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hrsmb\groups\Strategic Planning Team\IRP Team Folder\2022IRP_Workpapers\"/>
    </mc:Choice>
  </mc:AlternateContent>
  <xr:revisionPtr revIDLastSave="0" documentId="13_ncr:1_{99682B66-CAFC-44EB-9C9D-FFCCBE6DF8EC}" xr6:coauthVersionLast="47" xr6:coauthVersionMax="47" xr10:uidLastSave="{00000000-0000-0000-0000-000000000000}"/>
  <bookViews>
    <workbookView xWindow="28680" yWindow="-120" windowWidth="29040" windowHeight="15840" xr2:uid="{F7A93F2D-436D-4164-997C-2AB51ED3C235}"/>
  </bookViews>
  <sheets>
    <sheet name="Draw Finder" sheetId="1" r:id="rId1"/>
    <sheet name="Stochastic Variabl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1" l="1"/>
  <c r="G23" i="1"/>
  <c r="F23" i="1"/>
  <c r="E23" i="1"/>
  <c r="D23" i="1"/>
  <c r="F22" i="1"/>
  <c r="E22" i="1"/>
  <c r="H22" i="1"/>
  <c r="G22" i="1"/>
  <c r="D22" i="1"/>
  <c r="D21" i="1"/>
  <c r="H21" i="1"/>
  <c r="G21" i="1"/>
  <c r="F21" i="1"/>
  <c r="E21" i="1"/>
  <c r="N22" i="1" l="1"/>
  <c r="M22" i="1"/>
  <c r="N21" i="1"/>
  <c r="M21" i="1"/>
  <c r="N23" i="1" l="1"/>
  <c r="M23" i="1"/>
  <c r="W1" i="2" l="1"/>
  <c r="X1" i="2"/>
  <c r="Y1" i="2"/>
  <c r="P1" i="2"/>
  <c r="Q1" i="2"/>
  <c r="R1" i="2"/>
  <c r="S1" i="2"/>
  <c r="T1" i="2"/>
  <c r="U1" i="2"/>
  <c r="V1" i="2"/>
  <c r="W400" i="2" a="1"/>
  <c r="W454" i="2" a="1"/>
  <c r="W362" i="2" a="1"/>
  <c r="W489" i="2" a="1"/>
  <c r="W482" i="2" a="1"/>
  <c r="W457" i="2" a="1"/>
  <c r="W450" i="2" a="1"/>
  <c r="W433" i="2" a="1"/>
  <c r="W397" i="2" a="1"/>
  <c r="W500" i="2" a="1"/>
  <c r="W485" i="2" a="1"/>
  <c r="W446" i="2" a="1"/>
  <c r="W371" i="2" a="1"/>
  <c r="W328" i="2" a="1"/>
  <c r="W481" i="2" a="1"/>
  <c r="W474" i="2" a="1"/>
  <c r="W449" i="2" a="1"/>
  <c r="W442" i="2" a="1"/>
  <c r="W394" i="2" a="1"/>
  <c r="W326" i="2" a="1"/>
  <c r="W503" i="2" a="1"/>
  <c r="W259" i="2" a="1"/>
  <c r="W453" i="2" a="1"/>
  <c r="W502" i="2" a="1"/>
  <c r="W477" i="2" a="1"/>
  <c r="W470" i="2" a="1"/>
  <c r="W445" i="2" a="1"/>
  <c r="W438" i="2" a="1"/>
  <c r="W429" i="2" a="1"/>
  <c r="W368" i="2" a="1"/>
  <c r="W501" i="2" a="1"/>
  <c r="W458" i="2" a="1"/>
  <c r="W486" i="2" a="1"/>
  <c r="W461" i="2" a="1"/>
  <c r="W498" i="2" a="1"/>
  <c r="W504" i="2" a="1"/>
  <c r="W495" i="2" a="1"/>
  <c r="W497" i="2" a="1"/>
  <c r="W473" i="2" a="1"/>
  <c r="W466" i="2" a="1"/>
  <c r="W441" i="2" a="1"/>
  <c r="W437" i="2" a="1"/>
  <c r="W403" i="2" a="1"/>
  <c r="W490" i="2" a="1"/>
  <c r="W465" i="2" a="1"/>
  <c r="W493" i="2" a="1"/>
  <c r="W478" i="2" a="1"/>
  <c r="W499" i="2" a="1"/>
  <c r="W494" i="2" a="1"/>
  <c r="W469" i="2" a="1"/>
  <c r="W462" i="2" a="1"/>
  <c r="W426" i="2" a="1"/>
  <c r="W365" i="2" a="1"/>
  <c r="W415" i="2" a="1"/>
  <c r="W412" i="2" a="1"/>
  <c r="W409" i="2" a="1"/>
  <c r="W406" i="2" a="1"/>
  <c r="W383" i="2" a="1"/>
  <c r="W380" i="2" a="1"/>
  <c r="W377" i="2" a="1"/>
  <c r="W374" i="2" a="1"/>
  <c r="W351" i="2" a="1"/>
  <c r="W332" i="2" a="1"/>
  <c r="W330" i="2" a="1"/>
  <c r="W248" i="2" a="1"/>
  <c r="W430" i="2" a="1"/>
  <c r="W427" i="2" a="1"/>
  <c r="W424" i="2" a="1"/>
  <c r="W418" i="2" a="1"/>
  <c r="W395" i="2" a="1"/>
  <c r="W392" i="2" a="1"/>
  <c r="W389" i="2" a="1"/>
  <c r="W386" i="2" a="1"/>
  <c r="W363" i="2" a="1"/>
  <c r="W360" i="2" a="1"/>
  <c r="W357" i="2" a="1"/>
  <c r="W354" i="2" a="1"/>
  <c r="W336" i="2" a="1"/>
  <c r="W334" i="2" a="1"/>
  <c r="W134" i="2" a="1"/>
  <c r="W434" i="2" a="1"/>
  <c r="W421" i="2" a="1"/>
  <c r="W407" i="2" a="1"/>
  <c r="W404" i="2" a="1"/>
  <c r="W401" i="2" a="1"/>
  <c r="W398" i="2" a="1"/>
  <c r="W375" i="2" a="1"/>
  <c r="W372" i="2" a="1"/>
  <c r="W369" i="2" a="1"/>
  <c r="W366" i="2" a="1"/>
  <c r="W340" i="2" a="1"/>
  <c r="W338" i="2" a="1"/>
  <c r="W241" i="2" a="1"/>
  <c r="W217" i="2" a="1"/>
  <c r="W487" i="2" a="1"/>
  <c r="W479" i="2" a="1"/>
  <c r="W475" i="2" a="1"/>
  <c r="W467" i="2" a="1"/>
  <c r="W459" i="2" a="1"/>
  <c r="W455" i="2" a="1"/>
  <c r="W451" i="2" a="1"/>
  <c r="W447" i="2" a="1"/>
  <c r="W443" i="2" a="1"/>
  <c r="W439" i="2" a="1"/>
  <c r="W435" i="2" a="1"/>
  <c r="W431" i="2" a="1"/>
  <c r="W419" i="2" a="1"/>
  <c r="W416" i="2" a="1"/>
  <c r="W413" i="2" a="1"/>
  <c r="W410" i="2" a="1"/>
  <c r="W387" i="2" a="1"/>
  <c r="W384" i="2" a="1"/>
  <c r="W381" i="2" a="1"/>
  <c r="W378" i="2" a="1"/>
  <c r="W355" i="2" a="1"/>
  <c r="W352" i="2" a="1"/>
  <c r="W344" i="2" a="1"/>
  <c r="W342" i="2" a="1"/>
  <c r="W246" i="2" a="1"/>
  <c r="W240" i="2" a="1"/>
  <c r="W233" i="2" a="1"/>
  <c r="W162" i="2" a="1"/>
  <c r="W491" i="2" a="1"/>
  <c r="W483" i="2" a="1"/>
  <c r="W471" i="2" a="1"/>
  <c r="W463" i="2" a="1"/>
  <c r="W428" i="2" a="1"/>
  <c r="W425" i="2" a="1"/>
  <c r="W422" i="2" a="1"/>
  <c r="W399" i="2" a="1"/>
  <c r="W396" i="2" a="1"/>
  <c r="W393" i="2" a="1"/>
  <c r="W390" i="2" a="1"/>
  <c r="W367" i="2" a="1"/>
  <c r="W364" i="2" a="1"/>
  <c r="W361" i="2" a="1"/>
  <c r="W358" i="2" a="1"/>
  <c r="W348" i="2" a="1"/>
  <c r="W346" i="2" a="1"/>
  <c r="W231" i="2" a="1"/>
  <c r="W187" i="2" a="1"/>
  <c r="W158" i="2" a="1"/>
  <c r="W496" i="2" a="1"/>
  <c r="W492" i="2" a="1"/>
  <c r="W488" i="2" a="1"/>
  <c r="W484" i="2" a="1"/>
  <c r="W480" i="2" a="1"/>
  <c r="W476" i="2" a="1"/>
  <c r="W472" i="2" a="1"/>
  <c r="W468" i="2" a="1"/>
  <c r="W464" i="2" a="1"/>
  <c r="W460" i="2" a="1"/>
  <c r="W456" i="2" a="1"/>
  <c r="W452" i="2" a="1"/>
  <c r="W448" i="2" a="1"/>
  <c r="W444" i="2" a="1"/>
  <c r="W440" i="2" a="1"/>
  <c r="W436" i="2" a="1"/>
  <c r="W432" i="2" a="1"/>
  <c r="W411" i="2" a="1"/>
  <c r="W408" i="2" a="1"/>
  <c r="W405" i="2" a="1"/>
  <c r="W402" i="2" a="1"/>
  <c r="W379" i="2" a="1"/>
  <c r="W376" i="2" a="1"/>
  <c r="W373" i="2" a="1"/>
  <c r="W370" i="2" a="1"/>
  <c r="W350" i="2" a="1"/>
  <c r="W320" i="2" a="1"/>
  <c r="W239" i="2" a="1"/>
  <c r="W423" i="2" a="1"/>
  <c r="W420" i="2" a="1"/>
  <c r="W417" i="2" a="1"/>
  <c r="W414" i="2" a="1"/>
  <c r="W391" i="2" a="1"/>
  <c r="W388" i="2" a="1"/>
  <c r="W385" i="2" a="1"/>
  <c r="W382" i="2" a="1"/>
  <c r="W359" i="2" a="1"/>
  <c r="W356" i="2" a="1"/>
  <c r="W353" i="2" a="1"/>
  <c r="W324" i="2" a="1"/>
  <c r="W322" i="2" a="1"/>
  <c r="W238" i="2" a="1"/>
  <c r="W180" i="2" a="1"/>
  <c r="W349" i="2" a="1"/>
  <c r="W345" i="2" a="1"/>
  <c r="W341" i="2" a="1"/>
  <c r="W337" i="2" a="1"/>
  <c r="W333" i="2" a="1"/>
  <c r="W329" i="2" a="1"/>
  <c r="W325" i="2" a="1"/>
  <c r="W321" i="2" a="1"/>
  <c r="W317" i="2" a="1"/>
  <c r="W313" i="2" a="1"/>
  <c r="W309" i="2" a="1"/>
  <c r="W305" i="2" a="1"/>
  <c r="W301" i="2" a="1"/>
  <c r="W297" i="2" a="1"/>
  <c r="W293" i="2" a="1"/>
  <c r="W289" i="2" a="1"/>
  <c r="W285" i="2" a="1"/>
  <c r="W281" i="2" a="1"/>
  <c r="W277" i="2" a="1"/>
  <c r="W273" i="2" a="1"/>
  <c r="W269" i="2" a="1"/>
  <c r="W265" i="2" a="1"/>
  <c r="W261" i="2" a="1"/>
  <c r="W254" i="2" a="1"/>
  <c r="W252" i="2" a="1"/>
  <c r="W250" i="2" a="1"/>
  <c r="W237" i="2" a="1"/>
  <c r="W235" i="2" a="1"/>
  <c r="W190" i="2" a="1"/>
  <c r="W169" i="2" a="1"/>
  <c r="W66" i="2" a="1"/>
  <c r="W224" i="2" a="1"/>
  <c r="W222" i="2" a="1"/>
  <c r="W214" i="2" a="1"/>
  <c r="W202" i="2" a="1"/>
  <c r="W199" i="2" a="1"/>
  <c r="W196" i="2" a="1"/>
  <c r="W193" i="2" a="1"/>
  <c r="W183" i="2" a="1"/>
  <c r="W176" i="2" a="1"/>
  <c r="W96" i="2" a="1"/>
  <c r="W64" i="2" a="1"/>
  <c r="W318" i="2" a="1"/>
  <c r="W314" i="2" a="1"/>
  <c r="W310" i="2" a="1"/>
  <c r="W306" i="2" a="1"/>
  <c r="W302" i="2" a="1"/>
  <c r="W298" i="2" a="1"/>
  <c r="W294" i="2" a="1"/>
  <c r="W290" i="2" a="1"/>
  <c r="W286" i="2" a="1"/>
  <c r="W282" i="2" a="1"/>
  <c r="W278" i="2" a="1"/>
  <c r="W274" i="2" a="1"/>
  <c r="W270" i="2" a="1"/>
  <c r="W266" i="2" a="1"/>
  <c r="W262" i="2" a="1"/>
  <c r="W257" i="2" a="1"/>
  <c r="W245" i="2" a="1"/>
  <c r="W243" i="2" a="1"/>
  <c r="W228" i="2" a="1"/>
  <c r="W226" i="2" a="1"/>
  <c r="W219" i="2" a="1"/>
  <c r="W186" i="2" a="1"/>
  <c r="W179" i="2" a="1"/>
  <c r="W172" i="2" a="1"/>
  <c r="W94" i="2" a="1"/>
  <c r="W79" i="2" a="1"/>
  <c r="W255" i="2" a="1"/>
  <c r="W249" i="2" a="1"/>
  <c r="W247" i="2" a="1"/>
  <c r="W232" i="2" a="1"/>
  <c r="W230" i="2" a="1"/>
  <c r="W221" i="2" a="1"/>
  <c r="W213" i="2" a="1"/>
  <c r="W210" i="2" a="1"/>
  <c r="W207" i="2" a="1"/>
  <c r="W204" i="2" a="1"/>
  <c r="W201" i="2" a="1"/>
  <c r="W178" i="2" a="1"/>
  <c r="W171" i="2" a="1"/>
  <c r="W164" i="2" a="1"/>
  <c r="W152" i="2" a="1"/>
  <c r="W107" i="2" a="1"/>
  <c r="W77" i="2" a="1"/>
  <c r="W347" i="2" a="1"/>
  <c r="W343" i="2" a="1"/>
  <c r="W339" i="2" a="1"/>
  <c r="W335" i="2" a="1"/>
  <c r="W331" i="2" a="1"/>
  <c r="W327" i="2" a="1"/>
  <c r="W323" i="2" a="1"/>
  <c r="W319" i="2" a="1"/>
  <c r="W315" i="2" a="1"/>
  <c r="W311" i="2" a="1"/>
  <c r="W307" i="2" a="1"/>
  <c r="W303" i="2" a="1"/>
  <c r="W299" i="2" a="1"/>
  <c r="W295" i="2" a="1"/>
  <c r="W291" i="2" a="1"/>
  <c r="W287" i="2" a="1"/>
  <c r="W283" i="2" a="1"/>
  <c r="W279" i="2" a="1"/>
  <c r="W275" i="2" a="1"/>
  <c r="W271" i="2" a="1"/>
  <c r="W267" i="2" a="1"/>
  <c r="W263" i="2" a="1"/>
  <c r="W260" i="2" a="1"/>
  <c r="W253" i="2" a="1"/>
  <c r="W251" i="2" a="1"/>
  <c r="W236" i="2" a="1"/>
  <c r="W234" i="2" a="1"/>
  <c r="W185" i="2" a="1"/>
  <c r="W156" i="2" a="1"/>
  <c r="W143" i="2" a="1"/>
  <c r="W106" i="2" a="1"/>
  <c r="W74" i="2" a="1"/>
  <c r="W225" i="2" a="1"/>
  <c r="W223" i="2" a="1"/>
  <c r="W218" i="2" a="1"/>
  <c r="W174" i="2" a="1"/>
  <c r="W167" i="2" a="1"/>
  <c r="W160" i="2" a="1"/>
  <c r="W147" i="2" a="1"/>
  <c r="W117" i="2" a="1"/>
  <c r="W89" i="2" a="1"/>
  <c r="W47" i="2" a="1"/>
  <c r="W316" i="2" a="1"/>
  <c r="W312" i="2" a="1"/>
  <c r="W308" i="2" a="1"/>
  <c r="W304" i="2" a="1"/>
  <c r="W300" i="2" a="1"/>
  <c r="W296" i="2" a="1"/>
  <c r="W292" i="2" a="1"/>
  <c r="W288" i="2" a="1"/>
  <c r="W284" i="2" a="1"/>
  <c r="W280" i="2" a="1"/>
  <c r="W276" i="2" a="1"/>
  <c r="W272" i="2" a="1"/>
  <c r="W268" i="2" a="1"/>
  <c r="W264" i="2" a="1"/>
  <c r="W258" i="2" a="1"/>
  <c r="W256" i="2" a="1"/>
  <c r="W244" i="2" a="1"/>
  <c r="W242" i="2" a="1"/>
  <c r="W229" i="2" a="1"/>
  <c r="W227" i="2" a="1"/>
  <c r="W215" i="2" a="1"/>
  <c r="W194" i="2" a="1"/>
  <c r="W191" i="2" a="1"/>
  <c r="W188" i="2" a="1"/>
  <c r="W170" i="2" a="1"/>
  <c r="W163" i="2" a="1"/>
  <c r="W155" i="2" a="1"/>
  <c r="W142" i="2" a="1"/>
  <c r="W72" i="2" a="1"/>
  <c r="W211" i="2" a="1"/>
  <c r="W208" i="2" a="1"/>
  <c r="W205" i="2" a="1"/>
  <c r="W181" i="2" a="1"/>
  <c r="W165" i="2" a="1"/>
  <c r="W151" i="2" a="1"/>
  <c r="W138" i="2" a="1"/>
  <c r="W116" i="2" a="1"/>
  <c r="W57" i="2" a="1"/>
  <c r="W42" i="2" a="1"/>
  <c r="W39" i="2" a="1"/>
  <c r="W206" i="2" a="1"/>
  <c r="W203" i="2" a="1"/>
  <c r="W200" i="2" a="1"/>
  <c r="W197" i="2" a="1"/>
  <c r="W177" i="2" a="1"/>
  <c r="W161" i="2" a="1"/>
  <c r="W159" i="2" a="1"/>
  <c r="W146" i="2" a="1"/>
  <c r="W140" i="2" a="1"/>
  <c r="W130" i="2" a="1"/>
  <c r="W55" i="2" a="1"/>
  <c r="W220" i="2" a="1"/>
  <c r="W216" i="2" a="1"/>
  <c r="W212" i="2" a="1"/>
  <c r="W209" i="2" a="1"/>
  <c r="W184" i="2" a="1"/>
  <c r="W182" i="2" a="1"/>
  <c r="W175" i="2" a="1"/>
  <c r="W168" i="2" a="1"/>
  <c r="W166" i="2" a="1"/>
  <c r="W150" i="2" a="1"/>
  <c r="W144" i="2" a="1"/>
  <c r="W126" i="2" a="1"/>
  <c r="W114" i="2" a="1"/>
  <c r="W198" i="2" a="1"/>
  <c r="W195" i="2" a="1"/>
  <c r="W192" i="2" a="1"/>
  <c r="W189" i="2" a="1"/>
  <c r="W173" i="2" a="1"/>
  <c r="W154" i="2" a="1"/>
  <c r="W148" i="2" a="1"/>
  <c r="W122" i="2" a="1"/>
  <c r="W104" i="2" a="1"/>
  <c r="W98" i="2" a="1"/>
  <c r="W92" i="2" a="1"/>
  <c r="W87" i="2" a="1"/>
  <c r="W81" i="2" a="1"/>
  <c r="W75" i="2" a="1"/>
  <c r="W23" i="2" a="1"/>
  <c r="W139" i="2" a="1"/>
  <c r="W49" i="2" a="1"/>
  <c r="W135" i="2" a="1"/>
  <c r="W131" i="2" a="1"/>
  <c r="W127" i="2" a="1"/>
  <c r="W123" i="2" a="1"/>
  <c r="W119" i="2" a="1"/>
  <c r="W112" i="2" a="1"/>
  <c r="W110" i="2" a="1"/>
  <c r="W102" i="2" a="1"/>
  <c r="W100" i="2" a="1"/>
  <c r="W85" i="2" a="1"/>
  <c r="W83" i="2" a="1"/>
  <c r="W70" i="2" a="1"/>
  <c r="W68" i="2" a="1"/>
  <c r="W53" i="2" a="1"/>
  <c r="W51" i="2" a="1"/>
  <c r="W27" i="2" a="1"/>
  <c r="W11" i="2" a="1"/>
  <c r="W136" i="2" a="1"/>
  <c r="W132" i="2" a="1"/>
  <c r="W128" i="2" a="1"/>
  <c r="W124" i="2" a="1"/>
  <c r="W120" i="2" a="1"/>
  <c r="W115" i="2" a="1"/>
  <c r="W108" i="2" a="1"/>
  <c r="W93" i="2" a="1"/>
  <c r="W91" i="2" a="1"/>
  <c r="W78" i="2" a="1"/>
  <c r="W76" i="2" a="1"/>
  <c r="W61" i="2" a="1"/>
  <c r="W59" i="2" a="1"/>
  <c r="W46" i="2" a="1"/>
  <c r="W44" i="2" a="1"/>
  <c r="W113" i="2" a="1"/>
  <c r="W97" i="2" a="1"/>
  <c r="W95" i="2" a="1"/>
  <c r="W82" i="2" a="1"/>
  <c r="W80" i="2" a="1"/>
  <c r="W65" i="2" a="1"/>
  <c r="W63" i="2" a="1"/>
  <c r="W50" i="2" a="1"/>
  <c r="W48" i="2" a="1"/>
  <c r="W31" i="2" a="1"/>
  <c r="W15" i="2" a="1"/>
  <c r="W157" i="2" a="1"/>
  <c r="W153" i="2" a="1"/>
  <c r="W149" i="2" a="1"/>
  <c r="W145" i="2" a="1"/>
  <c r="W141" i="2" a="1"/>
  <c r="W137" i="2" a="1"/>
  <c r="W133" i="2" a="1"/>
  <c r="W129" i="2" a="1"/>
  <c r="W125" i="2" a="1"/>
  <c r="W121" i="2" a="1"/>
  <c r="W118" i="2" a="1"/>
  <c r="W111" i="2" a="1"/>
  <c r="W101" i="2" a="1"/>
  <c r="W99" i="2" a="1"/>
  <c r="W86" i="2" a="1"/>
  <c r="W84" i="2" a="1"/>
  <c r="W69" i="2" a="1"/>
  <c r="W67" i="2" a="1"/>
  <c r="W54" i="2" a="1"/>
  <c r="W52" i="2" a="1"/>
  <c r="W109" i="2" a="1"/>
  <c r="W105" i="2" a="1"/>
  <c r="W103" i="2" a="1"/>
  <c r="W90" i="2" a="1"/>
  <c r="W88" i="2" a="1"/>
  <c r="W73" i="2" a="1"/>
  <c r="W71" i="2" a="1"/>
  <c r="W58" i="2" a="1"/>
  <c r="W56" i="2" a="1"/>
  <c r="W43" i="2" a="1"/>
  <c r="W35" i="2" a="1"/>
  <c r="W19" i="2" a="1"/>
  <c r="W62" i="2" a="1"/>
  <c r="W60" i="2" a="1"/>
  <c r="W45" i="2" a="1"/>
  <c r="W7" i="2" a="1"/>
  <c r="W40" i="2" a="1"/>
  <c r="W36" i="2" a="1"/>
  <c r="W32" i="2" a="1"/>
  <c r="W28" i="2" a="1"/>
  <c r="W24" i="2" a="1"/>
  <c r="W20" i="2" a="1"/>
  <c r="W16" i="2" a="1"/>
  <c r="W12" i="2" a="1"/>
  <c r="W8" i="2" a="1"/>
  <c r="W41" i="2" a="1"/>
  <c r="W37" i="2" a="1"/>
  <c r="W33" i="2" a="1"/>
  <c r="W29" i="2" a="1"/>
  <c r="W25" i="2" a="1"/>
  <c r="W21" i="2" a="1"/>
  <c r="W17" i="2" a="1"/>
  <c r="W13" i="2" a="1"/>
  <c r="W9" i="2" a="1"/>
  <c r="W38" i="2" a="1"/>
  <c r="W34" i="2" a="1"/>
  <c r="W30" i="2" a="1"/>
  <c r="W26" i="2" a="1"/>
  <c r="W22" i="2" a="1"/>
  <c r="W18" i="2" a="1"/>
  <c r="W14" i="2" a="1"/>
  <c r="W10" i="2" a="1"/>
  <c r="W6" i="2" a="1"/>
  <c r="W5" i="2" a="1"/>
  <c r="X5" i="2" a="1"/>
  <c r="X479" i="2" a="1"/>
  <c r="X454" i="2" a="1"/>
  <c r="X475" i="2" a="1"/>
  <c r="X386" i="2" a="1"/>
  <c r="X349" i="2" a="1"/>
  <c r="X500" i="2" a="1"/>
  <c r="X498" i="2" a="1"/>
  <c r="X478" i="2" a="1"/>
  <c r="X471" i="2" a="1"/>
  <c r="X446" i="2" a="1"/>
  <c r="X439" i="2" a="1"/>
  <c r="X421" i="2" a="1"/>
  <c r="X360" i="2" a="1"/>
  <c r="X347" i="2" a="1"/>
  <c r="X496" i="2" a="1"/>
  <c r="X447" i="2" a="1"/>
  <c r="X351" i="2" a="1"/>
  <c r="X434" i="2" a="1"/>
  <c r="X383" i="2" a="1"/>
  <c r="X470" i="2" a="1"/>
  <c r="X463" i="2" a="1"/>
  <c r="X438" i="2" a="1"/>
  <c r="X430" i="2" a="1"/>
  <c r="X418" i="2" a="1"/>
  <c r="X357" i="2" a="1"/>
  <c r="X237" i="2" a="1"/>
  <c r="X482" i="2" a="1"/>
  <c r="X443" i="2" a="1"/>
  <c r="X504" i="2" a="1"/>
  <c r="X467" i="2" a="1"/>
  <c r="X491" i="2" a="1"/>
  <c r="X466" i="2" a="1"/>
  <c r="X459" i="2" a="1"/>
  <c r="X392" i="2" a="1"/>
  <c r="X486" i="2" a="1"/>
  <c r="X474" i="2" a="1"/>
  <c r="X243" i="2" a="1"/>
  <c r="X501" i="2" a="1"/>
  <c r="X499" i="2" a="1"/>
  <c r="X494" i="2" a="1"/>
  <c r="X487" i="2" a="1"/>
  <c r="X462" i="2" a="1"/>
  <c r="X455" i="2" a="1"/>
  <c r="X415" i="2" a="1"/>
  <c r="X354" i="2" a="1"/>
  <c r="X450" i="2" a="1"/>
  <c r="X502" i="2" a="1"/>
  <c r="X495" i="2" a="1"/>
  <c r="X442" i="2" a="1"/>
  <c r="X503" i="2" a="1"/>
  <c r="X490" i="2" a="1"/>
  <c r="X483" i="2" a="1"/>
  <c r="X458" i="2" a="1"/>
  <c r="X451" i="2" a="1"/>
  <c r="X389" i="2" a="1"/>
  <c r="X176" i="2" a="1"/>
  <c r="X424" i="2" a="1"/>
  <c r="X427" i="2" a="1"/>
  <c r="X404" i="2" a="1"/>
  <c r="X401" i="2" a="1"/>
  <c r="X398" i="2" a="1"/>
  <c r="X395" i="2" a="1"/>
  <c r="X372" i="2" a="1"/>
  <c r="X369" i="2" a="1"/>
  <c r="X366" i="2" a="1"/>
  <c r="X363" i="2" a="1"/>
  <c r="X321" i="2" a="1"/>
  <c r="X319" i="2" a="1"/>
  <c r="X222" i="2" a="1"/>
  <c r="X199" i="2" a="1"/>
  <c r="X435" i="2" a="1"/>
  <c r="X416" i="2" a="1"/>
  <c r="X413" i="2" a="1"/>
  <c r="X410" i="2" a="1"/>
  <c r="X407" i="2" a="1"/>
  <c r="X384" i="2" a="1"/>
  <c r="X381" i="2" a="1"/>
  <c r="X378" i="2" a="1"/>
  <c r="X375" i="2" a="1"/>
  <c r="X352" i="2" a="1"/>
  <c r="X325" i="2" a="1"/>
  <c r="X323" i="2" a="1"/>
  <c r="X196" i="2" a="1"/>
  <c r="X169" i="2" a="1"/>
  <c r="X431" i="2" a="1"/>
  <c r="X428" i="2" a="1"/>
  <c r="X425" i="2" a="1"/>
  <c r="X422" i="2" a="1"/>
  <c r="X419" i="2" a="1"/>
  <c r="X396" i="2" a="1"/>
  <c r="X393" i="2" a="1"/>
  <c r="X390" i="2" a="1"/>
  <c r="X387" i="2" a="1"/>
  <c r="X364" i="2" a="1"/>
  <c r="X361" i="2" a="1"/>
  <c r="X358" i="2" a="1"/>
  <c r="X355" i="2" a="1"/>
  <c r="X329" i="2" a="1"/>
  <c r="X327" i="2" a="1"/>
  <c r="X252" i="2" a="1"/>
  <c r="X246" i="2" a="1"/>
  <c r="X235" i="2" a="1"/>
  <c r="X193" i="2" a="1"/>
  <c r="X492" i="2" a="1"/>
  <c r="X484" i="2" a="1"/>
  <c r="X472" i="2" a="1"/>
  <c r="X464" i="2" a="1"/>
  <c r="X452" i="2" a="1"/>
  <c r="X448" i="2" a="1"/>
  <c r="X444" i="2" a="1"/>
  <c r="X440" i="2" a="1"/>
  <c r="X436" i="2" a="1"/>
  <c r="X432" i="2" a="1"/>
  <c r="X408" i="2" a="1"/>
  <c r="X405" i="2" a="1"/>
  <c r="X402" i="2" a="1"/>
  <c r="X399" i="2" a="1"/>
  <c r="X376" i="2" a="1"/>
  <c r="X373" i="2" a="1"/>
  <c r="X370" i="2" a="1"/>
  <c r="X367" i="2" a="1"/>
  <c r="X333" i="2" a="1"/>
  <c r="X331" i="2" a="1"/>
  <c r="X256" i="2" a="1"/>
  <c r="X214" i="2" a="1"/>
  <c r="X190" i="2" a="1"/>
  <c r="X112" i="2" a="1"/>
  <c r="X488" i="2" a="1"/>
  <c r="X480" i="2" a="1"/>
  <c r="X476" i="2" a="1"/>
  <c r="X468" i="2" a="1"/>
  <c r="X460" i="2" a="1"/>
  <c r="X456" i="2" a="1"/>
  <c r="X420" i="2" a="1"/>
  <c r="X417" i="2" a="1"/>
  <c r="X414" i="2" a="1"/>
  <c r="X411" i="2" a="1"/>
  <c r="X388" i="2" a="1"/>
  <c r="X385" i="2" a="1"/>
  <c r="X382" i="2" a="1"/>
  <c r="X379" i="2" a="1"/>
  <c r="X356" i="2" a="1"/>
  <c r="X353" i="2" a="1"/>
  <c r="X337" i="2" a="1"/>
  <c r="X335" i="2" a="1"/>
  <c r="X245" i="2" a="1"/>
  <c r="X100" i="2" a="1"/>
  <c r="X497" i="2" a="1"/>
  <c r="X493" i="2" a="1"/>
  <c r="X489" i="2" a="1"/>
  <c r="X485" i="2" a="1"/>
  <c r="X481" i="2" a="1"/>
  <c r="X477" i="2" a="1"/>
  <c r="X473" i="2" a="1"/>
  <c r="X469" i="2" a="1"/>
  <c r="X465" i="2" a="1"/>
  <c r="X461" i="2" a="1"/>
  <c r="X457" i="2" a="1"/>
  <c r="X453" i="2" a="1"/>
  <c r="X449" i="2" a="1"/>
  <c r="X445" i="2" a="1"/>
  <c r="X441" i="2" a="1"/>
  <c r="X437" i="2" a="1"/>
  <c r="X433" i="2" a="1"/>
  <c r="X429" i="2" a="1"/>
  <c r="X426" i="2" a="1"/>
  <c r="X423" i="2" a="1"/>
  <c r="X400" i="2" a="1"/>
  <c r="X397" i="2" a="1"/>
  <c r="X394" i="2" a="1"/>
  <c r="X391" i="2" a="1"/>
  <c r="X368" i="2" a="1"/>
  <c r="X365" i="2" a="1"/>
  <c r="X362" i="2" a="1"/>
  <c r="X359" i="2" a="1"/>
  <c r="X341" i="2" a="1"/>
  <c r="X339" i="2" a="1"/>
  <c r="X244" i="2" a="1"/>
  <c r="X183" i="2" a="1"/>
  <c r="X412" i="2" a="1"/>
  <c r="X409" i="2" a="1"/>
  <c r="X406" i="2" a="1"/>
  <c r="X403" i="2" a="1"/>
  <c r="X380" i="2" a="1"/>
  <c r="X377" i="2" a="1"/>
  <c r="X374" i="2" a="1"/>
  <c r="X371" i="2" a="1"/>
  <c r="X345" i="2" a="1"/>
  <c r="X343" i="2" a="1"/>
  <c r="X350" i="2" a="1"/>
  <c r="X346" i="2" a="1"/>
  <c r="X342" i="2" a="1"/>
  <c r="X338" i="2" a="1"/>
  <c r="X334" i="2" a="1"/>
  <c r="X330" i="2" a="1"/>
  <c r="X326" i="2" a="1"/>
  <c r="X322" i="2" a="1"/>
  <c r="X318" i="2" a="1"/>
  <c r="X314" i="2" a="1"/>
  <c r="X310" i="2" a="1"/>
  <c r="X306" i="2" a="1"/>
  <c r="X302" i="2" a="1"/>
  <c r="X298" i="2" a="1"/>
  <c r="X294" i="2" a="1"/>
  <c r="X290" i="2" a="1"/>
  <c r="X286" i="2" a="1"/>
  <c r="X282" i="2" a="1"/>
  <c r="X278" i="2" a="1"/>
  <c r="X274" i="2" a="1"/>
  <c r="X270" i="2" a="1"/>
  <c r="X266" i="2" a="1"/>
  <c r="X262" i="2" a="1"/>
  <c r="X259" i="2" a="1"/>
  <c r="X257" i="2" a="1"/>
  <c r="X241" i="2" a="1"/>
  <c r="X239" i="2" a="1"/>
  <c r="X226" i="2" a="1"/>
  <c r="X224" i="2" a="1"/>
  <c r="X211" i="2" a="1"/>
  <c r="X208" i="2" a="1"/>
  <c r="X205" i="2" a="1"/>
  <c r="X202" i="2" a="1"/>
  <c r="X145" i="2" a="1"/>
  <c r="X123" i="2" a="1"/>
  <c r="X96" i="2" a="1"/>
  <c r="X230" i="2" a="1"/>
  <c r="X228" i="2" a="1"/>
  <c r="X219" i="2" a="1"/>
  <c r="X179" i="2" a="1"/>
  <c r="X172" i="2" a="1"/>
  <c r="X165" i="2" a="1"/>
  <c r="X149" i="2" a="1"/>
  <c r="X131" i="2" a="1"/>
  <c r="X315" i="2" a="1"/>
  <c r="X311" i="2" a="1"/>
  <c r="X307" i="2" a="1"/>
  <c r="X303" i="2" a="1"/>
  <c r="X299" i="2" a="1"/>
  <c r="X295" i="2" a="1"/>
  <c r="X291" i="2" a="1"/>
  <c r="X287" i="2" a="1"/>
  <c r="X283" i="2" a="1"/>
  <c r="X279" i="2" a="1"/>
  <c r="X275" i="2" a="1"/>
  <c r="X271" i="2" a="1"/>
  <c r="X267" i="2" a="1"/>
  <c r="X263" i="2" a="1"/>
  <c r="X255" i="2" a="1"/>
  <c r="X253" i="2" a="1"/>
  <c r="X249" i="2" a="1"/>
  <c r="X247" i="2" a="1"/>
  <c r="X234" i="2" a="1"/>
  <c r="X232" i="2" a="1"/>
  <c r="X216" i="2" a="1"/>
  <c r="X175" i="2" a="1"/>
  <c r="X168" i="2" a="1"/>
  <c r="X161" i="2" a="1"/>
  <c r="X157" i="2" a="1"/>
  <c r="X144" i="2" a="1"/>
  <c r="X260" i="2" a="1"/>
  <c r="X251" i="2" a="1"/>
  <c r="X238" i="2" a="1"/>
  <c r="X236" i="2" a="1"/>
  <c r="X218" i="2" a="1"/>
  <c r="X185" i="2" a="1"/>
  <c r="X167" i="2" a="1"/>
  <c r="X160" i="2" a="1"/>
  <c r="X147" i="2" a="1"/>
  <c r="X348" i="2" a="1"/>
  <c r="X344" i="2" a="1"/>
  <c r="X340" i="2" a="1"/>
  <c r="X336" i="2" a="1"/>
  <c r="X332" i="2" a="1"/>
  <c r="X328" i="2" a="1"/>
  <c r="X324" i="2" a="1"/>
  <c r="X320" i="2" a="1"/>
  <c r="X316" i="2" a="1"/>
  <c r="X312" i="2" a="1"/>
  <c r="X308" i="2" a="1"/>
  <c r="X304" i="2" a="1"/>
  <c r="X300" i="2" a="1"/>
  <c r="X296" i="2" a="1"/>
  <c r="X292" i="2" a="1"/>
  <c r="X288" i="2" a="1"/>
  <c r="X284" i="2" a="1"/>
  <c r="X280" i="2" a="1"/>
  <c r="X276" i="2" a="1"/>
  <c r="X272" i="2" a="1"/>
  <c r="X268" i="2" a="1"/>
  <c r="X264" i="2" a="1"/>
  <c r="X258" i="2" a="1"/>
  <c r="X242" i="2" a="1"/>
  <c r="X240" i="2" a="1"/>
  <c r="X225" i="2" a="1"/>
  <c r="X223" i="2" a="1"/>
  <c r="X174" i="2" a="1"/>
  <c r="X151" i="2" a="1"/>
  <c r="X55" i="2" a="1"/>
  <c r="X229" i="2" a="1"/>
  <c r="X227" i="2" a="1"/>
  <c r="X215" i="2" a="1"/>
  <c r="X191" i="2" a="1"/>
  <c r="X188" i="2" a="1"/>
  <c r="X181" i="2" a="1"/>
  <c r="X163" i="2" a="1"/>
  <c r="X155" i="2" a="1"/>
  <c r="X135" i="2" a="1"/>
  <c r="X102" i="2" a="1"/>
  <c r="X317" i="2" a="1"/>
  <c r="X313" i="2" a="1"/>
  <c r="X309" i="2" a="1"/>
  <c r="X305" i="2" a="1"/>
  <c r="X301" i="2" a="1"/>
  <c r="X297" i="2" a="1"/>
  <c r="X293" i="2" a="1"/>
  <c r="X289" i="2" a="1"/>
  <c r="X285" i="2" a="1"/>
  <c r="X281" i="2" a="1"/>
  <c r="X277" i="2" a="1"/>
  <c r="X273" i="2" a="1"/>
  <c r="X269" i="2" a="1"/>
  <c r="X265" i="2" a="1"/>
  <c r="X261" i="2" a="1"/>
  <c r="X254" i="2" a="1"/>
  <c r="X250" i="2" a="1"/>
  <c r="X248" i="2" a="1"/>
  <c r="X233" i="2" a="1"/>
  <c r="X231" i="2" a="1"/>
  <c r="X220" i="2" a="1"/>
  <c r="X212" i="2" a="1"/>
  <c r="X209" i="2" a="1"/>
  <c r="X206" i="2" a="1"/>
  <c r="X184" i="2" a="1"/>
  <c r="X177" i="2" a="1"/>
  <c r="X85" i="2" a="1"/>
  <c r="X203" i="2" a="1"/>
  <c r="X200" i="2" a="1"/>
  <c r="X197" i="2" a="1"/>
  <c r="X194" i="2" a="1"/>
  <c r="X186" i="2" a="1"/>
  <c r="X170" i="2" a="1"/>
  <c r="X159" i="2" a="1"/>
  <c r="X153" i="2" a="1"/>
  <c r="X140" i="2" a="1"/>
  <c r="X127" i="2" a="1"/>
  <c r="X95" i="2" a="1"/>
  <c r="X83" i="2" a="1"/>
  <c r="X78" i="2" a="1"/>
  <c r="X195" i="2" a="1"/>
  <c r="X192" i="2" a="1"/>
  <c r="X189" i="2" a="1"/>
  <c r="X182" i="2" a="1"/>
  <c r="X166" i="2" a="1"/>
  <c r="X148" i="2" a="1"/>
  <c r="X119" i="2" a="1"/>
  <c r="X110" i="2" a="1"/>
  <c r="X63" i="2" a="1"/>
  <c r="X221" i="2" a="1"/>
  <c r="X217" i="2" a="1"/>
  <c r="X213" i="2" a="1"/>
  <c r="X207" i="2" a="1"/>
  <c r="X204" i="2" a="1"/>
  <c r="X201" i="2" a="1"/>
  <c r="X198" i="2" a="1"/>
  <c r="X187" i="2" a="1"/>
  <c r="X180" i="2" a="1"/>
  <c r="X173" i="2" a="1"/>
  <c r="X171" i="2" a="1"/>
  <c r="X164" i="2" a="1"/>
  <c r="X152" i="2" a="1"/>
  <c r="X139" i="2" a="1"/>
  <c r="X98" i="2" a="1"/>
  <c r="X93" i="2" a="1"/>
  <c r="X87" i="2" a="1"/>
  <c r="X81" i="2" a="1"/>
  <c r="X76" i="2" a="1"/>
  <c r="X70" i="2" a="1"/>
  <c r="X53" i="2" a="1"/>
  <c r="X28" i="2" a="1"/>
  <c r="X210" i="2" a="1"/>
  <c r="X178" i="2" a="1"/>
  <c r="X162" i="2" a="1"/>
  <c r="X156" i="2" a="1"/>
  <c r="X143" i="2" a="1"/>
  <c r="X61" i="2" a="1"/>
  <c r="X141" i="2" a="1"/>
  <c r="X68" i="2" a="1"/>
  <c r="X12" i="2" a="1"/>
  <c r="X136" i="2" a="1"/>
  <c r="X132" i="2" a="1"/>
  <c r="X128" i="2" a="1"/>
  <c r="X124" i="2" a="1"/>
  <c r="X120" i="2" a="1"/>
  <c r="X117" i="2" a="1"/>
  <c r="X115" i="2" a="1"/>
  <c r="X108" i="2" a="1"/>
  <c r="X106" i="2" a="1"/>
  <c r="X104" i="2" a="1"/>
  <c r="X91" i="2" a="1"/>
  <c r="X89" i="2" a="1"/>
  <c r="X74" i="2" a="1"/>
  <c r="X72" i="2" a="1"/>
  <c r="X59" i="2" a="1"/>
  <c r="X57" i="2" a="1"/>
  <c r="X46" i="2" a="1"/>
  <c r="X44" i="2" a="1"/>
  <c r="X32" i="2" a="1"/>
  <c r="X16" i="2" a="1"/>
  <c r="X137" i="2" a="1"/>
  <c r="X133" i="2" a="1"/>
  <c r="X129" i="2" a="1"/>
  <c r="X125" i="2" a="1"/>
  <c r="X121" i="2" a="1"/>
  <c r="X113" i="2" a="1"/>
  <c r="X111" i="2" a="1"/>
  <c r="X99" i="2" a="1"/>
  <c r="X97" i="2" a="1"/>
  <c r="X82" i="2" a="1"/>
  <c r="X80" i="2" a="1"/>
  <c r="X67" i="2" a="1"/>
  <c r="X65" i="2" a="1"/>
  <c r="X50" i="2" a="1"/>
  <c r="X48" i="2" a="1"/>
  <c r="X41" i="2" a="1"/>
  <c r="X118" i="2" a="1"/>
  <c r="X103" i="2" a="1"/>
  <c r="X101" i="2" a="1"/>
  <c r="X86" i="2" a="1"/>
  <c r="X84" i="2" a="1"/>
  <c r="X71" i="2" a="1"/>
  <c r="X69" i="2" a="1"/>
  <c r="X54" i="2" a="1"/>
  <c r="X52" i="2" a="1"/>
  <c r="X43" i="2" a="1"/>
  <c r="X36" i="2" a="1"/>
  <c r="X20" i="2" a="1"/>
  <c r="X158" i="2" a="1"/>
  <c r="X154" i="2" a="1"/>
  <c r="X150" i="2" a="1"/>
  <c r="X146" i="2" a="1"/>
  <c r="X142" i="2" a="1"/>
  <c r="X138" i="2" a="1"/>
  <c r="X134" i="2" a="1"/>
  <c r="X130" i="2" a="1"/>
  <c r="X126" i="2" a="1"/>
  <c r="X122" i="2" a="1"/>
  <c r="X116" i="2" a="1"/>
  <c r="X109" i="2" a="1"/>
  <c r="X107" i="2" a="1"/>
  <c r="X105" i="2" a="1"/>
  <c r="X90" i="2" a="1"/>
  <c r="X88" i="2" a="1"/>
  <c r="X75" i="2" a="1"/>
  <c r="X73" i="2" a="1"/>
  <c r="X58" i="2" a="1"/>
  <c r="X56" i="2" a="1"/>
  <c r="X114" i="2" a="1"/>
  <c r="X94" i="2" a="1"/>
  <c r="X92" i="2" a="1"/>
  <c r="X79" i="2" a="1"/>
  <c r="X77" i="2" a="1"/>
  <c r="X62" i="2" a="1"/>
  <c r="X60" i="2" a="1"/>
  <c r="X47" i="2" a="1"/>
  <c r="X45" i="2" a="1"/>
  <c r="X40" i="2" a="1"/>
  <c r="X24" i="2" a="1"/>
  <c r="X8" i="2" a="1"/>
  <c r="X66" i="2" a="1"/>
  <c r="X64" i="2" a="1"/>
  <c r="X51" i="2" a="1"/>
  <c r="X49" i="2" a="1"/>
  <c r="X37" i="2" a="1"/>
  <c r="X33" i="2" a="1"/>
  <c r="X29" i="2" a="1"/>
  <c r="X25" i="2" a="1"/>
  <c r="X21" i="2" a="1"/>
  <c r="X17" i="2" a="1"/>
  <c r="X13" i="2" a="1"/>
  <c r="X9" i="2" a="1"/>
  <c r="X42" i="2" a="1"/>
  <c r="X38" i="2" a="1"/>
  <c r="X34" i="2" a="1"/>
  <c r="X30" i="2" a="1"/>
  <c r="X26" i="2" a="1"/>
  <c r="X22" i="2" a="1"/>
  <c r="X18" i="2" a="1"/>
  <c r="X14" i="2" a="1"/>
  <c r="X10" i="2" a="1"/>
  <c r="X6" i="2" a="1"/>
  <c r="X39" i="2" a="1"/>
  <c r="X35" i="2" a="1"/>
  <c r="X31" i="2" a="1"/>
  <c r="X27" i="2" a="1"/>
  <c r="X23" i="2" a="1"/>
  <c r="X19" i="2" a="1"/>
  <c r="X15" i="2" a="1"/>
  <c r="X11" i="2" a="1"/>
  <c r="X7" i="2" a="1"/>
  <c r="Y8" i="2" a="1"/>
  <c r="Y12" i="2" a="1"/>
  <c r="Y16" i="2" a="1"/>
  <c r="Y20" i="2" a="1"/>
  <c r="Y24" i="2" a="1"/>
  <c r="Y28" i="2" a="1"/>
  <c r="Y32" i="2" a="1"/>
  <c r="Y36" i="2" a="1"/>
  <c r="Y7" i="2" a="1"/>
  <c r="Y11" i="2" a="1"/>
  <c r="Y15" i="2" a="1"/>
  <c r="Y19" i="2" a="1"/>
  <c r="Y23" i="2" a="1"/>
  <c r="Y27" i="2" a="1"/>
  <c r="Y31" i="2" a="1"/>
  <c r="Y35" i="2" a="1"/>
  <c r="Y39" i="2" a="1"/>
  <c r="Y43" i="2" a="1"/>
  <c r="Y6" i="2" a="1"/>
  <c r="Y10" i="2" a="1"/>
  <c r="Y14" i="2" a="1"/>
  <c r="Y18" i="2" a="1"/>
  <c r="Y22" i="2" a="1"/>
  <c r="Y26" i="2" a="1"/>
  <c r="Y30" i="2" a="1"/>
  <c r="Y34" i="2" a="1"/>
  <c r="Y38" i="2" a="1"/>
  <c r="Y42" i="2" a="1"/>
  <c r="Y53" i="2" a="1"/>
  <c r="Y55" i="2" a="1"/>
  <c r="Y13" i="2" a="1"/>
  <c r="Y29" i="2" a="1"/>
  <c r="Y49" i="2" a="1"/>
  <c r="Y51" i="2" a="1"/>
  <c r="Y66" i="2" a="1"/>
  <c r="Y68" i="2" a="1"/>
  <c r="Y81" i="2" a="1"/>
  <c r="Y83" i="2" a="1"/>
  <c r="Y98" i="2" a="1"/>
  <c r="Y100" i="2" a="1"/>
  <c r="Y45" i="2" a="1"/>
  <c r="Y47" i="2" a="1"/>
  <c r="Y62" i="2" a="1"/>
  <c r="Y64" i="2" a="1"/>
  <c r="Y77" i="2" a="1"/>
  <c r="Y79" i="2" a="1"/>
  <c r="Y94" i="2" a="1"/>
  <c r="Y96" i="2" a="1"/>
  <c r="Y112" i="2" a="1"/>
  <c r="Y114" i="2" a="1"/>
  <c r="Y119" i="2" a="1"/>
  <c r="Y123" i="2" a="1"/>
  <c r="Y127" i="2" a="1"/>
  <c r="Y131" i="2" a="1"/>
  <c r="Y135" i="2" a="1"/>
  <c r="Y139" i="2" a="1"/>
  <c r="Y143" i="2" a="1"/>
  <c r="Y147" i="2" a="1"/>
  <c r="Y151" i="2" a="1"/>
  <c r="Y155" i="2" a="1"/>
  <c r="Y159" i="2" a="1"/>
  <c r="Y9" i="2" a="1"/>
  <c r="Y25" i="2" a="1"/>
  <c r="Y40" i="2" a="1"/>
  <c r="Y58" i="2" a="1"/>
  <c r="Y60" i="2" a="1"/>
  <c r="Y73" i="2" a="1"/>
  <c r="Y75" i="2" a="1"/>
  <c r="Y90" i="2" a="1"/>
  <c r="Y92" i="2" a="1"/>
  <c r="Y105" i="2" a="1"/>
  <c r="Y107" i="2" a="1"/>
  <c r="Y54" i="2" a="1"/>
  <c r="Y56" i="2" a="1"/>
  <c r="Y69" i="2" a="1"/>
  <c r="Y71" i="2" a="1"/>
  <c r="Y86" i="2" a="1"/>
  <c r="Y88" i="2" a="1"/>
  <c r="Y101" i="2" a="1"/>
  <c r="Y103" i="2" a="1"/>
  <c r="Y109" i="2" a="1"/>
  <c r="Y116" i="2" a="1"/>
  <c r="Y118" i="2" a="1"/>
  <c r="Y122" i="2" a="1"/>
  <c r="Y126" i="2" a="1"/>
  <c r="Y130" i="2" a="1"/>
  <c r="Y134" i="2" a="1"/>
  <c r="Y21" i="2" a="1"/>
  <c r="Y37" i="2" a="1"/>
  <c r="Y41" i="2" a="1"/>
  <c r="Y50" i="2" a="1"/>
  <c r="Y52" i="2" a="1"/>
  <c r="Y46" i="2" a="1"/>
  <c r="Y48" i="2" a="1"/>
  <c r="Y61" i="2" a="1"/>
  <c r="Y63" i="2" a="1"/>
  <c r="Y78" i="2" a="1"/>
  <c r="Y80" i="2" a="1"/>
  <c r="Y93" i="2" a="1"/>
  <c r="Y95" i="2" a="1"/>
  <c r="Y113" i="2" a="1"/>
  <c r="Y121" i="2" a="1"/>
  <c r="Y125" i="2" a="1"/>
  <c r="Y129" i="2" a="1"/>
  <c r="Y133" i="2" a="1"/>
  <c r="Y137" i="2" a="1"/>
  <c r="Y17" i="2" a="1"/>
  <c r="Y59" i="2" a="1"/>
  <c r="Y74" i="2" a="1"/>
  <c r="Y85" i="2" a="1"/>
  <c r="Y91" i="2" a="1"/>
  <c r="Y97" i="2" a="1"/>
  <c r="Y102" i="2" a="1"/>
  <c r="Y117" i="2" a="1"/>
  <c r="Y128" i="2" a="1"/>
  <c r="Y108" i="2" a="1"/>
  <c r="Y132" i="2" a="1"/>
  <c r="Y145" i="2" a="1"/>
  <c r="Y158" i="2" a="1"/>
  <c r="Y167" i="2" a="1"/>
  <c r="Y183" i="2" a="1"/>
  <c r="Y199" i="2" a="1"/>
  <c r="Y202" i="2" a="1"/>
  <c r="Y205" i="2" a="1"/>
  <c r="Y208" i="2" a="1"/>
  <c r="Y136" i="2" a="1"/>
  <c r="Y141" i="2" a="1"/>
  <c r="Y154" i="2" a="1"/>
  <c r="Y160" i="2" a="1"/>
  <c r="Y162" i="2" a="1"/>
  <c r="Y169" i="2" a="1"/>
  <c r="Y176" i="2" a="1"/>
  <c r="Y178" i="2" a="1"/>
  <c r="Y185" i="2" a="1"/>
  <c r="Y190" i="2" a="1"/>
  <c r="Y193" i="2" a="1"/>
  <c r="Y196" i="2" a="1"/>
  <c r="Y214" i="2" a="1"/>
  <c r="Y218" i="2" a="1"/>
  <c r="Y33" i="2" a="1"/>
  <c r="Y70" i="2" a="1"/>
  <c r="Y76" i="2" a="1"/>
  <c r="Y82" i="2" a="1"/>
  <c r="Y87" i="2" a="1"/>
  <c r="Y99" i="2" a="1"/>
  <c r="Y104" i="2" a="1"/>
  <c r="Y150" i="2" a="1"/>
  <c r="Y156" i="2" a="1"/>
  <c r="Y171" i="2" a="1"/>
  <c r="Y187" i="2" a="1"/>
  <c r="Y207" i="2" a="1"/>
  <c r="Y210" i="2" a="1"/>
  <c r="Y65" i="2" a="1"/>
  <c r="Y89" i="2" a="1"/>
  <c r="Y106" i="2" a="1"/>
  <c r="Y111" i="2" a="1"/>
  <c r="Y142" i="2" a="1"/>
  <c r="Y148" i="2" a="1"/>
  <c r="Y175" i="2" a="1"/>
  <c r="Y189" i="2" a="1"/>
  <c r="Y192" i="2" a="1"/>
  <c r="Y44" i="2" a="1"/>
  <c r="Y115" i="2" a="1"/>
  <c r="Y124" i="2" a="1"/>
  <c r="Y146" i="2" a="1"/>
  <c r="Y166" i="2" a="1"/>
  <c r="Y173" i="2" a="1"/>
  <c r="Y180" i="2" a="1"/>
  <c r="Y217" i="2" a="1"/>
  <c r="Y222" i="2" a="1"/>
  <c r="Y237" i="2" a="1"/>
  <c r="Y239" i="2" a="1"/>
  <c r="Y252" i="2" a="1"/>
  <c r="Y259" i="2" a="1"/>
  <c r="Y262" i="2" a="1"/>
  <c r="Y266" i="2" a="1"/>
  <c r="Y270" i="2" a="1"/>
  <c r="Y274" i="2" a="1"/>
  <c r="Y278" i="2" a="1"/>
  <c r="Y282" i="2" a="1"/>
  <c r="Y286" i="2" a="1"/>
  <c r="Y290" i="2" a="1"/>
  <c r="Y294" i="2" a="1"/>
  <c r="Y298" i="2" a="1"/>
  <c r="Y302" i="2" a="1"/>
  <c r="Y306" i="2" a="1"/>
  <c r="Y310" i="2" a="1"/>
  <c r="Y314" i="2" a="1"/>
  <c r="Y318" i="2" a="1"/>
  <c r="Y72" i="2" a="1"/>
  <c r="Y170" i="2" a="1"/>
  <c r="Y177" i="2" a="1"/>
  <c r="Y184" i="2" a="1"/>
  <c r="Y203" i="2" a="1"/>
  <c r="Y206" i="2" a="1"/>
  <c r="Y209" i="2" a="1"/>
  <c r="Y212" i="2" a="1"/>
  <c r="Y220" i="2" a="1"/>
  <c r="Y233" i="2" a="1"/>
  <c r="Y163" i="2" a="1"/>
  <c r="Y191" i="2" a="1"/>
  <c r="Y194" i="2" a="1"/>
  <c r="Y197" i="2" a="1"/>
  <c r="Y200" i="2" a="1"/>
  <c r="Y229" i="2" a="1"/>
  <c r="Y231" i="2" a="1"/>
  <c r="Y244" i="2" a="1"/>
  <c r="Y246" i="2" a="1"/>
  <c r="Y254" i="2" a="1"/>
  <c r="Y256" i="2" a="1"/>
  <c r="Y261" i="2" a="1"/>
  <c r="Y265" i="2" a="1"/>
  <c r="Y269" i="2" a="1"/>
  <c r="Y273" i="2" a="1"/>
  <c r="Y277" i="2" a="1"/>
  <c r="Y281" i="2" a="1"/>
  <c r="Y285" i="2" a="1"/>
  <c r="Y289" i="2" a="1"/>
  <c r="Y293" i="2" a="1"/>
  <c r="Y297" i="2" a="1"/>
  <c r="Y301" i="2" a="1"/>
  <c r="Y305" i="2" a="1"/>
  <c r="Y309" i="2" a="1"/>
  <c r="Y313" i="2" a="1"/>
  <c r="Y317" i="2" a="1"/>
  <c r="Y321" i="2" a="1"/>
  <c r="Y325" i="2" a="1"/>
  <c r="Y329" i="2" a="1"/>
  <c r="Y333" i="2" a="1"/>
  <c r="Y337" i="2" a="1"/>
  <c r="Y341" i="2" a="1"/>
  <c r="Y345" i="2" a="1"/>
  <c r="Y349" i="2" a="1"/>
  <c r="Y57" i="2" a="1"/>
  <c r="Y138" i="2" a="1"/>
  <c r="Y174" i="2" a="1"/>
  <c r="Y181" i="2" a="1"/>
  <c r="Y188" i="2" a="1"/>
  <c r="Y215" i="2" a="1"/>
  <c r="Y225" i="2" a="1"/>
  <c r="Y227" i="2" a="1"/>
  <c r="Y240" i="2" a="1"/>
  <c r="Y242" i="2" a="1"/>
  <c r="Y120" i="2" a="1"/>
  <c r="Y152" i="2" a="1"/>
  <c r="Y164" i="2" a="1"/>
  <c r="Y182" i="2" a="1"/>
  <c r="Y195" i="2" a="1"/>
  <c r="Y198" i="2" a="1"/>
  <c r="Y201" i="2" a="1"/>
  <c r="Y204" i="2" a="1"/>
  <c r="Y213" i="2" a="1"/>
  <c r="Y221" i="2" a="1"/>
  <c r="Y223" i="2" a="1"/>
  <c r="Y236" i="2" a="1"/>
  <c r="Y238" i="2" a="1"/>
  <c r="Y258" i="2" a="1"/>
  <c r="Y260" i="2" a="1"/>
  <c r="Y264" i="2" a="1"/>
  <c r="Y268" i="2" a="1"/>
  <c r="Y272" i="2" a="1"/>
  <c r="Y276" i="2" a="1"/>
  <c r="Y280" i="2" a="1"/>
  <c r="Y284" i="2" a="1"/>
  <c r="Y288" i="2" a="1"/>
  <c r="Y292" i="2" a="1"/>
  <c r="Y296" i="2" a="1"/>
  <c r="Y300" i="2" a="1"/>
  <c r="Y304" i="2" a="1"/>
  <c r="Y308" i="2" a="1"/>
  <c r="Y312" i="2" a="1"/>
  <c r="Y316" i="2" a="1"/>
  <c r="Y110" i="2" a="1"/>
  <c r="Y144" i="2" a="1"/>
  <c r="Y157" i="2" a="1"/>
  <c r="Y161" i="2" a="1"/>
  <c r="Y168" i="2" a="1"/>
  <c r="Y186" i="2" a="1"/>
  <c r="Y216" i="2" a="1"/>
  <c r="Y232" i="2" a="1"/>
  <c r="Y234" i="2" a="1"/>
  <c r="Y153" i="2" a="1"/>
  <c r="Y179" i="2" a="1"/>
  <c r="Y228" i="2" a="1"/>
  <c r="Y230" i="2" a="1"/>
  <c r="Y245" i="2" a="1"/>
  <c r="Y247" i="2" a="1"/>
  <c r="Y255" i="2" a="1"/>
  <c r="Y263" i="2" a="1"/>
  <c r="Y267" i="2" a="1"/>
  <c r="Y271" i="2" a="1"/>
  <c r="Y275" i="2" a="1"/>
  <c r="Y279" i="2" a="1"/>
  <c r="Y283" i="2" a="1"/>
  <c r="Y287" i="2" a="1"/>
  <c r="Y291" i="2" a="1"/>
  <c r="Y295" i="2" a="1"/>
  <c r="Y299" i="2" a="1"/>
  <c r="Y303" i="2" a="1"/>
  <c r="Y307" i="2" a="1"/>
  <c r="Y311" i="2" a="1"/>
  <c r="Y315" i="2" a="1"/>
  <c r="Y319" i="2" a="1"/>
  <c r="Y323" i="2" a="1"/>
  <c r="Y327" i="2" a="1"/>
  <c r="Y331" i="2" a="1"/>
  <c r="Y335" i="2" a="1"/>
  <c r="Y339" i="2" a="1"/>
  <c r="Y343" i="2" a="1"/>
  <c r="Y347" i="2" a="1"/>
  <c r="Y67" i="2" a="1"/>
  <c r="Y149" i="2" a="1"/>
  <c r="Y226" i="2" a="1"/>
  <c r="Y243" i="2" a="1"/>
  <c r="Y249" i="2" a="1"/>
  <c r="Y332" i="2" a="1"/>
  <c r="Y334" i="2" a="1"/>
  <c r="Y360" i="2" a="1"/>
  <c r="Y363" i="2" a="1"/>
  <c r="Y366" i="2" a="1"/>
  <c r="Y369" i="2" a="1"/>
  <c r="Y392" i="2" a="1"/>
  <c r="Y395" i="2" a="1"/>
  <c r="Y398" i="2" a="1"/>
  <c r="Y401" i="2" a="1"/>
  <c r="Y424" i="2" a="1"/>
  <c r="Y427" i="2" a="1"/>
  <c r="Y84" i="2" a="1"/>
  <c r="Y328" i="2" a="1"/>
  <c r="Y330" i="2" a="1"/>
  <c r="Y351" i="2" a="1"/>
  <c r="Y354" i="2" a="1"/>
  <c r="Y357" i="2" a="1"/>
  <c r="Y380" i="2" a="1"/>
  <c r="Y383" i="2" a="1"/>
  <c r="Y386" i="2" a="1"/>
  <c r="Y389" i="2" a="1"/>
  <c r="Y412" i="2" a="1"/>
  <c r="Y415" i="2" a="1"/>
  <c r="Y418" i="2" a="1"/>
  <c r="Y421" i="2" a="1"/>
  <c r="Y430" i="2" a="1"/>
  <c r="Y434" i="2" a="1"/>
  <c r="Y438" i="2" a="1"/>
  <c r="Y442" i="2" a="1"/>
  <c r="Y446" i="2" a="1"/>
  <c r="Y450" i="2" a="1"/>
  <c r="Y454" i="2" a="1"/>
  <c r="Y458" i="2" a="1"/>
  <c r="Y462" i="2" a="1"/>
  <c r="Y466" i="2" a="1"/>
  <c r="Y470" i="2" a="1"/>
  <c r="Y474" i="2" a="1"/>
  <c r="Y478" i="2" a="1"/>
  <c r="Y482" i="2" a="1"/>
  <c r="Y486" i="2" a="1"/>
  <c r="Y490" i="2" a="1"/>
  <c r="Y494" i="2" a="1"/>
  <c r="Y211" i="2" a="1"/>
  <c r="Y250" i="2" a="1"/>
  <c r="Y324" i="2" a="1"/>
  <c r="Y326" i="2" a="1"/>
  <c r="Y368" i="2" a="1"/>
  <c r="Y371" i="2" a="1"/>
  <c r="Y374" i="2" a="1"/>
  <c r="Y377" i="2" a="1"/>
  <c r="Y400" i="2" a="1"/>
  <c r="Y403" i="2" a="1"/>
  <c r="Y406" i="2" a="1"/>
  <c r="Y409" i="2" a="1"/>
  <c r="Y465" i="2" a="1"/>
  <c r="Y473" i="2" a="1"/>
  <c r="Y477" i="2" a="1"/>
  <c r="Y485" i="2" a="1"/>
  <c r="Y489" i="2" a="1"/>
  <c r="Y493" i="2" a="1"/>
  <c r="Y251" i="2" a="1"/>
  <c r="Y320" i="2" a="1"/>
  <c r="Y322" i="2" a="1"/>
  <c r="Y356" i="2" a="1"/>
  <c r="Y359" i="2" a="1"/>
  <c r="Y362" i="2" a="1"/>
  <c r="Y365" i="2" a="1"/>
  <c r="Y388" i="2" a="1"/>
  <c r="Y391" i="2" a="1"/>
  <c r="Y394" i="2" a="1"/>
  <c r="Y397" i="2" a="1"/>
  <c r="Y420" i="2" a="1"/>
  <c r="Y423" i="2" a="1"/>
  <c r="Y426" i="2" a="1"/>
  <c r="Y429" i="2" a="1"/>
  <c r="Y433" i="2" a="1"/>
  <c r="Y437" i="2" a="1"/>
  <c r="Y441" i="2" a="1"/>
  <c r="Y445" i="2" a="1"/>
  <c r="Y449" i="2" a="1"/>
  <c r="Y453" i="2" a="1"/>
  <c r="Y457" i="2" a="1"/>
  <c r="Y461" i="2" a="1"/>
  <c r="Y469" i="2" a="1"/>
  <c r="Y481" i="2" a="1"/>
  <c r="Y165" i="2" a="1"/>
  <c r="Y348" i="2" a="1"/>
  <c r="Y350" i="2" a="1"/>
  <c r="Y353" i="2" a="1"/>
  <c r="Y376" i="2" a="1"/>
  <c r="Y379" i="2" a="1"/>
  <c r="Y382" i="2" a="1"/>
  <c r="Y385" i="2" a="1"/>
  <c r="Y408" i="2" a="1"/>
  <c r="Y411" i="2" a="1"/>
  <c r="Y414" i="2" a="1"/>
  <c r="Y417" i="2" a="1"/>
  <c r="Y428" i="2" a="1"/>
  <c r="Y219" i="2" a="1"/>
  <c r="Y235" i="2" a="1"/>
  <c r="Y241" i="2" a="1"/>
  <c r="Y257" i="2" a="1"/>
  <c r="Y344" i="2" a="1"/>
  <c r="Y346" i="2" a="1"/>
  <c r="Y364" i="2" a="1"/>
  <c r="Y367" i="2" a="1"/>
  <c r="Y370" i="2" a="1"/>
  <c r="Y373" i="2" a="1"/>
  <c r="Y396" i="2" a="1"/>
  <c r="Y399" i="2" a="1"/>
  <c r="Y402" i="2" a="1"/>
  <c r="Y405" i="2" a="1"/>
  <c r="Y432" i="2" a="1"/>
  <c r="Y140" i="2" a="1"/>
  <c r="Y172" i="2" a="1"/>
  <c r="Y253" i="2" a="1"/>
  <c r="Y340" i="2" a="1"/>
  <c r="Y342" i="2" a="1"/>
  <c r="Y352" i="2" a="1"/>
  <c r="Y355" i="2" a="1"/>
  <c r="Y358" i="2" a="1"/>
  <c r="Y361" i="2" a="1"/>
  <c r="Y384" i="2" a="1"/>
  <c r="Y387" i="2" a="1"/>
  <c r="Y390" i="2" a="1"/>
  <c r="Y393" i="2" a="1"/>
  <c r="Y416" i="2" a="1"/>
  <c r="Y419" i="2" a="1"/>
  <c r="Y422" i="2" a="1"/>
  <c r="Y425" i="2" a="1"/>
  <c r="Y336" i="2" a="1"/>
  <c r="Y413" i="2" a="1"/>
  <c r="Y436" i="2" a="1"/>
  <c r="Y440" i="2" a="1"/>
  <c r="Y447" i="2" a="1"/>
  <c r="Y472" i="2" a="1"/>
  <c r="Y479" i="2" a="1"/>
  <c r="Y496" i="2" a="1"/>
  <c r="Y491" i="2" a="1"/>
  <c r="Y497" i="2" a="1"/>
  <c r="Y407" i="2" a="1"/>
  <c r="Y463" i="2" a="1"/>
  <c r="Y410" i="2" a="1"/>
  <c r="Y471" i="2" a="1"/>
  <c r="Y375" i="2" a="1"/>
  <c r="Y443" i="2" a="1"/>
  <c r="Y338" i="2" a="1"/>
  <c r="Y378" i="2" a="1"/>
  <c r="Y444" i="2" a="1"/>
  <c r="Y451" i="2" a="1"/>
  <c r="Y476" i="2" a="1"/>
  <c r="Y483" i="2" a="1"/>
  <c r="Y503" i="2" a="1"/>
  <c r="Y431" i="2" a="1"/>
  <c r="Y456" i="2" a="1"/>
  <c r="Y439" i="2" a="1"/>
  <c r="Y500" i="2" a="1"/>
  <c r="Y435" i="2" a="1"/>
  <c r="Y468" i="2" a="1"/>
  <c r="Y224" i="2" a="1"/>
  <c r="Y404" i="2" a="1"/>
  <c r="Y448" i="2" a="1"/>
  <c r="Y455" i="2" a="1"/>
  <c r="Y480" i="2" a="1"/>
  <c r="Y487" i="2" a="1"/>
  <c r="Y499" i="2" a="1"/>
  <c r="Y501" i="2" a="1"/>
  <c r="Y488" i="2" a="1"/>
  <c r="Y381" i="2" a="1"/>
  <c r="Y452" i="2" a="1"/>
  <c r="Y459" i="2" a="1"/>
  <c r="Y484" i="2" a="1"/>
  <c r="Y464" i="2" a="1"/>
  <c r="Y502" i="2" a="1"/>
  <c r="Y475" i="2" a="1"/>
  <c r="Y248" i="2" a="1"/>
  <c r="Y372" i="2" a="1"/>
  <c r="Y460" i="2" a="1"/>
  <c r="Y467" i="2" a="1"/>
  <c r="Y492" i="2" a="1"/>
  <c r="Y495" i="2" a="1"/>
  <c r="Y504" i="2" a="1"/>
  <c r="Y498" i="2" a="1"/>
  <c r="Y5" i="2" a="1"/>
  <c r="Y5" i="2" l="1"/>
  <c r="Y498" i="2"/>
  <c r="Y504" i="2"/>
  <c r="Y495" i="2"/>
  <c r="Y492" i="2"/>
  <c r="Y467" i="2"/>
  <c r="Y460" i="2"/>
  <c r="Y372" i="2"/>
  <c r="Y248" i="2"/>
  <c r="Y475" i="2"/>
  <c r="Y502" i="2"/>
  <c r="Y464" i="2"/>
  <c r="Y484" i="2"/>
  <c r="Y459" i="2"/>
  <c r="Y452" i="2"/>
  <c r="Y381" i="2"/>
  <c r="Y488" i="2"/>
  <c r="Y501" i="2"/>
  <c r="Y499" i="2"/>
  <c r="Y487" i="2"/>
  <c r="Y480" i="2"/>
  <c r="Y455" i="2"/>
  <c r="Y448" i="2"/>
  <c r="Y404" i="2"/>
  <c r="Y224" i="2"/>
  <c r="Y468" i="2"/>
  <c r="Y435" i="2"/>
  <c r="Y500" i="2"/>
  <c r="Y439" i="2"/>
  <c r="Y456" i="2"/>
  <c r="Y431" i="2"/>
  <c r="Y503" i="2"/>
  <c r="Y483" i="2"/>
  <c r="Y476" i="2"/>
  <c r="Y451" i="2"/>
  <c r="Y444" i="2"/>
  <c r="Y378" i="2"/>
  <c r="Y338" i="2"/>
  <c r="Y443" i="2"/>
  <c r="Y375" i="2"/>
  <c r="Y471" i="2"/>
  <c r="Y410" i="2"/>
  <c r="Y463" i="2"/>
  <c r="Y407" i="2"/>
  <c r="Y497" i="2"/>
  <c r="Y491" i="2"/>
  <c r="Y496" i="2"/>
  <c r="Y479" i="2"/>
  <c r="Y472" i="2"/>
  <c r="Y447" i="2"/>
  <c r="Y440" i="2"/>
  <c r="Y436" i="2"/>
  <c r="Y413" i="2"/>
  <c r="Y336" i="2"/>
  <c r="Y425" i="2"/>
  <c r="Y422" i="2"/>
  <c r="Y419" i="2"/>
  <c r="Y416" i="2"/>
  <c r="Y393" i="2"/>
  <c r="Y390" i="2"/>
  <c r="Y387" i="2"/>
  <c r="Y384" i="2"/>
  <c r="Y361" i="2"/>
  <c r="Y358" i="2"/>
  <c r="Y355" i="2"/>
  <c r="Y352" i="2"/>
  <c r="Y342" i="2"/>
  <c r="Y340" i="2"/>
  <c r="Y253" i="2"/>
  <c r="Y172" i="2"/>
  <c r="Y140" i="2"/>
  <c r="Y432" i="2"/>
  <c r="Y405" i="2"/>
  <c r="Y402" i="2"/>
  <c r="Y399" i="2"/>
  <c r="Y396" i="2"/>
  <c r="Y373" i="2"/>
  <c r="Y370" i="2"/>
  <c r="Y367" i="2"/>
  <c r="Y364" i="2"/>
  <c r="Y346" i="2"/>
  <c r="Y344" i="2"/>
  <c r="Y257" i="2"/>
  <c r="Y241" i="2"/>
  <c r="Y235" i="2"/>
  <c r="Y219" i="2"/>
  <c r="Y428" i="2"/>
  <c r="Y417" i="2"/>
  <c r="Y414" i="2"/>
  <c r="Y411" i="2"/>
  <c r="Y408" i="2"/>
  <c r="Y385" i="2"/>
  <c r="Y382" i="2"/>
  <c r="Y379" i="2"/>
  <c r="Y376" i="2"/>
  <c r="Y353" i="2"/>
  <c r="Y350" i="2"/>
  <c r="Y348" i="2"/>
  <c r="Y165" i="2"/>
  <c r="Y481" i="2"/>
  <c r="Y469" i="2"/>
  <c r="Y461" i="2"/>
  <c r="Y457" i="2"/>
  <c r="Y453" i="2"/>
  <c r="Y449" i="2"/>
  <c r="Y445" i="2"/>
  <c r="Y441" i="2"/>
  <c r="Y437" i="2"/>
  <c r="Y433" i="2"/>
  <c r="Y429" i="2"/>
  <c r="Y426" i="2"/>
  <c r="Y423" i="2"/>
  <c r="Y420" i="2"/>
  <c r="Y397" i="2"/>
  <c r="Y394" i="2"/>
  <c r="Y391" i="2"/>
  <c r="Y388" i="2"/>
  <c r="Y365" i="2"/>
  <c r="Y362" i="2"/>
  <c r="Y359" i="2"/>
  <c r="Y356" i="2"/>
  <c r="Y322" i="2"/>
  <c r="Y320" i="2"/>
  <c r="Y251" i="2"/>
  <c r="Y493" i="2"/>
  <c r="Y489" i="2"/>
  <c r="Y485" i="2"/>
  <c r="Y477" i="2"/>
  <c r="Y473" i="2"/>
  <c r="Y465" i="2"/>
  <c r="Y409" i="2"/>
  <c r="Y406" i="2"/>
  <c r="Y403" i="2"/>
  <c r="Y400" i="2"/>
  <c r="Y377" i="2"/>
  <c r="Y374" i="2"/>
  <c r="Y371" i="2"/>
  <c r="Y368" i="2"/>
  <c r="Y326" i="2"/>
  <c r="Y324" i="2"/>
  <c r="Y250" i="2"/>
  <c r="Y211" i="2"/>
  <c r="Y494" i="2"/>
  <c r="Y490" i="2"/>
  <c r="Y486" i="2"/>
  <c r="Y482" i="2"/>
  <c r="Y478" i="2"/>
  <c r="Y474" i="2"/>
  <c r="Y470" i="2"/>
  <c r="Y466" i="2"/>
  <c r="Y462" i="2"/>
  <c r="Y458" i="2"/>
  <c r="Y454" i="2"/>
  <c r="Y450" i="2"/>
  <c r="Y446" i="2"/>
  <c r="Y442" i="2"/>
  <c r="Y438" i="2"/>
  <c r="Y434" i="2"/>
  <c r="Y430" i="2"/>
  <c r="Y421" i="2"/>
  <c r="Y418" i="2"/>
  <c r="Y415" i="2"/>
  <c r="Y412" i="2"/>
  <c r="Y389" i="2"/>
  <c r="Y386" i="2"/>
  <c r="Y383" i="2"/>
  <c r="Y380" i="2"/>
  <c r="Y357" i="2"/>
  <c r="Y354" i="2"/>
  <c r="Y351" i="2"/>
  <c r="Y330" i="2"/>
  <c r="Y328" i="2"/>
  <c r="Y84" i="2"/>
  <c r="Y427" i="2"/>
  <c r="Y424" i="2"/>
  <c r="Y401" i="2"/>
  <c r="Y398" i="2"/>
  <c r="Y395" i="2"/>
  <c r="Y392" i="2"/>
  <c r="Y369" i="2"/>
  <c r="Y366" i="2"/>
  <c r="Y363" i="2"/>
  <c r="Y360" i="2"/>
  <c r="Y334" i="2"/>
  <c r="Y332" i="2"/>
  <c r="Y249" i="2"/>
  <c r="Y243" i="2"/>
  <c r="Y226" i="2"/>
  <c r="Y149" i="2"/>
  <c r="Y67" i="2"/>
  <c r="Y347" i="2"/>
  <c r="Y343" i="2"/>
  <c r="Y339" i="2"/>
  <c r="Y335" i="2"/>
  <c r="Y331" i="2"/>
  <c r="Y327" i="2"/>
  <c r="Y323" i="2"/>
  <c r="Y319" i="2"/>
  <c r="Y315" i="2"/>
  <c r="Y311" i="2"/>
  <c r="Y307" i="2"/>
  <c r="Y303" i="2"/>
  <c r="Y299" i="2"/>
  <c r="Y295" i="2"/>
  <c r="Y291" i="2"/>
  <c r="Y287" i="2"/>
  <c r="Y283" i="2"/>
  <c r="Y279" i="2"/>
  <c r="Y275" i="2"/>
  <c r="Y271" i="2"/>
  <c r="Y267" i="2"/>
  <c r="Y263" i="2"/>
  <c r="Y255" i="2"/>
  <c r="Y247" i="2"/>
  <c r="Y245" i="2"/>
  <c r="Y230" i="2"/>
  <c r="Y228" i="2"/>
  <c r="Y179" i="2"/>
  <c r="Y153" i="2"/>
  <c r="Y234" i="2"/>
  <c r="Y232" i="2"/>
  <c r="Y216" i="2"/>
  <c r="Y186" i="2"/>
  <c r="Y168" i="2"/>
  <c r="Y161" i="2"/>
  <c r="Y157" i="2"/>
  <c r="Y144" i="2"/>
  <c r="Y110" i="2"/>
  <c r="Y316" i="2"/>
  <c r="Y312" i="2"/>
  <c r="Y308" i="2"/>
  <c r="Y304" i="2"/>
  <c r="Y300" i="2"/>
  <c r="Y296" i="2"/>
  <c r="Y292" i="2"/>
  <c r="Y288" i="2"/>
  <c r="Y284" i="2"/>
  <c r="Y280" i="2"/>
  <c r="Y276" i="2"/>
  <c r="Y272" i="2"/>
  <c r="Y268" i="2"/>
  <c r="Y264" i="2"/>
  <c r="Y260" i="2"/>
  <c r="Y258" i="2"/>
  <c r="Y238" i="2"/>
  <c r="Y236" i="2"/>
  <c r="Y223" i="2"/>
  <c r="Y221" i="2"/>
  <c r="Y213" i="2"/>
  <c r="Y204" i="2"/>
  <c r="Y201" i="2"/>
  <c r="Y198" i="2"/>
  <c r="Y195" i="2"/>
  <c r="Y182" i="2"/>
  <c r="Y164" i="2"/>
  <c r="Y152" i="2"/>
  <c r="Y120" i="2"/>
  <c r="Y242" i="2"/>
  <c r="Y240" i="2"/>
  <c r="Y227" i="2"/>
  <c r="Y225" i="2"/>
  <c r="Y215" i="2"/>
  <c r="Y188" i="2"/>
  <c r="Y181" i="2"/>
  <c r="Y174" i="2"/>
  <c r="Y138" i="2"/>
  <c r="Y57" i="2"/>
  <c r="Y349" i="2"/>
  <c r="Y345" i="2"/>
  <c r="Y341" i="2"/>
  <c r="Y337" i="2"/>
  <c r="Y333" i="2"/>
  <c r="Y329" i="2"/>
  <c r="Y325" i="2"/>
  <c r="Y321" i="2"/>
  <c r="Y317" i="2"/>
  <c r="Y313" i="2"/>
  <c r="Y309" i="2"/>
  <c r="Y305" i="2"/>
  <c r="Y301" i="2"/>
  <c r="Y297" i="2"/>
  <c r="Y293" i="2"/>
  <c r="Y289" i="2"/>
  <c r="Y285" i="2"/>
  <c r="Y281" i="2"/>
  <c r="Y277" i="2"/>
  <c r="Y273" i="2"/>
  <c r="Y269" i="2"/>
  <c r="Y265" i="2"/>
  <c r="Y261" i="2"/>
  <c r="Y256" i="2"/>
  <c r="Y254" i="2"/>
  <c r="Y246" i="2"/>
  <c r="Y244" i="2"/>
  <c r="Y231" i="2"/>
  <c r="Y229" i="2"/>
  <c r="Y200" i="2"/>
  <c r="Y197" i="2"/>
  <c r="Y194" i="2"/>
  <c r="Y191" i="2"/>
  <c r="Y163" i="2"/>
  <c r="Y233" i="2"/>
  <c r="Y220" i="2"/>
  <c r="Y212" i="2"/>
  <c r="Y209" i="2"/>
  <c r="Y206" i="2"/>
  <c r="Y203" i="2"/>
  <c r="Y184" i="2"/>
  <c r="Y177" i="2"/>
  <c r="Y170" i="2"/>
  <c r="Y72" i="2"/>
  <c r="Y318" i="2"/>
  <c r="Y314" i="2"/>
  <c r="Y310" i="2"/>
  <c r="Y306" i="2"/>
  <c r="Y302" i="2"/>
  <c r="Y298" i="2"/>
  <c r="Y294" i="2"/>
  <c r="Y290" i="2"/>
  <c r="Y286" i="2"/>
  <c r="Y282" i="2"/>
  <c r="Y278" i="2"/>
  <c r="Y274" i="2"/>
  <c r="Y270" i="2"/>
  <c r="Y266" i="2"/>
  <c r="Y262" i="2"/>
  <c r="Y259" i="2"/>
  <c r="Y252" i="2"/>
  <c r="Y239" i="2"/>
  <c r="Y237" i="2"/>
  <c r="Y222" i="2"/>
  <c r="Y217" i="2"/>
  <c r="Y180" i="2"/>
  <c r="Y173" i="2"/>
  <c r="Y166" i="2"/>
  <c r="Y146" i="2"/>
  <c r="Y124" i="2"/>
  <c r="Y115" i="2"/>
  <c r="Y44" i="2"/>
  <c r="Y192" i="2"/>
  <c r="Y189" i="2"/>
  <c r="Y175" i="2"/>
  <c r="Y148" i="2"/>
  <c r="Y142" i="2"/>
  <c r="Y111" i="2"/>
  <c r="Y106" i="2"/>
  <c r="Y89" i="2"/>
  <c r="Y65" i="2"/>
  <c r="Y210" i="2"/>
  <c r="Y207" i="2"/>
  <c r="Y187" i="2"/>
  <c r="Y171" i="2"/>
  <c r="Y156" i="2"/>
  <c r="Y150" i="2"/>
  <c r="Y104" i="2"/>
  <c r="Y99" i="2"/>
  <c r="Y87" i="2"/>
  <c r="Y82" i="2"/>
  <c r="Y76" i="2"/>
  <c r="Y70" i="2"/>
  <c r="Y33" i="2"/>
  <c r="Y218" i="2"/>
  <c r="Y214" i="2"/>
  <c r="Y196" i="2"/>
  <c r="Y193" i="2"/>
  <c r="Y190" i="2"/>
  <c r="Y185" i="2"/>
  <c r="Y178" i="2"/>
  <c r="Y176" i="2"/>
  <c r="Y169" i="2"/>
  <c r="Y162" i="2"/>
  <c r="Y160" i="2"/>
  <c r="Y154" i="2"/>
  <c r="Y141" i="2"/>
  <c r="Y136" i="2"/>
  <c r="Y208" i="2"/>
  <c r="Y205" i="2"/>
  <c r="Y202" i="2"/>
  <c r="Y199" i="2"/>
  <c r="Y183" i="2"/>
  <c r="Y167" i="2"/>
  <c r="Y158" i="2"/>
  <c r="Y145" i="2"/>
  <c r="Y132" i="2"/>
  <c r="Y108" i="2"/>
  <c r="Y128" i="2"/>
  <c r="Y117" i="2"/>
  <c r="Y102" i="2"/>
  <c r="Y97" i="2"/>
  <c r="Y91" i="2"/>
  <c r="Y85" i="2"/>
  <c r="Y74" i="2"/>
  <c r="Y59" i="2"/>
  <c r="Y17" i="2"/>
  <c r="Y137" i="2"/>
  <c r="Y133" i="2"/>
  <c r="Y129" i="2"/>
  <c r="Y125" i="2"/>
  <c r="Y121" i="2"/>
  <c r="Y113" i="2"/>
  <c r="Y95" i="2"/>
  <c r="Y93" i="2"/>
  <c r="Y80" i="2"/>
  <c r="Y78" i="2"/>
  <c r="Y63" i="2"/>
  <c r="Y61" i="2"/>
  <c r="Y48" i="2"/>
  <c r="Y46" i="2"/>
  <c r="Y52" i="2"/>
  <c r="Y50" i="2"/>
  <c r="Y41" i="2"/>
  <c r="Y37" i="2"/>
  <c r="Y21" i="2"/>
  <c r="Y134" i="2"/>
  <c r="Y130" i="2"/>
  <c r="Y126" i="2"/>
  <c r="Y122" i="2"/>
  <c r="Y118" i="2"/>
  <c r="Y116" i="2"/>
  <c r="Y109" i="2"/>
  <c r="Y103" i="2"/>
  <c r="Y101" i="2"/>
  <c r="Y88" i="2"/>
  <c r="Y86" i="2"/>
  <c r="Y71" i="2"/>
  <c r="Y69" i="2"/>
  <c r="Y56" i="2"/>
  <c r="Y54" i="2"/>
  <c r="Y107" i="2"/>
  <c r="Y105" i="2"/>
  <c r="Y92" i="2"/>
  <c r="Y90" i="2"/>
  <c r="Y75" i="2"/>
  <c r="Y73" i="2"/>
  <c r="Y60" i="2"/>
  <c r="Y58" i="2"/>
  <c r="Y40" i="2"/>
  <c r="Y25" i="2"/>
  <c r="Y9" i="2"/>
  <c r="Y159" i="2"/>
  <c r="Y155" i="2"/>
  <c r="Y151" i="2"/>
  <c r="Y147" i="2"/>
  <c r="Y143" i="2"/>
  <c r="Y139" i="2"/>
  <c r="Y135" i="2"/>
  <c r="Y131" i="2"/>
  <c r="Y127" i="2"/>
  <c r="Y123" i="2"/>
  <c r="Y119" i="2"/>
  <c r="Y114" i="2"/>
  <c r="Y112" i="2"/>
  <c r="Y96" i="2"/>
  <c r="Y94" i="2"/>
  <c r="Y79" i="2"/>
  <c r="Y77" i="2"/>
  <c r="Y64" i="2"/>
  <c r="Y62" i="2"/>
  <c r="Y47" i="2"/>
  <c r="Y45" i="2"/>
  <c r="Y100" i="2"/>
  <c r="Y98" i="2"/>
  <c r="Y83" i="2"/>
  <c r="Y81" i="2"/>
  <c r="Y68" i="2"/>
  <c r="Y66" i="2"/>
  <c r="Y51" i="2"/>
  <c r="Y49" i="2"/>
  <c r="Y29" i="2"/>
  <c r="Y13" i="2"/>
  <c r="Y55" i="2"/>
  <c r="Y53" i="2"/>
  <c r="Y42" i="2"/>
  <c r="Y38" i="2"/>
  <c r="Y34" i="2"/>
  <c r="Y30" i="2"/>
  <c r="Y26" i="2"/>
  <c r="Y22" i="2"/>
  <c r="Y18" i="2"/>
  <c r="Y14" i="2"/>
  <c r="Y10" i="2"/>
  <c r="Y6" i="2"/>
  <c r="Y43" i="2"/>
  <c r="Y39" i="2"/>
  <c r="Y35" i="2"/>
  <c r="Y31" i="2"/>
  <c r="Y27" i="2"/>
  <c r="Y23" i="2"/>
  <c r="Y19" i="2"/>
  <c r="Y15" i="2"/>
  <c r="Y11" i="2"/>
  <c r="Y7" i="2"/>
  <c r="Y36" i="2"/>
  <c r="Y32" i="2"/>
  <c r="Y28" i="2"/>
  <c r="Y24" i="2"/>
  <c r="Y20" i="2"/>
  <c r="Y16" i="2"/>
  <c r="Y12" i="2"/>
  <c r="Y8" i="2"/>
  <c r="X7" i="2"/>
  <c r="X11" i="2"/>
  <c r="X15" i="2"/>
  <c r="X19" i="2"/>
  <c r="X23" i="2"/>
  <c r="X27" i="2"/>
  <c r="X31" i="2"/>
  <c r="X35" i="2"/>
  <c r="X39" i="2"/>
  <c r="X6" i="2"/>
  <c r="X10" i="2"/>
  <c r="X14" i="2"/>
  <c r="X18" i="2"/>
  <c r="X22" i="2"/>
  <c r="X26" i="2"/>
  <c r="X30" i="2"/>
  <c r="X34" i="2"/>
  <c r="X38" i="2"/>
  <c r="X42" i="2"/>
  <c r="X9" i="2"/>
  <c r="X13" i="2"/>
  <c r="X17" i="2"/>
  <c r="X21" i="2"/>
  <c r="X25" i="2"/>
  <c r="X29" i="2"/>
  <c r="X33" i="2"/>
  <c r="X37" i="2"/>
  <c r="X49" i="2"/>
  <c r="X51" i="2"/>
  <c r="X64" i="2"/>
  <c r="X66" i="2"/>
  <c r="X8" i="2"/>
  <c r="X24" i="2"/>
  <c r="X40" i="2"/>
  <c r="X45" i="2"/>
  <c r="X47" i="2"/>
  <c r="X60" i="2"/>
  <c r="X62" i="2"/>
  <c r="X77" i="2"/>
  <c r="X79" i="2"/>
  <c r="X92" i="2"/>
  <c r="X94" i="2"/>
  <c r="X114" i="2"/>
  <c r="X56" i="2"/>
  <c r="X58" i="2"/>
  <c r="X73" i="2"/>
  <c r="X75" i="2"/>
  <c r="X88" i="2"/>
  <c r="X90" i="2"/>
  <c r="X105" i="2"/>
  <c r="X107" i="2"/>
  <c r="X109" i="2"/>
  <c r="X116" i="2"/>
  <c r="X122" i="2"/>
  <c r="X126" i="2"/>
  <c r="X130" i="2"/>
  <c r="X134" i="2"/>
  <c r="X138" i="2"/>
  <c r="X142" i="2"/>
  <c r="X146" i="2"/>
  <c r="X150" i="2"/>
  <c r="X154" i="2"/>
  <c r="X158" i="2"/>
  <c r="X20" i="2"/>
  <c r="X36" i="2"/>
  <c r="X43" i="2"/>
  <c r="X52" i="2"/>
  <c r="X54" i="2"/>
  <c r="X69" i="2"/>
  <c r="X71" i="2"/>
  <c r="X84" i="2"/>
  <c r="X86" i="2"/>
  <c r="X101" i="2"/>
  <c r="X103" i="2"/>
  <c r="X118" i="2"/>
  <c r="X41" i="2"/>
  <c r="X48" i="2"/>
  <c r="X50" i="2"/>
  <c r="X65" i="2"/>
  <c r="X67" i="2"/>
  <c r="X80" i="2"/>
  <c r="X82" i="2"/>
  <c r="X97" i="2"/>
  <c r="X99" i="2"/>
  <c r="X111" i="2"/>
  <c r="X113" i="2"/>
  <c r="X121" i="2"/>
  <c r="X125" i="2"/>
  <c r="X129" i="2"/>
  <c r="X133" i="2"/>
  <c r="X137" i="2"/>
  <c r="X16" i="2"/>
  <c r="X32" i="2"/>
  <c r="X44" i="2"/>
  <c r="X46" i="2"/>
  <c r="X57" i="2"/>
  <c r="X59" i="2"/>
  <c r="X72" i="2"/>
  <c r="X74" i="2"/>
  <c r="X89" i="2"/>
  <c r="X91" i="2"/>
  <c r="X104" i="2"/>
  <c r="X106" i="2"/>
  <c r="X108" i="2"/>
  <c r="X115" i="2"/>
  <c r="X117" i="2"/>
  <c r="X120" i="2"/>
  <c r="X124" i="2"/>
  <c r="X128" i="2"/>
  <c r="X132" i="2"/>
  <c r="X136" i="2"/>
  <c r="X12" i="2"/>
  <c r="X68" i="2"/>
  <c r="X141" i="2"/>
  <c r="X61" i="2"/>
  <c r="X143" i="2"/>
  <c r="X156" i="2"/>
  <c r="X162" i="2"/>
  <c r="X178" i="2"/>
  <c r="X210" i="2"/>
  <c r="X28" i="2"/>
  <c r="X53" i="2"/>
  <c r="X70" i="2"/>
  <c r="X76" i="2"/>
  <c r="X81" i="2"/>
  <c r="X87" i="2"/>
  <c r="X93" i="2"/>
  <c r="X98" i="2"/>
  <c r="X139" i="2"/>
  <c r="X152" i="2"/>
  <c r="X164" i="2"/>
  <c r="X171" i="2"/>
  <c r="X173" i="2"/>
  <c r="X180" i="2"/>
  <c r="X187" i="2"/>
  <c r="X198" i="2"/>
  <c r="X201" i="2"/>
  <c r="X204" i="2"/>
  <c r="X207" i="2"/>
  <c r="X213" i="2"/>
  <c r="X217" i="2"/>
  <c r="X221" i="2"/>
  <c r="X63" i="2"/>
  <c r="X110" i="2"/>
  <c r="X119" i="2"/>
  <c r="X148" i="2"/>
  <c r="X166" i="2"/>
  <c r="X182" i="2"/>
  <c r="X189" i="2"/>
  <c r="X192" i="2"/>
  <c r="X195" i="2"/>
  <c r="X78" i="2"/>
  <c r="X83" i="2"/>
  <c r="X95" i="2"/>
  <c r="X127" i="2"/>
  <c r="X140" i="2"/>
  <c r="X153" i="2"/>
  <c r="X159" i="2"/>
  <c r="X170" i="2"/>
  <c r="X186" i="2"/>
  <c r="X194" i="2"/>
  <c r="X197" i="2"/>
  <c r="X200" i="2"/>
  <c r="X203" i="2"/>
  <c r="X85" i="2"/>
  <c r="X177" i="2"/>
  <c r="X184" i="2"/>
  <c r="X206" i="2"/>
  <c r="X209" i="2"/>
  <c r="X212" i="2"/>
  <c r="X220" i="2"/>
  <c r="X231" i="2"/>
  <c r="X233" i="2"/>
  <c r="X248" i="2"/>
  <c r="X250" i="2"/>
  <c r="X254" i="2"/>
  <c r="X261" i="2"/>
  <c r="X265" i="2"/>
  <c r="X269" i="2"/>
  <c r="X273" i="2"/>
  <c r="X277" i="2"/>
  <c r="X281" i="2"/>
  <c r="X285" i="2"/>
  <c r="X289" i="2"/>
  <c r="X293" i="2"/>
  <c r="X297" i="2"/>
  <c r="X301" i="2"/>
  <c r="X305" i="2"/>
  <c r="X309" i="2"/>
  <c r="X313" i="2"/>
  <c r="X317" i="2"/>
  <c r="X102" i="2"/>
  <c r="X135" i="2"/>
  <c r="X155" i="2"/>
  <c r="X163" i="2"/>
  <c r="X181" i="2"/>
  <c r="X188" i="2"/>
  <c r="X191" i="2"/>
  <c r="X215" i="2"/>
  <c r="X227" i="2"/>
  <c r="X229" i="2"/>
  <c r="X55" i="2"/>
  <c r="X151" i="2"/>
  <c r="X174" i="2"/>
  <c r="X223" i="2"/>
  <c r="X225" i="2"/>
  <c r="X240" i="2"/>
  <c r="X242" i="2"/>
  <c r="X258" i="2"/>
  <c r="X264" i="2"/>
  <c r="X268" i="2"/>
  <c r="X272" i="2"/>
  <c r="X276" i="2"/>
  <c r="X280" i="2"/>
  <c r="X284" i="2"/>
  <c r="X288" i="2"/>
  <c r="X292" i="2"/>
  <c r="X296" i="2"/>
  <c r="X300" i="2"/>
  <c r="X304" i="2"/>
  <c r="X308" i="2"/>
  <c r="X312" i="2"/>
  <c r="X316" i="2"/>
  <c r="X320" i="2"/>
  <c r="X324" i="2"/>
  <c r="X328" i="2"/>
  <c r="X332" i="2"/>
  <c r="X336" i="2"/>
  <c r="X340" i="2"/>
  <c r="X344" i="2"/>
  <c r="X348" i="2"/>
  <c r="X147" i="2"/>
  <c r="X160" i="2"/>
  <c r="X167" i="2"/>
  <c r="X185" i="2"/>
  <c r="X218" i="2"/>
  <c r="X236" i="2"/>
  <c r="X238" i="2"/>
  <c r="X251" i="2"/>
  <c r="X260" i="2"/>
  <c r="X144" i="2"/>
  <c r="X157" i="2"/>
  <c r="X161" i="2"/>
  <c r="X168" i="2"/>
  <c r="X175" i="2"/>
  <c r="X216" i="2"/>
  <c r="X232" i="2"/>
  <c r="X234" i="2"/>
  <c r="X247" i="2"/>
  <c r="X249" i="2"/>
  <c r="X253" i="2"/>
  <c r="X255" i="2"/>
  <c r="X263" i="2"/>
  <c r="X267" i="2"/>
  <c r="X271" i="2"/>
  <c r="X275" i="2"/>
  <c r="X279" i="2"/>
  <c r="X283" i="2"/>
  <c r="X287" i="2"/>
  <c r="X291" i="2"/>
  <c r="X295" i="2"/>
  <c r="X299" i="2"/>
  <c r="X303" i="2"/>
  <c r="X307" i="2"/>
  <c r="X311" i="2"/>
  <c r="X315" i="2"/>
  <c r="X131" i="2"/>
  <c r="X149" i="2"/>
  <c r="X165" i="2"/>
  <c r="X172" i="2"/>
  <c r="X179" i="2"/>
  <c r="X219" i="2"/>
  <c r="X228" i="2"/>
  <c r="X230" i="2"/>
  <c r="X96" i="2"/>
  <c r="X123" i="2"/>
  <c r="X145" i="2"/>
  <c r="X202" i="2"/>
  <c r="X205" i="2"/>
  <c r="X208" i="2"/>
  <c r="X211" i="2"/>
  <c r="X224" i="2"/>
  <c r="X226" i="2"/>
  <c r="X239" i="2"/>
  <c r="X241" i="2"/>
  <c r="X257" i="2"/>
  <c r="X259" i="2"/>
  <c r="X262" i="2"/>
  <c r="X266" i="2"/>
  <c r="X270" i="2"/>
  <c r="X274" i="2"/>
  <c r="X278" i="2"/>
  <c r="X282" i="2"/>
  <c r="X286" i="2"/>
  <c r="X290" i="2"/>
  <c r="X294" i="2"/>
  <c r="X298" i="2"/>
  <c r="X302" i="2"/>
  <c r="X306" i="2"/>
  <c r="X310" i="2"/>
  <c r="X314" i="2"/>
  <c r="X318" i="2"/>
  <c r="X322" i="2"/>
  <c r="X326" i="2"/>
  <c r="X330" i="2"/>
  <c r="X334" i="2"/>
  <c r="X338" i="2"/>
  <c r="X342" i="2"/>
  <c r="X346" i="2"/>
  <c r="X350" i="2"/>
  <c r="X343" i="2"/>
  <c r="X345" i="2"/>
  <c r="X371" i="2"/>
  <c r="X374" i="2"/>
  <c r="X377" i="2"/>
  <c r="X380" i="2"/>
  <c r="X403" i="2"/>
  <c r="X406" i="2"/>
  <c r="X409" i="2"/>
  <c r="X412" i="2"/>
  <c r="X183" i="2"/>
  <c r="X244" i="2"/>
  <c r="X339" i="2"/>
  <c r="X341" i="2"/>
  <c r="X359" i="2"/>
  <c r="X362" i="2"/>
  <c r="X365" i="2"/>
  <c r="X368" i="2"/>
  <c r="X391" i="2"/>
  <c r="X394" i="2"/>
  <c r="X397" i="2"/>
  <c r="X400" i="2"/>
  <c r="X423" i="2"/>
  <c r="X426" i="2"/>
  <c r="X429" i="2"/>
  <c r="X433" i="2"/>
  <c r="X437" i="2"/>
  <c r="X441" i="2"/>
  <c r="X445" i="2"/>
  <c r="X449" i="2"/>
  <c r="X453" i="2"/>
  <c r="X457" i="2"/>
  <c r="X461" i="2"/>
  <c r="X465" i="2"/>
  <c r="X469" i="2"/>
  <c r="X473" i="2"/>
  <c r="X477" i="2"/>
  <c r="X481" i="2"/>
  <c r="X485" i="2"/>
  <c r="X489" i="2"/>
  <c r="X493" i="2"/>
  <c r="X497" i="2"/>
  <c r="X100" i="2"/>
  <c r="X245" i="2"/>
  <c r="X335" i="2"/>
  <c r="X337" i="2"/>
  <c r="X353" i="2"/>
  <c r="X356" i="2"/>
  <c r="X379" i="2"/>
  <c r="X382" i="2"/>
  <c r="X385" i="2"/>
  <c r="X388" i="2"/>
  <c r="X411" i="2"/>
  <c r="X414" i="2"/>
  <c r="X417" i="2"/>
  <c r="X420" i="2"/>
  <c r="X456" i="2"/>
  <c r="X460" i="2"/>
  <c r="X468" i="2"/>
  <c r="X476" i="2"/>
  <c r="X480" i="2"/>
  <c r="X488" i="2"/>
  <c r="X112" i="2"/>
  <c r="X190" i="2"/>
  <c r="X214" i="2"/>
  <c r="X256" i="2"/>
  <c r="X331" i="2"/>
  <c r="X333" i="2"/>
  <c r="X367" i="2"/>
  <c r="X370" i="2"/>
  <c r="X373" i="2"/>
  <c r="X376" i="2"/>
  <c r="X399" i="2"/>
  <c r="X402" i="2"/>
  <c r="X405" i="2"/>
  <c r="X408" i="2"/>
  <c r="X432" i="2"/>
  <c r="X436" i="2"/>
  <c r="X440" i="2"/>
  <c r="X444" i="2"/>
  <c r="X448" i="2"/>
  <c r="X452" i="2"/>
  <c r="X464" i="2"/>
  <c r="X472" i="2"/>
  <c r="X484" i="2"/>
  <c r="X492" i="2"/>
  <c r="X193" i="2"/>
  <c r="X235" i="2"/>
  <c r="X246" i="2"/>
  <c r="X252" i="2"/>
  <c r="X327" i="2"/>
  <c r="X329" i="2"/>
  <c r="X355" i="2"/>
  <c r="X358" i="2"/>
  <c r="X361" i="2"/>
  <c r="X364" i="2"/>
  <c r="X387" i="2"/>
  <c r="X390" i="2"/>
  <c r="X393" i="2"/>
  <c r="X396" i="2"/>
  <c r="X419" i="2"/>
  <c r="X422" i="2"/>
  <c r="X425" i="2"/>
  <c r="X428" i="2"/>
  <c r="X431" i="2"/>
  <c r="X169" i="2"/>
  <c r="X196" i="2"/>
  <c r="X323" i="2"/>
  <c r="X325" i="2"/>
  <c r="X352" i="2"/>
  <c r="X375" i="2"/>
  <c r="X378" i="2"/>
  <c r="X381" i="2"/>
  <c r="X384" i="2"/>
  <c r="X407" i="2"/>
  <c r="X410" i="2"/>
  <c r="X413" i="2"/>
  <c r="X416" i="2"/>
  <c r="X435" i="2"/>
  <c r="X199" i="2"/>
  <c r="X222" i="2"/>
  <c r="X319" i="2"/>
  <c r="X321" i="2"/>
  <c r="X363" i="2"/>
  <c r="X366" i="2"/>
  <c r="X369" i="2"/>
  <c r="X372" i="2"/>
  <c r="X395" i="2"/>
  <c r="X398" i="2"/>
  <c r="X401" i="2"/>
  <c r="X404" i="2"/>
  <c r="X427" i="2"/>
  <c r="X424" i="2"/>
  <c r="X176" i="2"/>
  <c r="X389" i="2"/>
  <c r="X451" i="2"/>
  <c r="X458" i="2"/>
  <c r="X483" i="2"/>
  <c r="X490" i="2"/>
  <c r="X503" i="2"/>
  <c r="X442" i="2"/>
  <c r="X495" i="2"/>
  <c r="X502" i="2"/>
  <c r="X450" i="2"/>
  <c r="X354" i="2"/>
  <c r="X415" i="2"/>
  <c r="X455" i="2"/>
  <c r="X462" i="2"/>
  <c r="X487" i="2"/>
  <c r="X494" i="2"/>
  <c r="X499" i="2"/>
  <c r="X501" i="2"/>
  <c r="X243" i="2"/>
  <c r="X474" i="2"/>
  <c r="X486" i="2"/>
  <c r="X392" i="2"/>
  <c r="X459" i="2"/>
  <c r="X466" i="2"/>
  <c r="X491" i="2"/>
  <c r="X467" i="2"/>
  <c r="X504" i="2"/>
  <c r="X443" i="2"/>
  <c r="X482" i="2"/>
  <c r="X237" i="2"/>
  <c r="X357" i="2"/>
  <c r="X418" i="2"/>
  <c r="X430" i="2"/>
  <c r="X438" i="2"/>
  <c r="X463" i="2"/>
  <c r="X470" i="2"/>
  <c r="X383" i="2"/>
  <c r="X434" i="2"/>
  <c r="X351" i="2"/>
  <c r="X447" i="2"/>
  <c r="X496" i="2"/>
  <c r="X347" i="2"/>
  <c r="X360" i="2"/>
  <c r="X421" i="2"/>
  <c r="X439" i="2"/>
  <c r="X446" i="2"/>
  <c r="X471" i="2"/>
  <c r="X478" i="2"/>
  <c r="X498" i="2"/>
  <c r="X500" i="2"/>
  <c r="X349" i="2"/>
  <c r="X386" i="2"/>
  <c r="X475" i="2"/>
  <c r="X454" i="2"/>
  <c r="X479" i="2"/>
  <c r="X5" i="2"/>
  <c r="W5" i="2"/>
  <c r="W6" i="2"/>
  <c r="W10" i="2"/>
  <c r="W14" i="2"/>
  <c r="W18" i="2"/>
  <c r="W22" i="2"/>
  <c r="W26" i="2"/>
  <c r="W30" i="2"/>
  <c r="W34" i="2"/>
  <c r="W38" i="2"/>
  <c r="W9" i="2"/>
  <c r="W13" i="2"/>
  <c r="W17" i="2"/>
  <c r="W21" i="2"/>
  <c r="W25" i="2"/>
  <c r="W29" i="2"/>
  <c r="W33" i="2"/>
  <c r="W37" i="2"/>
  <c r="W41" i="2"/>
  <c r="W8" i="2"/>
  <c r="W12" i="2"/>
  <c r="W16" i="2"/>
  <c r="W20" i="2"/>
  <c r="W24" i="2"/>
  <c r="W28" i="2"/>
  <c r="W32" i="2"/>
  <c r="W36" i="2"/>
  <c r="W40" i="2"/>
  <c r="W7" i="2"/>
  <c r="W45" i="2"/>
  <c r="W60" i="2"/>
  <c r="W62" i="2"/>
  <c r="W19" i="2"/>
  <c r="W35" i="2"/>
  <c r="W43" i="2"/>
  <c r="W56" i="2"/>
  <c r="W58" i="2"/>
  <c r="W71" i="2"/>
  <c r="W73" i="2"/>
  <c r="W88" i="2"/>
  <c r="W90" i="2"/>
  <c r="W103" i="2"/>
  <c r="W105" i="2"/>
  <c r="W109" i="2"/>
  <c r="W52" i="2"/>
  <c r="W54" i="2"/>
  <c r="W67" i="2"/>
  <c r="W69" i="2"/>
  <c r="W84" i="2"/>
  <c r="W86" i="2"/>
  <c r="W99" i="2"/>
  <c r="W101" i="2"/>
  <c r="W111" i="2"/>
  <c r="W118" i="2"/>
  <c r="W121" i="2"/>
  <c r="W125" i="2"/>
  <c r="W129" i="2"/>
  <c r="W133" i="2"/>
  <c r="W137" i="2"/>
  <c r="W141" i="2"/>
  <c r="W145" i="2"/>
  <c r="W149" i="2"/>
  <c r="W153" i="2"/>
  <c r="W157" i="2"/>
  <c r="W15" i="2"/>
  <c r="W31" i="2"/>
  <c r="W48" i="2"/>
  <c r="W50" i="2"/>
  <c r="W63" i="2"/>
  <c r="W65" i="2"/>
  <c r="W80" i="2"/>
  <c r="W82" i="2"/>
  <c r="W95" i="2"/>
  <c r="W97" i="2"/>
  <c r="W113" i="2"/>
  <c r="W44" i="2"/>
  <c r="W46" i="2"/>
  <c r="W59" i="2"/>
  <c r="W61" i="2"/>
  <c r="W76" i="2"/>
  <c r="W78" i="2"/>
  <c r="W91" i="2"/>
  <c r="W93" i="2"/>
  <c r="W108" i="2"/>
  <c r="W115" i="2"/>
  <c r="W120" i="2"/>
  <c r="W124" i="2"/>
  <c r="W128" i="2"/>
  <c r="W132" i="2"/>
  <c r="W136" i="2"/>
  <c r="W11" i="2"/>
  <c r="W27" i="2"/>
  <c r="W51" i="2"/>
  <c r="W53" i="2"/>
  <c r="W68" i="2"/>
  <c r="W70" i="2"/>
  <c r="W83" i="2"/>
  <c r="W85" i="2"/>
  <c r="W100" i="2"/>
  <c r="W102" i="2"/>
  <c r="W110" i="2"/>
  <c r="W112" i="2"/>
  <c r="W119" i="2"/>
  <c r="W123" i="2"/>
  <c r="W127" i="2"/>
  <c r="W131" i="2"/>
  <c r="W135" i="2"/>
  <c r="W49" i="2"/>
  <c r="W139" i="2"/>
  <c r="W23" i="2"/>
  <c r="W75" i="2"/>
  <c r="W81" i="2"/>
  <c r="W87" i="2"/>
  <c r="W92" i="2"/>
  <c r="W98" i="2"/>
  <c r="W104" i="2"/>
  <c r="W122" i="2"/>
  <c r="W148" i="2"/>
  <c r="W154" i="2"/>
  <c r="W173" i="2"/>
  <c r="W189" i="2"/>
  <c r="W192" i="2"/>
  <c r="W195" i="2"/>
  <c r="W198" i="2"/>
  <c r="W114" i="2"/>
  <c r="W126" i="2"/>
  <c r="W144" i="2"/>
  <c r="W150" i="2"/>
  <c r="W166" i="2"/>
  <c r="W168" i="2"/>
  <c r="W175" i="2"/>
  <c r="W182" i="2"/>
  <c r="W184" i="2"/>
  <c r="W209" i="2"/>
  <c r="W212" i="2"/>
  <c r="W216" i="2"/>
  <c r="W220" i="2"/>
  <c r="W55" i="2"/>
  <c r="W130" i="2"/>
  <c r="W140" i="2"/>
  <c r="W146" i="2"/>
  <c r="W159" i="2"/>
  <c r="W161" i="2"/>
  <c r="W177" i="2"/>
  <c r="W197" i="2"/>
  <c r="W200" i="2"/>
  <c r="W203" i="2"/>
  <c r="W206" i="2"/>
  <c r="W39" i="2"/>
  <c r="W42" i="2"/>
  <c r="W57" i="2"/>
  <c r="W116" i="2"/>
  <c r="W138" i="2"/>
  <c r="W151" i="2"/>
  <c r="W165" i="2"/>
  <c r="W181" i="2"/>
  <c r="W205" i="2"/>
  <c r="W208" i="2"/>
  <c r="W211" i="2"/>
  <c r="W72" i="2"/>
  <c r="W142" i="2"/>
  <c r="W155" i="2"/>
  <c r="W163" i="2"/>
  <c r="W170" i="2"/>
  <c r="W188" i="2"/>
  <c r="W191" i="2"/>
  <c r="W194" i="2"/>
  <c r="W215" i="2"/>
  <c r="W227" i="2"/>
  <c r="W229" i="2"/>
  <c r="W242" i="2"/>
  <c r="W244" i="2"/>
  <c r="W256" i="2"/>
  <c r="W258" i="2"/>
  <c r="W264" i="2"/>
  <c r="W268" i="2"/>
  <c r="W272" i="2"/>
  <c r="W276" i="2"/>
  <c r="W280" i="2"/>
  <c r="W284" i="2"/>
  <c r="W288" i="2"/>
  <c r="W292" i="2"/>
  <c r="W296" i="2"/>
  <c r="W300" i="2"/>
  <c r="W304" i="2"/>
  <c r="W308" i="2"/>
  <c r="W312" i="2"/>
  <c r="W316" i="2"/>
  <c r="W47" i="2"/>
  <c r="W89" i="2"/>
  <c r="W117" i="2"/>
  <c r="W147" i="2"/>
  <c r="W160" i="2"/>
  <c r="W167" i="2"/>
  <c r="W174" i="2"/>
  <c r="W218" i="2"/>
  <c r="W223" i="2"/>
  <c r="W225" i="2"/>
  <c r="W74" i="2"/>
  <c r="W106" i="2"/>
  <c r="W143" i="2"/>
  <c r="W156" i="2"/>
  <c r="W185" i="2"/>
  <c r="W234" i="2"/>
  <c r="W236" i="2"/>
  <c r="W251" i="2"/>
  <c r="W253" i="2"/>
  <c r="W260" i="2"/>
  <c r="W263" i="2"/>
  <c r="W267" i="2"/>
  <c r="W271" i="2"/>
  <c r="W275" i="2"/>
  <c r="W279" i="2"/>
  <c r="W283" i="2"/>
  <c r="W287" i="2"/>
  <c r="W291" i="2"/>
  <c r="W295" i="2"/>
  <c r="W299" i="2"/>
  <c r="W303" i="2"/>
  <c r="W307" i="2"/>
  <c r="W311" i="2"/>
  <c r="W315" i="2"/>
  <c r="W319" i="2"/>
  <c r="W323" i="2"/>
  <c r="W327" i="2"/>
  <c r="W331" i="2"/>
  <c r="W335" i="2"/>
  <c r="W339" i="2"/>
  <c r="W343" i="2"/>
  <c r="W347" i="2"/>
  <c r="W77" i="2"/>
  <c r="W107" i="2"/>
  <c r="W152" i="2"/>
  <c r="W164" i="2"/>
  <c r="W171" i="2"/>
  <c r="W178" i="2"/>
  <c r="W201" i="2"/>
  <c r="W204" i="2"/>
  <c r="W207" i="2"/>
  <c r="W210" i="2"/>
  <c r="W213" i="2"/>
  <c r="W221" i="2"/>
  <c r="W230" i="2"/>
  <c r="W232" i="2"/>
  <c r="W247" i="2"/>
  <c r="W249" i="2"/>
  <c r="W255" i="2"/>
  <c r="W79" i="2"/>
  <c r="W94" i="2"/>
  <c r="W172" i="2"/>
  <c r="W179" i="2"/>
  <c r="W186" i="2"/>
  <c r="W219" i="2"/>
  <c r="W226" i="2"/>
  <c r="W228" i="2"/>
  <c r="W243" i="2"/>
  <c r="W245" i="2"/>
  <c r="W257" i="2"/>
  <c r="W262" i="2"/>
  <c r="W266" i="2"/>
  <c r="W270" i="2"/>
  <c r="W274" i="2"/>
  <c r="W278" i="2"/>
  <c r="W282" i="2"/>
  <c r="W286" i="2"/>
  <c r="W290" i="2"/>
  <c r="W294" i="2"/>
  <c r="W298" i="2"/>
  <c r="W302" i="2"/>
  <c r="W306" i="2"/>
  <c r="W310" i="2"/>
  <c r="W314" i="2"/>
  <c r="W318" i="2"/>
  <c r="W64" i="2"/>
  <c r="W96" i="2"/>
  <c r="W176" i="2"/>
  <c r="W183" i="2"/>
  <c r="W193" i="2"/>
  <c r="W196" i="2"/>
  <c r="W199" i="2"/>
  <c r="W202" i="2"/>
  <c r="W214" i="2"/>
  <c r="W222" i="2"/>
  <c r="W224" i="2"/>
  <c r="W66" i="2"/>
  <c r="W169" i="2"/>
  <c r="W190" i="2"/>
  <c r="W235" i="2"/>
  <c r="W237" i="2"/>
  <c r="W250" i="2"/>
  <c r="W252" i="2"/>
  <c r="W254" i="2"/>
  <c r="W261" i="2"/>
  <c r="W265" i="2"/>
  <c r="W269" i="2"/>
  <c r="W273" i="2"/>
  <c r="W277" i="2"/>
  <c r="W281" i="2"/>
  <c r="W285" i="2"/>
  <c r="W289" i="2"/>
  <c r="W293" i="2"/>
  <c r="W297" i="2"/>
  <c r="W301" i="2"/>
  <c r="W305" i="2"/>
  <c r="W309" i="2"/>
  <c r="W313" i="2"/>
  <c r="W317" i="2"/>
  <c r="W321" i="2"/>
  <c r="W325" i="2"/>
  <c r="W329" i="2"/>
  <c r="W333" i="2"/>
  <c r="W337" i="2"/>
  <c r="W341" i="2"/>
  <c r="W345" i="2"/>
  <c r="W349" i="2"/>
  <c r="W180" i="2"/>
  <c r="W238" i="2"/>
  <c r="W322" i="2"/>
  <c r="W324" i="2"/>
  <c r="W353" i="2"/>
  <c r="W356" i="2"/>
  <c r="W359" i="2"/>
  <c r="W382" i="2"/>
  <c r="W385" i="2"/>
  <c r="W388" i="2"/>
  <c r="W391" i="2"/>
  <c r="W414" i="2"/>
  <c r="W417" i="2"/>
  <c r="W420" i="2"/>
  <c r="W423" i="2"/>
  <c r="W239" i="2"/>
  <c r="W320" i="2"/>
  <c r="W350" i="2"/>
  <c r="W370" i="2"/>
  <c r="W373" i="2"/>
  <c r="W376" i="2"/>
  <c r="W379" i="2"/>
  <c r="W402" i="2"/>
  <c r="W405" i="2"/>
  <c r="W408" i="2"/>
  <c r="W411" i="2"/>
  <c r="W432" i="2"/>
  <c r="W436" i="2"/>
  <c r="W440" i="2"/>
  <c r="W444" i="2"/>
  <c r="W448" i="2"/>
  <c r="W452" i="2"/>
  <c r="W456" i="2"/>
  <c r="W460" i="2"/>
  <c r="W464" i="2"/>
  <c r="W468" i="2"/>
  <c r="W472" i="2"/>
  <c r="W476" i="2"/>
  <c r="W480" i="2"/>
  <c r="W484" i="2"/>
  <c r="W488" i="2"/>
  <c r="W492" i="2"/>
  <c r="W496" i="2"/>
  <c r="W158" i="2"/>
  <c r="W187" i="2"/>
  <c r="W231" i="2"/>
  <c r="W346" i="2"/>
  <c r="W348" i="2"/>
  <c r="W358" i="2"/>
  <c r="W361" i="2"/>
  <c r="W364" i="2"/>
  <c r="W367" i="2"/>
  <c r="W390" i="2"/>
  <c r="W393" i="2"/>
  <c r="W396" i="2"/>
  <c r="W399" i="2"/>
  <c r="W422" i="2"/>
  <c r="W425" i="2"/>
  <c r="W428" i="2"/>
  <c r="W463" i="2"/>
  <c r="W471" i="2"/>
  <c r="W483" i="2"/>
  <c r="W491" i="2"/>
  <c r="W162" i="2"/>
  <c r="W233" i="2"/>
  <c r="W240" i="2"/>
  <c r="W246" i="2"/>
  <c r="W342" i="2"/>
  <c r="W344" i="2"/>
  <c r="W352" i="2"/>
  <c r="W355" i="2"/>
  <c r="W378" i="2"/>
  <c r="W381" i="2"/>
  <c r="W384" i="2"/>
  <c r="W387" i="2"/>
  <c r="W410" i="2"/>
  <c r="W413" i="2"/>
  <c r="W416" i="2"/>
  <c r="W419" i="2"/>
  <c r="W431" i="2"/>
  <c r="W435" i="2"/>
  <c r="W439" i="2"/>
  <c r="W443" i="2"/>
  <c r="W447" i="2"/>
  <c r="W451" i="2"/>
  <c r="W455" i="2"/>
  <c r="W459" i="2"/>
  <c r="W467" i="2"/>
  <c r="W475" i="2"/>
  <c r="W479" i="2"/>
  <c r="W487" i="2"/>
  <c r="W217" i="2"/>
  <c r="W241" i="2"/>
  <c r="W338" i="2"/>
  <c r="W340" i="2"/>
  <c r="W366" i="2"/>
  <c r="W369" i="2"/>
  <c r="W372" i="2"/>
  <c r="W375" i="2"/>
  <c r="W398" i="2"/>
  <c r="W401" i="2"/>
  <c r="W404" i="2"/>
  <c r="W407" i="2"/>
  <c r="W421" i="2"/>
  <c r="W434" i="2"/>
  <c r="W134" i="2"/>
  <c r="W334" i="2"/>
  <c r="W336" i="2"/>
  <c r="W354" i="2"/>
  <c r="W357" i="2"/>
  <c r="W360" i="2"/>
  <c r="W363" i="2"/>
  <c r="W386" i="2"/>
  <c r="W389" i="2"/>
  <c r="W392" i="2"/>
  <c r="W395" i="2"/>
  <c r="W418" i="2"/>
  <c r="W424" i="2"/>
  <c r="W427" i="2"/>
  <c r="W430" i="2"/>
  <c r="W248" i="2"/>
  <c r="W330" i="2"/>
  <c r="W332" i="2"/>
  <c r="W351" i="2"/>
  <c r="W374" i="2"/>
  <c r="W377" i="2"/>
  <c r="W380" i="2"/>
  <c r="W383" i="2"/>
  <c r="W406" i="2"/>
  <c r="W409" i="2"/>
  <c r="W412" i="2"/>
  <c r="W415" i="2"/>
  <c r="W365" i="2"/>
  <c r="W426" i="2"/>
  <c r="W462" i="2"/>
  <c r="W469" i="2"/>
  <c r="W494" i="2"/>
  <c r="W499" i="2"/>
  <c r="W478" i="2"/>
  <c r="W493" i="2"/>
  <c r="W465" i="2"/>
  <c r="W490" i="2"/>
  <c r="W403" i="2"/>
  <c r="W437" i="2"/>
  <c r="W441" i="2"/>
  <c r="W466" i="2"/>
  <c r="W473" i="2"/>
  <c r="W497" i="2"/>
  <c r="W495" i="2"/>
  <c r="W504" i="2"/>
  <c r="W498" i="2"/>
  <c r="W461" i="2"/>
  <c r="W486" i="2"/>
  <c r="W458" i="2"/>
  <c r="W501" i="2"/>
  <c r="W368" i="2"/>
  <c r="W429" i="2"/>
  <c r="W438" i="2"/>
  <c r="W445" i="2"/>
  <c r="W470" i="2"/>
  <c r="W477" i="2"/>
  <c r="W502" i="2"/>
  <c r="W453" i="2"/>
  <c r="W259" i="2"/>
  <c r="W503" i="2"/>
  <c r="W326" i="2"/>
  <c r="W394" i="2"/>
  <c r="W442" i="2"/>
  <c r="W449" i="2"/>
  <c r="W474" i="2"/>
  <c r="W481" i="2"/>
  <c r="W328" i="2"/>
  <c r="W371" i="2"/>
  <c r="W446" i="2"/>
  <c r="W485" i="2"/>
  <c r="W500" i="2"/>
  <c r="W397" i="2"/>
  <c r="W433" i="2"/>
  <c r="W450" i="2"/>
  <c r="W457" i="2"/>
  <c r="W482" i="2"/>
  <c r="W489" i="2"/>
  <c r="W362" i="2"/>
  <c r="W454" i="2"/>
  <c r="W400" i="2"/>
  <c r="O1" i="2"/>
  <c r="T256" i="2" a="1"/>
  <c r="P9" i="2" a="1"/>
  <c r="P76" i="2" a="1"/>
  <c r="P60" i="2" a="1"/>
  <c r="V75" i="2" a="1"/>
  <c r="T60" i="2" a="1"/>
  <c r="P135" i="2" a="1"/>
  <c r="R98" i="2" a="1"/>
  <c r="Q134" i="2" a="1"/>
  <c r="T248" i="2" a="1"/>
  <c r="P249" i="2" a="1"/>
  <c r="V118" i="2" a="1"/>
  <c r="R20" i="2" a="1"/>
  <c r="V69" i="2" a="1"/>
  <c r="R90" i="2" a="1"/>
  <c r="R254" i="2" a="1"/>
  <c r="Q162" i="2" a="1"/>
  <c r="R34" i="2" a="1"/>
  <c r="V78" i="2" a="1"/>
  <c r="P304" i="2" a="1"/>
  <c r="T140" i="2" a="1"/>
  <c r="T206" i="2" a="1"/>
  <c r="P17" i="2" a="1"/>
  <c r="P270" i="2" a="1"/>
  <c r="P107" i="2" a="1"/>
  <c r="R69" i="2" a="1"/>
  <c r="V47" i="2" a="1"/>
  <c r="V269" i="2" a="1"/>
  <c r="T44" i="2" a="1"/>
  <c r="Q126" i="2" a="1"/>
  <c r="P144" i="2" a="1"/>
  <c r="T84" i="2" a="1"/>
  <c r="Q472" i="2" a="1"/>
  <c r="Q42" i="2" a="1"/>
  <c r="Q270" i="2" a="1"/>
  <c r="R180" i="2" a="1"/>
  <c r="V30" i="2" a="1"/>
  <c r="P11" i="2" a="1"/>
  <c r="P19" i="2" a="1"/>
  <c r="V67" i="2" a="1"/>
  <c r="P231" i="2" a="1"/>
  <c r="P53" i="2" a="1"/>
  <c r="R343" i="2" a="1"/>
  <c r="T164" i="2" a="1"/>
  <c r="P58" i="2" a="1"/>
  <c r="V89" i="2" a="1"/>
  <c r="Q214" i="2" a="1"/>
  <c r="Q102" i="2" a="1"/>
  <c r="Q218" i="2" a="1"/>
  <c r="T82" i="2" a="1"/>
  <c r="P74" i="2" a="1"/>
  <c r="R229" i="2" a="1"/>
  <c r="P230" i="2" a="1"/>
  <c r="R148" i="2" a="1"/>
  <c r="P229" i="2" a="1"/>
  <c r="V135" i="2" a="1"/>
  <c r="P102" i="2" a="1"/>
  <c r="V61" i="2" a="1"/>
  <c r="T361" i="2" a="1"/>
  <c r="T65" i="2" a="1"/>
  <c r="R183" i="2" a="1"/>
  <c r="R394" i="2" a="1"/>
  <c r="T97" i="2" a="1"/>
  <c r="V212" i="2" a="1"/>
  <c r="R317" i="2" a="1"/>
  <c r="P298" i="2" a="1"/>
  <c r="P166" i="2" a="1"/>
  <c r="V163" i="2" a="1"/>
  <c r="V222" i="2" a="1"/>
  <c r="R244" i="2" a="1"/>
  <c r="T285" i="2" a="1"/>
  <c r="T56" i="2" a="1"/>
  <c r="P168" i="2" a="1"/>
  <c r="Q195" i="2" a="1"/>
  <c r="P311" i="2" a="1"/>
  <c r="T223" i="2" a="1"/>
  <c r="T258" i="2" a="1"/>
  <c r="R38" i="2" a="1"/>
  <c r="V386" i="2" a="1"/>
  <c r="V155" i="2" a="1"/>
  <c r="R151" i="2" a="1"/>
  <c r="T134" i="2" a="1"/>
  <c r="V114" i="2" a="1"/>
  <c r="Q28" i="2" a="1"/>
  <c r="P312" i="2" a="1"/>
  <c r="R219" i="2" a="1"/>
  <c r="Q416" i="2" a="1"/>
  <c r="P352" i="2" a="1"/>
  <c r="R155" i="2" a="1"/>
  <c r="P377" i="2" a="1"/>
  <c r="P31" i="2" a="1"/>
  <c r="Q46" i="2" a="1"/>
  <c r="Q256" i="2" a="1"/>
  <c r="P55" i="2" a="1"/>
  <c r="R63" i="2" a="1"/>
  <c r="R163" i="2" a="1"/>
  <c r="P247" i="2" a="1"/>
  <c r="Q198" i="2" a="1"/>
  <c r="P240" i="2" a="1"/>
  <c r="V46" i="2" a="1"/>
  <c r="Q221" i="2" a="1"/>
  <c r="P115" i="2" a="1"/>
  <c r="T268" i="2" a="1"/>
  <c r="P205" i="2" a="1"/>
  <c r="T148" i="2" a="1"/>
  <c r="T72" i="2" a="1"/>
  <c r="V254" i="2" a="1"/>
  <c r="V243" i="2" a="1"/>
  <c r="R28" i="2" a="1"/>
  <c r="V357" i="2" a="1"/>
  <c r="R228" i="2" a="1"/>
  <c r="T153" i="2" a="1"/>
  <c r="P228" i="2" a="1"/>
  <c r="P18" i="2" a="1"/>
  <c r="P122" i="2" a="1"/>
  <c r="P282" i="2" a="1"/>
  <c r="T349" i="2" a="1"/>
  <c r="Q307" i="2" a="1"/>
  <c r="R104" i="2" a="1"/>
  <c r="Q452" i="2" a="1"/>
  <c r="T245" i="2" a="1"/>
  <c r="T142" i="2" a="1"/>
  <c r="V63" i="2" a="1"/>
  <c r="P59" i="2" a="1"/>
  <c r="T173" i="2" a="1"/>
  <c r="P67" i="2" a="1"/>
  <c r="Q52" i="2" a="1"/>
  <c r="P112" i="2" a="1"/>
  <c r="V110" i="2" a="1"/>
  <c r="Q24" i="2" a="1"/>
  <c r="T314" i="2" a="1"/>
  <c r="V120" i="2" a="1"/>
  <c r="R8" i="2" a="1"/>
  <c r="V134" i="2" a="1"/>
  <c r="P10" i="2" a="1"/>
  <c r="Q16" i="2" a="1"/>
  <c r="T149" i="2" a="1"/>
  <c r="P129" i="2" a="1"/>
  <c r="V340" i="2" a="1"/>
  <c r="R265" i="2" a="1"/>
  <c r="V54" i="2" a="1"/>
  <c r="Q312" i="2" a="1"/>
  <c r="R55" i="2" a="1"/>
  <c r="V91" i="2" a="1"/>
  <c r="T7" i="2" a="1"/>
  <c r="V179" i="2" a="1"/>
  <c r="T42" i="2" a="1"/>
  <c r="R165" i="2" a="1"/>
  <c r="T132" i="2" a="1"/>
  <c r="T95" i="2" a="1"/>
  <c r="V32" i="2" a="1"/>
  <c r="P62" i="2" a="1"/>
  <c r="T165" i="2" a="1"/>
  <c r="T133" i="2" a="1"/>
  <c r="P90" i="2" a="1"/>
  <c r="T80" i="2" a="1"/>
  <c r="T57" i="2" a="1"/>
  <c r="P169" i="2" a="1"/>
  <c r="V325" i="2" a="1"/>
  <c r="P47" i="2" a="1"/>
  <c r="V193" i="2" a="1"/>
  <c r="V129" i="2" a="1"/>
  <c r="Q76" i="2" a="1"/>
  <c r="T50" i="2" a="1"/>
  <c r="T181" i="2" a="1"/>
  <c r="V58" i="2" a="1"/>
  <c r="T46" i="2" a="1"/>
  <c r="V117" i="2" a="1"/>
  <c r="R127" i="2" a="1"/>
  <c r="Q31" i="2" a="1"/>
  <c r="V288" i="2" a="1"/>
  <c r="V50" i="2" a="1"/>
  <c r="R132" i="2" a="1"/>
  <c r="P300" i="2" a="1"/>
  <c r="V221" i="2" a="1"/>
  <c r="P316" i="2" a="1"/>
  <c r="Q12" i="2" a="1"/>
  <c r="Q60" i="2" a="1"/>
  <c r="Q164" i="2" a="1"/>
  <c r="R214" i="2" a="1"/>
  <c r="Q181" i="2" a="1"/>
  <c r="T371" i="2" a="1"/>
  <c r="Q174" i="2" a="1"/>
  <c r="P150" i="2" a="1"/>
  <c r="V45" i="2" a="1"/>
  <c r="T11" i="2" a="1"/>
  <c r="R325" i="2" a="1"/>
  <c r="P354" i="2" a="1"/>
  <c r="P82" i="2" a="1"/>
  <c r="R116" i="2" a="1"/>
  <c r="P27" i="2" a="1"/>
  <c r="P182" i="2" a="1"/>
  <c r="P252" i="2" a="1"/>
  <c r="Q22" i="2" a="1"/>
  <c r="V44" i="2" a="1"/>
  <c r="T200" i="2" a="1"/>
  <c r="R169" i="2" a="1"/>
  <c r="P210" i="2" a="1"/>
  <c r="T415" i="2" a="1"/>
  <c r="V144" i="2" a="1"/>
  <c r="Q130" i="2" a="1"/>
  <c r="P376" i="2" a="1"/>
  <c r="P164" i="2" a="1"/>
  <c r="Q282" i="2" a="1"/>
  <c r="Q53" i="2" a="1"/>
  <c r="Q15" i="2" a="1"/>
  <c r="R225" i="2" a="1"/>
  <c r="P123" i="2" a="1"/>
  <c r="T27" i="2" a="1"/>
  <c r="R133" i="2" a="1"/>
  <c r="P333" i="2" a="1"/>
  <c r="V15" i="2" a="1"/>
  <c r="V182" i="2" a="1"/>
  <c r="Q261" i="2" a="1"/>
  <c r="V164" i="2" a="1"/>
  <c r="R326" i="2" a="1"/>
  <c r="P266" i="2" a="1"/>
  <c r="T158" i="2" a="1"/>
  <c r="R329" i="2" a="1"/>
  <c r="P308" i="2" a="1"/>
  <c r="R73" i="2" a="1"/>
  <c r="R30" i="2" a="1"/>
  <c r="R189" i="2" a="1"/>
  <c r="Q249" i="2" a="1"/>
  <c r="R363" i="2" a="1"/>
  <c r="P501" i="2" a="1"/>
  <c r="V174" i="2" a="1"/>
  <c r="Q259" i="2" a="1"/>
  <c r="P326" i="2" a="1"/>
  <c r="T127" i="2" a="1"/>
  <c r="T325" i="2" a="1"/>
  <c r="T290" i="2" a="1"/>
  <c r="R153" i="2" a="1"/>
  <c r="T187" i="2" a="1"/>
  <c r="Q349" i="2" a="1"/>
  <c r="Q366" i="2" a="1"/>
  <c r="R137" i="2" a="1"/>
  <c r="V123" i="2" a="1"/>
  <c r="V232" i="2" a="1"/>
  <c r="T121" i="2" a="1"/>
  <c r="T333" i="2" a="1"/>
  <c r="Q35" i="2" a="1"/>
  <c r="V194" i="2" a="1"/>
  <c r="R251" i="2" a="1"/>
  <c r="Q63" i="2" a="1"/>
  <c r="T113" i="2" a="1"/>
  <c r="T215" i="2" a="1"/>
  <c r="V384" i="2" a="1"/>
  <c r="R380" i="2" a="1"/>
  <c r="V265" i="2" a="1"/>
  <c r="P80" i="2" a="1"/>
  <c r="T329" i="2" a="1"/>
  <c r="T93" i="2" a="1"/>
  <c r="V77" i="2" a="1"/>
  <c r="R44" i="2" a="1"/>
  <c r="R103" i="2" a="1"/>
  <c r="R157" i="2" a="1"/>
  <c r="Q80" i="2" a="1"/>
  <c r="Q38" i="2" a="1"/>
  <c r="R109" i="2" a="1"/>
  <c r="P88" i="2" a="1"/>
  <c r="P346" i="2" a="1"/>
  <c r="P13" i="2" a="1"/>
  <c r="R26" i="2" a="1"/>
  <c r="V302" i="2" a="1"/>
  <c r="Q37" i="2" a="1"/>
  <c r="T33" i="2" a="1"/>
  <c r="Q298" i="2" a="1"/>
  <c r="V247" i="2" a="1"/>
  <c r="P321" i="2" a="1"/>
  <c r="P84" i="2" a="1"/>
  <c r="Q119" i="2" a="1"/>
  <c r="V332" i="2" a="1"/>
  <c r="V309" i="2" a="1"/>
  <c r="V257" i="2" a="1"/>
  <c r="R277" i="2" a="1"/>
  <c r="V245" i="2" a="1"/>
  <c r="P30" i="2" a="1"/>
  <c r="V203" i="2" a="1"/>
  <c r="R19" i="2" a="1"/>
  <c r="V273" i="2" a="1"/>
  <c r="V168" i="2" a="1"/>
  <c r="V119" i="2" a="1"/>
  <c r="R77" i="2" a="1"/>
  <c r="T228" i="2" a="1"/>
  <c r="P73" i="2" a="1"/>
  <c r="P436" i="2" a="1"/>
  <c r="R203" i="2" a="1"/>
  <c r="Q241" i="2" a="1"/>
  <c r="T185" i="2" a="1"/>
  <c r="Q132" i="2" a="1"/>
  <c r="R83" i="2" a="1"/>
  <c r="R108" i="2" a="1"/>
  <c r="R223" i="2" a="1"/>
  <c r="Q98" i="2" a="1"/>
  <c r="R295" i="2" a="1"/>
  <c r="T244" i="2" a="1"/>
  <c r="R121" i="2" a="1"/>
  <c r="P124" i="2" a="1"/>
  <c r="V264" i="2" a="1"/>
  <c r="Q200" i="2" a="1"/>
  <c r="V27" i="2" a="1"/>
  <c r="T236" i="2" a="1"/>
  <c r="Q85" i="2" a="1"/>
  <c r="T175" i="2" a="1"/>
  <c r="Q68" i="2" a="1"/>
  <c r="T110" i="2" a="1"/>
  <c r="Q61" i="2" a="1"/>
  <c r="R92" i="2" a="1"/>
  <c r="R279" i="2" a="1"/>
  <c r="T54" i="2" a="1"/>
  <c r="Q86" i="2" a="1"/>
  <c r="R107" i="2" a="1"/>
  <c r="V7" i="2" a="1"/>
  <c r="T161" i="2" a="1"/>
  <c r="P143" i="2" a="1"/>
  <c r="T180" i="2" a="1"/>
  <c r="V349" i="2" a="1"/>
  <c r="T74" i="2" a="1"/>
  <c r="R82" i="2" a="1"/>
  <c r="T136" i="2" a="1"/>
  <c r="T124" i="2" a="1"/>
  <c r="Q321" i="2" a="1"/>
  <c r="R387" i="2" a="1"/>
  <c r="V145" i="2" a="1"/>
  <c r="P65" i="2" a="1"/>
  <c r="R269" i="2" a="1"/>
  <c r="T422" i="2" a="1"/>
  <c r="R276" i="2" a="1"/>
  <c r="T376" i="2" a="1"/>
  <c r="R236" i="2" a="1"/>
  <c r="R271" i="2" a="1"/>
  <c r="P159" i="2" a="1"/>
  <c r="V87" i="2" a="1"/>
  <c r="Q41" i="2" a="1"/>
  <c r="T39" i="2" a="1"/>
  <c r="V24" i="2" a="1"/>
  <c r="Q158" i="2" a="1"/>
  <c r="V183" i="2" a="1"/>
  <c r="T239" i="2" a="1"/>
  <c r="Q357" i="2" a="1"/>
  <c r="P14" i="2" a="1"/>
  <c r="Q427" i="2" a="1"/>
  <c r="Q69" i="2" a="1"/>
  <c r="V399" i="2" a="1"/>
  <c r="V377" i="2" a="1"/>
  <c r="T43" i="2" a="1"/>
  <c r="Q150" i="2" a="1"/>
  <c r="V130" i="2" a="1"/>
  <c r="T431" i="2" a="1"/>
  <c r="T229" i="2" a="1"/>
  <c r="Q385" i="2" a="1"/>
  <c r="V413" i="2" a="1"/>
  <c r="V468" i="2" a="1"/>
  <c r="R94" i="2" a="1"/>
  <c r="Q151" i="2" a="1"/>
  <c r="R255" i="2" a="1"/>
  <c r="P174" i="2" a="1"/>
  <c r="V279" i="2" a="1"/>
  <c r="R375" i="2" a="1"/>
  <c r="Q104" i="2" a="1"/>
  <c r="V128" i="2" a="1"/>
  <c r="V60" i="2" a="1"/>
  <c r="R231" i="2" a="1"/>
  <c r="Q227" i="2" a="1"/>
  <c r="R241" i="2" a="1"/>
  <c r="R399" i="2" a="1"/>
  <c r="P310" i="2" a="1"/>
  <c r="Q238" i="2" a="1"/>
  <c r="Q235" i="2" a="1"/>
  <c r="R124" i="2" a="1"/>
  <c r="V106" i="2" a="1"/>
  <c r="T272" i="2" a="1"/>
  <c r="Q488" i="2" a="1"/>
  <c r="R315" i="2" a="1"/>
  <c r="V57" i="2" a="1"/>
  <c r="P104" i="2" a="1"/>
  <c r="R296" i="2" a="1"/>
  <c r="Q117" i="2" a="1"/>
  <c r="T198" i="2" a="1"/>
  <c r="P22" i="2" a="1"/>
  <c r="Q217" i="2" a="1"/>
  <c r="R57" i="2" a="1"/>
  <c r="T51" i="2" a="1"/>
  <c r="Q274" i="2" a="1"/>
  <c r="P263" i="2" a="1"/>
  <c r="T210" i="2" a="1"/>
  <c r="V76" i="2" a="1"/>
  <c r="Q342" i="2" a="1"/>
  <c r="P44" i="2" a="1"/>
  <c r="P267" i="2" a="1"/>
  <c r="T13" i="2" a="1"/>
  <c r="T280" i="2" a="1"/>
  <c r="Q328" i="2" a="1"/>
  <c r="R130" i="2" a="1"/>
  <c r="P302" i="2" a="1"/>
  <c r="P136" i="2" a="1"/>
  <c r="Q122" i="2" a="1"/>
  <c r="R152" i="2" a="1"/>
  <c r="V68" i="2" a="1"/>
  <c r="P245" i="2" a="1"/>
  <c r="T259" i="2" a="1"/>
  <c r="T224" i="2" a="1"/>
  <c r="P381" i="2" a="1"/>
  <c r="P133" i="2" a="1"/>
  <c r="T347" i="2" a="1"/>
  <c r="Q89" i="2" a="1"/>
  <c r="P15" i="2" a="1"/>
  <c r="Q55" i="2" a="1"/>
  <c r="V109" i="2" a="1"/>
  <c r="P140" i="2" a="1"/>
  <c r="V16" i="2" a="1"/>
  <c r="Q84" i="2" a="1"/>
  <c r="P127" i="2" a="1"/>
  <c r="T240" i="2" a="1"/>
  <c r="R80" i="2" a="1"/>
  <c r="P289" i="2" a="1"/>
  <c r="P191" i="2" a="1"/>
  <c r="Q136" i="2" a="1"/>
  <c r="T107" i="2" a="1"/>
  <c r="T227" i="2" a="1"/>
  <c r="T226" i="2" a="1"/>
  <c r="T68" i="2" a="1"/>
  <c r="T160" i="2" a="1"/>
  <c r="Q250" i="2" a="1"/>
  <c r="Q70" i="2" a="1"/>
  <c r="T85" i="2" a="1"/>
  <c r="R188" i="2" a="1"/>
  <c r="P24" i="2" a="1"/>
  <c r="T106" i="2" a="1"/>
  <c r="P95" i="2" a="1"/>
  <c r="Q279" i="2" a="1"/>
  <c r="R234" i="2" a="1"/>
  <c r="T199" i="2" a="1"/>
  <c r="Q233" i="2" a="1"/>
  <c r="T128" i="2" a="1"/>
  <c r="V385" i="2" a="1"/>
  <c r="V138" i="2" a="1"/>
  <c r="R12" i="2" a="1"/>
  <c r="R117" i="2" a="1"/>
  <c r="V10" i="2" a="1"/>
  <c r="T78" i="2" a="1"/>
  <c r="R65" i="2" a="1"/>
  <c r="Q376" i="2" a="1"/>
  <c r="P100" i="2" a="1"/>
  <c r="R304" i="2" a="1"/>
  <c r="Q67" i="2" a="1"/>
  <c r="P362" i="2" a="1"/>
  <c r="Q229" i="2" a="1"/>
  <c r="R323" i="2" a="1"/>
  <c r="Q240" i="2" a="1"/>
  <c r="V22" i="2" a="1"/>
  <c r="R258" i="2" a="1"/>
  <c r="Q243" i="2" a="1"/>
  <c r="P132" i="2" a="1"/>
  <c r="R278" i="2" a="1"/>
  <c r="T394" i="2" a="1"/>
  <c r="V23" i="2" a="1"/>
  <c r="R24" i="2" a="1"/>
  <c r="T109" i="2" a="1"/>
  <c r="R100" i="2" a="1"/>
  <c r="P153" i="2" a="1"/>
  <c r="R280" i="2" a="1"/>
  <c r="Q131" i="2" a="1"/>
  <c r="R168" i="2" a="1"/>
  <c r="R64" i="2" a="1"/>
  <c r="R256" i="2" a="1"/>
  <c r="Q268" i="2" a="1"/>
  <c r="T167" i="2" a="1"/>
  <c r="R210" i="2" a="1"/>
  <c r="Q108" i="2" a="1"/>
  <c r="P128" i="2" a="1"/>
  <c r="R41" i="2" a="1"/>
  <c r="T238" i="2" a="1"/>
  <c r="R22" i="2" a="1"/>
  <c r="P170" i="2" a="1"/>
  <c r="T99" i="2" a="1"/>
  <c r="P385" i="2" a="1"/>
  <c r="Q248" i="2" a="1"/>
  <c r="P351" i="2" a="1"/>
  <c r="V297" i="2" a="1"/>
  <c r="R59" i="2" a="1"/>
  <c r="V224" i="2" a="1"/>
  <c r="R321" i="2" a="1"/>
  <c r="R182" i="2" a="1"/>
  <c r="P495" i="2" a="1"/>
  <c r="Q39" i="2" a="1"/>
  <c r="Q93" i="2" a="1"/>
  <c r="Q253" i="2" a="1"/>
  <c r="T81" i="2" a="1"/>
  <c r="P324" i="2" a="1"/>
  <c r="T234" i="2" a="1"/>
  <c r="R245" i="2" a="1"/>
  <c r="R62" i="2" a="1"/>
  <c r="P185" i="2" a="1"/>
  <c r="V124" i="2" a="1"/>
  <c r="T375" i="2" a="1"/>
  <c r="Q17" i="2" a="1"/>
  <c r="T119" i="2" a="1"/>
  <c r="P198" i="2" a="1"/>
  <c r="V421" i="2" a="1"/>
  <c r="P485" i="2" a="1"/>
  <c r="V219" i="2" a="1"/>
  <c r="T47" i="2" a="1"/>
  <c r="R248" i="2" a="1"/>
  <c r="R306" i="2" a="1"/>
  <c r="P190" i="2" a="1"/>
  <c r="V13" i="2" a="1"/>
  <c r="R226" i="2" a="1"/>
  <c r="P45" i="2" a="1"/>
  <c r="Q177" i="2" a="1"/>
  <c r="T63" i="2" a="1"/>
  <c r="T66" i="2" a="1"/>
  <c r="P114" i="2" a="1"/>
  <c r="Q143" i="2" a="1"/>
  <c r="P212" i="2" a="1"/>
  <c r="R336" i="2" a="1"/>
  <c r="V322" i="2" a="1"/>
  <c r="R10" i="2" a="1"/>
  <c r="P156" i="2" a="1"/>
  <c r="V132" i="2" a="1"/>
  <c r="R61" i="2" a="1"/>
  <c r="R84" i="2" a="1"/>
  <c r="Q288" i="2" a="1"/>
  <c r="T16" i="2" a="1"/>
  <c r="V88" i="2" a="1"/>
  <c r="P119" i="2" a="1"/>
  <c r="T276" i="2" a="1"/>
  <c r="Q201" i="2" a="1"/>
  <c r="V331" i="2" a="1"/>
  <c r="V153" i="2" a="1"/>
  <c r="V66" i="2" a="1"/>
  <c r="Q145" i="2" a="1"/>
  <c r="R149" i="2" a="1"/>
  <c r="T48" i="2" a="1"/>
  <c r="V71" i="2" a="1"/>
  <c r="V133" i="2" a="1"/>
  <c r="Q141" i="2" a="1"/>
  <c r="P183" i="2" a="1"/>
  <c r="T341" i="2" a="1"/>
  <c r="V56" i="2" a="1"/>
  <c r="V62" i="2" a="1"/>
  <c r="Q166" i="2" a="1"/>
  <c r="V160" i="2" a="1"/>
  <c r="R249" i="2" a="1"/>
  <c r="T273" i="2" a="1"/>
  <c r="R31" i="2" a="1"/>
  <c r="V173" i="2" a="1"/>
  <c r="V103" i="2" a="1"/>
  <c r="V190" i="2" a="1"/>
  <c r="T6" i="2" a="1"/>
  <c r="P120" i="2" a="1"/>
  <c r="R207" i="2" a="1"/>
  <c r="V39" i="2" a="1"/>
  <c r="R75" i="2" a="1"/>
  <c r="R113" i="2" a="1"/>
  <c r="Q106" i="2" a="1"/>
  <c r="Q50" i="2" a="1"/>
  <c r="R37" i="2" a="1"/>
  <c r="Q33" i="2" a="1"/>
  <c r="R332" i="2" a="1"/>
  <c r="Q153" i="2" a="1"/>
  <c r="R208" i="2" a="1"/>
  <c r="T101" i="2" a="1"/>
  <c r="V229" i="2" a="1"/>
  <c r="T112" i="2" a="1"/>
  <c r="P89" i="2" a="1"/>
  <c r="V176" i="2" a="1"/>
  <c r="P223" i="2" a="1"/>
  <c r="T331" i="2" a="1"/>
  <c r="T293" i="2" a="1"/>
  <c r="Q313" i="2" a="1"/>
  <c r="T104" i="2" a="1"/>
  <c r="T103" i="2" a="1"/>
  <c r="R70" i="2" a="1"/>
  <c r="Q212" i="2" a="1"/>
  <c r="P422" i="2" a="1"/>
  <c r="V256" i="2" a="1"/>
  <c r="P23" i="2" a="1"/>
  <c r="Q49" i="2" a="1"/>
  <c r="Q172" i="2" a="1"/>
  <c r="V140" i="2" a="1"/>
  <c r="R216" i="2" a="1"/>
  <c r="O407" i="2" a="1"/>
  <c r="R27" i="2" a="1"/>
  <c r="T29" i="2" a="1"/>
  <c r="P358" i="2" a="1"/>
  <c r="Q267" i="2" a="1"/>
  <c r="Q293" i="2" a="1"/>
  <c r="V339" i="2" a="1"/>
  <c r="Q32" i="2" a="1"/>
  <c r="V234" i="2" a="1"/>
  <c r="T143" i="2" a="1"/>
  <c r="V186" i="2" a="1"/>
  <c r="Q277" i="2" a="1"/>
  <c r="R66" i="2" a="1"/>
  <c r="V143" i="2" a="1"/>
  <c r="V347" i="2" a="1"/>
  <c r="Q283" i="2" a="1"/>
  <c r="V249" i="2" a="1"/>
  <c r="T291" i="2" a="1"/>
  <c r="V99" i="2" a="1"/>
  <c r="V235" i="2" a="1"/>
  <c r="Q81" i="2" a="1"/>
  <c r="Q395" i="2" a="1"/>
  <c r="R353" i="2" a="1"/>
  <c r="T393" i="2" a="1"/>
  <c r="Q6" i="2" a="1"/>
  <c r="Q107" i="2" a="1"/>
  <c r="Q202" i="2" a="1"/>
  <c r="T176" i="2" a="1"/>
  <c r="T53" i="2" a="1"/>
  <c r="T243" i="2" a="1"/>
  <c r="T194" i="2" a="1"/>
  <c r="P6" i="2" a="1"/>
  <c r="V192" i="2" a="1"/>
  <c r="P278" i="2" a="1"/>
  <c r="P5" i="2" a="1"/>
  <c r="V94" i="2" a="1"/>
  <c r="Q247" i="2" a="1"/>
  <c r="Q66" i="2" a="1"/>
  <c r="T316" i="2" a="1"/>
  <c r="Q87" i="2" a="1"/>
  <c r="P157" i="2" a="1"/>
  <c r="T261" i="2" a="1"/>
  <c r="R275" i="2" a="1"/>
  <c r="R308" i="2" a="1"/>
  <c r="T269" i="2" a="1"/>
  <c r="V289" i="2" a="1"/>
  <c r="V53" i="2" a="1"/>
  <c r="R126" i="2" a="1"/>
  <c r="R112" i="2" a="1"/>
  <c r="R485" i="2" a="1"/>
  <c r="Q330" i="2" a="1"/>
  <c r="T147" i="2" a="1"/>
  <c r="R21" i="2" a="1"/>
  <c r="Q34" i="2" a="1"/>
  <c r="P38" i="2" a="1"/>
  <c r="T17" i="2" a="1"/>
  <c r="Q90" i="2" a="1"/>
  <c r="T157" i="2" a="1"/>
  <c r="Q231" i="2" a="1"/>
  <c r="R96" i="2" a="1"/>
  <c r="T15" i="2" a="1"/>
  <c r="P56" i="2" a="1"/>
  <c r="R129" i="2" a="1"/>
  <c r="P179" i="2" a="1"/>
  <c r="P284" i="2" a="1"/>
  <c r="Q120" i="2" a="1"/>
  <c r="V137" i="2" a="1"/>
  <c r="P163" i="2" a="1"/>
  <c r="T12" i="2" a="1"/>
  <c r="P97" i="2" a="1"/>
  <c r="Q140" i="2" a="1"/>
  <c r="V373" i="2" a="1"/>
  <c r="V191" i="2" a="1"/>
  <c r="T337" i="2" a="1"/>
  <c r="R191" i="2" a="1"/>
  <c r="T88" i="2" a="1"/>
  <c r="V152" i="2" a="1"/>
  <c r="T61" i="2" a="1"/>
  <c r="T172" i="2" a="1"/>
  <c r="T38" i="2" a="1"/>
  <c r="Q95" i="2" a="1"/>
  <c r="V259" i="2" a="1"/>
  <c r="V43" i="2" a="1"/>
  <c r="Q265" i="2" a="1"/>
  <c r="P28" i="2" a="1"/>
  <c r="V354" i="2" a="1"/>
  <c r="P94" i="2" a="1"/>
  <c r="Q284" i="2" a="1"/>
  <c r="Q189" i="2" a="1"/>
  <c r="T429" i="2" a="1"/>
  <c r="V105" i="2" a="1"/>
  <c r="P12" i="2" a="1"/>
  <c r="Q219" i="2" a="1"/>
  <c r="P373" i="2" a="1"/>
  <c r="R13" i="2" a="1"/>
  <c r="P322" i="2" a="1"/>
  <c r="R364" i="2" a="1"/>
  <c r="V233" i="2" a="1"/>
  <c r="Q59" i="2" a="1"/>
  <c r="Q266" i="2" a="1"/>
  <c r="Q29" i="2" a="1"/>
  <c r="P75" i="2" a="1"/>
  <c r="P86" i="2" a="1"/>
  <c r="V388" i="2" a="1"/>
  <c r="Q262" i="2" a="1"/>
  <c r="P72" i="2" a="1"/>
  <c r="P172" i="2" a="1"/>
  <c r="T399" i="2" a="1"/>
  <c r="V314" i="2" a="1"/>
  <c r="P396" i="2" a="1"/>
  <c r="Q205" i="2" a="1"/>
  <c r="R385" i="2" a="1"/>
  <c r="R339" i="2" a="1"/>
  <c r="T286" i="2" a="1"/>
  <c r="P195" i="2" a="1"/>
  <c r="T414" i="2" a="1"/>
  <c r="Q310" i="2" a="1"/>
  <c r="Q144" i="2" a="1"/>
  <c r="T71" i="2" a="1"/>
  <c r="Q281" i="2" a="1"/>
  <c r="Q291" i="2" a="1"/>
  <c r="T421" i="2" a="1"/>
  <c r="Q171" i="2" a="1"/>
  <c r="Q300" i="2" a="1"/>
  <c r="T430" i="2" a="1"/>
  <c r="T277" i="2" a="1"/>
  <c r="T177" i="2" a="1"/>
  <c r="P387" i="2" a="1"/>
  <c r="P291" i="2" a="1"/>
  <c r="P63" i="2" a="1"/>
  <c r="T150" i="2" a="1"/>
  <c r="R87" i="2" a="1"/>
  <c r="P264" i="2" a="1"/>
  <c r="P273" i="2" a="1"/>
  <c r="T287" i="2" a="1"/>
  <c r="R16" i="2" a="1"/>
  <c r="O317" i="2" a="1"/>
  <c r="P459" i="2" a="1"/>
  <c r="R436" i="2" a="1"/>
  <c r="V367" i="2" a="1"/>
  <c r="V364" i="2" a="1"/>
  <c r="Q356" i="2" a="1"/>
  <c r="V267" i="2" a="1"/>
  <c r="R185" i="2" a="1"/>
  <c r="V308" i="2" a="1"/>
  <c r="T445" i="2" a="1"/>
  <c r="R267" i="2" a="1"/>
  <c r="P367" i="2" a="1"/>
  <c r="Q295" i="2" a="1"/>
  <c r="Q245" i="2" a="1"/>
  <c r="Q223" i="2" a="1"/>
  <c r="Q358" i="2" a="1"/>
  <c r="O216" i="2" a="1"/>
  <c r="V448" i="2" a="1"/>
  <c r="V204" i="2" a="1"/>
  <c r="Q146" i="2" a="1"/>
  <c r="P207" i="2" a="1"/>
  <c r="V18" i="2" a="1"/>
  <c r="O284" i="2" a="1"/>
  <c r="V342" i="2" a="1"/>
  <c r="Q276" i="2" a="1"/>
  <c r="P393" i="2" a="1"/>
  <c r="O241" i="2" a="1"/>
  <c r="O378" i="2" a="1"/>
  <c r="Q129" i="2" a="1"/>
  <c r="T209" i="2" a="1"/>
  <c r="V148" i="2" a="1"/>
  <c r="R158" i="2" a="1"/>
  <c r="Q8" i="2" a="1"/>
  <c r="Q110" i="2" a="1"/>
  <c r="T300" i="2" a="1"/>
  <c r="P217" i="2" a="1"/>
  <c r="R194" i="2" a="1"/>
  <c r="V166" i="2" a="1"/>
  <c r="T282" i="2" a="1"/>
  <c r="P16" i="2" a="1"/>
  <c r="P192" i="2" a="1"/>
  <c r="Q234" i="2" a="1"/>
  <c r="R199" i="2" a="1"/>
  <c r="R118" i="2" a="1"/>
  <c r="Q18" i="2" a="1"/>
  <c r="Q75" i="2" a="1"/>
  <c r="T307" i="2" a="1"/>
  <c r="P295" i="2" a="1"/>
  <c r="Q58" i="2" a="1"/>
  <c r="Q114" i="2" a="1"/>
  <c r="P21" i="2" a="1"/>
  <c r="T130" i="2" a="1"/>
  <c r="Q44" i="2" a="1"/>
  <c r="T139" i="2" a="1"/>
  <c r="T232" i="2" a="1"/>
  <c r="R45" i="2" a="1"/>
  <c r="T266" i="2" a="1"/>
  <c r="P148" i="2" a="1"/>
  <c r="R301" i="2" a="1"/>
  <c r="R361" i="2" a="1"/>
  <c r="T197" i="2" a="1"/>
  <c r="T25" i="2" a="1"/>
  <c r="Q103" i="2" a="1"/>
  <c r="V276" i="2" a="1"/>
  <c r="V387" i="2" a="1"/>
  <c r="R97" i="2" a="1"/>
  <c r="Q368" i="2" a="1"/>
  <c r="Q175" i="2" a="1"/>
  <c r="R68" i="2" a="1"/>
  <c r="T313" i="2" a="1"/>
  <c r="V218" i="2" a="1"/>
  <c r="V206" i="2" a="1"/>
  <c r="T166" i="2" a="1"/>
  <c r="P244" i="2" a="1"/>
  <c r="R74" i="2" a="1"/>
  <c r="P206" i="2" a="1"/>
  <c r="R268" i="2" a="1"/>
  <c r="T182" i="2" a="1"/>
  <c r="V81" i="2" a="1"/>
  <c r="V86" i="2" a="1"/>
  <c r="V403" i="2" a="1"/>
  <c r="R154" i="2" a="1"/>
  <c r="Q373" i="2" a="1"/>
  <c r="Q429" i="2" a="1"/>
  <c r="T409" i="2" a="1"/>
  <c r="R425" i="2" a="1"/>
  <c r="Q165" i="2" a="1"/>
  <c r="T411" i="2" a="1"/>
  <c r="P439" i="2" a="1"/>
  <c r="R498" i="2" a="1"/>
  <c r="Q469" i="2" a="1"/>
  <c r="T418" i="2" a="1"/>
  <c r="R54" i="2" a="1"/>
  <c r="V64" i="2" a="1"/>
  <c r="T365" i="2" a="1"/>
  <c r="P361" i="2" a="1"/>
  <c r="V366" i="2" a="1"/>
  <c r="R322" i="2" a="1"/>
  <c r="R43" i="2" a="1"/>
  <c r="V405" i="2" a="1"/>
  <c r="V497" i="2" a="1"/>
  <c r="V208" i="2" a="1"/>
  <c r="P54" i="2" a="1"/>
  <c r="T319" i="2" a="1"/>
  <c r="R390" i="2" a="1"/>
  <c r="V294" i="2" a="1"/>
  <c r="Q65" i="2" a="1"/>
  <c r="R242" i="2" a="1"/>
  <c r="Q476" i="2" a="1"/>
  <c r="V375" i="2" a="1"/>
  <c r="R451" i="2" a="1"/>
  <c r="P42" i="2" a="1"/>
  <c r="G11" i="1"/>
  <c r="Q211" i="2" a="1"/>
  <c r="R213" i="2" a="1"/>
  <c r="R366" i="2" a="1"/>
  <c r="O463" i="2" a="1"/>
  <c r="T498" i="2" a="1"/>
  <c r="Q101" i="2" a="1"/>
  <c r="T73" i="2" a="1"/>
  <c r="R193" i="2" a="1"/>
  <c r="T452" i="2" a="1"/>
  <c r="T402" i="2" a="1"/>
  <c r="V252" i="2" a="1"/>
  <c r="T296" i="2" a="1"/>
  <c r="Q371" i="2" a="1"/>
  <c r="P227" i="2" a="1"/>
  <c r="P332" i="2" a="1"/>
  <c r="Q26" i="2" a="1"/>
  <c r="R396" i="2" a="1"/>
  <c r="R88" i="2" a="1"/>
  <c r="T326" i="2" a="1"/>
  <c r="T292" i="2" a="1"/>
  <c r="R345" i="2" a="1"/>
  <c r="O446" i="2" a="1"/>
  <c r="R53" i="2" a="1"/>
  <c r="R78" i="2" a="1"/>
  <c r="T379" i="2" a="1"/>
  <c r="O60" i="2" a="1"/>
  <c r="Q493" i="2" a="1"/>
  <c r="O398" i="2" a="1"/>
  <c r="T14" i="2" a="1"/>
  <c r="T305" i="2" a="1"/>
  <c r="T86" i="2" a="1"/>
  <c r="Q25" i="2" a="1"/>
  <c r="P462" i="2" a="1"/>
  <c r="R212" i="2" a="1"/>
  <c r="R47" i="2" a="1"/>
  <c r="P314" i="2" a="1"/>
  <c r="O450" i="2" a="1"/>
  <c r="P224" i="2" a="1"/>
  <c r="Q275" i="2" a="1"/>
  <c r="Q115" i="2" a="1"/>
  <c r="P106" i="2" a="1"/>
  <c r="Q374" i="2" a="1"/>
  <c r="T52" i="2" a="1"/>
  <c r="Q10" i="2" a="1"/>
  <c r="V177" i="2" a="1"/>
  <c r="T353" i="2" a="1"/>
  <c r="R6" i="2" a="1"/>
  <c r="T216" i="2" a="1"/>
  <c r="R72" i="2" a="1"/>
  <c r="Q332" i="2" a="1"/>
  <c r="T146" i="2" a="1"/>
  <c r="Q92" i="2" a="1"/>
  <c r="T303" i="2" a="1"/>
  <c r="T35" i="2" a="1"/>
  <c r="R93" i="2" a="1"/>
  <c r="T192" i="2" a="1"/>
  <c r="V211" i="2" a="1"/>
  <c r="V28" i="2" a="1"/>
  <c r="V338" i="2" a="1"/>
  <c r="Q77" i="2" a="1"/>
  <c r="Q30" i="2" a="1"/>
  <c r="T219" i="2" a="1"/>
  <c r="V255" i="2" a="1"/>
  <c r="Q11" i="2" a="1"/>
  <c r="P339" i="2" a="1"/>
  <c r="V48" i="2" a="1"/>
  <c r="R285" i="2" a="1"/>
  <c r="T323" i="2" a="1"/>
  <c r="V149" i="2" a="1"/>
  <c r="V237" i="2" a="1"/>
  <c r="V210" i="2" a="1"/>
  <c r="T69" i="2" a="1"/>
  <c r="V282" i="2" a="1"/>
  <c r="V263" i="2" a="1"/>
  <c r="R294" i="2" a="1"/>
  <c r="Q182" i="2" a="1"/>
  <c r="V258" i="2" a="1"/>
  <c r="R397" i="2" a="1"/>
  <c r="P232" i="2" a="1"/>
  <c r="V355" i="2" a="1"/>
  <c r="T212" i="2" a="1"/>
  <c r="V423" i="2" a="1"/>
  <c r="Q167" i="2" a="1"/>
  <c r="Q444" i="2" a="1"/>
  <c r="Q186" i="2" a="1"/>
  <c r="R184" i="2" a="1"/>
  <c r="Q230" i="2" a="1"/>
  <c r="R211" i="2" a="1"/>
  <c r="R120" i="2" a="1"/>
  <c r="V213" i="2" a="1"/>
  <c r="V275" i="2" a="1"/>
  <c r="T89" i="2" a="1"/>
  <c r="R17" i="2" a="1"/>
  <c r="V170" i="2" a="1"/>
  <c r="V92" i="2" a="1"/>
  <c r="R110" i="2" a="1"/>
  <c r="R297" i="2" a="1"/>
  <c r="P52" i="2" a="1"/>
  <c r="V397" i="2" a="1"/>
  <c r="R430" i="2" a="1"/>
  <c r="Q9" i="2" a="1"/>
  <c r="T501" i="2" a="1"/>
  <c r="P323" i="2" a="1"/>
  <c r="V305" i="2" a="1"/>
  <c r="R243" i="2" a="1"/>
  <c r="O402" i="2" a="1"/>
  <c r="T320" i="2" a="1"/>
  <c r="V95" i="2" a="1"/>
  <c r="Q149" i="2" a="1"/>
  <c r="T387" i="2" a="1"/>
  <c r="R391" i="2" a="1"/>
  <c r="R440" i="2" a="1"/>
  <c r="Q226" i="2" a="1"/>
  <c r="R422" i="2" a="1"/>
  <c r="Q440" i="2" a="1"/>
  <c r="P287" i="2" a="1"/>
  <c r="Q345" i="2" a="1"/>
  <c r="O272" i="2" a="1"/>
  <c r="Q220" i="2" a="1"/>
  <c r="P180" i="2" a="1"/>
  <c r="V277" i="2" a="1"/>
  <c r="P152" i="2" a="1"/>
  <c r="T205" i="2" a="1"/>
  <c r="V374" i="2" a="1"/>
  <c r="Q137" i="2" a="1"/>
  <c r="Q311" i="2" a="1"/>
  <c r="T455" i="2" a="1"/>
  <c r="T274" i="2" a="1"/>
  <c r="V496" i="2" a="1"/>
  <c r="R346" i="2" a="1"/>
  <c r="R481" i="2" a="1"/>
  <c r="V251" i="2" a="1"/>
  <c r="T386" i="2" a="1"/>
  <c r="R314" i="2" a="1"/>
  <c r="P214" i="2" a="1"/>
  <c r="T364" i="2" a="1"/>
  <c r="T170" i="2" a="1"/>
  <c r="R235" i="2" a="1"/>
  <c r="V159" i="2" a="1"/>
  <c r="P478" i="2" a="1"/>
  <c r="P70" i="2" a="1"/>
  <c r="P335" i="2" a="1"/>
  <c r="V150" i="2" a="1"/>
  <c r="Q503" i="2" a="1"/>
  <c r="V131" i="2" a="1"/>
  <c r="T196" i="2" a="1"/>
  <c r="T383" i="2" a="1"/>
  <c r="P176" i="2" a="1"/>
  <c r="V205" i="2" a="1"/>
  <c r="R427" i="2" a="1"/>
  <c r="P234" i="2" a="1"/>
  <c r="P398" i="2" a="1"/>
  <c r="Q447" i="2" a="1"/>
  <c r="P41" i="2" a="1"/>
  <c r="T338" i="2" a="1"/>
  <c r="R175" i="2" a="1"/>
  <c r="V90" i="2" a="1"/>
  <c r="P83" i="2" a="1"/>
  <c r="P392" i="2" a="1"/>
  <c r="T37" i="2" a="1"/>
  <c r="P8" i="2" a="1"/>
  <c r="T108" i="2" a="1"/>
  <c r="V320" i="2" a="1"/>
  <c r="R433" i="2" a="1"/>
  <c r="Q286" i="2" a="1"/>
  <c r="Q272" i="2" a="1"/>
  <c r="Q156" i="2" a="1"/>
  <c r="V122" i="2" a="1"/>
  <c r="R446" i="2" a="1"/>
  <c r="P155" i="2" a="1"/>
  <c r="V40" i="2" a="1"/>
  <c r="T302" i="2" a="1"/>
  <c r="P138" i="2" a="1"/>
  <c r="R192" i="2" a="1"/>
  <c r="V104" i="2" a="1"/>
  <c r="V147" i="2" a="1"/>
  <c r="R81" i="2" a="1"/>
  <c r="V165" i="2" a="1"/>
  <c r="T83" i="2" a="1"/>
  <c r="R309" i="2" a="1"/>
  <c r="Q133" i="2" a="1"/>
  <c r="P43" i="2" a="1"/>
  <c r="T79" i="2" a="1"/>
  <c r="R156" i="2" a="1"/>
  <c r="R159" i="2" a="1"/>
  <c r="Q215" i="2" a="1"/>
  <c r="T114" i="2" a="1"/>
  <c r="P91" i="2" a="1"/>
  <c r="P233" i="2" a="1"/>
  <c r="V227" i="2" a="1"/>
  <c r="R32" i="2" a="1"/>
  <c r="T117" i="2" a="1"/>
  <c r="Q239" i="2" a="1"/>
  <c r="V108" i="2" a="1"/>
  <c r="Q111" i="2" a="1"/>
  <c r="P219" i="2" a="1"/>
  <c r="R29" i="2" a="1"/>
  <c r="V438" i="2" a="1"/>
  <c r="Q94" i="2" a="1"/>
  <c r="G17" i="1"/>
  <c r="P99" i="2" a="1"/>
  <c r="P134" i="2" a="1"/>
  <c r="Q19" i="2" a="1"/>
  <c r="V185" i="2" a="1"/>
  <c r="P92" i="2" a="1"/>
  <c r="R46" i="2" a="1"/>
  <c r="R106" i="2" a="1"/>
  <c r="T357" i="2" a="1"/>
  <c r="V98" i="2" a="1"/>
  <c r="Q317" i="2" a="1"/>
  <c r="Q109" i="2" a="1"/>
  <c r="P142" i="2" a="1"/>
  <c r="T24" i="2" a="1"/>
  <c r="Q263" i="2" a="1"/>
  <c r="T188" i="2" a="1"/>
  <c r="V41" i="2" a="1"/>
  <c r="R262" i="2" a="1"/>
  <c r="V242" i="2" a="1"/>
  <c r="V371" i="2" a="1"/>
  <c r="P366" i="2" a="1"/>
  <c r="T190" i="2" a="1"/>
  <c r="V334" i="2" a="1"/>
  <c r="R58" i="2" a="1"/>
  <c r="P147" i="2" a="1"/>
  <c r="V283" i="2" a="1"/>
  <c r="P255" i="2" a="1"/>
  <c r="O86" i="2" a="1"/>
  <c r="T193" i="2" a="1"/>
  <c r="P499" i="2" a="1"/>
  <c r="V200" i="2" a="1"/>
  <c r="O227" i="2" a="1"/>
  <c r="V433" i="2" a="1"/>
  <c r="V261" i="2" a="1"/>
  <c r="T480" i="2" a="1"/>
  <c r="P202" i="2" a="1"/>
  <c r="V324" i="2" a="1"/>
  <c r="R349" i="2" a="1"/>
  <c r="V440" i="2" a="1"/>
  <c r="O480" i="2" a="1"/>
  <c r="R461" i="2" a="1"/>
  <c r="O372" i="2" a="1"/>
  <c r="O399" i="2" a="1"/>
  <c r="R472" i="2" a="1"/>
  <c r="Q456" i="2" a="1"/>
  <c r="O172" i="2" a="1"/>
  <c r="R282" i="2" a="1"/>
  <c r="P239" i="2" a="1"/>
  <c r="T225" i="2" a="1"/>
  <c r="P369" i="2" a="1"/>
  <c r="P484" i="2" a="1"/>
  <c r="P341" i="2" a="1"/>
  <c r="Q47" i="2" a="1"/>
  <c r="T423" i="2" a="1"/>
  <c r="R477" i="2" a="1"/>
  <c r="V406" i="2" a="1"/>
  <c r="O360" i="2" a="1"/>
  <c r="P7" i="2" a="1"/>
  <c r="O217" i="2" a="1"/>
  <c r="T502" i="2" a="1"/>
  <c r="P187" i="2" a="1"/>
  <c r="P325" i="2" a="1"/>
  <c r="R289" i="2" a="1"/>
  <c r="P504" i="2" a="1"/>
  <c r="Q152" i="2" a="1"/>
  <c r="R202" i="2" a="1"/>
  <c r="Q415" i="2" a="1"/>
  <c r="R198" i="2" a="1"/>
  <c r="R494" i="2" a="1"/>
  <c r="T5" i="2" a="1"/>
  <c r="P257" i="2" a="1"/>
  <c r="T19" i="2" a="1"/>
  <c r="T315" i="2" a="1"/>
  <c r="V74" i="2" a="1"/>
  <c r="V36" i="2" a="1"/>
  <c r="R444" i="2" a="1"/>
  <c r="T213" i="2" a="1"/>
  <c r="R272" i="2" a="1"/>
  <c r="R467" i="2" a="1"/>
  <c r="T92" i="2" a="1"/>
  <c r="V14" i="2" a="1"/>
  <c r="T242" i="2" a="1"/>
  <c r="V429" i="2" a="1"/>
  <c r="V73" i="2" a="1"/>
  <c r="P186" i="2" a="1"/>
  <c r="V141" i="2" a="1"/>
  <c r="P303" i="2" a="1"/>
  <c r="V300" i="2" a="1"/>
  <c r="T138" i="2" a="1"/>
  <c r="T348" i="2" a="1"/>
  <c r="V489" i="2" a="1"/>
  <c r="R437" i="2" a="1"/>
  <c r="Q324" i="2" a="1"/>
  <c r="P32" i="2" a="1"/>
  <c r="P146" i="2" a="1"/>
  <c r="T211" i="2" a="1"/>
  <c r="R354" i="2" a="1"/>
  <c r="V59" i="2" a="1"/>
  <c r="P268" i="2" a="1"/>
  <c r="T183" i="2" a="1"/>
  <c r="V51" i="2" a="1"/>
  <c r="V195" i="2" a="1"/>
  <c r="P131" i="2" a="1"/>
  <c r="R287" i="2" a="1"/>
  <c r="P271" i="2" a="1"/>
  <c r="P283" i="2" a="1"/>
  <c r="T62" i="2" a="1"/>
  <c r="Q13" i="2" a="1"/>
  <c r="P93" i="2" a="1"/>
  <c r="T327" i="2" a="1"/>
  <c r="R134" i="2" a="1"/>
  <c r="Q54" i="2" a="1"/>
  <c r="V161" i="2" a="1"/>
  <c r="T34" i="2" a="1"/>
  <c r="R286" i="2" a="1"/>
  <c r="Q180" i="2" a="1"/>
  <c r="Q73" i="2" a="1"/>
  <c r="V126" i="2" a="1"/>
  <c r="T265" i="2" a="1"/>
  <c r="V55" i="2" a="1"/>
  <c r="P265" i="2" a="1"/>
  <c r="R147" i="2" a="1"/>
  <c r="P125" i="2" a="1"/>
  <c r="V113" i="2" a="1"/>
  <c r="R209" i="2" a="1"/>
  <c r="V202" i="2" a="1"/>
  <c r="T309" i="2" a="1"/>
  <c r="T122" i="2" a="1"/>
  <c r="R468" i="2" a="1"/>
  <c r="R99" i="2" a="1"/>
  <c r="R36" i="2" a="1"/>
  <c r="T382" i="2" a="1"/>
  <c r="V181" i="2" a="1"/>
  <c r="Q260" i="2" a="1"/>
  <c r="V278" i="2" a="1"/>
  <c r="P105" i="2" a="1"/>
  <c r="R56" i="2" a="1"/>
  <c r="Q301" i="2" a="1"/>
  <c r="V223" i="2" a="1"/>
  <c r="T178" i="2" a="1"/>
  <c r="T105" i="2" a="1"/>
  <c r="T294" i="2" a="1"/>
  <c r="R378" i="2" a="1"/>
  <c r="R305" i="2" a="1"/>
  <c r="Q176" i="2" a="1"/>
  <c r="T420" i="2" a="1"/>
  <c r="V25" i="2" a="1"/>
  <c r="T59" i="2" a="1"/>
  <c r="R372" i="2" a="1"/>
  <c r="R456" i="2" a="1"/>
  <c r="P221" i="2" a="1"/>
  <c r="Q252" i="2" a="1"/>
  <c r="Q339" i="2" a="1"/>
  <c r="V198" i="2" a="1"/>
  <c r="O286" i="2" a="1"/>
  <c r="P121" i="2" a="1"/>
  <c r="V446" i="2" a="1"/>
  <c r="R284" i="2" a="1"/>
  <c r="Q443" i="2" a="1"/>
  <c r="R232" i="2" a="1"/>
  <c r="V396" i="2" a="1"/>
  <c r="T388" i="2" a="1"/>
  <c r="Q45" i="2" a="1"/>
  <c r="Q497" i="2" a="1"/>
  <c r="T468" i="2" a="1"/>
  <c r="P236" i="2" a="1"/>
  <c r="V209" i="2" a="1"/>
  <c r="R170" i="2" a="1"/>
  <c r="P457" i="2" a="1"/>
  <c r="Q163" i="2" a="1"/>
  <c r="O42" i="2" a="1"/>
  <c r="O504" i="2" a="1"/>
  <c r="P375" i="2" a="1"/>
  <c r="Q412" i="2" a="1"/>
  <c r="Q179" i="2" a="1"/>
  <c r="R9" i="2" a="1"/>
  <c r="R173" i="2" a="1"/>
  <c r="Q304" i="2" a="1"/>
  <c r="T448" i="2" a="1"/>
  <c r="V172" i="2" a="1"/>
  <c r="Q360" i="2" a="1"/>
  <c r="Q79" i="2" a="1"/>
  <c r="P440" i="2" a="1"/>
  <c r="O295" i="2" a="1"/>
  <c r="P216" i="2" a="1"/>
  <c r="P188" i="2" a="1"/>
  <c r="R178" i="2" a="1"/>
  <c r="P141" i="2" a="1"/>
  <c r="T168" i="2" a="1"/>
  <c r="P334" i="2" a="1"/>
  <c r="O447" i="2" a="1"/>
  <c r="Q299" i="2" a="1"/>
  <c r="T350" i="2" a="1"/>
  <c r="R376" i="2" a="1"/>
  <c r="T363" i="2" a="1"/>
  <c r="O68" i="2" a="1"/>
  <c r="O135" i="2" a="1"/>
  <c r="E12" i="1"/>
  <c r="R115" i="2" a="1"/>
  <c r="V184" i="2" a="1"/>
  <c r="T203" i="2" a="1"/>
  <c r="V146" i="2" a="1"/>
  <c r="T8" i="2" a="1"/>
  <c r="T489" i="2" a="1"/>
  <c r="T311" i="2" a="1"/>
  <c r="T218" i="2" a="1"/>
  <c r="T484" i="2" a="1"/>
  <c r="V304" i="2" a="1"/>
  <c r="Q309" i="2" a="1"/>
  <c r="O185" i="2" a="1"/>
  <c r="Q336" i="2" a="1"/>
  <c r="Q83" i="2" a="1"/>
  <c r="V268" i="2" a="1"/>
  <c r="V154" i="2" a="1"/>
  <c r="R131" i="2" a="1"/>
  <c r="R316" i="2" a="1"/>
  <c r="V34" i="2" a="1"/>
  <c r="O75" i="2" a="1"/>
  <c r="O8" i="2" a="1"/>
  <c r="O338" i="2" a="1"/>
  <c r="P317" i="2" a="1"/>
  <c r="V376" i="2" a="1"/>
  <c r="Q442" i="2" a="1"/>
  <c r="P465" i="2" a="1"/>
  <c r="R177" i="2" a="1"/>
  <c r="T254" i="2" a="1"/>
  <c r="P118" i="2" a="1"/>
  <c r="R141" i="2" a="1"/>
  <c r="T264" i="2" a="1"/>
  <c r="T67" i="2" a="1"/>
  <c r="Q199" i="2" a="1"/>
  <c r="Q23" i="2" a="1"/>
  <c r="V351" i="2" a="1"/>
  <c r="P117" i="2" a="1"/>
  <c r="P306" i="2" a="1"/>
  <c r="P220" i="2" a="1"/>
  <c r="P204" i="2" a="1"/>
  <c r="V72" i="2" a="1"/>
  <c r="T169" i="2" a="1"/>
  <c r="P66" i="2" a="1"/>
  <c r="V226" i="2" a="1"/>
  <c r="R293" i="2" a="1"/>
  <c r="Q320" i="2" a="1"/>
  <c r="P237" i="2" a="1"/>
  <c r="T75" i="2" a="1"/>
  <c r="R102" i="2" a="1"/>
  <c r="R89" i="2" a="1"/>
  <c r="Q100" i="2" a="1"/>
  <c r="T64" i="2" a="1"/>
  <c r="P177" i="2" a="1"/>
  <c r="R39" i="2" a="1"/>
  <c r="R386" i="2" a="1"/>
  <c r="H15" i="1"/>
  <c r="Q135" i="2" a="1"/>
  <c r="V217" i="2" a="1"/>
  <c r="P39" i="2" a="1"/>
  <c r="R197" i="2" a="1"/>
  <c r="P57" i="2" a="1"/>
  <c r="P158" i="2" a="1"/>
  <c r="T23" i="2" a="1"/>
  <c r="V345" i="2" a="1"/>
  <c r="P36" i="2" a="1"/>
  <c r="R150" i="2" a="1"/>
  <c r="R114" i="2" a="1"/>
  <c r="R460" i="2" a="1"/>
  <c r="T297" i="2" a="1"/>
  <c r="Q401" i="2" a="1"/>
  <c r="Q210" i="2" a="1"/>
  <c r="R206" i="2" a="1"/>
  <c r="R283" i="2" a="1"/>
  <c r="P96" i="2" a="1"/>
  <c r="V38" i="2" a="1"/>
  <c r="P26" i="2" a="1"/>
  <c r="R335" i="2" a="1"/>
  <c r="R347" i="2" a="1"/>
  <c r="R357" i="2" a="1"/>
  <c r="T464" i="2" a="1"/>
  <c r="T235" i="2" a="1"/>
  <c r="V488" i="2" a="1"/>
  <c r="V180" i="2" a="1"/>
  <c r="T145" i="2" a="1"/>
  <c r="Q91" i="2" a="1"/>
  <c r="Q481" i="2" a="1"/>
  <c r="V70" i="2" a="1"/>
  <c r="Q278" i="2" a="1"/>
  <c r="R239" i="2" a="1"/>
  <c r="T295" i="2" a="1"/>
  <c r="R359" i="2" a="1"/>
  <c r="V312" i="2" a="1"/>
  <c r="Q264" i="2" a="1"/>
  <c r="V167" i="2" a="1"/>
  <c r="F18" i="1"/>
  <c r="Q196" i="2" a="1"/>
  <c r="R123" i="2" a="1"/>
  <c r="P173" i="2" a="1"/>
  <c r="P181" i="2" a="1"/>
  <c r="V253" i="2" a="1"/>
  <c r="O125" i="2" a="1"/>
  <c r="P412" i="2" a="1"/>
  <c r="P329" i="2" a="1"/>
  <c r="V230" i="2" a="1"/>
  <c r="V187" i="2" a="1"/>
  <c r="P272" i="2" a="1"/>
  <c r="V162" i="2" a="1"/>
  <c r="T278" i="2" a="1"/>
  <c r="V21" i="2" a="1"/>
  <c r="P331" i="2" a="1"/>
  <c r="V484" i="2" a="1"/>
  <c r="R368" i="2" a="1"/>
  <c r="R479" i="2" a="1"/>
  <c r="O244" i="2" a="1"/>
  <c r="P296" i="2" a="1"/>
  <c r="V360" i="2" a="1"/>
  <c r="O323" i="2" a="1"/>
  <c r="P77" i="2" a="1"/>
  <c r="P301" i="2" a="1"/>
  <c r="Q192" i="2" a="1"/>
  <c r="T262" i="2" a="1"/>
  <c r="Q335" i="2" a="1"/>
  <c r="T32" i="2" a="1"/>
  <c r="T492" i="2" a="1"/>
  <c r="R318" i="2" a="1"/>
  <c r="R186" i="2" a="1"/>
  <c r="P262" i="2" a="1"/>
  <c r="T496" i="2" a="1"/>
  <c r="R51" i="2" a="1"/>
  <c r="P165" i="2" a="1"/>
  <c r="T163" i="2" a="1"/>
  <c r="T427" i="2" a="1"/>
  <c r="R172" i="2" a="1"/>
  <c r="P85" i="2" a="1"/>
  <c r="V436" i="2" a="1"/>
  <c r="Q287" i="2" a="1"/>
  <c r="R415" i="2" a="1"/>
  <c r="R221" i="2" a="1"/>
  <c r="Q20" i="2" a="1"/>
  <c r="V80" i="2" a="1"/>
  <c r="R312" i="2" a="1"/>
  <c r="V381" i="2" a="1"/>
  <c r="R288" i="2" a="1"/>
  <c r="P29" i="2" a="1"/>
  <c r="P49" i="2" a="1"/>
  <c r="T31" i="2" a="1"/>
  <c r="T214" i="2" a="1"/>
  <c r="R181" i="2" a="1"/>
  <c r="R33" i="2" a="1"/>
  <c r="T251" i="2" a="1"/>
  <c r="T111" i="2" a="1"/>
  <c r="P20" i="2" a="1"/>
  <c r="Q7" i="2" a="1"/>
  <c r="R205" i="2" a="1"/>
  <c r="P226" i="2" a="1"/>
  <c r="T100" i="2" a="1"/>
  <c r="R247" i="2" a="1"/>
  <c r="V33" i="2" a="1"/>
  <c r="Q142" i="2" a="1"/>
  <c r="P167" i="2" a="1"/>
  <c r="V35" i="2" a="1"/>
  <c r="V12" i="2" a="1"/>
  <c r="R143" i="2" a="1"/>
  <c r="T118" i="2" a="1"/>
  <c r="Q183" i="2" a="1"/>
  <c r="T369" i="2" a="1"/>
  <c r="R122" i="2" a="1"/>
  <c r="R187" i="2" a="1"/>
  <c r="V17" i="2" a="1"/>
  <c r="R7" i="2" a="1"/>
  <c r="P162" i="2" a="1"/>
  <c r="R111" i="2" a="1"/>
  <c r="R135" i="2" a="1"/>
  <c r="Q352" i="2" a="1"/>
  <c r="R414" i="2" a="1"/>
  <c r="P151" i="2" a="1"/>
  <c r="V201" i="2" a="1"/>
  <c r="T179" i="2" a="1"/>
  <c r="Q118" i="2" a="1"/>
  <c r="Q71" i="2" a="1"/>
  <c r="R190" i="2" a="1"/>
  <c r="P280" i="2" a="1"/>
  <c r="P34" i="2" a="1"/>
  <c r="Q207" i="2" a="1"/>
  <c r="Q173" i="2" a="1"/>
  <c r="P350" i="2" a="1"/>
  <c r="P200" i="2" a="1"/>
  <c r="P61" i="2" a="1"/>
  <c r="R25" i="2" a="1"/>
  <c r="P378" i="2" a="1"/>
  <c r="P37" i="2" a="1"/>
  <c r="T270" i="2" a="1"/>
  <c r="V383" i="2" a="1"/>
  <c r="R23" i="2" a="1"/>
  <c r="R331" i="2" a="1"/>
  <c r="Q123" i="2" a="1"/>
  <c r="Q178" i="2" a="1"/>
  <c r="T317" i="2" a="1"/>
  <c r="P379" i="2" a="1"/>
  <c r="O173" i="2" a="1"/>
  <c r="Q461" i="2" a="1"/>
  <c r="V270" i="2" a="1"/>
  <c r="Q289" i="2" a="1"/>
  <c r="T284" i="2" a="1"/>
  <c r="R371" i="2" a="1"/>
  <c r="V409" i="2" a="1"/>
  <c r="Q254" i="2" a="1"/>
  <c r="V271" i="2" a="1"/>
  <c r="P171" i="2" a="1"/>
  <c r="Q36" i="2" a="1"/>
  <c r="R367" i="2" a="1"/>
  <c r="R164" i="2" a="1"/>
  <c r="V362" i="2" a="1"/>
  <c r="Q116" i="2" a="1"/>
  <c r="Q482" i="2" a="1"/>
  <c r="Q27" i="2" a="1"/>
  <c r="Q147" i="2" a="1"/>
  <c r="T144" i="2" a="1"/>
  <c r="T77" i="2" a="1"/>
  <c r="Q338" i="2" a="1"/>
  <c r="Q159" i="2" a="1"/>
  <c r="T352" i="2" a="1"/>
  <c r="V301" i="2" a="1"/>
  <c r="P285" i="2" a="1"/>
  <c r="P250" i="2" a="1"/>
  <c r="P390" i="2" a="1"/>
  <c r="P175" i="2" a="1"/>
  <c r="R495" i="2" a="1"/>
  <c r="V196" i="2" a="1"/>
  <c r="R48" i="2" a="1"/>
  <c r="P194" i="2" a="1"/>
  <c r="Q128" i="2" a="1"/>
  <c r="P209" i="2" a="1"/>
  <c r="R302" i="2" a="1"/>
  <c r="T201" i="2" a="1"/>
  <c r="P137" i="2" a="1"/>
  <c r="P50" i="2" a="1"/>
  <c r="R217" i="2" a="1"/>
  <c r="Q191" i="2" a="1"/>
  <c r="V214" i="2" a="1"/>
  <c r="T159" i="2" a="1"/>
  <c r="O477" i="2" a="1"/>
  <c r="T116" i="2" a="1"/>
  <c r="T479" i="2" a="1"/>
  <c r="O197" i="2" a="1"/>
  <c r="R49" i="2" a="1"/>
  <c r="T28" i="2" a="1"/>
  <c r="P248" i="2" a="1"/>
  <c r="R352" i="2" a="1"/>
  <c r="T308" i="2" a="1"/>
  <c r="O495" i="2" a="1"/>
  <c r="P438" i="2" a="1"/>
  <c r="V417" i="2" a="1"/>
  <c r="P449" i="2" a="1"/>
  <c r="R388" i="2" a="1"/>
  <c r="O196" i="2" a="1"/>
  <c r="Q424" i="2" a="1"/>
  <c r="Q348" i="2" a="1"/>
  <c r="O312" i="2" a="1"/>
  <c r="Q455" i="2" a="1"/>
  <c r="O311" i="2" a="1"/>
  <c r="R324" i="2" a="1"/>
  <c r="R40" i="2" a="1"/>
  <c r="Q382" i="2" a="1"/>
  <c r="R449" i="2" a="1"/>
  <c r="R499" i="2" a="1"/>
  <c r="P79" i="2" a="1"/>
  <c r="R344" i="2" a="1"/>
  <c r="O138" i="2" a="1"/>
  <c r="V463" i="2" a="1"/>
  <c r="P464" i="2" a="1"/>
  <c r="V274" i="2" a="1"/>
  <c r="R474" i="2" a="1"/>
  <c r="V353" i="2" a="1"/>
  <c r="O205" i="2" a="1"/>
  <c r="T255" i="2" a="1"/>
  <c r="T440" i="2" a="1"/>
  <c r="Q370" i="2" a="1"/>
  <c r="P25" i="2" a="1"/>
  <c r="V319" i="2" a="1"/>
  <c r="P474" i="2" a="1"/>
  <c r="R458" i="2" a="1"/>
  <c r="T362" i="2" a="1"/>
  <c r="O119" i="2" a="1"/>
  <c r="O39" i="2" a="1"/>
  <c r="V49" i="2" a="1"/>
  <c r="T368" i="2" a="1"/>
  <c r="T102" i="2" a="1"/>
  <c r="T174" i="2" a="1"/>
  <c r="R377" i="2" a="1"/>
  <c r="Q383" i="2" a="1"/>
  <c r="P386" i="2" a="1"/>
  <c r="O457" i="2" a="1"/>
  <c r="V292" i="2" a="1"/>
  <c r="P359" i="2" a="1"/>
  <c r="T389" i="2" a="1"/>
  <c r="P109" i="2" a="1"/>
  <c r="T10" i="2" a="1"/>
  <c r="V83" i="2" a="1"/>
  <c r="P488" i="2" a="1"/>
  <c r="P225" i="2" a="1"/>
  <c r="R91" i="2" a="1"/>
  <c r="V97" i="2" a="1"/>
  <c r="P71" i="2" a="1"/>
  <c r="R139" i="2" a="1"/>
  <c r="G12" i="1"/>
  <c r="R340" i="2" a="1"/>
  <c r="T129" i="2" a="1"/>
  <c r="P471" i="2" a="1"/>
  <c r="D11" i="1"/>
  <c r="P130" i="2" a="1"/>
  <c r="T476" i="2" a="1"/>
  <c r="T70" i="2" a="1"/>
  <c r="V112" i="2" a="1"/>
  <c r="T202" i="2" a="1"/>
  <c r="T413" i="2" a="1"/>
  <c r="T26" i="2" a="1"/>
  <c r="T137" i="2" a="1"/>
  <c r="P357" i="2" a="1"/>
  <c r="Q228" i="2" a="1"/>
  <c r="V469" i="2" a="1"/>
  <c r="R487" i="2" a="1"/>
  <c r="Q449" i="2" a="1"/>
  <c r="O27" i="2" a="1"/>
  <c r="O486" i="2" a="1"/>
  <c r="P388" i="2" a="1"/>
  <c r="T162" i="2" a="1"/>
  <c r="Q285" i="2" a="1"/>
  <c r="V476" i="2" a="1"/>
  <c r="V414" i="2" a="1"/>
  <c r="Q112" i="2" a="1"/>
  <c r="Q237" i="2" a="1"/>
  <c r="V426" i="2" a="1"/>
  <c r="O209" i="2" a="1"/>
  <c r="Q334" i="2" a="1"/>
  <c r="Q365" i="2" a="1"/>
  <c r="P486" i="2" a="1"/>
  <c r="O325" i="2" a="1"/>
  <c r="R204" i="2" a="1"/>
  <c r="Q457" i="2" a="1"/>
  <c r="O342" i="2" a="1"/>
  <c r="O51" i="2" a="1"/>
  <c r="Q62" i="2" a="1"/>
  <c r="T126" i="2" a="1"/>
  <c r="Q393" i="2" a="1"/>
  <c r="Q197" i="2" a="1"/>
  <c r="V115" i="2" a="1"/>
  <c r="Q346" i="2" a="1"/>
  <c r="O142" i="2" a="1"/>
  <c r="P337" i="2" a="1"/>
  <c r="O260" i="2" a="1"/>
  <c r="V361" i="2" a="1"/>
  <c r="O502" i="2" a="1"/>
  <c r="O34" i="2" a="1"/>
  <c r="T20" i="2" a="1"/>
  <c r="R259" i="2" a="1"/>
  <c r="R416" i="2" a="1"/>
  <c r="D12" i="1"/>
  <c r="P472" i="2" a="1"/>
  <c r="V291" i="2" a="1"/>
  <c r="Q437" i="2" a="1"/>
  <c r="R171" i="2" a="1"/>
  <c r="T343" i="2" a="1"/>
  <c r="R483" i="2" a="1"/>
  <c r="Q459" i="2" a="1"/>
  <c r="T220" i="2" a="1"/>
  <c r="R417" i="2" a="1"/>
  <c r="Q297" i="2" a="1"/>
  <c r="R290" i="2" a="1"/>
  <c r="V19" i="2" a="1"/>
  <c r="O471" i="2" a="1"/>
  <c r="T260" i="2" a="1"/>
  <c r="T281" i="2" a="1"/>
  <c r="O288" i="2" a="1"/>
  <c r="P281" i="2" a="1"/>
  <c r="R5" i="2" a="1"/>
  <c r="R136" i="2" a="1"/>
  <c r="V470" i="2" a="1"/>
  <c r="O158" i="2" a="1"/>
  <c r="O268" i="2" a="1"/>
  <c r="V262" i="2" a="1"/>
  <c r="V303" i="2" a="1"/>
  <c r="P154" i="2" a="1"/>
  <c r="O232" i="2" a="1"/>
  <c r="T447" i="2" a="1"/>
  <c r="O442" i="2" a="1"/>
  <c r="P258" i="2" a="1"/>
  <c r="R429" i="2" a="1"/>
  <c r="T469" i="2" a="1"/>
  <c r="Q193" i="2" a="1"/>
  <c r="O465" i="2" a="1"/>
  <c r="T98" i="2" a="1"/>
  <c r="P493" i="2" a="1"/>
  <c r="O103" i="2" a="1"/>
  <c r="R476" i="2" a="1"/>
  <c r="V411" i="2" a="1"/>
  <c r="V295" i="2" a="1"/>
  <c r="Q473" i="2" a="1"/>
  <c r="R125" i="2" a="1"/>
  <c r="O369" i="2" a="1"/>
  <c r="O50" i="2" a="1"/>
  <c r="P288" i="2" a="1"/>
  <c r="O487" i="2" a="1"/>
  <c r="H16" i="1"/>
  <c r="O126" i="2" a="1"/>
  <c r="O259" i="2" a="1"/>
  <c r="R240" i="2" a="1"/>
  <c r="T370" i="2" a="1"/>
  <c r="O417" i="2" a="1"/>
  <c r="T491" i="2" a="1"/>
  <c r="Q377" i="2" a="1"/>
  <c r="O430" i="2" a="1"/>
  <c r="P178" i="2" a="1"/>
  <c r="R455" i="2" a="1"/>
  <c r="O454" i="2" a="1"/>
  <c r="Q428" i="2" a="1"/>
  <c r="T339" i="2" a="1"/>
  <c r="V65" i="2" a="1"/>
  <c r="R419" i="2" a="1"/>
  <c r="O384" i="2" a="1"/>
  <c r="V441" i="2" a="1"/>
  <c r="R355" i="2" a="1"/>
  <c r="O166" i="2" a="1"/>
  <c r="R447" i="2" a="1"/>
  <c r="P145" i="2" a="1"/>
  <c r="P108" i="2" a="1"/>
  <c r="O319" i="2" a="1"/>
  <c r="Q396" i="2" a="1"/>
  <c r="T443" i="2" a="1"/>
  <c r="T207" i="2" a="1"/>
  <c r="O313" i="2" a="1"/>
  <c r="T76" i="2" a="1"/>
  <c r="V102" i="2" a="1"/>
  <c r="V84" i="2" a="1"/>
  <c r="P343" i="2" a="1"/>
  <c r="Q258" i="2" a="1"/>
  <c r="R492" i="2" a="1"/>
  <c r="T241" i="2" a="1"/>
  <c r="V127" i="2" a="1"/>
  <c r="Q337" i="2" a="1"/>
  <c r="Q391" i="2" a="1"/>
  <c r="P274" i="2" a="1"/>
  <c r="P81" i="2" a="1"/>
  <c r="T436" i="2" a="1"/>
  <c r="V240" i="2" a="1"/>
  <c r="P294" i="2" a="1"/>
  <c r="P161" i="2" a="1"/>
  <c r="Q43" i="2" a="1"/>
  <c r="V20" i="2" a="1"/>
  <c r="V260" i="2" a="1"/>
  <c r="R488" i="2" a="1"/>
  <c r="P260" i="2" a="1"/>
  <c r="Q222" i="2" a="1"/>
  <c r="O132" i="2" a="1"/>
  <c r="Q323" i="2" a="1"/>
  <c r="V478" i="2" a="1"/>
  <c r="P238" i="2" a="1"/>
  <c r="Q363" i="2" a="1"/>
  <c r="O252" i="2" a="1"/>
  <c r="O253" i="2" a="1"/>
  <c r="V344" i="2" a="1"/>
  <c r="P184" i="2" a="1"/>
  <c r="T45" i="2" a="1"/>
  <c r="Q5" i="2" a="1"/>
  <c r="O262" i="2" a="1"/>
  <c r="Q397" i="2" a="1"/>
  <c r="V333" i="2" a="1"/>
  <c r="R383" i="2" a="1"/>
  <c r="T152" i="2" a="1"/>
  <c r="V393" i="2" a="1"/>
  <c r="O74" i="2" a="1"/>
  <c r="O19" i="2" a="1"/>
  <c r="T466" i="2" a="1"/>
  <c r="T359" i="2" a="1"/>
  <c r="Q434" i="2" a="1"/>
  <c r="P318" i="2" a="1"/>
  <c r="Q390" i="2" a="1"/>
  <c r="R105" i="2" a="1"/>
  <c r="T208" i="2" a="1"/>
  <c r="O294" i="2" a="1"/>
  <c r="V189" i="2" a="1"/>
  <c r="O500" i="2" a="1"/>
  <c r="R418" i="2" a="1"/>
  <c r="O10" i="2" a="1"/>
  <c r="O206" i="2" a="1"/>
  <c r="R406" i="2" a="1"/>
  <c r="Q388" i="2" a="1"/>
  <c r="O470" i="2" a="1"/>
  <c r="O373" i="2" a="1"/>
  <c r="V343" i="2" a="1"/>
  <c r="P498" i="2" a="1"/>
  <c r="R215" i="2" a="1"/>
  <c r="V220" i="2" a="1"/>
  <c r="O215" i="2" a="1"/>
  <c r="V358" i="2" a="1"/>
  <c r="V447" i="2" a="1"/>
  <c r="Q56" i="2" a="1"/>
  <c r="O246" i="2" a="1"/>
  <c r="O269" i="2" a="1"/>
  <c r="P404" i="2" a="1"/>
  <c r="O218" i="2" a="1"/>
  <c r="T91" i="2" a="1"/>
  <c r="P389" i="2" a="1"/>
  <c r="R42" i="2" a="1"/>
  <c r="P502" i="2" a="1"/>
  <c r="O476" i="2" a="1"/>
  <c r="V495" i="2" a="1"/>
  <c r="O223" i="2" a="1"/>
  <c r="P431" i="2" a="1"/>
  <c r="P356" i="2" a="1"/>
  <c r="O291" i="2" a="1"/>
  <c r="O85" i="2" a="1"/>
  <c r="T360" i="2" a="1"/>
  <c r="R313" i="2" a="1"/>
  <c r="V6" i="2" a="1"/>
  <c r="V475" i="2" a="1"/>
  <c r="R76" i="2" a="1"/>
  <c r="T186" i="2" a="1"/>
  <c r="R454" i="2" a="1"/>
  <c r="T342" i="2" a="1"/>
  <c r="Q400" i="2" a="1"/>
  <c r="P307" i="2" a="1"/>
  <c r="P458" i="2" a="1"/>
  <c r="O61" i="2" a="1"/>
  <c r="O249" i="2" a="1"/>
  <c r="O501" i="2" a="1"/>
  <c r="O303" i="2" a="1"/>
  <c r="O146" i="2" a="1"/>
  <c r="V157" i="2" a="1"/>
  <c r="P197" i="2" a="1"/>
  <c r="V480" i="2" a="1"/>
  <c r="D16" i="1"/>
  <c r="T321" i="2" a="1"/>
  <c r="Q327" i="2" a="1"/>
  <c r="T419" i="2" a="1"/>
  <c r="O212" i="2" a="1"/>
  <c r="Q148" i="2" a="1"/>
  <c r="O28" i="2" a="1"/>
  <c r="Q387" i="2" a="1"/>
  <c r="O390" i="2" a="1"/>
  <c r="P427" i="2" a="1"/>
  <c r="T334" i="2" a="1"/>
  <c r="R307" i="2" a="1"/>
  <c r="T462" i="2" a="1"/>
  <c r="T396" i="2" a="1"/>
  <c r="O163" i="2" a="1"/>
  <c r="Q302" i="2" a="1"/>
  <c r="O285" i="2" a="1"/>
  <c r="O145" i="2" a="1"/>
  <c r="O43" i="2" a="1"/>
  <c r="O225" i="2" a="1"/>
  <c r="T481" i="2" a="1"/>
  <c r="R95" i="2" a="1"/>
  <c r="R166" i="2" a="1"/>
  <c r="O401" i="2" a="1"/>
  <c r="R497" i="2" a="1"/>
  <c r="Q280" i="2" a="1"/>
  <c r="V486" i="2" a="1"/>
  <c r="R145" i="2" a="1"/>
  <c r="P110" i="2" a="1"/>
  <c r="Q139" i="2" a="1"/>
  <c r="P213" i="2" a="1"/>
  <c r="T120" i="2" a="1"/>
  <c r="T151" i="2" a="1"/>
  <c r="O431" i="2" a="1"/>
  <c r="V341" i="2" a="1"/>
  <c r="T247" i="2" a="1"/>
  <c r="P215" i="2" a="1"/>
  <c r="T246" i="2" a="1"/>
  <c r="Q184" i="2" a="1"/>
  <c r="Q96" i="2" a="1"/>
  <c r="T454" i="2" a="1"/>
  <c r="T21" i="2" a="1"/>
  <c r="Q203" i="2" a="1"/>
  <c r="R435" i="2" a="1"/>
  <c r="Q88" i="2" a="1"/>
  <c r="V158" i="2" a="1"/>
  <c r="Q475" i="2" a="1"/>
  <c r="Q369" i="2" a="1"/>
  <c r="Q458" i="2" a="1"/>
  <c r="Q78" i="2" a="1"/>
  <c r="P372" i="2" a="1"/>
  <c r="Q478" i="2" a="1"/>
  <c r="V459" i="2" a="1"/>
  <c r="O87" i="2" a="1"/>
  <c r="O152" i="2" a="1"/>
  <c r="R350" i="2" a="1"/>
  <c r="Q372" i="2" a="1"/>
  <c r="Q367" i="2" a="1"/>
  <c r="O371" i="2" a="1"/>
  <c r="V491" i="2" a="1"/>
  <c r="R401" i="2" a="1"/>
  <c r="T279" i="2" a="1"/>
  <c r="P149" i="2" a="1"/>
  <c r="R341" i="2" a="1"/>
  <c r="P475" i="2" a="1"/>
  <c r="Q343" i="2" a="1"/>
  <c r="O379" i="2" a="1"/>
  <c r="O290" i="2" a="1"/>
  <c r="R463" i="2" a="1"/>
  <c r="P500" i="2" a="1"/>
  <c r="T451" i="2" a="1"/>
  <c r="Q464" i="2" a="1"/>
  <c r="R482" i="2" a="1"/>
  <c r="P327" i="2" a="1"/>
  <c r="Q187" i="2" a="1"/>
  <c r="T253" i="2" a="1"/>
  <c r="G9" i="1"/>
  <c r="T123" i="2" a="1"/>
  <c r="O327" i="2" a="1"/>
  <c r="O213" i="2" a="1"/>
  <c r="O58" i="2" a="1"/>
  <c r="Q394" i="2" a="1"/>
  <c r="P460" i="2" a="1"/>
  <c r="Q411" i="2" a="1"/>
  <c r="P344" i="2" a="1"/>
  <c r="V390" i="2" a="1"/>
  <c r="V432" i="2" a="1"/>
  <c r="P251" i="2" a="1"/>
  <c r="P242" i="2" a="1"/>
  <c r="Q402" i="2" a="1"/>
  <c r="R382" i="2" a="1"/>
  <c r="T154" i="2" a="1"/>
  <c r="P416" i="2" a="1"/>
  <c r="O496" i="2" a="1"/>
  <c r="P384" i="2" a="1"/>
  <c r="O350" i="2" a="1"/>
  <c r="O122" i="2" a="1"/>
  <c r="V318" i="2" a="1"/>
  <c r="V37" i="2" a="1"/>
  <c r="V9" i="2" a="1"/>
  <c r="O210" i="2" a="1"/>
  <c r="Q413" i="2" a="1"/>
  <c r="P261" i="2" a="1"/>
  <c r="O150" i="2" a="1"/>
  <c r="T252" i="2" a="1"/>
  <c r="O282" i="2" a="1"/>
  <c r="O47" i="2" a="1"/>
  <c r="O123" i="2" a="1"/>
  <c r="R379" i="2" a="1"/>
  <c r="T500" i="2" a="1"/>
  <c r="V52" i="2" a="1"/>
  <c r="R421" i="2" a="1"/>
  <c r="R261" i="2" a="1"/>
  <c r="P40" i="2" a="1"/>
  <c r="R310" i="2" a="1"/>
  <c r="R400" i="2" a="1"/>
  <c r="O97" i="2" a="1"/>
  <c r="O144" i="2" a="1"/>
  <c r="R423" i="2" a="1"/>
  <c r="Q417" i="2" a="1"/>
  <c r="O207" i="2" a="1"/>
  <c r="R142" i="2" a="1"/>
  <c r="O157" i="2" a="1"/>
  <c r="P113" i="2" a="1"/>
  <c r="V116" i="2" a="1"/>
  <c r="P35" i="2" a="1"/>
  <c r="O419" i="2" a="1"/>
  <c r="T346" i="2" a="1"/>
  <c r="O159" i="2" a="1"/>
  <c r="O343" i="2" a="1"/>
  <c r="E10" i="1"/>
  <c r="V454" i="2" a="1"/>
  <c r="P447" i="2" a="1"/>
  <c r="O362" i="2" a="1"/>
  <c r="R438" i="2" a="1"/>
  <c r="P64" i="2" a="1"/>
  <c r="T275" i="2" a="1"/>
  <c r="R402" i="2" a="1"/>
  <c r="V26" i="2" a="1"/>
  <c r="O429" i="2" a="1"/>
  <c r="O405" i="2" a="1"/>
  <c r="V415" i="2" a="1"/>
  <c r="O147" i="2" a="1"/>
  <c r="O460" i="2" a="1"/>
  <c r="T354" i="2" a="1"/>
  <c r="O394" i="2" a="1"/>
  <c r="T485" i="2" a="1"/>
  <c r="O65" i="2" a="1"/>
  <c r="O307" i="2" a="1"/>
  <c r="O406" i="2" a="1"/>
  <c r="R200" i="2" a="1"/>
  <c r="Q333" i="2" a="1"/>
  <c r="T407" i="2" a="1"/>
  <c r="V494" i="2" a="1"/>
  <c r="H11" i="1"/>
  <c r="R491" i="2" a="1"/>
  <c r="O334" i="2" a="1"/>
  <c r="O341" i="2" a="1"/>
  <c r="H9" i="1"/>
  <c r="V504" i="2" a="1"/>
  <c r="T324" i="2" a="1"/>
  <c r="V316" i="2" a="1"/>
  <c r="R86" i="2" a="1"/>
  <c r="V11" i="2" a="1"/>
  <c r="T171" i="2" a="1"/>
  <c r="Q316" i="2" a="1"/>
  <c r="P235" i="2" a="1"/>
  <c r="Q127" i="2" a="1"/>
  <c r="V428" i="2" a="1"/>
  <c r="R260" i="2" a="1"/>
  <c r="R504" i="2" a="1"/>
  <c r="P448" i="2" a="1"/>
  <c r="T41" i="2" a="1"/>
  <c r="V79" i="2" a="1"/>
  <c r="R404" i="2" a="1"/>
  <c r="V389" i="2" a="1"/>
  <c r="P309" i="2" a="1"/>
  <c r="T467" i="2" a="1"/>
  <c r="Q155" i="2" a="1"/>
  <c r="V272" i="2" a="1"/>
  <c r="P313" i="2" a="1"/>
  <c r="Q269" i="2" a="1"/>
  <c r="T444" i="2" a="1"/>
  <c r="V464" i="2" a="1"/>
  <c r="Q480" i="2" a="1"/>
  <c r="O329" i="2" a="1"/>
  <c r="T9" i="2" a="1"/>
  <c r="V96" i="2" a="1"/>
  <c r="P290" i="2" a="1"/>
  <c r="Q224" i="2" a="1"/>
  <c r="V439" i="2" a="1"/>
  <c r="P391" i="2" a="1"/>
  <c r="V456" i="2" a="1"/>
  <c r="O148" i="2" a="1"/>
  <c r="P365" i="2" a="1"/>
  <c r="T233" i="2" a="1"/>
  <c r="V425" i="2" a="1"/>
  <c r="O340" i="2" a="1"/>
  <c r="O11" i="2" a="1"/>
  <c r="P246" i="2" a="1"/>
  <c r="P328" i="2" a="1"/>
  <c r="Q498" i="2" a="1"/>
  <c r="V169" i="2" a="1"/>
  <c r="P408" i="2" a="1"/>
  <c r="T381" i="2" a="1"/>
  <c r="R470" i="2" a="1"/>
  <c r="Q445" i="2" a="1"/>
  <c r="R238" i="2" a="1"/>
  <c r="Q407" i="2" a="1"/>
  <c r="Q157" i="2" a="1"/>
  <c r="O391" i="2" a="1"/>
  <c r="Q273" i="2" a="1"/>
  <c r="R246" i="2" a="1"/>
  <c r="V101" i="2" a="1"/>
  <c r="T424" i="2" a="1"/>
  <c r="Q453" i="2" a="1"/>
  <c r="R381" i="2" a="1"/>
  <c r="O352" i="2" a="1"/>
  <c r="O443" i="2" a="1"/>
  <c r="O392" i="2" a="1"/>
  <c r="R320" i="2" a="1"/>
  <c r="P418" i="2" a="1"/>
  <c r="V125" i="2" a="1"/>
  <c r="T340" i="2" a="1"/>
  <c r="Q487" i="2" a="1"/>
  <c r="O181" i="2" a="1"/>
  <c r="T373" i="2" a="1"/>
  <c r="E11" i="1"/>
  <c r="Q494" i="2" a="1"/>
  <c r="V482" i="2" a="1"/>
  <c r="Q251" i="2" a="1"/>
  <c r="O438" i="2" a="1"/>
  <c r="Q170" i="2" a="1"/>
  <c r="V412" i="2" a="1"/>
  <c r="P101" i="2" a="1"/>
  <c r="Q361" i="2" a="1"/>
  <c r="T96" i="2" a="1"/>
  <c r="O94" i="2" a="1"/>
  <c r="T156" i="2" a="1"/>
  <c r="P338" i="2" a="1"/>
  <c r="Q296" i="2" a="1"/>
  <c r="O118" i="2" a="1"/>
  <c r="T131" i="2" a="1"/>
  <c r="Q420" i="2" a="1"/>
  <c r="V151" i="2" a="1"/>
  <c r="P199" i="2" a="1"/>
  <c r="Q306" i="2" a="1"/>
  <c r="O357" i="2" a="1"/>
  <c r="T310" i="2" a="1"/>
  <c r="T322" i="2" a="1"/>
  <c r="Q470" i="2" a="1"/>
  <c r="O175" i="2" a="1"/>
  <c r="V452" i="2" a="1"/>
  <c r="O120" i="2" a="1"/>
  <c r="R486" i="2" a="1"/>
  <c r="Q188" i="2" a="1"/>
  <c r="V244" i="2" a="1"/>
  <c r="V329" i="2" a="1"/>
  <c r="Q51" i="2" a="1"/>
  <c r="T87" i="2" a="1"/>
  <c r="R79" i="2" a="1"/>
  <c r="Q169" i="2" a="1"/>
  <c r="V8" i="2" a="1"/>
  <c r="V85" i="2" a="1"/>
  <c r="R144" i="2" a="1"/>
  <c r="V460" i="2" a="1"/>
  <c r="V241" i="2" a="1"/>
  <c r="Q232" i="2" a="1"/>
  <c r="Q319" i="2" a="1"/>
  <c r="R35" i="2" a="1"/>
  <c r="P368" i="2" a="1"/>
  <c r="O267" i="2" a="1"/>
  <c r="T94" i="2" a="1"/>
  <c r="Q351" i="2" a="1"/>
  <c r="P203" i="2" a="1"/>
  <c r="V29" i="2" a="1"/>
  <c r="T355" i="2" a="1"/>
  <c r="R270" i="2" a="1"/>
  <c r="P342" i="2" a="1"/>
  <c r="V313" i="2" a="1"/>
  <c r="T425" i="2" a="1"/>
  <c r="R405" i="2" a="1"/>
  <c r="T490" i="2" a="1"/>
  <c r="P336" i="2" a="1"/>
  <c r="T400" i="2" a="1"/>
  <c r="O299" i="2" a="1"/>
  <c r="P256" i="2" a="1"/>
  <c r="O18" i="2" a="1"/>
  <c r="P406" i="2" a="1"/>
  <c r="Q194" i="2" a="1"/>
  <c r="V335" i="2" a="1"/>
  <c r="V444" i="2" a="1"/>
  <c r="Q225" i="2" a="1"/>
  <c r="T283" i="2" a="1"/>
  <c r="Q154" i="2" a="1"/>
  <c r="Q209" i="2" a="1"/>
  <c r="T336" i="2" a="1"/>
  <c r="P470" i="2" a="1"/>
  <c r="R327" i="2" a="1"/>
  <c r="V408" i="2" a="1"/>
  <c r="R475" i="2" a="1"/>
  <c r="Q379" i="2" a="1"/>
  <c r="Q410" i="2" a="1"/>
  <c r="R128" i="2" a="1"/>
  <c r="R337" i="2" a="1"/>
  <c r="P78" i="2" a="1"/>
  <c r="R218" i="2" a="1"/>
  <c r="Q439" i="2" a="1"/>
  <c r="P423" i="2" a="1"/>
  <c r="F9" i="1"/>
  <c r="V336" i="2" a="1"/>
  <c r="P441" i="2" a="1"/>
  <c r="P456" i="2" a="1"/>
  <c r="O410" i="2" a="1"/>
  <c r="Q495" i="2" a="1"/>
  <c r="O335" i="2" a="1"/>
  <c r="V100" i="2" a="1"/>
  <c r="P48" i="2" a="1"/>
  <c r="R179" i="2" a="1"/>
  <c r="T55" i="2" a="1"/>
  <c r="P46" i="2" a="1"/>
  <c r="Q303" i="2" a="1"/>
  <c r="O364" i="2" a="1"/>
  <c r="Q438" i="2" a="1"/>
  <c r="O468" i="2" a="1"/>
  <c r="T195" i="2" a="1"/>
  <c r="O240" i="2" a="1"/>
  <c r="O57" i="2" a="1"/>
  <c r="Q496" i="2" a="1"/>
  <c r="P292" i="2" a="1"/>
  <c r="H12" i="1"/>
  <c r="R395" i="2" a="1"/>
  <c r="O492" i="2" a="1"/>
  <c r="Q105" i="2" a="1"/>
  <c r="Q431" i="2" a="1"/>
  <c r="V481" i="2" a="1"/>
  <c r="T401" i="2" a="1"/>
  <c r="T410" i="2" a="1"/>
  <c r="T231" i="2" a="1"/>
  <c r="P397" i="2" a="1"/>
  <c r="O121" i="2" a="1"/>
  <c r="T330" i="2" a="1"/>
  <c r="Q347" i="2" a="1"/>
  <c r="O222" i="2" a="1"/>
  <c r="T482" i="2" a="1"/>
  <c r="P87" i="2" a="1"/>
  <c r="P51" i="2" a="1"/>
  <c r="O53" i="2" a="1"/>
  <c r="O219" i="2" a="1"/>
  <c r="Q477" i="2" a="1"/>
  <c r="Q340" i="2" a="1"/>
  <c r="P383" i="2" a="1"/>
  <c r="V474" i="2" a="1"/>
  <c r="P469" i="2" a="1"/>
  <c r="V380" i="2" a="1"/>
  <c r="Q326" i="2" a="1"/>
  <c r="O349" i="2" a="1"/>
  <c r="V430" i="2" a="1"/>
  <c r="R15" i="2" a="1"/>
  <c r="V501" i="2" a="1"/>
  <c r="Q467" i="2" a="1"/>
  <c r="P425" i="2" a="1"/>
  <c r="Q242" i="2" a="1"/>
  <c r="Q364" i="2" a="1"/>
  <c r="V280" i="2" a="1"/>
  <c r="P293" i="2" a="1"/>
  <c r="V348" i="2" a="1"/>
  <c r="O287" i="2" a="1"/>
  <c r="O14" i="2" a="1"/>
  <c r="R389" i="2" a="1"/>
  <c r="Q499" i="2" a="1"/>
  <c r="V455" i="2" a="1"/>
  <c r="R334" i="2" a="1"/>
  <c r="T487" i="2" a="1"/>
  <c r="Q486" i="2" a="1"/>
  <c r="Q451" i="2" a="1"/>
  <c r="O79" i="2" a="1"/>
  <c r="T367" i="2" a="1"/>
  <c r="O404" i="2" a="1"/>
  <c r="T356" i="2" a="1"/>
  <c r="O99" i="2" a="1"/>
  <c r="O40" i="2" a="1"/>
  <c r="O354" i="2" a="1"/>
  <c r="P451" i="2" a="1"/>
  <c r="P424" i="2" a="1"/>
  <c r="Q138" i="2" a="1"/>
  <c r="V236" i="2" a="1"/>
  <c r="V310" i="2" a="1"/>
  <c r="P348" i="2" a="1"/>
  <c r="P218" i="2" a="1"/>
  <c r="T288" i="2" a="1"/>
  <c r="T385" i="2" a="1"/>
  <c r="R237" i="2" a="1"/>
  <c r="O361" i="2" a="1"/>
  <c r="O280" i="2" a="1"/>
  <c r="R398" i="2" a="1"/>
  <c r="O377" i="2" a="1"/>
  <c r="V306" i="2" a="1"/>
  <c r="P299" i="2" a="1"/>
  <c r="P476" i="2" a="1"/>
  <c r="T90" i="2" a="1"/>
  <c r="O127" i="2" a="1"/>
  <c r="O140" i="2" a="1"/>
  <c r="P315" i="2" a="1"/>
  <c r="P494" i="2" a="1"/>
  <c r="P415" i="2" a="1"/>
  <c r="O194" i="2" a="1"/>
  <c r="T299" i="2" a="1"/>
  <c r="Q448" i="2" a="1"/>
  <c r="P480" i="2" a="1"/>
  <c r="O245" i="2" a="1"/>
  <c r="V171" i="2" a="1"/>
  <c r="O179" i="2" a="1"/>
  <c r="R67" i="2" a="1"/>
  <c r="R11" i="2" a="1"/>
  <c r="O441" i="2" a="1"/>
  <c r="O456" i="2" a="1"/>
  <c r="O444" i="2" a="1"/>
  <c r="V395" i="2" a="1"/>
  <c r="H17" i="1"/>
  <c r="P371" i="2" a="1"/>
  <c r="O38" i="2" a="1"/>
  <c r="O186" i="2" a="1"/>
  <c r="Q490" i="2" a="1"/>
  <c r="Q378" i="2" a="1"/>
  <c r="P455" i="2" a="1"/>
  <c r="T405" i="2" a="1"/>
  <c r="V490" i="2" a="1"/>
  <c r="O93" i="2" a="1"/>
  <c r="O88" i="2" a="1"/>
  <c r="Q384" i="2" a="1"/>
  <c r="R503" i="2" a="1"/>
  <c r="O434" i="2" a="1"/>
  <c r="D10" i="1"/>
  <c r="T332" i="2" a="1"/>
  <c r="O300" i="2" a="1"/>
  <c r="V449" i="2" a="1"/>
  <c r="Q244" i="2" a="1"/>
  <c r="O49" i="2" a="1"/>
  <c r="P497" i="2" a="1"/>
  <c r="O41" i="2" a="1"/>
  <c r="Q500" i="2" a="1"/>
  <c r="T439" i="2" a="1"/>
  <c r="T378" i="2" a="1"/>
  <c r="V197" i="2" a="1"/>
  <c r="T328" i="2" a="1"/>
  <c r="R465" i="2" a="1"/>
  <c r="R348" i="2" a="1"/>
  <c r="R459" i="2" a="1"/>
  <c r="G16" i="1"/>
  <c r="O413" i="2" a="1"/>
  <c r="O439" i="2" a="1"/>
  <c r="P259" i="2" a="1"/>
  <c r="T475" i="2" a="1"/>
  <c r="V443" i="2" a="1"/>
  <c r="O52" i="2" a="1"/>
  <c r="O234" i="2" a="1"/>
  <c r="Q432" i="2" a="1"/>
  <c r="O12" i="2" a="1"/>
  <c r="O133" i="2" a="1"/>
  <c r="F10" i="1"/>
  <c r="O279" i="2" a="1"/>
  <c r="O388" i="2" a="1"/>
  <c r="R101" i="2" a="1"/>
  <c r="O491" i="2" a="1"/>
  <c r="O332" i="2" a="1"/>
  <c r="R443" i="2" a="1"/>
  <c r="O137" i="2" a="1"/>
  <c r="P450" i="2" a="1"/>
  <c r="V231" i="2" a="1"/>
  <c r="E9" i="1"/>
  <c r="Q325" i="2" a="1"/>
  <c r="O440" i="2" a="1"/>
  <c r="O15" i="2" a="1"/>
  <c r="O485" i="2" a="1"/>
  <c r="R441" i="2" a="1"/>
  <c r="R140" i="2" a="1"/>
  <c r="O359" i="2" a="1"/>
  <c r="O13" i="2" a="1"/>
  <c r="Q341" i="2" a="1"/>
  <c r="P160" i="2" a="1"/>
  <c r="P241" i="2" a="1"/>
  <c r="Q99" i="2" a="1"/>
  <c r="T438" i="2" a="1"/>
  <c r="O131" i="2" a="1"/>
  <c r="V492" i="2" a="1"/>
  <c r="O48" i="2" a="1"/>
  <c r="Q113" i="2" a="1"/>
  <c r="P347" i="2" a="1"/>
  <c r="O193" i="2" a="1"/>
  <c r="O177" i="2" a="1"/>
  <c r="O445" i="2" a="1"/>
  <c r="Q308" i="2" a="1"/>
  <c r="Q208" i="2" a="1"/>
  <c r="P116" i="2" a="1"/>
  <c r="Q418" i="2" a="1"/>
  <c r="O276" i="2" a="1"/>
  <c r="G10" i="1"/>
  <c r="T437" i="2" a="1"/>
  <c r="Q386" i="2" a="1"/>
  <c r="O72" i="2" a="1"/>
  <c r="O484" i="2" a="1"/>
  <c r="O151" i="2" a="1"/>
  <c r="O283" i="2" a="1"/>
  <c r="V465" i="2" a="1"/>
  <c r="V350" i="2" a="1"/>
  <c r="O233" i="2" a="1"/>
  <c r="V175" i="2" a="1"/>
  <c r="V378" i="2" a="1"/>
  <c r="O195" i="2" a="1"/>
  <c r="R222" i="2" a="1"/>
  <c r="O489" i="2" a="1"/>
  <c r="V178" i="2" a="1"/>
  <c r="P320" i="2" a="1"/>
  <c r="R370" i="2" a="1"/>
  <c r="P68" i="2" a="1"/>
  <c r="Q462" i="2" a="1"/>
  <c r="V284" i="2" a="1"/>
  <c r="R174" i="2" a="1"/>
  <c r="Q72" i="2" a="1"/>
  <c r="R338" i="2" a="1"/>
  <c r="O169" i="2" a="1"/>
  <c r="V207" i="2" a="1"/>
  <c r="Q484" i="2" a="1"/>
  <c r="O412" i="2" a="1"/>
  <c r="R373" i="2" a="1"/>
  <c r="O490" i="2" a="1"/>
  <c r="P243" i="2" a="1"/>
  <c r="V228" i="2" a="1"/>
  <c r="P407" i="2" a="1"/>
  <c r="T22" i="2" a="1"/>
  <c r="O365" i="2" a="1"/>
  <c r="V287" i="2" a="1"/>
  <c r="O261" i="2" a="1"/>
  <c r="O208" i="2" a="1"/>
  <c r="T318" i="2" a="1"/>
  <c r="T471" i="2" a="1"/>
  <c r="T434" i="2" a="1"/>
  <c r="T486" i="2" a="1"/>
  <c r="V487" i="2" a="1"/>
  <c r="V121" i="2" a="1"/>
  <c r="O251" i="2" a="1"/>
  <c r="O116" i="2" a="1"/>
  <c r="T456" i="2" a="1"/>
  <c r="P411" i="2" a="1"/>
  <c r="R426" i="2" a="1"/>
  <c r="R330" i="2" a="1"/>
  <c r="G15" i="1"/>
  <c r="T49" i="2" a="1"/>
  <c r="O436" i="2" a="1"/>
  <c r="O376" i="2" a="1"/>
  <c r="R227" i="2" a="1"/>
  <c r="O497" i="2" a="1"/>
  <c r="Q57" i="2" a="1"/>
  <c r="T450" i="2" a="1"/>
  <c r="V450" i="2" a="1"/>
  <c r="V394" i="2" a="1"/>
  <c r="O453" i="2" a="1"/>
  <c r="O301" i="2" a="1"/>
  <c r="T184" i="2" a="1"/>
  <c r="R434" i="2" a="1"/>
  <c r="R450" i="2" a="1"/>
  <c r="O5" i="2" a="1"/>
  <c r="P253" i="2" a="1"/>
  <c r="V418" i="2" a="1"/>
  <c r="O374" i="2" a="1"/>
  <c r="O203" i="2" a="1"/>
  <c r="Q381" i="2" a="1"/>
  <c r="O184" i="2" a="1"/>
  <c r="O437" i="2" a="1"/>
  <c r="P353" i="2" a="1"/>
  <c r="O336" i="2" a="1"/>
  <c r="P414" i="2" a="1"/>
  <c r="V296" i="2" a="1"/>
  <c r="P482" i="2" a="1"/>
  <c r="R369" i="2" a="1"/>
  <c r="Q292" i="2" a="1"/>
  <c r="T335" i="2" a="1"/>
  <c r="T416" i="2" a="1"/>
  <c r="R85" i="2" a="1"/>
  <c r="O328" i="2" a="1"/>
  <c r="G18" i="1"/>
  <c r="V400" i="2" a="1"/>
  <c r="O458" i="2" a="1"/>
  <c r="V337" i="2" a="1"/>
  <c r="P405" i="2" a="1"/>
  <c r="V500" i="2" a="1"/>
  <c r="O130" i="2" a="1"/>
  <c r="O188" i="2" a="1"/>
  <c r="T267" i="2" a="1"/>
  <c r="O302" i="2" a="1"/>
  <c r="P286" i="2" a="1"/>
  <c r="O278" i="2" a="1"/>
  <c r="O236" i="2" a="1"/>
  <c r="R490" i="2" a="1"/>
  <c r="R384" i="2" a="1"/>
  <c r="R356" i="2" a="1"/>
  <c r="R403" i="2" a="1"/>
  <c r="T470" i="2" a="1"/>
  <c r="T372" i="2" a="1"/>
  <c r="R442" i="2" a="1"/>
  <c r="T488" i="2" a="1"/>
  <c r="O270" i="2" a="1"/>
  <c r="O467" i="2" a="1"/>
  <c r="V330" i="2" a="1"/>
  <c r="R220" i="2" a="1"/>
  <c r="O95" i="2" a="1"/>
  <c r="V479" i="2" a="1"/>
  <c r="O247" i="2" a="1"/>
  <c r="O211" i="2" a="1"/>
  <c r="O242" i="2" a="1"/>
  <c r="V188" i="2" a="1"/>
  <c r="R52" i="2" a="1"/>
  <c r="P103" i="2" a="1"/>
  <c r="V290" i="2" a="1"/>
  <c r="Q82" i="2" a="1"/>
  <c r="T18" i="2" a="1"/>
  <c r="R493" i="2" a="1"/>
  <c r="V248" i="2" a="1"/>
  <c r="O383" i="2" a="1"/>
  <c r="P409" i="2" a="1"/>
  <c r="V485" i="2" a="1"/>
  <c r="O257" i="2" a="1"/>
  <c r="V266" i="2" a="1"/>
  <c r="O178" i="2" a="1"/>
  <c r="Q21" i="2" a="1"/>
  <c r="H10" i="1"/>
  <c r="V427" i="2" a="1"/>
  <c r="Q350" i="2" a="1"/>
  <c r="R462" i="2" a="1"/>
  <c r="Q64" i="2" a="1"/>
  <c r="P466" i="2" a="1"/>
  <c r="O44" i="2" a="1"/>
  <c r="V246" i="2" a="1"/>
  <c r="P254" i="2" a="1"/>
  <c r="V398" i="2" a="1"/>
  <c r="R266" i="2" a="1"/>
  <c r="P382" i="2" a="1"/>
  <c r="V379" i="2" a="1"/>
  <c r="Q423" i="2" a="1"/>
  <c r="V82" i="2" a="1"/>
  <c r="Q315" i="2" a="1"/>
  <c r="Q398" i="2" a="1"/>
  <c r="P196" i="2" a="1"/>
  <c r="O435" i="2" a="1"/>
  <c r="O353" i="2" a="1"/>
  <c r="Q419" i="2" a="1"/>
  <c r="V346" i="2" a="1"/>
  <c r="O315" i="2" a="1"/>
  <c r="O339" i="2" a="1"/>
  <c r="P380" i="2" a="1"/>
  <c r="V370" i="2" a="1"/>
  <c r="V317" i="2" a="1"/>
  <c r="V493" i="2" a="1"/>
  <c r="P477" i="2" a="1"/>
  <c r="O23" i="2" a="1"/>
  <c r="O258" i="2" a="1"/>
  <c r="T271" i="2" a="1"/>
  <c r="P445" i="2" a="1"/>
  <c r="R201" i="2" a="1"/>
  <c r="O67" i="2" a="1"/>
  <c r="O96" i="2" a="1"/>
  <c r="R328" i="2" a="1"/>
  <c r="R413" i="2" a="1"/>
  <c r="R264" i="2" a="1"/>
  <c r="R253" i="2" a="1"/>
  <c r="O180" i="2" a="1"/>
  <c r="Q236" i="2" a="1"/>
  <c r="R410" i="2" a="1"/>
  <c r="Q359" i="2" a="1"/>
  <c r="V139" i="2" a="1"/>
  <c r="O191" i="2" a="1"/>
  <c r="P370" i="2" a="1"/>
  <c r="Q375" i="2" a="1"/>
  <c r="P468" i="2" a="1"/>
  <c r="T374" i="2" a="1"/>
  <c r="V472" i="2" a="1"/>
  <c r="R303" i="2" a="1"/>
  <c r="T306" i="2" a="1"/>
  <c r="O21" i="2" a="1"/>
  <c r="O498" i="2" a="1"/>
  <c r="O250" i="2" a="1"/>
  <c r="T298" i="2" a="1"/>
  <c r="O309" i="2" a="1"/>
  <c r="O289" i="2" a="1"/>
  <c r="O106" i="2" a="1"/>
  <c r="O36" i="2" a="1"/>
  <c r="O64" i="2" a="1"/>
  <c r="V445" i="2" a="1"/>
  <c r="O314" i="2" a="1"/>
  <c r="O478" i="2" a="1"/>
  <c r="V502" i="2" a="1"/>
  <c r="O9" i="2" a="1"/>
  <c r="O136" i="2" a="1"/>
  <c r="O415" i="2" a="1"/>
  <c r="P33" i="2" a="1"/>
  <c r="T460" i="2" a="1"/>
  <c r="T477" i="2" a="1"/>
  <c r="V239" i="2" a="1"/>
  <c r="V382" i="2" a="1"/>
  <c r="O35" i="2" a="1"/>
  <c r="F16" i="1"/>
  <c r="R457" i="2" a="1"/>
  <c r="O397" i="2" a="1"/>
  <c r="T257" i="2" a="1"/>
  <c r="T412" i="2" a="1"/>
  <c r="O346" i="2" a="1"/>
  <c r="O63" i="2" a="1"/>
  <c r="O403" i="2" a="1"/>
  <c r="R407" i="2" a="1"/>
  <c r="F12" i="1"/>
  <c r="V111" i="2" a="1"/>
  <c r="R362" i="2" a="1"/>
  <c r="Q485" i="2" a="1"/>
  <c r="O112" i="2" a="1"/>
  <c r="O171" i="2" a="1"/>
  <c r="O416" i="2" a="1"/>
  <c r="D18" i="1"/>
  <c r="R250" i="2" a="1"/>
  <c r="O190" i="2" a="1"/>
  <c r="R351" i="2" a="1"/>
  <c r="D9" i="1"/>
  <c r="T204" i="2" a="1"/>
  <c r="O380" i="2" a="1"/>
  <c r="Q206" i="2" a="1"/>
  <c r="O71" i="2" a="1"/>
  <c r="P269" i="2" a="1"/>
  <c r="O494" i="2" a="1"/>
  <c r="O156" i="2" a="1"/>
  <c r="Q204" i="2" a="1"/>
  <c r="P420" i="2" a="1"/>
  <c r="V451" i="2" a="1"/>
  <c r="R374" i="2" a="1"/>
  <c r="P444" i="2" a="1"/>
  <c r="V431" i="2" a="1"/>
  <c r="Q74" i="2" a="1"/>
  <c r="P208" i="2" a="1"/>
  <c r="V299" i="2" a="1"/>
  <c r="T474" i="2" a="1"/>
  <c r="Q121" i="2" a="1"/>
  <c r="T457" i="2" a="1"/>
  <c r="O324" i="2" a="1"/>
  <c r="O109" i="2" a="1"/>
  <c r="R224" i="2" a="1"/>
  <c r="T351" i="2" a="1"/>
  <c r="T115" i="2" a="1"/>
  <c r="O29" i="2" a="1"/>
  <c r="R176" i="2" a="1"/>
  <c r="Q48" i="2" a="1"/>
  <c r="T344" i="2" a="1"/>
  <c r="Q329" i="2" a="1"/>
  <c r="P201" i="2" a="1"/>
  <c r="E15" i="1"/>
  <c r="R233" i="2" a="1"/>
  <c r="P429" i="2" a="1"/>
  <c r="Q466" i="2" a="1"/>
  <c r="R360" i="2" a="1"/>
  <c r="T417" i="2" a="1"/>
  <c r="P276" i="2" a="1"/>
  <c r="V326" i="2" a="1"/>
  <c r="T380" i="2" a="1"/>
  <c r="Q399" i="2" a="1"/>
  <c r="O356" i="2" a="1"/>
  <c r="R319" i="2" a="1"/>
  <c r="T494" i="2" a="1"/>
  <c r="R412" i="2" a="1"/>
  <c r="V281" i="2" a="1"/>
  <c r="R138" i="2" a="1"/>
  <c r="O37" i="2" a="1"/>
  <c r="O238" i="2" a="1"/>
  <c r="O114" i="2" a="1"/>
  <c r="O400" i="2" a="1"/>
  <c r="O221" i="2" a="1"/>
  <c r="P446" i="2" a="1"/>
  <c r="Q318" i="2" a="1"/>
  <c r="R431" i="2" a="1"/>
  <c r="O304" i="2" a="1"/>
  <c r="T449" i="2" a="1"/>
  <c r="V416" i="2" a="1"/>
  <c r="Q425" i="2" a="1"/>
  <c r="O426" i="2" a="1"/>
  <c r="V442" i="2" a="1"/>
  <c r="Q124" i="2" a="1"/>
  <c r="P417" i="2" a="1"/>
  <c r="O320" i="2" a="1"/>
  <c r="Q483" i="2" a="1"/>
  <c r="P363" i="2" a="1"/>
  <c r="O162" i="2" a="1"/>
  <c r="T463" i="2" a="1"/>
  <c r="V315" i="2" a="1"/>
  <c r="O298" i="2" a="1"/>
  <c r="O461" i="2" a="1"/>
  <c r="O306" i="2" a="1"/>
  <c r="P491" i="2" a="1"/>
  <c r="Q97" i="2" a="1"/>
  <c r="Q305" i="2" a="1"/>
  <c r="O297" i="2" a="1"/>
  <c r="O358" i="2" a="1"/>
  <c r="Q489" i="2" a="1"/>
  <c r="O182" i="2" a="1"/>
  <c r="O220" i="2" a="1"/>
  <c r="P487" i="2" a="1"/>
  <c r="V321" i="2" a="1"/>
  <c r="V461" i="2" a="1"/>
  <c r="R230" i="2" a="1"/>
  <c r="O66" i="2" a="1"/>
  <c r="T390" i="2" a="1"/>
  <c r="O167" i="2" a="1"/>
  <c r="Q257" i="2" a="1"/>
  <c r="Q406" i="2" a="1"/>
  <c r="O277" i="2" a="1"/>
  <c r="O214" i="2" a="1"/>
  <c r="O22" i="2" a="1"/>
  <c r="V286" i="2" a="1"/>
  <c r="R299" i="2" a="1"/>
  <c r="F15" i="1"/>
  <c r="Q344" i="2" a="1"/>
  <c r="O449" i="2" a="1"/>
  <c r="Q389" i="2" a="1"/>
  <c r="T366" i="2" a="1"/>
  <c r="O305" i="2" a="1"/>
  <c r="Q430" i="2" a="1"/>
  <c r="Q353" i="2" a="1"/>
  <c r="T435" i="2" a="1"/>
  <c r="Q403" i="2" a="1"/>
  <c r="O375" i="2" a="1"/>
  <c r="O243" i="2" a="1"/>
  <c r="O248" i="2" a="1"/>
  <c r="T301" i="2" a="1"/>
  <c r="O111" i="2" a="1"/>
  <c r="O26" i="2" a="1"/>
  <c r="O154" i="2" a="1"/>
  <c r="T459" i="2" a="1"/>
  <c r="E18" i="1"/>
  <c r="P399" i="2" a="1"/>
  <c r="P435" i="2" a="1"/>
  <c r="V365" i="2" a="1"/>
  <c r="P467" i="2" a="1"/>
  <c r="V407" i="2" a="1"/>
  <c r="O254" i="2" a="1"/>
  <c r="O91" i="2" a="1"/>
  <c r="O420" i="2" a="1"/>
  <c r="O389" i="2" a="1"/>
  <c r="O479" i="2" a="1"/>
  <c r="O59" i="2" a="1"/>
  <c r="V225" i="2" a="1"/>
  <c r="V136" i="2" a="1"/>
  <c r="T30" i="2" a="1"/>
  <c r="R274" i="2" a="1"/>
  <c r="R160" i="2" a="1"/>
  <c r="V401" i="2" a="1"/>
  <c r="V424" i="2" a="1"/>
  <c r="T398" i="2" a="1"/>
  <c r="V453" i="2" a="1"/>
  <c r="F17" i="1"/>
  <c r="R195" i="2" a="1"/>
  <c r="O310" i="2" a="1"/>
  <c r="Q460" i="2" a="1"/>
  <c r="Q322" i="2" a="1"/>
  <c r="Q501" i="2" a="1"/>
  <c r="R167" i="2" a="1"/>
  <c r="Q354" i="2" a="1"/>
  <c r="V462" i="2" a="1"/>
  <c r="P355" i="2" a="1"/>
  <c r="Q271" i="2" a="1"/>
  <c r="T384" i="2" a="1"/>
  <c r="O355" i="2" a="1"/>
  <c r="P413" i="2" a="1"/>
  <c r="P419" i="2" a="1"/>
  <c r="P305" i="2" a="1"/>
  <c r="O62" i="2" a="1"/>
  <c r="R119" i="2" a="1"/>
  <c r="V107" i="2" a="1"/>
  <c r="O30" i="2" a="1"/>
  <c r="Q160" i="2" a="1"/>
  <c r="T312" i="2" a="1"/>
  <c r="O108" i="2" a="1"/>
  <c r="V352" i="2" a="1"/>
  <c r="P434" i="2" a="1"/>
  <c r="Q255" i="2" a="1"/>
  <c r="O165" i="2" a="1"/>
  <c r="R408" i="2" a="1"/>
  <c r="T304" i="2" a="1"/>
  <c r="T289" i="2" a="1"/>
  <c r="R18" i="2" a="1"/>
  <c r="O200" i="2" a="1"/>
  <c r="Q213" i="2" a="1"/>
  <c r="O113" i="2" a="1"/>
  <c r="R257" i="2" a="1"/>
  <c r="V156" i="2" a="1"/>
  <c r="V298" i="2" a="1"/>
  <c r="V369" i="2" a="1"/>
  <c r="P98" i="2" a="1"/>
  <c r="Q290" i="2" a="1"/>
  <c r="V435" i="2" a="1"/>
  <c r="P345" i="2" a="1"/>
  <c r="Q465" i="2" a="1"/>
  <c r="Q504" i="2" a="1"/>
  <c r="O229" i="2" a="1"/>
  <c r="V422" i="2" a="1"/>
  <c r="P403" i="2" a="1"/>
  <c r="O418" i="2" a="1"/>
  <c r="P481" i="2" a="1"/>
  <c r="T391" i="2" a="1"/>
  <c r="T141" i="2" a="1"/>
  <c r="V199" i="2" a="1"/>
  <c r="V458" i="2" a="1"/>
  <c r="R263" i="2" a="1"/>
  <c r="P490" i="2" a="1"/>
  <c r="O164" i="2" a="1"/>
  <c r="P433" i="2" a="1"/>
  <c r="P421" i="2" a="1"/>
  <c r="R50" i="2" a="1"/>
  <c r="O161" i="2" a="1"/>
  <c r="V391" i="2" a="1"/>
  <c r="T404" i="2" a="1"/>
  <c r="Q392" i="2" a="1"/>
  <c r="O46" i="2" a="1"/>
  <c r="O153" i="2" a="1"/>
  <c r="T503" i="2" a="1"/>
  <c r="R445" i="2" a="1"/>
  <c r="T406" i="2" a="1"/>
  <c r="O98" i="2" a="1"/>
  <c r="R448" i="2" a="1"/>
  <c r="O466" i="2" a="1"/>
  <c r="O84" i="2" a="1"/>
  <c r="P330" i="2" a="1"/>
  <c r="V499" i="2" a="1"/>
  <c r="V285" i="2" a="1"/>
  <c r="O204" i="2" a="1"/>
  <c r="P453" i="2" a="1"/>
  <c r="V216" i="2" a="1"/>
  <c r="V238" i="2" a="1"/>
  <c r="T465" i="2" a="1"/>
  <c r="P492" i="2" a="1"/>
  <c r="Q479" i="2" a="1"/>
  <c r="T250" i="2" a="1"/>
  <c r="O89" i="2" a="1"/>
  <c r="O105" i="2" a="1"/>
  <c r="O368" i="2" a="1"/>
  <c r="P400" i="2" a="1"/>
  <c r="O16" i="2" a="1"/>
  <c r="V323" i="2" a="1"/>
  <c r="O77" i="2" a="1"/>
  <c r="Q441" i="2" a="1"/>
  <c r="Q471" i="2" a="1"/>
  <c r="O224" i="2" a="1"/>
  <c r="O174" i="2" a="1"/>
  <c r="T433" i="2" a="1"/>
  <c r="O432" i="2" a="1"/>
  <c r="O189" i="2" a="1"/>
  <c r="R392" i="2" a="1"/>
  <c r="O385" i="2" a="1"/>
  <c r="O24" i="2" a="1"/>
  <c r="O488" i="2" a="1"/>
  <c r="O81" i="2" a="1"/>
  <c r="O160" i="2" a="1"/>
  <c r="Q446" i="2" a="1"/>
  <c r="Q422" i="2" a="1"/>
  <c r="T499" i="2" a="1"/>
  <c r="P402" i="2" a="1"/>
  <c r="V503" i="2" a="1"/>
  <c r="O481" i="2" a="1"/>
  <c r="O308" i="2" a="1"/>
  <c r="R439" i="2" a="1"/>
  <c r="R500" i="2" a="1"/>
  <c r="O6" i="2" a="1"/>
  <c r="V467" i="2" a="1"/>
  <c r="O427" i="2" a="1"/>
  <c r="T478" i="2" a="1"/>
  <c r="R464" i="2" a="1"/>
  <c r="O386" i="2" a="1"/>
  <c r="O503" i="2" a="1"/>
  <c r="T345" i="2" a="1"/>
  <c r="F11" i="1"/>
  <c r="O337" i="2" a="1"/>
  <c r="T442" i="2" a="1"/>
  <c r="O264" i="2" a="1"/>
  <c r="O271" i="2" a="1"/>
  <c r="P496" i="2" a="1"/>
  <c r="O149" i="2" a="1"/>
  <c r="Q216" i="2" a="1"/>
  <c r="R411" i="2" a="1"/>
  <c r="R14" i="2" a="1"/>
  <c r="R60" i="2" a="1"/>
  <c r="T493" i="2" a="1"/>
  <c r="T135" i="2" a="1"/>
  <c r="Q380" i="2" a="1"/>
  <c r="V498" i="2" a="1"/>
  <c r="P319" i="2" a="1"/>
  <c r="R473" i="2" a="1"/>
  <c r="O462" i="2" a="1"/>
  <c r="R162" i="2" a="1"/>
  <c r="V42" i="2" a="1"/>
  <c r="H18" i="1"/>
  <c r="O370" i="2" a="1"/>
  <c r="O265" i="2" a="1"/>
  <c r="O316" i="2" a="1"/>
  <c r="O139" i="2" a="1"/>
  <c r="V402" i="2" a="1"/>
  <c r="P437" i="2" a="1"/>
  <c r="O469" i="2" a="1"/>
  <c r="Q125" i="2" a="1"/>
  <c r="R452" i="2" a="1"/>
  <c r="Q185" i="2" a="1"/>
  <c r="R496" i="2" a="1"/>
  <c r="O464" i="2" a="1"/>
  <c r="O347" i="2" a="1"/>
  <c r="Q404" i="2" a="1"/>
  <c r="O70" i="2" a="1"/>
  <c r="Q433" i="2" a="1"/>
  <c r="R478" i="2" a="1"/>
  <c r="Q405" i="2" a="1"/>
  <c r="T222" i="2" a="1"/>
  <c r="V437" i="2" a="1"/>
  <c r="O239" i="2" a="1"/>
  <c r="O382" i="2" a="1"/>
  <c r="O474" i="2" a="1"/>
  <c r="R311" i="2" a="1"/>
  <c r="O82" i="2" a="1"/>
  <c r="O483" i="2" a="1"/>
  <c r="O56" i="2" a="1"/>
  <c r="O198" i="2" a="1"/>
  <c r="P364" i="2" a="1"/>
  <c r="O351" i="2" a="1"/>
  <c r="O235" i="2" a="1"/>
  <c r="T453" i="2" a="1"/>
  <c r="T230" i="2" a="1"/>
  <c r="E16" i="1"/>
  <c r="P461" i="2" a="1"/>
  <c r="Q314" i="2" a="1"/>
  <c r="O451" i="2" a="1"/>
  <c r="V328" i="2" a="1"/>
  <c r="V293" i="2" a="1"/>
  <c r="R365" i="2" a="1"/>
  <c r="R342" i="2" a="1"/>
  <c r="O499" i="2" a="1"/>
  <c r="P430" i="2" a="1"/>
  <c r="P193" i="2" a="1"/>
  <c r="V466" i="2" a="1"/>
  <c r="Q421" i="2" a="1"/>
  <c r="O293" i="2" a="1"/>
  <c r="O414" i="2" a="1"/>
  <c r="V419" i="2" a="1"/>
  <c r="O409" i="2" a="1"/>
  <c r="Q435" i="2" a="1"/>
  <c r="P443" i="2" a="1"/>
  <c r="Q436" i="2" a="1"/>
  <c r="O55" i="2" a="1"/>
  <c r="O134" i="2" a="1"/>
  <c r="O117" i="2" a="1"/>
  <c r="T428" i="2" a="1"/>
  <c r="O348" i="2" a="1"/>
  <c r="O45" i="2" a="1"/>
  <c r="R273" i="2" a="1"/>
  <c r="Q14" i="2" a="1"/>
  <c r="T377" i="2" a="1"/>
  <c r="P426" i="2" a="1"/>
  <c r="R502" i="2" a="1"/>
  <c r="R428" i="2" a="1"/>
  <c r="T249" i="2" a="1"/>
  <c r="T358" i="2" a="1"/>
  <c r="V471" i="2" a="1"/>
  <c r="O100" i="2" a="1"/>
  <c r="O333" i="2" a="1"/>
  <c r="P473" i="2" a="1"/>
  <c r="V31" i="2" a="1"/>
  <c r="O366" i="2" a="1"/>
  <c r="O17" i="2" a="1"/>
  <c r="O187" i="2" a="1"/>
  <c r="R298" i="2" a="1"/>
  <c r="O90" i="2" a="1"/>
  <c r="P442" i="2" a="1"/>
  <c r="O321" i="2" a="1"/>
  <c r="O199" i="2" a="1"/>
  <c r="O92" i="2" a="1"/>
  <c r="O428" i="2" a="1"/>
  <c r="V363" i="2" a="1"/>
  <c r="O318" i="2" a="1"/>
  <c r="P139" i="2" a="1"/>
  <c r="P69" i="2" a="1"/>
  <c r="O115" i="2" a="1"/>
  <c r="P211" i="2" a="1"/>
  <c r="O237" i="2" a="1"/>
  <c r="Q426" i="2" a="1"/>
  <c r="P410" i="2" a="1"/>
  <c r="P463" i="2" a="1"/>
  <c r="O141" i="2" a="1"/>
  <c r="P489" i="2" a="1"/>
  <c r="R292" i="2" a="1"/>
  <c r="P360" i="2" a="1"/>
  <c r="O73" i="2" a="1"/>
  <c r="O423" i="2" a="1"/>
  <c r="O226" i="2" a="1"/>
  <c r="T397" i="2" a="1"/>
  <c r="D15" i="1"/>
  <c r="O255" i="2" a="1"/>
  <c r="O421" i="2" a="1"/>
  <c r="Q454" i="2" a="1"/>
  <c r="O281" i="2" a="1"/>
  <c r="V359" i="2" a="1"/>
  <c r="T408" i="2" a="1"/>
  <c r="R281" i="2" a="1"/>
  <c r="Q450" i="2" a="1"/>
  <c r="Q468" i="2" a="1"/>
  <c r="E17" i="1"/>
  <c r="R71" i="2" a="1"/>
  <c r="O230" i="2" a="1"/>
  <c r="O273" i="2" a="1"/>
  <c r="R393" i="2" a="1"/>
  <c r="R358" i="2" a="1"/>
  <c r="O408" i="2" a="1"/>
  <c r="R409" i="2" a="1"/>
  <c r="O107" i="2" a="1"/>
  <c r="V434" i="2" a="1"/>
  <c r="O326" i="2" a="1"/>
  <c r="Q331" i="2" a="1"/>
  <c r="R420" i="2" a="1"/>
  <c r="P374" i="2" a="1"/>
  <c r="Q502" i="2" a="1"/>
  <c r="O266" i="2" a="1"/>
  <c r="O493" i="2" a="1"/>
  <c r="R252" i="2" a="1"/>
  <c r="O482" i="2" a="1"/>
  <c r="T58" i="2" a="1"/>
  <c r="O411" i="2" a="1"/>
  <c r="O101" i="2" a="1"/>
  <c r="Q492" i="2" a="1"/>
  <c r="P452" i="2" a="1"/>
  <c r="T432" i="2" a="1"/>
  <c r="O452" i="2" a="1"/>
  <c r="Q463" i="2" a="1"/>
  <c r="T441" i="2" a="1"/>
  <c r="D17" i="1"/>
  <c r="P428" i="2" a="1"/>
  <c r="O433" i="2" a="1"/>
  <c r="R484" i="2" a="1"/>
  <c r="P222" i="2" a="1"/>
  <c r="P111" i="2" a="1"/>
  <c r="O448" i="2" a="1"/>
  <c r="P483" i="2" a="1"/>
  <c r="O228" i="2" a="1"/>
  <c r="R333" i="2" a="1"/>
  <c r="R196" i="2" a="1"/>
  <c r="P395" i="2" a="1"/>
  <c r="V410" i="2" a="1"/>
  <c r="O201" i="2" a="1"/>
  <c r="V5" i="2" a="1"/>
  <c r="T461" i="2" a="1"/>
  <c r="O32" i="2" a="1"/>
  <c r="O296" i="2" a="1"/>
  <c r="O256" i="2" a="1"/>
  <c r="R480" i="2" a="1"/>
  <c r="V327" i="2" a="1"/>
  <c r="O83" i="2" a="1"/>
  <c r="P503" i="2" a="1"/>
  <c r="O110" i="2" a="1"/>
  <c r="O104" i="2" a="1"/>
  <c r="T155" i="2" a="1"/>
  <c r="Q355" i="2" a="1"/>
  <c r="Q414" i="2" a="1"/>
  <c r="O69" i="2" a="1"/>
  <c r="R291" i="2" a="1"/>
  <c r="T483" i="2" a="1"/>
  <c r="T472" i="2" a="1"/>
  <c r="O292" i="2" a="1"/>
  <c r="V483" i="2" a="1"/>
  <c r="T403" i="2" a="1"/>
  <c r="Q362" i="2" a="1"/>
  <c r="V215" i="2" a="1"/>
  <c r="O78" i="2" a="1"/>
  <c r="O367" i="2" a="1"/>
  <c r="R489" i="2" a="1"/>
  <c r="T473" i="2" a="1"/>
  <c r="P279" i="2" a="1"/>
  <c r="P479" i="2" a="1"/>
  <c r="O80" i="2" a="1"/>
  <c r="T446" i="2" a="1"/>
  <c r="R453" i="2" a="1"/>
  <c r="P432" i="2" a="1"/>
  <c r="Q409" i="2" a="1"/>
  <c r="R471" i="2" a="1"/>
  <c r="O31" i="2" a="1"/>
  <c r="P394" i="2" a="1"/>
  <c r="T426" i="2" a="1"/>
  <c r="T36" i="2" a="1"/>
  <c r="V372" i="2" a="1"/>
  <c r="V311" i="2" a="1"/>
  <c r="V457" i="2" a="1"/>
  <c r="O363" i="2" a="1"/>
  <c r="O425" i="2" a="1"/>
  <c r="O168" i="2" a="1"/>
  <c r="O396" i="2" a="1"/>
  <c r="O102" i="2" a="1"/>
  <c r="R161" i="2" a="1"/>
  <c r="O473" i="2" a="1"/>
  <c r="O381" i="2" a="1"/>
  <c r="O345" i="2" a="1"/>
  <c r="V420" i="2" a="1"/>
  <c r="R146" i="2" a="1"/>
  <c r="Q246" i="2" a="1"/>
  <c r="O124" i="2" a="1"/>
  <c r="O455" i="2" a="1"/>
  <c r="O231" i="2" a="1"/>
  <c r="O128" i="2" a="1"/>
  <c r="O331" i="2" a="1"/>
  <c r="Q408" i="2" a="1"/>
  <c r="O263" i="2" a="1"/>
  <c r="R432" i="2" a="1"/>
  <c r="O322" i="2" a="1"/>
  <c r="O344" i="2" a="1"/>
  <c r="Q491" i="2" a="1"/>
  <c r="Q40" i="2" a="1"/>
  <c r="O170" i="2" a="1"/>
  <c r="P126" i="2" a="1"/>
  <c r="T191" i="2" a="1"/>
  <c r="T217" i="2" a="1"/>
  <c r="T263" i="2" a="1"/>
  <c r="P340" i="2" a="1"/>
  <c r="O20" i="2" a="1"/>
  <c r="R501" i="2" a="1"/>
  <c r="O422" i="2" a="1"/>
  <c r="V250" i="2" a="1"/>
  <c r="R424" i="2" a="1"/>
  <c r="P277" i="2" a="1"/>
  <c r="O192" i="2" a="1"/>
  <c r="O387" i="2" a="1"/>
  <c r="Q474" i="2" a="1"/>
  <c r="O274" i="2" a="1"/>
  <c r="O7" i="2" a="1"/>
  <c r="V356" i="2" a="1"/>
  <c r="T40" i="2" a="1"/>
  <c r="V368" i="2" a="1"/>
  <c r="O76" i="2" a="1"/>
  <c r="T504" i="2" a="1"/>
  <c r="T495" i="2" a="1"/>
  <c r="V477" i="2" a="1"/>
  <c r="O129" i="2" a="1"/>
  <c r="O330" i="2" a="1"/>
  <c r="V473" i="2" a="1"/>
  <c r="P349" i="2" a="1"/>
  <c r="O143" i="2" a="1"/>
  <c r="R466" i="2" a="1"/>
  <c r="P454" i="2" a="1"/>
  <c r="R469" i="2" a="1"/>
  <c r="O155" i="2" a="1"/>
  <c r="O176" i="2" a="1"/>
  <c r="O424" i="2" a="1"/>
  <c r="T125" i="2" a="1"/>
  <c r="T458" i="2" a="1"/>
  <c r="T221" i="2" a="1"/>
  <c r="P275" i="2" a="1"/>
  <c r="R300" i="2" a="1"/>
  <c r="V93" i="2" a="1"/>
  <c r="V142" i="2" a="1"/>
  <c r="O54" i="2" a="1"/>
  <c r="O25" i="2" a="1"/>
  <c r="P189" i="2" a="1"/>
  <c r="Q168" i="2" a="1"/>
  <c r="O33" i="2" a="1"/>
  <c r="O275" i="2" a="1"/>
  <c r="O472" i="2" a="1"/>
  <c r="T392" i="2" a="1"/>
  <c r="Q161" i="2" a="1"/>
  <c r="O475" i="2" a="1"/>
  <c r="T189" i="2" a="1"/>
  <c r="T395" i="2" a="1"/>
  <c r="Q190" i="2" a="1"/>
  <c r="Q294" i="2" a="1"/>
  <c r="O459" i="2" a="1"/>
  <c r="T497" i="2" a="1"/>
  <c r="P297" i="2" a="1"/>
  <c r="V404" i="2" a="1"/>
  <c r="O202" i="2" a="1"/>
  <c r="V392" i="2" a="1"/>
  <c r="O183" i="2" a="1"/>
  <c r="T237" i="2" a="1"/>
  <c r="O395" i="2" a="1"/>
  <c r="V307" i="2" a="1"/>
  <c r="O393" i="2" a="1"/>
  <c r="P401" i="2" a="1"/>
  <c r="S413" i="2" a="1"/>
  <c r="S478" i="2" a="1"/>
  <c r="S40" i="2" a="1"/>
  <c r="S189" i="2" a="1"/>
  <c r="S343" i="2" a="1"/>
  <c r="S383" i="2" a="1"/>
  <c r="S228" i="2" a="1"/>
  <c r="S427" i="2" a="1"/>
  <c r="S419" i="2" a="1"/>
  <c r="S428" i="2" a="1"/>
  <c r="S361" i="2" a="1"/>
  <c r="S403" i="2" a="1"/>
  <c r="S255" i="2" a="1"/>
  <c r="S394" i="2" a="1"/>
  <c r="S365" i="2" a="1"/>
  <c r="S347" i="2" a="1"/>
  <c r="S455" i="2" a="1"/>
  <c r="S469" i="2" a="1"/>
  <c r="S351" i="2" a="1"/>
  <c r="S486" i="2" a="1"/>
  <c r="S152" i="2" a="1"/>
  <c r="S339" i="2" a="1"/>
  <c r="S424" i="2" a="1"/>
  <c r="S476" i="2" a="1"/>
  <c r="S118" i="2" a="1"/>
  <c r="S483" i="2" a="1"/>
  <c r="S277" i="2" a="1"/>
  <c r="S286" i="2" a="1"/>
  <c r="S46" i="2" a="1"/>
  <c r="S489" i="2" a="1"/>
  <c r="S328" i="2" a="1"/>
  <c r="S321" i="2" a="1"/>
  <c r="S425" i="2" a="1"/>
  <c r="S168" i="2" a="1"/>
  <c r="S229" i="2" a="1"/>
  <c r="S234" i="2" a="1"/>
  <c r="S441" i="2" a="1"/>
  <c r="S131" i="2" a="1"/>
  <c r="S83" i="2" a="1"/>
  <c r="S169" i="2" a="1"/>
  <c r="S211" i="2" a="1"/>
  <c r="S437" i="2" a="1"/>
  <c r="S123" i="2" a="1"/>
  <c r="S70" i="2" a="1"/>
  <c r="S303" i="2" a="1"/>
  <c r="S104" i="2" a="1"/>
  <c r="S219" i="2" a="1"/>
  <c r="S166" i="2" a="1"/>
  <c r="S132" i="2" a="1"/>
  <c r="S256" i="2" a="1"/>
  <c r="S122" i="2" a="1"/>
  <c r="S24" i="2" a="1"/>
  <c r="S44" i="2" a="1"/>
  <c r="S33" i="2" a="1"/>
  <c r="S19" i="2" a="1"/>
  <c r="S85" i="2" a="1"/>
  <c r="S53" i="2" a="1"/>
  <c r="S156" i="2" a="1"/>
  <c r="S114" i="2" a="1"/>
  <c r="S185" i="2" a="1"/>
  <c r="S155" i="2" a="1"/>
  <c r="S106" i="2" a="1"/>
  <c r="U15" i="2" a="1"/>
  <c r="U438" i="2" a="1"/>
  <c r="U415" i="2" a="1"/>
  <c r="U354" i="2" a="1"/>
  <c r="U340" i="2" a="1"/>
  <c r="U435" i="2" a="1"/>
  <c r="U267" i="2" a="1"/>
  <c r="U503" i="2" a="1"/>
  <c r="U193" i="2" a="1"/>
  <c r="U320" i="2" a="1"/>
  <c r="U496" i="2" a="1"/>
  <c r="U357" i="2" a="1"/>
  <c r="U493" i="2" a="1"/>
  <c r="U120" i="2" a="1"/>
  <c r="U345" i="2" a="1"/>
  <c r="U318" i="2" a="1"/>
  <c r="U492" i="2" a="1"/>
  <c r="U459" i="2" a="1"/>
  <c r="U440" i="2" a="1"/>
  <c r="U249" i="2" a="1"/>
  <c r="U366" i="2" a="1"/>
  <c r="U395" i="2" a="1"/>
  <c r="U200" i="2" a="1"/>
  <c r="U19" i="2" a="1"/>
  <c r="U324" i="2" a="1"/>
  <c r="U54" i="2" a="1"/>
  <c r="U189" i="2" a="1"/>
  <c r="U332" i="2" a="1"/>
  <c r="U170" i="2" a="1"/>
  <c r="U32" i="2" a="1"/>
  <c r="U57" i="2" a="1"/>
  <c r="U359" i="2" a="1"/>
  <c r="U204" i="2" a="1"/>
  <c r="U209" i="2" a="1"/>
  <c r="U274" i="2" a="1"/>
  <c r="U222" i="2" a="1"/>
  <c r="U169" i="2" a="1"/>
  <c r="U34" i="2" a="1"/>
  <c r="U12" i="2" a="1"/>
  <c r="U295" i="2" a="1"/>
  <c r="U14" i="2" a="1"/>
  <c r="U259" i="2" a="1"/>
  <c r="U33" i="2" a="1"/>
  <c r="U379" i="2" a="1"/>
  <c r="U51" i="2" a="1"/>
  <c r="U228" i="2" a="1"/>
  <c r="U113" i="2" a="1"/>
  <c r="U56" i="2" a="1"/>
  <c r="U234" i="2" a="1"/>
  <c r="U154" i="2" a="1"/>
  <c r="U80" i="2" a="1"/>
  <c r="U166" i="2" a="1"/>
  <c r="U21" i="2" a="1"/>
  <c r="U265" i="2" a="1"/>
  <c r="U168" i="2" a="1"/>
  <c r="U39" i="2" a="1"/>
  <c r="U244" i="2" a="1"/>
  <c r="U159" i="2" a="1"/>
  <c r="U335" i="2" a="1"/>
  <c r="U190" i="2" a="1"/>
  <c r="U101" i="2" a="1"/>
  <c r="U258" i="2" a="1"/>
  <c r="U18" i="2" a="1"/>
  <c r="U367" i="2" a="1"/>
  <c r="U390" i="2" a="1"/>
  <c r="U474" i="2" a="1"/>
  <c r="U287" i="2" a="1"/>
  <c r="U213" i="2" a="1"/>
  <c r="U276" i="2" a="1"/>
  <c r="U210" i="2" a="1"/>
  <c r="U156" i="2" a="1"/>
  <c r="U132" i="2" a="1"/>
  <c r="S172" i="2" a="1"/>
  <c r="S134" i="2" a="1"/>
  <c r="S162" i="2" a="1"/>
  <c r="U501" i="2" a="1"/>
  <c r="U476" i="2" a="1"/>
  <c r="U217" i="2" a="1"/>
  <c r="U460" i="2" a="1"/>
  <c r="U448" i="2" a="1"/>
  <c r="U365" i="2" a="1"/>
  <c r="U411" i="2" a="1"/>
  <c r="U72" i="2" a="1"/>
  <c r="S448" i="2" a="1"/>
  <c r="S466" i="2" a="1"/>
  <c r="S470" i="2" a="1"/>
  <c r="S190" i="2" a="1"/>
  <c r="S482" i="2" a="1"/>
  <c r="S14" i="2" a="1"/>
  <c r="S385" i="2" a="1"/>
  <c r="S461" i="2" a="1"/>
  <c r="S372" i="2" a="1"/>
  <c r="S393" i="2" a="1"/>
  <c r="S440" i="2" a="1"/>
  <c r="S325" i="2" a="1"/>
  <c r="S348" i="2" a="1"/>
  <c r="S352" i="2" a="1"/>
  <c r="S292" i="2" a="1"/>
  <c r="S314" i="2" a="1"/>
  <c r="S140" i="2" a="1"/>
  <c r="S357" i="2" a="1"/>
  <c r="S481" i="2" a="1"/>
  <c r="S436" i="2" a="1"/>
  <c r="S495" i="2" a="1"/>
  <c r="S333" i="2" a="1"/>
  <c r="S363" i="2" a="1"/>
  <c r="S222" i="2" a="1"/>
  <c r="S468" i="2" a="1"/>
  <c r="S462" i="2" a="1"/>
  <c r="S438" i="2" a="1"/>
  <c r="S179" i="2" a="1"/>
  <c r="S207" i="2" a="1"/>
  <c r="S407" i="2" a="1"/>
  <c r="S257" i="2" a="1"/>
  <c r="S472" i="2" a="1"/>
  <c r="S318" i="2" a="1"/>
  <c r="S55" i="2" a="1"/>
  <c r="S282" i="2" a="1"/>
  <c r="S356" i="2" a="1"/>
  <c r="S332" i="2" a="1"/>
  <c r="S400" i="2" a="1"/>
  <c r="S72" i="2" a="1"/>
  <c r="S95" i="2" a="1"/>
  <c r="S56" i="2" a="1"/>
  <c r="S223" i="2" a="1"/>
  <c r="S154" i="2" a="1"/>
  <c r="S349" i="2" a="1"/>
  <c r="S15" i="2" a="1"/>
  <c r="S243" i="2" a="1"/>
  <c r="S75" i="2" a="1"/>
  <c r="S471" i="2" a="1"/>
  <c r="S196" i="2" a="1"/>
  <c r="S109" i="2" a="1"/>
  <c r="S409" i="2" a="1"/>
  <c r="S92" i="2" a="1"/>
  <c r="S266" i="2" a="1"/>
  <c r="S285" i="2" a="1"/>
  <c r="S204" i="2" a="1"/>
  <c r="S82" i="2" a="1"/>
  <c r="S7" i="2" a="1"/>
  <c r="S121" i="2" a="1"/>
  <c r="S171" i="2" a="1"/>
  <c r="S68" i="2" a="1"/>
  <c r="S159" i="2" a="1"/>
  <c r="S84" i="2" a="1"/>
  <c r="S113" i="2" a="1"/>
  <c r="S65" i="2" a="1"/>
  <c r="S9" i="2" a="1"/>
  <c r="S272" i="2" a="1"/>
  <c r="S160" i="2" a="1"/>
  <c r="S77" i="2" a="1"/>
  <c r="U450" i="2" a="1"/>
  <c r="U66" i="2" a="1"/>
  <c r="U423" i="2" a="1"/>
  <c r="U418" i="2" a="1"/>
  <c r="U370" i="2" a="1"/>
  <c r="U486" i="2" a="1"/>
  <c r="U289" i="2" a="1"/>
  <c r="U424" i="2" a="1"/>
  <c r="U103" i="2" a="1"/>
  <c r="U483" i="2" a="1"/>
  <c r="U360" i="2" a="1"/>
  <c r="U444" i="2" a="1"/>
  <c r="U256" i="2" a="1"/>
  <c r="U323" i="2" a="1"/>
  <c r="U321" i="2" a="1"/>
  <c r="U419" i="2" a="1"/>
  <c r="U398" i="2" a="1"/>
  <c r="U487" i="2" a="1"/>
  <c r="U231" i="2" a="1"/>
  <c r="U380" i="2" a="1"/>
  <c r="U468" i="2" a="1"/>
  <c r="U146" i="2" a="1"/>
  <c r="U481" i="2" a="1"/>
  <c r="U305" i="2" a="1"/>
  <c r="U261" i="2" a="1"/>
  <c r="U454" i="2" a="1"/>
  <c r="U266" i="2" a="1"/>
  <c r="U41" i="2" a="1"/>
  <c r="U226" i="2" a="1"/>
  <c r="U219" i="2" a="1"/>
  <c r="U175" i="2" a="1"/>
  <c r="U504" i="2" a="1"/>
  <c r="U115" i="2" a="1"/>
  <c r="U83" i="2" a="1"/>
  <c r="U394" i="2" a="1"/>
  <c r="U162" i="2" a="1"/>
  <c r="U38" i="2" a="1"/>
  <c r="U268" i="2" a="1"/>
  <c r="U45" i="2" a="1"/>
  <c r="U293" i="2" a="1"/>
  <c r="U129" i="2" a="1"/>
  <c r="U236" i="2" a="1"/>
  <c r="U176" i="2" a="1"/>
  <c r="U123" i="2" a="1"/>
  <c r="U488" i="2" a="1"/>
  <c r="U61" i="2" a="1"/>
  <c r="U246" i="2" a="1"/>
  <c r="U58" i="2" a="1"/>
  <c r="U77" i="2" a="1"/>
  <c r="U79" i="2" a="1"/>
  <c r="U163" i="2" a="1"/>
  <c r="U121" i="2" a="1"/>
  <c r="U85" i="2" a="1"/>
  <c r="U108" i="2" a="1"/>
  <c r="U118" i="2" a="1"/>
  <c r="U44" i="2" a="1"/>
  <c r="U131" i="2" a="1"/>
  <c r="U160" i="2" a="1"/>
  <c r="U36" i="2" a="1"/>
  <c r="U109" i="2" a="1"/>
  <c r="U27" i="2" a="1"/>
  <c r="U230" i="2" a="1"/>
  <c r="U227" i="2" a="1"/>
  <c r="U280" i="2" a="1"/>
  <c r="U100" i="2" a="1"/>
  <c r="U245" i="2" a="1"/>
  <c r="U369" i="2" a="1"/>
  <c r="U128" i="2" a="1"/>
  <c r="U271" i="2" a="1"/>
  <c r="U97" i="2" a="1"/>
  <c r="U257" i="2" a="1"/>
  <c r="U62" i="2" a="1"/>
  <c r="S20" i="2" a="1"/>
  <c r="S143" i="2" a="1"/>
  <c r="U426" i="2" a="1"/>
  <c r="U353" i="2" a="1"/>
  <c r="U196" i="2" a="1"/>
  <c r="U336" i="2" a="1"/>
  <c r="U125" i="2" a="1"/>
  <c r="U179" i="2" a="1"/>
  <c r="U421" i="2" a="1"/>
  <c r="U133" i="2" a="1"/>
  <c r="U158" i="2" a="1"/>
  <c r="U252" i="2" a="1"/>
  <c r="S359" i="2" a="1"/>
  <c r="S496" i="2" a="1"/>
  <c r="S353" i="2" a="1"/>
  <c r="S210" i="2" a="1"/>
  <c r="S344" i="2" a="1"/>
  <c r="S395" i="2" a="1"/>
  <c r="S268" i="2" a="1"/>
  <c r="S342" i="2" a="1"/>
  <c r="S452" i="2" a="1"/>
  <c r="S397" i="2" a="1"/>
  <c r="S346" i="2" a="1"/>
  <c r="S484" i="2" a="1"/>
  <c r="S503" i="2" a="1"/>
  <c r="S377" i="2" a="1"/>
  <c r="S296" i="2" a="1"/>
  <c r="S184" i="2" a="1"/>
  <c r="S306" i="2" a="1"/>
  <c r="S208" i="2" a="1"/>
  <c r="S287" i="2" a="1"/>
  <c r="S426" i="2" a="1"/>
  <c r="S465" i="2" a="1"/>
  <c r="S479" i="2" a="1"/>
  <c r="S490" i="2" a="1"/>
  <c r="S493" i="2" a="1"/>
  <c r="S499" i="2" a="1"/>
  <c r="S446" i="2" a="1"/>
  <c r="S265" i="2" a="1"/>
  <c r="S241" i="2" a="1"/>
  <c r="S451" i="2" a="1"/>
  <c r="S195" i="2" a="1"/>
  <c r="S458" i="2" a="1"/>
  <c r="S149" i="2" a="1"/>
  <c r="S315" i="2" a="1"/>
  <c r="S276" i="2" a="1"/>
  <c r="S423" i="2" a="1"/>
  <c r="S239" i="2" a="1"/>
  <c r="S64" i="2" a="1"/>
  <c r="S216" i="2" a="1"/>
  <c r="S432" i="2" a="1"/>
  <c r="S360" i="2" a="1"/>
  <c r="S390" i="2" a="1"/>
  <c r="S389" i="2" a="1"/>
  <c r="S199" i="2" a="1"/>
  <c r="S48" i="2" a="1"/>
  <c r="S47" i="2" a="1"/>
  <c r="S62" i="2" a="1"/>
  <c r="S330" i="2" a="1"/>
  <c r="S498" i="2" a="1"/>
  <c r="S217" i="2" a="1"/>
  <c r="S226" i="2" a="1"/>
  <c r="S242" i="2" a="1"/>
  <c r="S129" i="2" a="1"/>
  <c r="S302" i="2" a="1"/>
  <c r="S29" i="2" a="1"/>
  <c r="S105" i="2" a="1"/>
  <c r="S231" i="2" a="1"/>
  <c r="S25" i="2" a="1"/>
  <c r="S137" i="2" a="1"/>
  <c r="S252" i="2" a="1"/>
  <c r="S97" i="2" a="1"/>
  <c r="S235" i="2" a="1"/>
  <c r="S230" i="2" a="1"/>
  <c r="S8" i="2" a="1"/>
  <c r="S240" i="2" a="1"/>
  <c r="S112" i="2" a="1"/>
  <c r="S183" i="2" a="1"/>
  <c r="S76" i="2" a="1"/>
  <c r="U388" i="2" a="1"/>
  <c r="U371" i="2" a="1"/>
  <c r="U281" i="2" a="1"/>
  <c r="U403" i="2" a="1"/>
  <c r="U427" i="2" a="1"/>
  <c r="U399" i="2" a="1"/>
  <c r="U218" i="2" a="1"/>
  <c r="U303" i="2" a="1"/>
  <c r="U142" i="2" a="1"/>
  <c r="U472" i="2" a="1"/>
  <c r="U384" i="2" a="1"/>
  <c r="U282" i="2" a="1"/>
  <c r="U378" i="2" a="1"/>
  <c r="U239" i="2" a="1"/>
  <c r="U181" i="2" a="1"/>
  <c r="U404" i="2" a="1"/>
  <c r="U392" i="2" a="1"/>
  <c r="U225" i="2" a="1"/>
  <c r="U286" i="2" a="1"/>
  <c r="U443" i="2" a="1"/>
  <c r="U141" i="2" a="1"/>
  <c r="U20" i="2" a="1"/>
  <c r="U250" i="2" a="1"/>
  <c r="U275" i="2" a="1"/>
  <c r="U479" i="2" a="1"/>
  <c r="U417" i="2" a="1"/>
  <c r="U485" i="2" a="1"/>
  <c r="U153" i="2" a="1"/>
  <c r="U409" i="2" a="1"/>
  <c r="U185" i="2" a="1"/>
  <c r="U7" i="2" a="1"/>
  <c r="U207" i="2" a="1"/>
  <c r="U211" i="2" a="1"/>
  <c r="U68" i="2" a="1"/>
  <c r="U254" i="2" a="1"/>
  <c r="U229" i="2" a="1"/>
  <c r="U241" i="2" a="1"/>
  <c r="U299" i="2" a="1"/>
  <c r="U247" i="2" a="1"/>
  <c r="U182" i="2" a="1"/>
  <c r="U194" i="2" a="1"/>
  <c r="U202" i="2" a="1"/>
  <c r="U439" i="2" a="1"/>
  <c r="U145" i="2" a="1"/>
  <c r="U334" i="2" a="1"/>
  <c r="U214" i="2" a="1"/>
  <c r="U47" i="2" a="1"/>
  <c r="U124" i="2" a="1"/>
  <c r="U242" i="2" a="1"/>
  <c r="U49" i="2" a="1"/>
  <c r="U116" i="2" a="1"/>
  <c r="U50" i="2" a="1"/>
  <c r="U203" i="2" a="1"/>
  <c r="U195" i="2" a="1"/>
  <c r="U253" i="2" a="1"/>
  <c r="U25" i="2" a="1"/>
  <c r="U186" i="2" a="1"/>
  <c r="U53" i="2" a="1"/>
  <c r="U67" i="2" a="1"/>
  <c r="U155" i="2" a="1"/>
  <c r="U70" i="2" a="1"/>
  <c r="U99" i="2" a="1"/>
  <c r="U82" i="2" a="1"/>
  <c r="U457" i="2" a="1"/>
  <c r="U117" i="2" a="1"/>
  <c r="U86" i="2" a="1"/>
  <c r="U428" i="2" a="1"/>
  <c r="U180" i="2" a="1"/>
  <c r="U69" i="2" a="1"/>
  <c r="U17" i="2" a="1"/>
  <c r="U224" i="2" a="1"/>
  <c r="U55" i="2" a="1"/>
  <c r="S284" i="2" a="1"/>
  <c r="S293" i="2" a="1"/>
  <c r="U467" i="2" a="1"/>
  <c r="U291" i="2" a="1"/>
  <c r="U382" i="2" a="1"/>
  <c r="U331" i="2" a="1"/>
  <c r="U107" i="2" a="1"/>
  <c r="U9" i="2" a="1"/>
  <c r="U302" i="2" a="1"/>
  <c r="U167" i="2" a="1"/>
  <c r="U127" i="2" a="1"/>
  <c r="S279" i="2" a="1"/>
  <c r="S504" i="2" a="1"/>
  <c r="S299" i="2" a="1"/>
  <c r="S456" i="2" a="1"/>
  <c r="S177" i="2" a="1"/>
  <c r="S491" i="2" a="1"/>
  <c r="S502" i="2" a="1"/>
  <c r="S370" i="2" a="1"/>
  <c r="S445" i="2" a="1"/>
  <c r="S488" i="2" a="1"/>
  <c r="S369" i="2" a="1"/>
  <c r="S281" i="2" a="1"/>
  <c r="S58" i="2" a="1"/>
  <c r="S309" i="2" a="1"/>
  <c r="S375" i="2" a="1"/>
  <c r="S418" i="2" a="1"/>
  <c r="S467" i="2" a="1"/>
  <c r="S227" i="2" a="1"/>
  <c r="S392" i="2" a="1"/>
  <c r="S474" i="2" a="1"/>
  <c r="S405" i="2" a="1"/>
  <c r="S439" i="2" a="1"/>
  <c r="S307" i="2" a="1"/>
  <c r="S429" i="2" a="1"/>
  <c r="S433" i="2" a="1"/>
  <c r="S278" i="2" a="1"/>
  <c r="S338" i="2" a="1"/>
  <c r="S197" i="2" a="1"/>
  <c r="S310" i="2" a="1"/>
  <c r="S224" i="2" a="1"/>
  <c r="S477" i="2" a="1"/>
  <c r="S170" i="2" a="1"/>
  <c r="S254" i="2" a="1"/>
  <c r="S269" i="2" a="1"/>
  <c r="S22" i="2" a="1"/>
  <c r="S323" i="2" a="1"/>
  <c r="S327" i="2" a="1"/>
  <c r="S74" i="2" a="1"/>
  <c r="S457" i="2" a="1"/>
  <c r="S87" i="2" a="1"/>
  <c r="S103" i="2" a="1"/>
  <c r="S329" i="2" a="1"/>
  <c r="S94" i="2" a="1"/>
  <c r="S366" i="2" a="1"/>
  <c r="S374" i="2" a="1"/>
  <c r="S30" i="2" a="1"/>
  <c r="S125" i="2" a="1"/>
  <c r="S130" i="2" a="1"/>
  <c r="S164" i="2" a="1"/>
  <c r="S52" i="2" a="1"/>
  <c r="S45" i="2" a="1"/>
  <c r="S102" i="2" a="1"/>
  <c r="S51" i="2" a="1"/>
  <c r="S274" i="2" a="1"/>
  <c r="S57" i="2" a="1"/>
  <c r="S117" i="2" a="1"/>
  <c r="S191" i="2" a="1"/>
  <c r="S16" i="2" a="1"/>
  <c r="S200" i="2" a="1"/>
  <c r="S151" i="2" a="1"/>
  <c r="S368" i="2" a="1"/>
  <c r="S50" i="2" a="1"/>
  <c r="S60" i="2" a="1"/>
  <c r="S18" i="2" a="1"/>
  <c r="S280" i="2" a="1"/>
  <c r="U356" i="2" a="1"/>
  <c r="U455" i="2" a="1"/>
  <c r="U134" i="2" a="1"/>
  <c r="U461" i="2" a="1"/>
  <c r="U46" i="2" a="1"/>
  <c r="U416" i="2" a="1"/>
  <c r="U364" i="2" a="1"/>
  <c r="U325" i="2" a="1"/>
  <c r="U95" i="2" a="1"/>
  <c r="U368" i="2" a="1"/>
  <c r="U363" i="2" a="1"/>
  <c r="U347" i="2" a="1"/>
  <c r="U499" i="2" a="1"/>
  <c r="U173" i="2" a="1"/>
  <c r="U502" i="2" a="1"/>
  <c r="U183" i="2" a="1"/>
  <c r="U264" i="2" a="1"/>
  <c r="U429" i="2" a="1"/>
  <c r="U294" i="2" a="1"/>
  <c r="U352" i="2" a="1"/>
  <c r="U300" i="2" a="1"/>
  <c r="U431" i="2" a="1"/>
  <c r="U262" i="2" a="1"/>
  <c r="U377" i="2" a="1"/>
  <c r="U401" i="2" a="1"/>
  <c r="U304" i="2" a="1"/>
  <c r="U484" i="2" a="1"/>
  <c r="U330" i="2" a="1"/>
  <c r="U480" i="2" a="1"/>
  <c r="U206" i="2" a="1"/>
  <c r="U375" i="2" a="1"/>
  <c r="U413" i="2" a="1"/>
  <c r="U76" i="2" a="1"/>
  <c r="U342" i="2" a="1"/>
  <c r="U174" i="2" a="1"/>
  <c r="U376" i="2" a="1"/>
  <c r="U240" i="2" a="1"/>
  <c r="U220" i="2" a="1"/>
  <c r="U144" i="2" a="1"/>
  <c r="U191" i="2" a="1"/>
  <c r="U93" i="2" a="1"/>
  <c r="U60" i="2" a="1"/>
  <c r="U284" i="2" a="1"/>
  <c r="U13" i="2" a="1"/>
  <c r="U64" i="2" a="1"/>
  <c r="U8" i="2" a="1"/>
  <c r="U263" i="2" a="1"/>
  <c r="U89" i="2" a="1"/>
  <c r="U24" i="2" a="1"/>
  <c r="U106" i="2" a="1"/>
  <c r="U143" i="2" a="1"/>
  <c r="U11" i="2" a="1"/>
  <c r="U187" i="2" a="1"/>
  <c r="U147" i="2" a="1"/>
  <c r="U215" i="2" a="1"/>
  <c r="U221" i="2" a="1"/>
  <c r="U216" i="2" a="1"/>
  <c r="U151" i="2" a="1"/>
  <c r="U310" i="2" a="1"/>
  <c r="U40" i="2" a="1"/>
  <c r="U248" i="2" a="1"/>
  <c r="U114" i="2" a="1"/>
  <c r="U278" i="2" a="1"/>
  <c r="U470" i="2" a="1"/>
  <c r="U383" i="2" a="1"/>
  <c r="U279" i="2" a="1"/>
  <c r="U272" i="2" a="1"/>
  <c r="U408" i="2" a="1"/>
  <c r="U26" i="2" a="1"/>
  <c r="U37" i="2" a="1"/>
  <c r="S304" i="2" a="1"/>
  <c r="S115" i="2" a="1"/>
  <c r="U177" i="2" a="1"/>
  <c r="U223" i="2" a="1"/>
  <c r="U400" i="2" a="1"/>
  <c r="U387" i="2" a="1"/>
  <c r="U437" i="2" a="1"/>
  <c r="U198" i="2" a="1"/>
  <c r="U136" i="2" a="1"/>
  <c r="U130" i="2" a="1"/>
  <c r="U161" i="2" a="1"/>
  <c r="S431" i="2" a="1"/>
  <c r="S316" i="2" a="1"/>
  <c r="S119" i="2" a="1"/>
  <c r="S128" i="2" a="1"/>
  <c r="S23" i="2" a="1"/>
  <c r="S301" i="2" a="1"/>
  <c r="S463" i="2" a="1"/>
  <c r="S379" i="2" a="1"/>
  <c r="S386" i="2" a="1"/>
  <c r="S290" i="2" a="1"/>
  <c r="S378" i="2" a="1"/>
  <c r="S404" i="2" a="1"/>
  <c r="S298" i="2" a="1"/>
  <c r="S381" i="2" a="1"/>
  <c r="S215" i="2" a="1"/>
  <c r="S480" i="2" a="1"/>
  <c r="S450" i="2" a="1"/>
  <c r="S453" i="2" a="1"/>
  <c r="S411" i="2" a="1"/>
  <c r="S10" i="2" a="1"/>
  <c r="S313" i="2" a="1"/>
  <c r="S396" i="2" a="1"/>
  <c r="S295" i="2" a="1"/>
  <c r="S410" i="2" a="1"/>
  <c r="S161" i="2" a="1"/>
  <c r="S335" i="2" a="1"/>
  <c r="S422" i="2" a="1"/>
  <c r="S444" i="2" a="1"/>
  <c r="S26" i="2" a="1"/>
  <c r="S39" i="2" a="1"/>
  <c r="S146" i="2" a="1"/>
  <c r="S202" i="2" a="1"/>
  <c r="S135" i="2" a="1"/>
  <c r="S362" i="2" a="1"/>
  <c r="S32" i="2" a="1"/>
  <c r="S225" i="2" a="1"/>
  <c r="S101" i="2" a="1"/>
  <c r="S148" i="2" a="1"/>
  <c r="S270" i="2" a="1"/>
  <c r="S246" i="2" a="1"/>
  <c r="S305" i="2" a="1"/>
  <c r="S271" i="2" a="1"/>
  <c r="S213" i="2" a="1"/>
  <c r="S221" i="2" a="1"/>
  <c r="S250" i="2" a="1"/>
  <c r="S193" i="2" a="1"/>
  <c r="S81" i="2" a="1"/>
  <c r="S237" i="2" a="1"/>
  <c r="S253" i="2" a="1"/>
  <c r="S203" i="2" a="1"/>
  <c r="S120" i="2" a="1"/>
  <c r="S38" i="2" a="1"/>
  <c r="S192" i="2" a="1"/>
  <c r="S337" i="2" a="1"/>
  <c r="S263" i="2" a="1"/>
  <c r="S43" i="2" a="1"/>
  <c r="S66" i="2" a="1"/>
  <c r="S54" i="2" a="1"/>
  <c r="S244" i="2" a="1"/>
  <c r="S220" i="2" a="1"/>
  <c r="S194" i="2" a="1"/>
  <c r="S334" i="2" a="1"/>
  <c r="S167" i="2" a="1"/>
  <c r="S42" i="2" a="1"/>
  <c r="S144" i="2" a="1"/>
  <c r="S93" i="2" a="1"/>
  <c r="S136" i="2" a="1"/>
  <c r="S11" i="2" a="1"/>
  <c r="U232" i="2" a="1"/>
  <c r="U482" i="2" a="1"/>
  <c r="U446" i="2" a="1"/>
  <c r="U442" i="2" a="1"/>
  <c r="U308" i="2" a="1"/>
  <c r="U497" i="2" a="1"/>
  <c r="U349" i="2" a="1"/>
  <c r="U148" i="2" a="1"/>
  <c r="U451" i="2" a="1"/>
  <c r="U407" i="2" a="1"/>
  <c r="U178" i="2" a="1"/>
  <c r="U469" i="2" a="1"/>
  <c r="U449" i="2" a="1"/>
  <c r="U477" i="2" a="1"/>
  <c r="U348" i="2" a="1"/>
  <c r="U329" i="2" a="1"/>
  <c r="U414" i="2" a="1"/>
  <c r="U361" i="2" a="1"/>
  <c r="U456" i="2" a="1"/>
  <c r="U313" i="2" a="1"/>
  <c r="U59" i="2" a="1"/>
  <c r="U420" i="2" a="1"/>
  <c r="U319" i="2" a="1"/>
  <c r="U288" i="2" a="1"/>
  <c r="U314" i="2" a="1"/>
  <c r="U269" i="2" a="1"/>
  <c r="U458" i="2" a="1"/>
  <c r="U238" i="2" a="1"/>
  <c r="U91" i="2" a="1"/>
  <c r="U462" i="2" a="1"/>
  <c r="U270" i="2" a="1"/>
  <c r="U465" i="2" a="1"/>
  <c r="U412" i="2" a="1"/>
  <c r="U402" i="2" a="1"/>
  <c r="U344" i="2" a="1"/>
  <c r="U188" i="2" a="1"/>
  <c r="U112" i="2" a="1"/>
  <c r="U75" i="2" a="1"/>
  <c r="U478" i="2" a="1"/>
  <c r="U297" i="2" a="1"/>
  <c r="U473" i="2" a="1"/>
  <c r="U201" i="2" a="1"/>
  <c r="U311" i="2" a="1"/>
  <c r="U92" i="2" a="1"/>
  <c r="U65" i="2" a="1"/>
  <c r="U337" i="2" a="1"/>
  <c r="U205" i="2" a="1"/>
  <c r="U235" i="2" a="1"/>
  <c r="U140" i="2" a="1"/>
  <c r="U10" i="2" a="1"/>
  <c r="U111" i="2" a="1"/>
  <c r="U88" i="2" a="1"/>
  <c r="U74" i="2" a="1"/>
  <c r="U110" i="2" a="1"/>
  <c r="U48" i="2" a="1"/>
  <c r="U29" i="2" a="1"/>
  <c r="U164" i="2" a="1"/>
  <c r="U277" i="2" a="1"/>
  <c r="U126" i="2" a="1"/>
  <c r="U52" i="2" a="1"/>
  <c r="U243" i="2" a="1"/>
  <c r="U430" i="2" a="1"/>
  <c r="U436" i="2" a="1"/>
  <c r="U71" i="2" a="1"/>
  <c r="U273" i="2" a="1"/>
  <c r="U351" i="2" a="1"/>
  <c r="U283" i="2" a="1"/>
  <c r="U94" i="2" a="1"/>
  <c r="U22" i="2" a="1"/>
  <c r="S247" i="2" a="1"/>
  <c r="S350" i="2" a="1"/>
  <c r="U326" i="2" a="1"/>
  <c r="U208" i="2" a="1"/>
  <c r="U374" i="2" a="1"/>
  <c r="U233" i="2" a="1"/>
  <c r="U453" i="2" a="1"/>
  <c r="U96" i="2" a="1"/>
  <c r="U84" i="2" a="1"/>
  <c r="U105" i="2" a="1"/>
  <c r="S181" i="2" a="1"/>
  <c r="S139" i="2" a="1"/>
  <c r="S435" i="2" a="1"/>
  <c r="S358" i="2" a="1"/>
  <c r="S401" i="2" a="1"/>
  <c r="S402" i="2" a="1"/>
  <c r="S501" i="2" a="1"/>
  <c r="S473" i="2" a="1"/>
  <c r="S275" i="2" a="1"/>
  <c r="S417" i="2" a="1"/>
  <c r="S384" i="2" a="1"/>
  <c r="S414" i="2" a="1"/>
  <c r="S412" i="2" a="1"/>
  <c r="S5" i="2" a="1"/>
  <c r="S487" i="2" a="1"/>
  <c r="S259" i="2" a="1"/>
  <c r="S492" i="2" a="1"/>
  <c r="S399" i="2" a="1"/>
  <c r="S180" i="2" a="1"/>
  <c r="S382" i="2" a="1"/>
  <c r="S464" i="2" a="1"/>
  <c r="S354" i="2" a="1"/>
  <c r="S218" i="2" a="1"/>
  <c r="S157" i="2" a="1"/>
  <c r="S345" i="2" a="1"/>
  <c r="S322" i="2" a="1"/>
  <c r="S178" i="2" a="1"/>
  <c r="S232" i="2" a="1"/>
  <c r="S89" i="2" a="1"/>
  <c r="S41" i="2" a="1"/>
  <c r="S447" i="2" a="1"/>
  <c r="S420" i="2" a="1"/>
  <c r="S49" i="2" a="1"/>
  <c r="S391" i="2" a="1"/>
  <c r="S127" i="2" a="1"/>
  <c r="S364" i="2" a="1"/>
  <c r="S61" i="2" a="1"/>
  <c r="S300" i="2" a="1"/>
  <c r="S320" i="2" a="1"/>
  <c r="S31" i="2" a="1"/>
  <c r="S294" i="2" a="1"/>
  <c r="S147" i="2" a="1"/>
  <c r="S308" i="2" a="1"/>
  <c r="S283" i="2" a="1"/>
  <c r="S380" i="2" a="1"/>
  <c r="S297" i="2" a="1"/>
  <c r="S99" i="2" a="1"/>
  <c r="S98" i="2" a="1"/>
  <c r="S261" i="2" a="1"/>
  <c r="S91" i="2" a="1"/>
  <c r="S373" i="2" a="1"/>
  <c r="S133" i="2" a="1"/>
  <c r="S63" i="2" a="1"/>
  <c r="S124" i="2" a="1"/>
  <c r="S291" i="2" a="1"/>
  <c r="S236" i="2" a="1"/>
  <c r="S73" i="2" a="1"/>
  <c r="S17" i="2" a="1"/>
  <c r="S158" i="2" a="1"/>
  <c r="S238" i="2" a="1"/>
  <c r="S142" i="2" a="1"/>
  <c r="S28" i="2" a="1"/>
  <c r="S273" i="2" a="1"/>
  <c r="S173" i="2" a="1"/>
  <c r="S107" i="2" a="1"/>
  <c r="S90" i="2" a="1"/>
  <c r="S141" i="2" a="1"/>
  <c r="S37" i="2" a="1"/>
  <c r="U432" i="2" a="1"/>
  <c r="U498" i="2" a="1"/>
  <c r="U494" i="2" a="1"/>
  <c r="U5" i="2" a="1"/>
  <c r="U309" i="2" a="1"/>
  <c r="U466" i="2" a="1"/>
  <c r="U358" i="2" a="1"/>
  <c r="U381" i="2" a="1"/>
  <c r="U391" i="2" a="1"/>
  <c r="U441" i="2" a="1"/>
  <c r="U475" i="2" a="1"/>
  <c r="U500" i="2" a="1"/>
  <c r="U433" i="2" a="1"/>
  <c r="U491" i="2" a="1"/>
  <c r="U87" i="2" a="1"/>
  <c r="U317" i="2" a="1"/>
  <c r="U90" i="2" a="1"/>
  <c r="U104" i="2" a="1"/>
  <c r="U255" i="2" a="1"/>
  <c r="U301" i="2" a="1"/>
  <c r="S86" i="2" a="1"/>
  <c r="S27" i="2" a="1"/>
  <c r="S212" i="2" a="1"/>
  <c r="U339" i="2" a="1"/>
  <c r="U327" i="2" a="1"/>
  <c r="U312" i="2" a="1"/>
  <c r="U165" i="2" a="1"/>
  <c r="U30" i="2" a="1"/>
  <c r="U102" i="2" a="1"/>
  <c r="U393" i="2" a="1"/>
  <c r="U81" i="2" a="1"/>
  <c r="U42" i="2" a="1"/>
  <c r="S416" i="2" a="1"/>
  <c r="S454" i="2" a="1"/>
  <c r="S267" i="2" a="1"/>
  <c r="S175" i="2" a="1"/>
  <c r="S312" i="2" a="1"/>
  <c r="S355" i="2" a="1"/>
  <c r="S376" i="2" a="1"/>
  <c r="S443" i="2" a="1"/>
  <c r="S485" i="2" a="1"/>
  <c r="S497" i="2" a="1"/>
  <c r="S317" i="2" a="1"/>
  <c r="S430" i="2" a="1"/>
  <c r="S408" i="2" a="1"/>
  <c r="S398" i="2" a="1"/>
  <c r="S311" i="2" a="1"/>
  <c r="S79" i="2" a="1"/>
  <c r="S264" i="2" a="1"/>
  <c r="S249" i="2" a="1"/>
  <c r="S248" i="2" a="1"/>
  <c r="S475" i="2" a="1"/>
  <c r="S100" i="2" a="1"/>
  <c r="S174" i="2" a="1"/>
  <c r="S460" i="2" a="1"/>
  <c r="S198" i="2" a="1"/>
  <c r="S21" i="2" a="1"/>
  <c r="S500" i="2" a="1"/>
  <c r="S326" i="2" a="1"/>
  <c r="S126" i="2" a="1"/>
  <c r="S421" i="2" a="1"/>
  <c r="S260" i="2" a="1"/>
  <c r="S367" i="2" a="1"/>
  <c r="S182" i="2" a="1"/>
  <c r="S59" i="2" a="1"/>
  <c r="S251" i="2" a="1"/>
  <c r="S449" i="2" a="1"/>
  <c r="S245" i="2" a="1"/>
  <c r="S145" i="2" a="1"/>
  <c r="S331" i="2" a="1"/>
  <c r="S341" i="2" a="1"/>
  <c r="S13" i="2" a="1"/>
  <c r="S71" i="2" a="1"/>
  <c r="S165" i="2" a="1"/>
  <c r="S78" i="2" a="1"/>
  <c r="S233" i="2" a="1"/>
  <c r="S289" i="2" a="1"/>
  <c r="S459" i="2" a="1"/>
  <c r="S69" i="2" a="1"/>
  <c r="S388" i="2" a="1"/>
  <c r="S36" i="2" a="1"/>
  <c r="S34" i="2" a="1"/>
  <c r="S442" i="2" a="1"/>
  <c r="S138" i="2" a="1"/>
  <c r="S336" i="2" a="1"/>
  <c r="S12" i="2" a="1"/>
  <c r="S205" i="2" a="1"/>
  <c r="U296" i="2" a="1"/>
  <c r="U386" i="2" a="1"/>
  <c r="U405" i="2" a="1"/>
  <c r="U31" i="2" a="1"/>
  <c r="U260" i="2" a="1"/>
  <c r="U43" i="2" a="1"/>
  <c r="U322" i="2" a="1"/>
  <c r="U157" i="2" a="1"/>
  <c r="U197" i="2" a="1"/>
  <c r="S387" i="2" a="1"/>
  <c r="S434" i="2" a="1"/>
  <c r="S494" i="2" a="1"/>
  <c r="S80" i="2" a="1"/>
  <c r="S116" i="2" a="1"/>
  <c r="S371" i="2" a="1"/>
  <c r="S262" i="2" a="1"/>
  <c r="S110" i="2" a="1"/>
  <c r="S108" i="2" a="1"/>
  <c r="S88" i="2" a="1"/>
  <c r="U425" i="2" a="1"/>
  <c r="U251" i="2" a="1"/>
  <c r="U346" i="2" a="1"/>
  <c r="U237" i="2" a="1"/>
  <c r="U137" i="2" a="1"/>
  <c r="U139" i="2" a="1"/>
  <c r="U463" i="2" a="1"/>
  <c r="U73" i="2" a="1"/>
  <c r="S35" i="2" a="1"/>
  <c r="U192" i="2" a="1"/>
  <c r="U396" i="2" a="1"/>
  <c r="S188" i="2" a="1"/>
  <c r="S324" i="2" a="1"/>
  <c r="S150" i="2" a="1"/>
  <c r="S206" i="2" a="1"/>
  <c r="U385" i="2" a="1"/>
  <c r="U422" i="2" a="1"/>
  <c r="U464" i="2" a="1"/>
  <c r="U434" i="2" a="1"/>
  <c r="U150" i="2" a="1"/>
  <c r="U152" i="2" a="1"/>
  <c r="U16" i="2" a="1"/>
  <c r="U292" i="2" a="1"/>
  <c r="U328" i="2" a="1"/>
  <c r="U406" i="2" a="1"/>
  <c r="U78" i="2" a="1"/>
  <c r="U410" i="2" a="1"/>
  <c r="U122" i="2" a="1"/>
  <c r="U452" i="2" a="1"/>
  <c r="U149" i="2" a="1"/>
  <c r="S186" i="2" a="1"/>
  <c r="S288" i="2" a="1"/>
  <c r="S209" i="2" a="1"/>
  <c r="S111" i="2" a="1"/>
  <c r="U372" i="2" a="1"/>
  <c r="U355" i="2" a="1"/>
  <c r="U490" i="2" a="1"/>
  <c r="U172" i="2" a="1"/>
  <c r="U23" i="2" a="1"/>
  <c r="U212" i="2" a="1"/>
  <c r="U445" i="2" a="1"/>
  <c r="U341" i="2" a="1"/>
  <c r="U315" i="2" a="1"/>
  <c r="S319" i="2" a="1"/>
  <c r="U447" i="2" a="1"/>
  <c r="S96" i="2" a="1"/>
  <c r="S415" i="2" a="1"/>
  <c r="S340" i="2" a="1"/>
  <c r="U489" i="2" a="1"/>
  <c r="U373" i="2" a="1"/>
  <c r="U389" i="2" a="1"/>
  <c r="U171" i="2" a="1"/>
  <c r="U285" i="2" a="1"/>
  <c r="S6" i="2" a="1"/>
  <c r="U63" i="2" a="1"/>
  <c r="S187" i="2" a="1"/>
  <c r="S214" i="2" a="1"/>
  <c r="S163" i="2" a="1"/>
  <c r="U495" i="2" a="1"/>
  <c r="U306" i="2" a="1"/>
  <c r="U28" i="2" a="1"/>
  <c r="U362" i="2" a="1"/>
  <c r="U397" i="2" a="1"/>
  <c r="U199" i="2" a="1"/>
  <c r="U35" i="2" a="1"/>
  <c r="U98" i="2" a="1"/>
  <c r="S258" i="2" a="1"/>
  <c r="U343" i="2" a="1"/>
  <c r="U138" i="2" a="1"/>
  <c r="U333" i="2" a="1"/>
  <c r="U350" i="2" a="1"/>
  <c r="S153" i="2" a="1"/>
  <c r="S67" i="2" a="1"/>
  <c r="S201" i="2" a="1"/>
  <c r="U471" i="2" a="1"/>
  <c r="U338" i="2" a="1"/>
  <c r="U298" i="2" a="1"/>
  <c r="U307" i="2" a="1"/>
  <c r="U184" i="2" a="1"/>
  <c r="U6" i="2" a="1"/>
  <c r="U135" i="2" a="1"/>
  <c r="U316" i="2" a="1"/>
  <c r="S406" i="2" a="1"/>
  <c r="U119" i="2" a="1"/>
  <c r="S176" i="2" a="1"/>
  <c r="U290" i="2" a="1"/>
  <c r="X2" i="2" l="1"/>
  <c r="W2" i="2"/>
  <c r="Y2" i="2"/>
  <c r="U290" i="2"/>
  <c r="S176" i="2"/>
  <c r="U119" i="2"/>
  <c r="S406" i="2"/>
  <c r="U316" i="2"/>
  <c r="U135" i="2"/>
  <c r="U6" i="2"/>
  <c r="U184" i="2"/>
  <c r="U307" i="2"/>
  <c r="U298" i="2"/>
  <c r="U338" i="2"/>
  <c r="U471" i="2"/>
  <c r="S201" i="2"/>
  <c r="S67" i="2"/>
  <c r="S153" i="2"/>
  <c r="U350" i="2"/>
  <c r="U333" i="2"/>
  <c r="U138" i="2"/>
  <c r="U343" i="2"/>
  <c r="S258" i="2"/>
  <c r="U98" i="2"/>
  <c r="U35" i="2"/>
  <c r="U199" i="2"/>
  <c r="U397" i="2"/>
  <c r="U362" i="2"/>
  <c r="U28" i="2"/>
  <c r="U306" i="2"/>
  <c r="U495" i="2"/>
  <c r="S163" i="2"/>
  <c r="S214" i="2"/>
  <c r="S187" i="2"/>
  <c r="U63" i="2"/>
  <c r="S6" i="2"/>
  <c r="U285" i="2"/>
  <c r="U171" i="2"/>
  <c r="U389" i="2"/>
  <c r="U373" i="2"/>
  <c r="U489" i="2"/>
  <c r="S340" i="2"/>
  <c r="S415" i="2"/>
  <c r="S96" i="2"/>
  <c r="U447" i="2"/>
  <c r="S319" i="2"/>
  <c r="U315" i="2"/>
  <c r="U341" i="2"/>
  <c r="U445" i="2"/>
  <c r="U212" i="2"/>
  <c r="U23" i="2"/>
  <c r="U172" i="2"/>
  <c r="U490" i="2"/>
  <c r="U355" i="2"/>
  <c r="U372" i="2"/>
  <c r="S111" i="2"/>
  <c r="S209" i="2"/>
  <c r="S288" i="2"/>
  <c r="S186" i="2"/>
  <c r="U149" i="2"/>
  <c r="U452" i="2"/>
  <c r="U122" i="2"/>
  <c r="U410" i="2"/>
  <c r="U78" i="2"/>
  <c r="U406" i="2"/>
  <c r="U328" i="2"/>
  <c r="U292" i="2"/>
  <c r="U16" i="2"/>
  <c r="U152" i="2"/>
  <c r="U150" i="2"/>
  <c r="U434" i="2"/>
  <c r="U464" i="2"/>
  <c r="U422" i="2"/>
  <c r="U385" i="2"/>
  <c r="S206" i="2"/>
  <c r="S150" i="2"/>
  <c r="S324" i="2"/>
  <c r="S188" i="2"/>
  <c r="U396" i="2"/>
  <c r="U192" i="2"/>
  <c r="S35" i="2"/>
  <c r="U73" i="2"/>
  <c r="U463" i="2"/>
  <c r="U139" i="2"/>
  <c r="U137" i="2"/>
  <c r="U237" i="2"/>
  <c r="U346" i="2"/>
  <c r="U251" i="2"/>
  <c r="U425" i="2"/>
  <c r="S88" i="2"/>
  <c r="S108" i="2"/>
  <c r="S110" i="2"/>
  <c r="S262" i="2"/>
  <c r="S371" i="2"/>
  <c r="S116" i="2"/>
  <c r="S80" i="2"/>
  <c r="S494" i="2"/>
  <c r="S434" i="2"/>
  <c r="S387" i="2"/>
  <c r="U197" i="2"/>
  <c r="U157" i="2"/>
  <c r="U322" i="2"/>
  <c r="U43" i="2"/>
  <c r="U260" i="2"/>
  <c r="U31" i="2"/>
  <c r="U405" i="2"/>
  <c r="U386" i="2"/>
  <c r="U296" i="2"/>
  <c r="S205" i="2"/>
  <c r="S12" i="2"/>
  <c r="S336" i="2"/>
  <c r="S138" i="2"/>
  <c r="S442" i="2"/>
  <c r="S34" i="2"/>
  <c r="S36" i="2"/>
  <c r="S388" i="2"/>
  <c r="S69" i="2"/>
  <c r="S459" i="2"/>
  <c r="S289" i="2"/>
  <c r="S233" i="2"/>
  <c r="S78" i="2"/>
  <c r="S165" i="2"/>
  <c r="S71" i="2"/>
  <c r="S13" i="2"/>
  <c r="S341" i="2"/>
  <c r="S331" i="2"/>
  <c r="S145" i="2"/>
  <c r="S245" i="2"/>
  <c r="S449" i="2"/>
  <c r="S251" i="2"/>
  <c r="S59" i="2"/>
  <c r="S182" i="2"/>
  <c r="S367" i="2"/>
  <c r="S260" i="2"/>
  <c r="S421" i="2"/>
  <c r="S126" i="2"/>
  <c r="S326" i="2"/>
  <c r="S500" i="2"/>
  <c r="S21" i="2"/>
  <c r="S198" i="2"/>
  <c r="S460" i="2"/>
  <c r="S174" i="2"/>
  <c r="S100" i="2"/>
  <c r="S475" i="2"/>
  <c r="S248" i="2"/>
  <c r="S249" i="2"/>
  <c r="S264" i="2"/>
  <c r="S79" i="2"/>
  <c r="S311" i="2"/>
  <c r="S398" i="2"/>
  <c r="S408" i="2"/>
  <c r="S430" i="2"/>
  <c r="S317" i="2"/>
  <c r="S497" i="2"/>
  <c r="S485" i="2"/>
  <c r="S443" i="2"/>
  <c r="S376" i="2"/>
  <c r="S355" i="2"/>
  <c r="S312" i="2"/>
  <c r="S175" i="2"/>
  <c r="S267" i="2"/>
  <c r="S454" i="2"/>
  <c r="S416" i="2"/>
  <c r="U42" i="2"/>
  <c r="U81" i="2"/>
  <c r="U393" i="2"/>
  <c r="U102" i="2"/>
  <c r="U30" i="2"/>
  <c r="U165" i="2"/>
  <c r="U312" i="2"/>
  <c r="U327" i="2"/>
  <c r="U339" i="2"/>
  <c r="S212" i="2"/>
  <c r="S27" i="2"/>
  <c r="S86" i="2"/>
  <c r="U301" i="2"/>
  <c r="U255" i="2"/>
  <c r="U104" i="2"/>
  <c r="U90" i="2"/>
  <c r="U317" i="2"/>
  <c r="U87" i="2"/>
  <c r="U491" i="2"/>
  <c r="U433" i="2"/>
  <c r="U500" i="2"/>
  <c r="U475" i="2"/>
  <c r="U441" i="2"/>
  <c r="U391" i="2"/>
  <c r="U381" i="2"/>
  <c r="U358" i="2"/>
  <c r="U466" i="2"/>
  <c r="U309" i="2"/>
  <c r="U5" i="2"/>
  <c r="U494" i="2"/>
  <c r="U498" i="2"/>
  <c r="U432" i="2"/>
  <c r="S37" i="2"/>
  <c r="S141" i="2"/>
  <c r="S90" i="2"/>
  <c r="S107" i="2"/>
  <c r="S173" i="2"/>
  <c r="S273" i="2"/>
  <c r="S28" i="2"/>
  <c r="S142" i="2"/>
  <c r="S238" i="2"/>
  <c r="S158" i="2"/>
  <c r="S17" i="2"/>
  <c r="S73" i="2"/>
  <c r="S236" i="2"/>
  <c r="S291" i="2"/>
  <c r="S124" i="2"/>
  <c r="S63" i="2"/>
  <c r="S133" i="2"/>
  <c r="S373" i="2"/>
  <c r="S91" i="2"/>
  <c r="S261" i="2"/>
  <c r="S98" i="2"/>
  <c r="S99" i="2"/>
  <c r="S297" i="2"/>
  <c r="S380" i="2"/>
  <c r="S283" i="2"/>
  <c r="S308" i="2"/>
  <c r="S147" i="2"/>
  <c r="S294" i="2"/>
  <c r="S31" i="2"/>
  <c r="S320" i="2"/>
  <c r="S300" i="2"/>
  <c r="S61" i="2"/>
  <c r="S364" i="2"/>
  <c r="S127" i="2"/>
  <c r="S391" i="2"/>
  <c r="S49" i="2"/>
  <c r="S420" i="2"/>
  <c r="S447" i="2"/>
  <c r="S41" i="2"/>
  <c r="S89" i="2"/>
  <c r="S232" i="2"/>
  <c r="S178" i="2"/>
  <c r="S322" i="2"/>
  <c r="S345" i="2"/>
  <c r="S157" i="2"/>
  <c r="S218" i="2"/>
  <c r="S354" i="2"/>
  <c r="S464" i="2"/>
  <c r="S382" i="2"/>
  <c r="S180" i="2"/>
  <c r="S399" i="2"/>
  <c r="S492" i="2"/>
  <c r="S259" i="2"/>
  <c r="S487" i="2"/>
  <c r="S5" i="2"/>
  <c r="S412" i="2"/>
  <c r="S414" i="2"/>
  <c r="S384" i="2"/>
  <c r="S417" i="2"/>
  <c r="S275" i="2"/>
  <c r="S473" i="2"/>
  <c r="S501" i="2"/>
  <c r="S402" i="2"/>
  <c r="S401" i="2"/>
  <c r="S358" i="2"/>
  <c r="S435" i="2"/>
  <c r="S139" i="2"/>
  <c r="S181" i="2"/>
  <c r="U105" i="2"/>
  <c r="U84" i="2"/>
  <c r="U96" i="2"/>
  <c r="U453" i="2"/>
  <c r="U233" i="2"/>
  <c r="U374" i="2"/>
  <c r="U208" i="2"/>
  <c r="U326" i="2"/>
  <c r="S350" i="2"/>
  <c r="S247" i="2"/>
  <c r="U22" i="2"/>
  <c r="U94" i="2"/>
  <c r="U283" i="2"/>
  <c r="U351" i="2"/>
  <c r="U273" i="2"/>
  <c r="U71" i="2"/>
  <c r="U436" i="2"/>
  <c r="U430" i="2"/>
  <c r="U243" i="2"/>
  <c r="U52" i="2"/>
  <c r="U126" i="2"/>
  <c r="U277" i="2"/>
  <c r="U164" i="2"/>
  <c r="U29" i="2"/>
  <c r="U48" i="2"/>
  <c r="U110" i="2"/>
  <c r="U74" i="2"/>
  <c r="U88" i="2"/>
  <c r="U111" i="2"/>
  <c r="U10" i="2"/>
  <c r="U140" i="2"/>
  <c r="U235" i="2"/>
  <c r="U205" i="2"/>
  <c r="U337" i="2"/>
  <c r="U65" i="2"/>
  <c r="U92" i="2"/>
  <c r="U311" i="2"/>
  <c r="U201" i="2"/>
  <c r="U473" i="2"/>
  <c r="U297" i="2"/>
  <c r="U478" i="2"/>
  <c r="U75" i="2"/>
  <c r="U112" i="2"/>
  <c r="U188" i="2"/>
  <c r="U344" i="2"/>
  <c r="U402" i="2"/>
  <c r="U412" i="2"/>
  <c r="U465" i="2"/>
  <c r="U270" i="2"/>
  <c r="U462" i="2"/>
  <c r="U91" i="2"/>
  <c r="U238" i="2"/>
  <c r="U458" i="2"/>
  <c r="U269" i="2"/>
  <c r="U314" i="2"/>
  <c r="U288" i="2"/>
  <c r="U319" i="2"/>
  <c r="U420" i="2"/>
  <c r="U59" i="2"/>
  <c r="U313" i="2"/>
  <c r="U456" i="2"/>
  <c r="U361" i="2"/>
  <c r="U414" i="2"/>
  <c r="U329" i="2"/>
  <c r="U348" i="2"/>
  <c r="U477" i="2"/>
  <c r="U449" i="2"/>
  <c r="U469" i="2"/>
  <c r="U178" i="2"/>
  <c r="U407" i="2"/>
  <c r="U451" i="2"/>
  <c r="U148" i="2"/>
  <c r="U349" i="2"/>
  <c r="U497" i="2"/>
  <c r="U308" i="2"/>
  <c r="U442" i="2"/>
  <c r="U446" i="2"/>
  <c r="U482" i="2"/>
  <c r="U232" i="2"/>
  <c r="S11" i="2"/>
  <c r="S136" i="2"/>
  <c r="S93" i="2"/>
  <c r="S144" i="2"/>
  <c r="S42" i="2"/>
  <c r="S167" i="2"/>
  <c r="S334" i="2"/>
  <c r="S194" i="2"/>
  <c r="S220" i="2"/>
  <c r="S244" i="2"/>
  <c r="S54" i="2"/>
  <c r="S66" i="2"/>
  <c r="S43" i="2"/>
  <c r="S263" i="2"/>
  <c r="S337" i="2"/>
  <c r="S192" i="2"/>
  <c r="S38" i="2"/>
  <c r="S120" i="2"/>
  <c r="S203" i="2"/>
  <c r="S253" i="2"/>
  <c r="S237" i="2"/>
  <c r="S81" i="2"/>
  <c r="S193" i="2"/>
  <c r="S250" i="2"/>
  <c r="S221" i="2"/>
  <c r="S213" i="2"/>
  <c r="S271" i="2"/>
  <c r="S305" i="2"/>
  <c r="S246" i="2"/>
  <c r="S270" i="2"/>
  <c r="S148" i="2"/>
  <c r="S101" i="2"/>
  <c r="S225" i="2"/>
  <c r="S32" i="2"/>
  <c r="S362" i="2"/>
  <c r="S135" i="2"/>
  <c r="S202" i="2"/>
  <c r="S146" i="2"/>
  <c r="S39" i="2"/>
  <c r="S26" i="2"/>
  <c r="S444" i="2"/>
  <c r="S422" i="2"/>
  <c r="S335" i="2"/>
  <c r="S161" i="2"/>
  <c r="S410" i="2"/>
  <c r="S295" i="2"/>
  <c r="S396" i="2"/>
  <c r="S313" i="2"/>
  <c r="S10" i="2"/>
  <c r="S411" i="2"/>
  <c r="S453" i="2"/>
  <c r="S450" i="2"/>
  <c r="S480" i="2"/>
  <c r="S215" i="2"/>
  <c r="S381" i="2"/>
  <c r="S298" i="2"/>
  <c r="S404" i="2"/>
  <c r="S378" i="2"/>
  <c r="S290" i="2"/>
  <c r="S386" i="2"/>
  <c r="S379" i="2"/>
  <c r="S463" i="2"/>
  <c r="S301" i="2"/>
  <c r="S23" i="2"/>
  <c r="S128" i="2"/>
  <c r="S119" i="2"/>
  <c r="S316" i="2"/>
  <c r="S431" i="2"/>
  <c r="U161" i="2"/>
  <c r="U130" i="2"/>
  <c r="U136" i="2"/>
  <c r="U198" i="2"/>
  <c r="U437" i="2"/>
  <c r="U387" i="2"/>
  <c r="U400" i="2"/>
  <c r="U223" i="2"/>
  <c r="U177" i="2"/>
  <c r="S115" i="2"/>
  <c r="S304" i="2"/>
  <c r="U37" i="2"/>
  <c r="U26" i="2"/>
  <c r="U408" i="2"/>
  <c r="U272" i="2"/>
  <c r="U279" i="2"/>
  <c r="U383" i="2"/>
  <c r="U470" i="2"/>
  <c r="U278" i="2"/>
  <c r="U114" i="2"/>
  <c r="U248" i="2"/>
  <c r="U40" i="2"/>
  <c r="U310" i="2"/>
  <c r="U151" i="2"/>
  <c r="U216" i="2"/>
  <c r="U221" i="2"/>
  <c r="U215" i="2"/>
  <c r="U147" i="2"/>
  <c r="U187" i="2"/>
  <c r="U11" i="2"/>
  <c r="U143" i="2"/>
  <c r="U106" i="2"/>
  <c r="U24" i="2"/>
  <c r="U89" i="2"/>
  <c r="U263" i="2"/>
  <c r="U8" i="2"/>
  <c r="U64" i="2"/>
  <c r="U13" i="2"/>
  <c r="U284" i="2"/>
  <c r="U60" i="2"/>
  <c r="U93" i="2"/>
  <c r="U191" i="2"/>
  <c r="U144" i="2"/>
  <c r="U220" i="2"/>
  <c r="U240" i="2"/>
  <c r="U376" i="2"/>
  <c r="U174" i="2"/>
  <c r="U342" i="2"/>
  <c r="U76" i="2"/>
  <c r="U413" i="2"/>
  <c r="U375" i="2"/>
  <c r="U206" i="2"/>
  <c r="U480" i="2"/>
  <c r="U330" i="2"/>
  <c r="U484" i="2"/>
  <c r="U304" i="2"/>
  <c r="U401" i="2"/>
  <c r="U377" i="2"/>
  <c r="U262" i="2"/>
  <c r="U431" i="2"/>
  <c r="U300" i="2"/>
  <c r="U352" i="2"/>
  <c r="U294" i="2"/>
  <c r="U429" i="2"/>
  <c r="U264" i="2"/>
  <c r="U183" i="2"/>
  <c r="U502" i="2"/>
  <c r="U173" i="2"/>
  <c r="U499" i="2"/>
  <c r="U347" i="2"/>
  <c r="U363" i="2"/>
  <c r="U368" i="2"/>
  <c r="U95" i="2"/>
  <c r="U325" i="2"/>
  <c r="U364" i="2"/>
  <c r="U416" i="2"/>
  <c r="U46" i="2"/>
  <c r="U461" i="2"/>
  <c r="U134" i="2"/>
  <c r="U455" i="2"/>
  <c r="U356" i="2"/>
  <c r="S280" i="2"/>
  <c r="S18" i="2"/>
  <c r="S60" i="2"/>
  <c r="S50" i="2"/>
  <c r="S368" i="2"/>
  <c r="S151" i="2"/>
  <c r="S200" i="2"/>
  <c r="S16" i="2"/>
  <c r="S191" i="2"/>
  <c r="S117" i="2"/>
  <c r="S57" i="2"/>
  <c r="S274" i="2"/>
  <c r="S51" i="2"/>
  <c r="S102" i="2"/>
  <c r="S45" i="2"/>
  <c r="S52" i="2"/>
  <c r="S164" i="2"/>
  <c r="S130" i="2"/>
  <c r="S125" i="2"/>
  <c r="S30" i="2"/>
  <c r="S374" i="2"/>
  <c r="S366" i="2"/>
  <c r="S94" i="2"/>
  <c r="S329" i="2"/>
  <c r="S103" i="2"/>
  <c r="S87" i="2"/>
  <c r="S457" i="2"/>
  <c r="S74" i="2"/>
  <c r="S327" i="2"/>
  <c r="S323" i="2"/>
  <c r="S22" i="2"/>
  <c r="S269" i="2"/>
  <c r="S254" i="2"/>
  <c r="S170" i="2"/>
  <c r="S477" i="2"/>
  <c r="S224" i="2"/>
  <c r="S310" i="2"/>
  <c r="S197" i="2"/>
  <c r="S338" i="2"/>
  <c r="S278" i="2"/>
  <c r="S433" i="2"/>
  <c r="S429" i="2"/>
  <c r="S307" i="2"/>
  <c r="S439" i="2"/>
  <c r="S405" i="2"/>
  <c r="S474" i="2"/>
  <c r="S392" i="2"/>
  <c r="S227" i="2"/>
  <c r="S467" i="2"/>
  <c r="S418" i="2"/>
  <c r="S375" i="2"/>
  <c r="S309" i="2"/>
  <c r="S58" i="2"/>
  <c r="S281" i="2"/>
  <c r="S369" i="2"/>
  <c r="S488" i="2"/>
  <c r="S445" i="2"/>
  <c r="S370" i="2"/>
  <c r="S502" i="2"/>
  <c r="S491" i="2"/>
  <c r="S177" i="2"/>
  <c r="S456" i="2"/>
  <c r="S299" i="2"/>
  <c r="S504" i="2"/>
  <c r="S279" i="2"/>
  <c r="U127" i="2"/>
  <c r="U167" i="2"/>
  <c r="U302" i="2"/>
  <c r="U9" i="2"/>
  <c r="U107" i="2"/>
  <c r="U331" i="2"/>
  <c r="U382" i="2"/>
  <c r="U291" i="2"/>
  <c r="U467" i="2"/>
  <c r="S293" i="2"/>
  <c r="S284" i="2"/>
  <c r="U55" i="2"/>
  <c r="U224" i="2"/>
  <c r="U17" i="2"/>
  <c r="U69" i="2"/>
  <c r="U180" i="2"/>
  <c r="U428" i="2"/>
  <c r="U86" i="2"/>
  <c r="U117" i="2"/>
  <c r="U457" i="2"/>
  <c r="U82" i="2"/>
  <c r="U99" i="2"/>
  <c r="U70" i="2"/>
  <c r="U155" i="2"/>
  <c r="U67" i="2"/>
  <c r="U53" i="2"/>
  <c r="U186" i="2"/>
  <c r="U25" i="2"/>
  <c r="U253" i="2"/>
  <c r="U195" i="2"/>
  <c r="U203" i="2"/>
  <c r="U50" i="2"/>
  <c r="U116" i="2"/>
  <c r="U49" i="2"/>
  <c r="U242" i="2"/>
  <c r="U124" i="2"/>
  <c r="U47" i="2"/>
  <c r="U214" i="2"/>
  <c r="U334" i="2"/>
  <c r="U145" i="2"/>
  <c r="U439" i="2"/>
  <c r="U202" i="2"/>
  <c r="U194" i="2"/>
  <c r="U182" i="2"/>
  <c r="U247" i="2"/>
  <c r="U299" i="2"/>
  <c r="U241" i="2"/>
  <c r="U229" i="2"/>
  <c r="U254" i="2"/>
  <c r="U68" i="2"/>
  <c r="U211" i="2"/>
  <c r="U207" i="2"/>
  <c r="U7" i="2"/>
  <c r="U185" i="2"/>
  <c r="U409" i="2"/>
  <c r="U153" i="2"/>
  <c r="U485" i="2"/>
  <c r="U417" i="2"/>
  <c r="U479" i="2"/>
  <c r="U275" i="2"/>
  <c r="U250" i="2"/>
  <c r="U20" i="2"/>
  <c r="U141" i="2"/>
  <c r="U443" i="2"/>
  <c r="U286" i="2"/>
  <c r="U225" i="2"/>
  <c r="U392" i="2"/>
  <c r="U404" i="2"/>
  <c r="U181" i="2"/>
  <c r="U239" i="2"/>
  <c r="U378" i="2"/>
  <c r="U282" i="2"/>
  <c r="U384" i="2"/>
  <c r="U472" i="2"/>
  <c r="U142" i="2"/>
  <c r="U303" i="2"/>
  <c r="U218" i="2"/>
  <c r="U399" i="2"/>
  <c r="U427" i="2"/>
  <c r="U403" i="2"/>
  <c r="U281" i="2"/>
  <c r="U371" i="2"/>
  <c r="U388" i="2"/>
  <c r="S76" i="2"/>
  <c r="S183" i="2"/>
  <c r="S112" i="2"/>
  <c r="S240" i="2"/>
  <c r="S8" i="2"/>
  <c r="S230" i="2"/>
  <c r="S235" i="2"/>
  <c r="S97" i="2"/>
  <c r="S252" i="2"/>
  <c r="S137" i="2"/>
  <c r="S25" i="2"/>
  <c r="S231" i="2"/>
  <c r="S105" i="2"/>
  <c r="S29" i="2"/>
  <c r="S302" i="2"/>
  <c r="S129" i="2"/>
  <c r="S242" i="2"/>
  <c r="S226" i="2"/>
  <c r="S217" i="2"/>
  <c r="S498" i="2"/>
  <c r="S330" i="2"/>
  <c r="S62" i="2"/>
  <c r="S47" i="2"/>
  <c r="S48" i="2"/>
  <c r="S199" i="2"/>
  <c r="S389" i="2"/>
  <c r="S390" i="2"/>
  <c r="S360" i="2"/>
  <c r="S432" i="2"/>
  <c r="S216" i="2"/>
  <c r="S64" i="2"/>
  <c r="S239" i="2"/>
  <c r="S423" i="2"/>
  <c r="S276" i="2"/>
  <c r="S315" i="2"/>
  <c r="S149" i="2"/>
  <c r="S458" i="2"/>
  <c r="S195" i="2"/>
  <c r="S451" i="2"/>
  <c r="S241" i="2"/>
  <c r="S265" i="2"/>
  <c r="S446" i="2"/>
  <c r="S499" i="2"/>
  <c r="S493" i="2"/>
  <c r="S490" i="2"/>
  <c r="S479" i="2"/>
  <c r="S465" i="2"/>
  <c r="S426" i="2"/>
  <c r="S287" i="2"/>
  <c r="S208" i="2"/>
  <c r="S306" i="2"/>
  <c r="S184" i="2"/>
  <c r="S296" i="2"/>
  <c r="S377" i="2"/>
  <c r="S503" i="2"/>
  <c r="S484" i="2"/>
  <c r="S346" i="2"/>
  <c r="S397" i="2"/>
  <c r="S452" i="2"/>
  <c r="S342" i="2"/>
  <c r="S268" i="2"/>
  <c r="S395" i="2"/>
  <c r="S344" i="2"/>
  <c r="S210" i="2"/>
  <c r="S353" i="2"/>
  <c r="S496" i="2"/>
  <c r="S359" i="2"/>
  <c r="U252" i="2"/>
  <c r="U158" i="2"/>
  <c r="U133" i="2"/>
  <c r="U421" i="2"/>
  <c r="U179" i="2"/>
  <c r="U125" i="2"/>
  <c r="U336" i="2"/>
  <c r="U196" i="2"/>
  <c r="U353" i="2"/>
  <c r="U426" i="2"/>
  <c r="S143" i="2"/>
  <c r="S20" i="2"/>
  <c r="U62" i="2"/>
  <c r="U257" i="2"/>
  <c r="U97" i="2"/>
  <c r="U271" i="2"/>
  <c r="U128" i="2"/>
  <c r="U369" i="2"/>
  <c r="U245" i="2"/>
  <c r="U100" i="2"/>
  <c r="U280" i="2"/>
  <c r="U227" i="2"/>
  <c r="U230" i="2"/>
  <c r="U27" i="2"/>
  <c r="U109" i="2"/>
  <c r="U36" i="2"/>
  <c r="U160" i="2"/>
  <c r="U131" i="2"/>
  <c r="U44" i="2"/>
  <c r="U118" i="2"/>
  <c r="U108" i="2"/>
  <c r="U85" i="2"/>
  <c r="U121" i="2"/>
  <c r="U163" i="2"/>
  <c r="U79" i="2"/>
  <c r="U77" i="2"/>
  <c r="U58" i="2"/>
  <c r="U246" i="2"/>
  <c r="U61" i="2"/>
  <c r="U488" i="2"/>
  <c r="U123" i="2"/>
  <c r="U176" i="2"/>
  <c r="U236" i="2"/>
  <c r="U129" i="2"/>
  <c r="U293" i="2"/>
  <c r="U45" i="2"/>
  <c r="U268" i="2"/>
  <c r="U38" i="2"/>
  <c r="U162" i="2"/>
  <c r="U394" i="2"/>
  <c r="U83" i="2"/>
  <c r="U115" i="2"/>
  <c r="U504" i="2"/>
  <c r="U175" i="2"/>
  <c r="U219" i="2"/>
  <c r="U226" i="2"/>
  <c r="U41" i="2"/>
  <c r="U266" i="2"/>
  <c r="U454" i="2"/>
  <c r="U261" i="2"/>
  <c r="U305" i="2"/>
  <c r="U481" i="2"/>
  <c r="U146" i="2"/>
  <c r="U468" i="2"/>
  <c r="U380" i="2"/>
  <c r="U231" i="2"/>
  <c r="U487" i="2"/>
  <c r="U398" i="2"/>
  <c r="U419" i="2"/>
  <c r="U321" i="2"/>
  <c r="U323" i="2"/>
  <c r="U256" i="2"/>
  <c r="U444" i="2"/>
  <c r="U360" i="2"/>
  <c r="U483" i="2"/>
  <c r="U103" i="2"/>
  <c r="U424" i="2"/>
  <c r="U289" i="2"/>
  <c r="U486" i="2"/>
  <c r="U370" i="2"/>
  <c r="U418" i="2"/>
  <c r="U423" i="2"/>
  <c r="U66" i="2"/>
  <c r="U450" i="2"/>
  <c r="S77" i="2"/>
  <c r="S160" i="2"/>
  <c r="S272" i="2"/>
  <c r="S9" i="2"/>
  <c r="S65" i="2"/>
  <c r="S113" i="2"/>
  <c r="S84" i="2"/>
  <c r="S159" i="2"/>
  <c r="S68" i="2"/>
  <c r="S171" i="2"/>
  <c r="S121" i="2"/>
  <c r="S7" i="2"/>
  <c r="S82" i="2"/>
  <c r="S204" i="2"/>
  <c r="S285" i="2"/>
  <c r="S266" i="2"/>
  <c r="S92" i="2"/>
  <c r="S409" i="2"/>
  <c r="S109" i="2"/>
  <c r="S196" i="2"/>
  <c r="S471" i="2"/>
  <c r="S75" i="2"/>
  <c r="S243" i="2"/>
  <c r="S15" i="2"/>
  <c r="S349" i="2"/>
  <c r="S154" i="2"/>
  <c r="S223" i="2"/>
  <c r="S56" i="2"/>
  <c r="S95" i="2"/>
  <c r="S72" i="2"/>
  <c r="S400" i="2"/>
  <c r="S332" i="2"/>
  <c r="S356" i="2"/>
  <c r="S282" i="2"/>
  <c r="S55" i="2"/>
  <c r="S318" i="2"/>
  <c r="S472" i="2"/>
  <c r="S257" i="2"/>
  <c r="S407" i="2"/>
  <c r="S207" i="2"/>
  <c r="S179" i="2"/>
  <c r="S438" i="2"/>
  <c r="S462" i="2"/>
  <c r="S468" i="2"/>
  <c r="S222" i="2"/>
  <c r="S363" i="2"/>
  <c r="S333" i="2"/>
  <c r="S495" i="2"/>
  <c r="S436" i="2"/>
  <c r="S481" i="2"/>
  <c r="S357" i="2"/>
  <c r="S140" i="2"/>
  <c r="S314" i="2"/>
  <c r="S292" i="2"/>
  <c r="S352" i="2"/>
  <c r="S348" i="2"/>
  <c r="S325" i="2"/>
  <c r="S440" i="2"/>
  <c r="S393" i="2"/>
  <c r="S372" i="2"/>
  <c r="S461" i="2"/>
  <c r="S385" i="2"/>
  <c r="S14" i="2"/>
  <c r="S482" i="2"/>
  <c r="S190" i="2"/>
  <c r="S470" i="2"/>
  <c r="S466" i="2"/>
  <c r="S448" i="2"/>
  <c r="U72" i="2"/>
  <c r="U411" i="2"/>
  <c r="U365" i="2"/>
  <c r="U448" i="2"/>
  <c r="U460" i="2"/>
  <c r="U217" i="2"/>
  <c r="U476" i="2"/>
  <c r="U501" i="2"/>
  <c r="S162" i="2"/>
  <c r="S134" i="2"/>
  <c r="S172" i="2"/>
  <c r="U132" i="2"/>
  <c r="U156" i="2"/>
  <c r="U210" i="2"/>
  <c r="U276" i="2"/>
  <c r="U213" i="2"/>
  <c r="U287" i="2"/>
  <c r="U474" i="2"/>
  <c r="U390" i="2"/>
  <c r="U367" i="2"/>
  <c r="U18" i="2"/>
  <c r="U258" i="2"/>
  <c r="U101" i="2"/>
  <c r="U190" i="2"/>
  <c r="U335" i="2"/>
  <c r="U159" i="2"/>
  <c r="U244" i="2"/>
  <c r="U39" i="2"/>
  <c r="U168" i="2"/>
  <c r="U265" i="2"/>
  <c r="U21" i="2"/>
  <c r="U166" i="2"/>
  <c r="U80" i="2"/>
  <c r="U154" i="2"/>
  <c r="U234" i="2"/>
  <c r="U56" i="2"/>
  <c r="U113" i="2"/>
  <c r="U228" i="2"/>
  <c r="U51" i="2"/>
  <c r="U379" i="2"/>
  <c r="U33" i="2"/>
  <c r="U259" i="2"/>
  <c r="U14" i="2"/>
  <c r="U295" i="2"/>
  <c r="U12" i="2"/>
  <c r="U34" i="2"/>
  <c r="U169" i="2"/>
  <c r="U222" i="2"/>
  <c r="U274" i="2"/>
  <c r="U209" i="2"/>
  <c r="U204" i="2"/>
  <c r="U359" i="2"/>
  <c r="U57" i="2"/>
  <c r="U32" i="2"/>
  <c r="U170" i="2"/>
  <c r="U332" i="2"/>
  <c r="U189" i="2"/>
  <c r="U54" i="2"/>
  <c r="U324" i="2"/>
  <c r="U19" i="2"/>
  <c r="U200" i="2"/>
  <c r="U395" i="2"/>
  <c r="U366" i="2"/>
  <c r="U249" i="2"/>
  <c r="U440" i="2"/>
  <c r="U459" i="2"/>
  <c r="U492" i="2"/>
  <c r="U318" i="2"/>
  <c r="U345" i="2"/>
  <c r="U120" i="2"/>
  <c r="U493" i="2"/>
  <c r="U357" i="2"/>
  <c r="U496" i="2"/>
  <c r="U320" i="2"/>
  <c r="U193" i="2"/>
  <c r="U503" i="2"/>
  <c r="U267" i="2"/>
  <c r="U435" i="2"/>
  <c r="U340" i="2"/>
  <c r="U354" i="2"/>
  <c r="U415" i="2"/>
  <c r="U438" i="2"/>
  <c r="U15" i="2"/>
  <c r="S106" i="2"/>
  <c r="S155" i="2"/>
  <c r="S185" i="2"/>
  <c r="S114" i="2"/>
  <c r="S156" i="2"/>
  <c r="S53" i="2"/>
  <c r="S85" i="2"/>
  <c r="S19" i="2"/>
  <c r="S33" i="2"/>
  <c r="S44" i="2"/>
  <c r="S24" i="2"/>
  <c r="S122" i="2"/>
  <c r="S256" i="2"/>
  <c r="S132" i="2"/>
  <c r="S166" i="2"/>
  <c r="S219" i="2"/>
  <c r="S104" i="2"/>
  <c r="S303" i="2"/>
  <c r="S70" i="2"/>
  <c r="S123" i="2"/>
  <c r="S437" i="2"/>
  <c r="S211" i="2"/>
  <c r="S169" i="2"/>
  <c r="S83" i="2"/>
  <c r="S131" i="2"/>
  <c r="S441" i="2"/>
  <c r="S234" i="2"/>
  <c r="S229" i="2"/>
  <c r="S168" i="2"/>
  <c r="S425" i="2"/>
  <c r="S321" i="2"/>
  <c r="S328" i="2"/>
  <c r="S489" i="2"/>
  <c r="S46" i="2"/>
  <c r="S286" i="2"/>
  <c r="S277" i="2"/>
  <c r="S483" i="2"/>
  <c r="S118" i="2"/>
  <c r="S476" i="2"/>
  <c r="S424" i="2"/>
  <c r="S339" i="2"/>
  <c r="S152" i="2"/>
  <c r="S486" i="2"/>
  <c r="S351" i="2"/>
  <c r="S469" i="2"/>
  <c r="S455" i="2"/>
  <c r="S347" i="2"/>
  <c r="S365" i="2"/>
  <c r="S394" i="2"/>
  <c r="S255" i="2"/>
  <c r="S403" i="2"/>
  <c r="S361" i="2"/>
  <c r="S428" i="2"/>
  <c r="S419" i="2"/>
  <c r="S427" i="2"/>
  <c r="S228" i="2"/>
  <c r="S383" i="2"/>
  <c r="S343" i="2"/>
  <c r="S189" i="2"/>
  <c r="S40" i="2"/>
  <c r="S478" i="2"/>
  <c r="S413" i="2"/>
  <c r="P401" i="2"/>
  <c r="O393" i="2"/>
  <c r="V307" i="2"/>
  <c r="O395" i="2"/>
  <c r="T237" i="2"/>
  <c r="O183" i="2"/>
  <c r="V392" i="2"/>
  <c r="O202" i="2"/>
  <c r="V404" i="2"/>
  <c r="P297" i="2"/>
  <c r="T497" i="2"/>
  <c r="O459" i="2"/>
  <c r="Q294" i="2"/>
  <c r="Q190" i="2"/>
  <c r="T395" i="2"/>
  <c r="T189" i="2"/>
  <c r="O475" i="2"/>
  <c r="Q161" i="2"/>
  <c r="T392" i="2"/>
  <c r="O472" i="2"/>
  <c r="O275" i="2"/>
  <c r="O33" i="2"/>
  <c r="Q168" i="2"/>
  <c r="P189" i="2"/>
  <c r="O25" i="2"/>
  <c r="O54" i="2"/>
  <c r="V142" i="2"/>
  <c r="V93" i="2"/>
  <c r="R300" i="2"/>
  <c r="P275" i="2"/>
  <c r="T221" i="2"/>
  <c r="T458" i="2"/>
  <c r="T125" i="2"/>
  <c r="O424" i="2"/>
  <c r="O176" i="2"/>
  <c r="O155" i="2"/>
  <c r="R469" i="2"/>
  <c r="P454" i="2"/>
  <c r="R466" i="2"/>
  <c r="O143" i="2"/>
  <c r="P349" i="2"/>
  <c r="V473" i="2"/>
  <c r="O330" i="2"/>
  <c r="O129" i="2"/>
  <c r="V477" i="2"/>
  <c r="T495" i="2"/>
  <c r="T504" i="2"/>
  <c r="O76" i="2"/>
  <c r="V368" i="2"/>
  <c r="T40" i="2"/>
  <c r="V356" i="2"/>
  <c r="O7" i="2"/>
  <c r="O274" i="2"/>
  <c r="Q474" i="2"/>
  <c r="O387" i="2"/>
  <c r="O192" i="2"/>
  <c r="P277" i="2"/>
  <c r="R424" i="2"/>
  <c r="V250" i="2"/>
  <c r="O422" i="2"/>
  <c r="R501" i="2"/>
  <c r="O20" i="2"/>
  <c r="P340" i="2"/>
  <c r="T263" i="2"/>
  <c r="T217" i="2"/>
  <c r="T191" i="2"/>
  <c r="P126" i="2"/>
  <c r="O170" i="2"/>
  <c r="Q40" i="2"/>
  <c r="Q491" i="2"/>
  <c r="O344" i="2"/>
  <c r="O322" i="2"/>
  <c r="R432" i="2"/>
  <c r="O263" i="2"/>
  <c r="Q408" i="2"/>
  <c r="O331" i="2"/>
  <c r="O128" i="2"/>
  <c r="O231" i="2"/>
  <c r="O455" i="2"/>
  <c r="O124" i="2"/>
  <c r="Q246" i="2"/>
  <c r="R146" i="2"/>
  <c r="V420" i="2"/>
  <c r="O345" i="2"/>
  <c r="O381" i="2"/>
  <c r="O473" i="2"/>
  <c r="R161" i="2"/>
  <c r="O102" i="2"/>
  <c r="O396" i="2"/>
  <c r="O168" i="2"/>
  <c r="O425" i="2"/>
  <c r="O363" i="2"/>
  <c r="V457" i="2"/>
  <c r="V311" i="2"/>
  <c r="V372" i="2"/>
  <c r="T36" i="2"/>
  <c r="T426" i="2"/>
  <c r="P394" i="2"/>
  <c r="O31" i="2"/>
  <c r="R471" i="2"/>
  <c r="Q409" i="2"/>
  <c r="P432" i="2"/>
  <c r="R453" i="2"/>
  <c r="T446" i="2"/>
  <c r="O80" i="2"/>
  <c r="P479" i="2"/>
  <c r="P279" i="2"/>
  <c r="T473" i="2"/>
  <c r="R489" i="2"/>
  <c r="O367" i="2"/>
  <c r="O78" i="2"/>
  <c r="V215" i="2"/>
  <c r="Q362" i="2"/>
  <c r="T403" i="2"/>
  <c r="V483" i="2"/>
  <c r="O292" i="2"/>
  <c r="T472" i="2"/>
  <c r="T483" i="2"/>
  <c r="R291" i="2"/>
  <c r="O69" i="2"/>
  <c r="Q414" i="2"/>
  <c r="Q355" i="2"/>
  <c r="T155" i="2"/>
  <c r="O104" i="2"/>
  <c r="O110" i="2"/>
  <c r="P503" i="2"/>
  <c r="O83" i="2"/>
  <c r="V327" i="2"/>
  <c r="R480" i="2"/>
  <c r="O256" i="2"/>
  <c r="O296" i="2"/>
  <c r="O32" i="2"/>
  <c r="T461" i="2"/>
  <c r="V5" i="2"/>
  <c r="O201" i="2"/>
  <c r="V410" i="2"/>
  <c r="P395" i="2"/>
  <c r="R196" i="2"/>
  <c r="R333" i="2"/>
  <c r="O228" i="2"/>
  <c r="P483" i="2"/>
  <c r="O448" i="2"/>
  <c r="P111" i="2"/>
  <c r="P222" i="2"/>
  <c r="R484" i="2"/>
  <c r="O433" i="2"/>
  <c r="P428" i="2"/>
  <c r="T441" i="2"/>
  <c r="Q463" i="2"/>
  <c r="O452" i="2"/>
  <c r="T432" i="2"/>
  <c r="P452" i="2"/>
  <c r="Q492" i="2"/>
  <c r="O101" i="2"/>
  <c r="O411" i="2"/>
  <c r="T58" i="2"/>
  <c r="O482" i="2"/>
  <c r="R252" i="2"/>
  <c r="O493" i="2"/>
  <c r="O266" i="2"/>
  <c r="Q502" i="2"/>
  <c r="P374" i="2"/>
  <c r="R420" i="2"/>
  <c r="Q331" i="2"/>
  <c r="O326" i="2"/>
  <c r="V434" i="2"/>
  <c r="O107" i="2"/>
  <c r="R409" i="2"/>
  <c r="O408" i="2"/>
  <c r="R358" i="2"/>
  <c r="R393" i="2"/>
  <c r="O273" i="2"/>
  <c r="O230" i="2"/>
  <c r="R71" i="2"/>
  <c r="Q468" i="2"/>
  <c r="Q450" i="2"/>
  <c r="R281" i="2"/>
  <c r="T408" i="2"/>
  <c r="V359" i="2"/>
  <c r="O281" i="2"/>
  <c r="Q454" i="2"/>
  <c r="O421" i="2"/>
  <c r="O255" i="2"/>
  <c r="T397" i="2"/>
  <c r="O226" i="2"/>
  <c r="O423" i="2"/>
  <c r="O73" i="2"/>
  <c r="P360" i="2"/>
  <c r="R292" i="2"/>
  <c r="P489" i="2"/>
  <c r="O141" i="2"/>
  <c r="P463" i="2"/>
  <c r="P410" i="2"/>
  <c r="Q426" i="2"/>
  <c r="O237" i="2"/>
  <c r="P211" i="2"/>
  <c r="O115" i="2"/>
  <c r="P69" i="2"/>
  <c r="P139" i="2"/>
  <c r="O318" i="2"/>
  <c r="V363" i="2"/>
  <c r="O428" i="2"/>
  <c r="O92" i="2"/>
  <c r="O199" i="2"/>
  <c r="O321" i="2"/>
  <c r="P442" i="2"/>
  <c r="O90" i="2"/>
  <c r="R298" i="2"/>
  <c r="O187" i="2"/>
  <c r="O17" i="2"/>
  <c r="O366" i="2"/>
  <c r="V31" i="2"/>
  <c r="P473" i="2"/>
  <c r="O333" i="2"/>
  <c r="O100" i="2"/>
  <c r="V471" i="2"/>
  <c r="T358" i="2"/>
  <c r="T249" i="2"/>
  <c r="R428" i="2"/>
  <c r="R502" i="2"/>
  <c r="P426" i="2"/>
  <c r="T377" i="2"/>
  <c r="Q14" i="2"/>
  <c r="R273" i="2"/>
  <c r="O45" i="2"/>
  <c r="O348" i="2"/>
  <c r="T428" i="2"/>
  <c r="O117" i="2"/>
  <c r="O134" i="2"/>
  <c r="O55" i="2"/>
  <c r="Q436" i="2"/>
  <c r="P443" i="2"/>
  <c r="Q435" i="2"/>
  <c r="O409" i="2"/>
  <c r="V419" i="2"/>
  <c r="O414" i="2"/>
  <c r="O293" i="2"/>
  <c r="Q421" i="2"/>
  <c r="V466" i="2"/>
  <c r="P193" i="2"/>
  <c r="P430" i="2"/>
  <c r="O499" i="2"/>
  <c r="R342" i="2"/>
  <c r="R365" i="2"/>
  <c r="V293" i="2"/>
  <c r="V328" i="2"/>
  <c r="O451" i="2"/>
  <c r="Q314" i="2"/>
  <c r="P461" i="2"/>
  <c r="T230" i="2"/>
  <c r="T453" i="2"/>
  <c r="O235" i="2"/>
  <c r="O351" i="2"/>
  <c r="P364" i="2"/>
  <c r="O198" i="2"/>
  <c r="O56" i="2"/>
  <c r="O483" i="2"/>
  <c r="O82" i="2"/>
  <c r="R311" i="2"/>
  <c r="O474" i="2"/>
  <c r="O382" i="2"/>
  <c r="O239" i="2"/>
  <c r="V437" i="2"/>
  <c r="T222" i="2"/>
  <c r="Q405" i="2"/>
  <c r="R478" i="2"/>
  <c r="Q433" i="2"/>
  <c r="O70" i="2"/>
  <c r="Q404" i="2"/>
  <c r="O347" i="2"/>
  <c r="O464" i="2"/>
  <c r="R496" i="2"/>
  <c r="Q185" i="2"/>
  <c r="R452" i="2"/>
  <c r="Q125" i="2"/>
  <c r="O469" i="2"/>
  <c r="P437" i="2"/>
  <c r="V402" i="2"/>
  <c r="O139" i="2"/>
  <c r="O316" i="2"/>
  <c r="O265" i="2"/>
  <c r="O370" i="2"/>
  <c r="M18" i="1"/>
  <c r="N18" i="1"/>
  <c r="V42" i="2"/>
  <c r="R162" i="2"/>
  <c r="O462" i="2"/>
  <c r="R473" i="2"/>
  <c r="P319" i="2"/>
  <c r="V498" i="2"/>
  <c r="Q380" i="2"/>
  <c r="T135" i="2"/>
  <c r="T493" i="2"/>
  <c r="R60" i="2"/>
  <c r="R14" i="2"/>
  <c r="R411" i="2"/>
  <c r="Q216" i="2"/>
  <c r="O149" i="2"/>
  <c r="P496" i="2"/>
  <c r="O271" i="2"/>
  <c r="O264" i="2"/>
  <c r="T442" i="2"/>
  <c r="O337" i="2"/>
  <c r="T345" i="2"/>
  <c r="O503" i="2"/>
  <c r="O386" i="2"/>
  <c r="R464" i="2"/>
  <c r="T478" i="2"/>
  <c r="O427" i="2"/>
  <c r="V467" i="2"/>
  <c r="O6" i="2"/>
  <c r="R500" i="2"/>
  <c r="R439" i="2"/>
  <c r="O308" i="2"/>
  <c r="O481" i="2"/>
  <c r="V503" i="2"/>
  <c r="P402" i="2"/>
  <c r="T499" i="2"/>
  <c r="Q422" i="2"/>
  <c r="Q446" i="2"/>
  <c r="O160" i="2"/>
  <c r="O81" i="2"/>
  <c r="O488" i="2"/>
  <c r="O24" i="2"/>
  <c r="O385" i="2"/>
  <c r="R392" i="2"/>
  <c r="O189" i="2"/>
  <c r="O432" i="2"/>
  <c r="T433" i="2"/>
  <c r="O174" i="2"/>
  <c r="O224" i="2"/>
  <c r="Q471" i="2"/>
  <c r="Q441" i="2"/>
  <c r="O77" i="2"/>
  <c r="V323" i="2"/>
  <c r="O16" i="2"/>
  <c r="P400" i="2"/>
  <c r="O368" i="2"/>
  <c r="O105" i="2"/>
  <c r="O89" i="2"/>
  <c r="T250" i="2"/>
  <c r="Q479" i="2"/>
  <c r="P492" i="2"/>
  <c r="T465" i="2"/>
  <c r="V238" i="2"/>
  <c r="V216" i="2"/>
  <c r="P453" i="2"/>
  <c r="O204" i="2"/>
  <c r="V285" i="2"/>
  <c r="V499" i="2"/>
  <c r="P330" i="2"/>
  <c r="O84" i="2"/>
  <c r="O466" i="2"/>
  <c r="R448" i="2"/>
  <c r="O98" i="2"/>
  <c r="T406" i="2"/>
  <c r="R445" i="2"/>
  <c r="T503" i="2"/>
  <c r="O153" i="2"/>
  <c r="O46" i="2"/>
  <c r="Q392" i="2"/>
  <c r="T404" i="2"/>
  <c r="V391" i="2"/>
  <c r="O161" i="2"/>
  <c r="R50" i="2"/>
  <c r="P421" i="2"/>
  <c r="P433" i="2"/>
  <c r="O164" i="2"/>
  <c r="P490" i="2"/>
  <c r="R263" i="2"/>
  <c r="V458" i="2"/>
  <c r="V199" i="2"/>
  <c r="T141" i="2"/>
  <c r="T391" i="2"/>
  <c r="P481" i="2"/>
  <c r="O418" i="2"/>
  <c r="P403" i="2"/>
  <c r="V422" i="2"/>
  <c r="O229" i="2"/>
  <c r="Q504" i="2"/>
  <c r="Q465" i="2"/>
  <c r="P345" i="2"/>
  <c r="V435" i="2"/>
  <c r="Q290" i="2"/>
  <c r="P98" i="2"/>
  <c r="V369" i="2"/>
  <c r="V298" i="2"/>
  <c r="V156" i="2"/>
  <c r="R257" i="2"/>
  <c r="O113" i="2"/>
  <c r="Q213" i="2"/>
  <c r="O200" i="2"/>
  <c r="R18" i="2"/>
  <c r="T289" i="2"/>
  <c r="T304" i="2"/>
  <c r="R408" i="2"/>
  <c r="O165" i="2"/>
  <c r="Q255" i="2"/>
  <c r="P434" i="2"/>
  <c r="V352" i="2"/>
  <c r="O108" i="2"/>
  <c r="T312" i="2"/>
  <c r="Q160" i="2"/>
  <c r="O30" i="2"/>
  <c r="V107" i="2"/>
  <c r="R119" i="2"/>
  <c r="O62" i="2"/>
  <c r="P305" i="2"/>
  <c r="P419" i="2"/>
  <c r="P413" i="2"/>
  <c r="O355" i="2"/>
  <c r="T384" i="2"/>
  <c r="Q271" i="2"/>
  <c r="P355" i="2"/>
  <c r="V462" i="2"/>
  <c r="Q354" i="2"/>
  <c r="R167" i="2"/>
  <c r="Q501" i="2"/>
  <c r="Q322" i="2"/>
  <c r="Q460" i="2"/>
  <c r="O310" i="2"/>
  <c r="R195" i="2"/>
  <c r="V453" i="2"/>
  <c r="T398" i="2"/>
  <c r="V424" i="2"/>
  <c r="V401" i="2"/>
  <c r="R160" i="2"/>
  <c r="R274" i="2"/>
  <c r="T30" i="2"/>
  <c r="V136" i="2"/>
  <c r="V225" i="2"/>
  <c r="O59" i="2"/>
  <c r="O479" i="2"/>
  <c r="O389" i="2"/>
  <c r="O420" i="2"/>
  <c r="O91" i="2"/>
  <c r="O254" i="2"/>
  <c r="V407" i="2"/>
  <c r="P467" i="2"/>
  <c r="V365" i="2"/>
  <c r="P435" i="2"/>
  <c r="P399" i="2"/>
  <c r="T459" i="2"/>
  <c r="O154" i="2"/>
  <c r="O26" i="2"/>
  <c r="O111" i="2"/>
  <c r="T301" i="2"/>
  <c r="O248" i="2"/>
  <c r="O243" i="2"/>
  <c r="O375" i="2"/>
  <c r="Q403" i="2"/>
  <c r="T435" i="2"/>
  <c r="Q353" i="2"/>
  <c r="Q430" i="2"/>
  <c r="O305" i="2"/>
  <c r="T366" i="2"/>
  <c r="Q389" i="2"/>
  <c r="O449" i="2"/>
  <c r="Q344" i="2"/>
  <c r="R299" i="2"/>
  <c r="V286" i="2"/>
  <c r="O22" i="2"/>
  <c r="O214" i="2"/>
  <c r="O277" i="2"/>
  <c r="Q406" i="2"/>
  <c r="Q257" i="2"/>
  <c r="O167" i="2"/>
  <c r="T390" i="2"/>
  <c r="O66" i="2"/>
  <c r="R230" i="2"/>
  <c r="V461" i="2"/>
  <c r="V321" i="2"/>
  <c r="P487" i="2"/>
  <c r="O220" i="2"/>
  <c r="O182" i="2"/>
  <c r="Q489" i="2"/>
  <c r="O358" i="2"/>
  <c r="O297" i="2"/>
  <c r="Q305" i="2"/>
  <c r="Q97" i="2"/>
  <c r="P491" i="2"/>
  <c r="O306" i="2"/>
  <c r="O461" i="2"/>
  <c r="O298" i="2"/>
  <c r="V315" i="2"/>
  <c r="T463" i="2"/>
  <c r="O162" i="2"/>
  <c r="P363" i="2"/>
  <c r="Q483" i="2"/>
  <c r="O320" i="2"/>
  <c r="P417" i="2"/>
  <c r="Q124" i="2"/>
  <c r="V442" i="2"/>
  <c r="O426" i="2"/>
  <c r="Q425" i="2"/>
  <c r="V416" i="2"/>
  <c r="T449" i="2"/>
  <c r="O304" i="2"/>
  <c r="R431" i="2"/>
  <c r="Q318" i="2"/>
  <c r="P446" i="2"/>
  <c r="O221" i="2"/>
  <c r="O400" i="2"/>
  <c r="O114" i="2"/>
  <c r="O238" i="2"/>
  <c r="O37" i="2"/>
  <c r="R138" i="2"/>
  <c r="V281" i="2"/>
  <c r="R412" i="2"/>
  <c r="T494" i="2"/>
  <c r="R319" i="2"/>
  <c r="O356" i="2"/>
  <c r="Q399" i="2"/>
  <c r="T380" i="2"/>
  <c r="V326" i="2"/>
  <c r="P276" i="2"/>
  <c r="T417" i="2"/>
  <c r="R360" i="2"/>
  <c r="Q466" i="2"/>
  <c r="P429" i="2"/>
  <c r="R233" i="2"/>
  <c r="P201" i="2"/>
  <c r="Q329" i="2"/>
  <c r="T344" i="2"/>
  <c r="Q48" i="2"/>
  <c r="R176" i="2"/>
  <c r="O29" i="2"/>
  <c r="T115" i="2"/>
  <c r="T351" i="2"/>
  <c r="R224" i="2"/>
  <c r="O109" i="2"/>
  <c r="O324" i="2"/>
  <c r="T457" i="2"/>
  <c r="Q121" i="2"/>
  <c r="T474" i="2"/>
  <c r="V299" i="2"/>
  <c r="P208" i="2"/>
  <c r="Q74" i="2"/>
  <c r="V431" i="2"/>
  <c r="P444" i="2"/>
  <c r="R374" i="2"/>
  <c r="V451" i="2"/>
  <c r="P420" i="2"/>
  <c r="Q204" i="2"/>
  <c r="O156" i="2"/>
  <c r="O494" i="2"/>
  <c r="P269" i="2"/>
  <c r="O71" i="2"/>
  <c r="Q206" i="2"/>
  <c r="O380" i="2"/>
  <c r="T204" i="2"/>
  <c r="R351" i="2"/>
  <c r="O190" i="2"/>
  <c r="R250" i="2"/>
  <c r="O416" i="2"/>
  <c r="O171" i="2"/>
  <c r="O112" i="2"/>
  <c r="Q485" i="2"/>
  <c r="R362" i="2"/>
  <c r="V111" i="2"/>
  <c r="R407" i="2"/>
  <c r="O403" i="2"/>
  <c r="O63" i="2"/>
  <c r="O346" i="2"/>
  <c r="T412" i="2"/>
  <c r="T257" i="2"/>
  <c r="O397" i="2"/>
  <c r="R457" i="2"/>
  <c r="O35" i="2"/>
  <c r="V382" i="2"/>
  <c r="V239" i="2"/>
  <c r="T477" i="2"/>
  <c r="T460" i="2"/>
  <c r="P33" i="2"/>
  <c r="O415" i="2"/>
  <c r="O136" i="2"/>
  <c r="O9" i="2"/>
  <c r="V502" i="2"/>
  <c r="O478" i="2"/>
  <c r="O314" i="2"/>
  <c r="V445" i="2"/>
  <c r="O64" i="2"/>
  <c r="O36" i="2"/>
  <c r="O106" i="2"/>
  <c r="O289" i="2"/>
  <c r="O309" i="2"/>
  <c r="T298" i="2"/>
  <c r="O250" i="2"/>
  <c r="O498" i="2"/>
  <c r="O21" i="2"/>
  <c r="T306" i="2"/>
  <c r="R303" i="2"/>
  <c r="V472" i="2"/>
  <c r="T374" i="2"/>
  <c r="P468" i="2"/>
  <c r="Q375" i="2"/>
  <c r="P370" i="2"/>
  <c r="O191" i="2"/>
  <c r="V139" i="2"/>
  <c r="Q359" i="2"/>
  <c r="R410" i="2"/>
  <c r="Q236" i="2"/>
  <c r="O180" i="2"/>
  <c r="R253" i="2"/>
  <c r="R264" i="2"/>
  <c r="R413" i="2"/>
  <c r="R328" i="2"/>
  <c r="O96" i="2"/>
  <c r="O67" i="2"/>
  <c r="R201" i="2"/>
  <c r="P445" i="2"/>
  <c r="T271" i="2"/>
  <c r="O258" i="2"/>
  <c r="O23" i="2"/>
  <c r="P477" i="2"/>
  <c r="V493" i="2"/>
  <c r="V317" i="2"/>
  <c r="V370" i="2"/>
  <c r="P380" i="2"/>
  <c r="O339" i="2"/>
  <c r="O315" i="2"/>
  <c r="V346" i="2"/>
  <c r="Q419" i="2"/>
  <c r="O353" i="2"/>
  <c r="O435" i="2"/>
  <c r="P196" i="2"/>
  <c r="Q398" i="2"/>
  <c r="Q315" i="2"/>
  <c r="V82" i="2"/>
  <c r="Q423" i="2"/>
  <c r="V379" i="2"/>
  <c r="P382" i="2"/>
  <c r="R266" i="2"/>
  <c r="V398" i="2"/>
  <c r="P254" i="2"/>
  <c r="V246" i="2"/>
  <c r="O44" i="2"/>
  <c r="P466" i="2"/>
  <c r="Q64" i="2"/>
  <c r="R462" i="2"/>
  <c r="Q350" i="2"/>
  <c r="V427" i="2"/>
  <c r="M10" i="1"/>
  <c r="N10" i="1"/>
  <c r="Q21" i="2"/>
  <c r="O178" i="2"/>
  <c r="V266" i="2"/>
  <c r="O257" i="2"/>
  <c r="V485" i="2"/>
  <c r="P409" i="2"/>
  <c r="O383" i="2"/>
  <c r="V248" i="2"/>
  <c r="R493" i="2"/>
  <c r="T18" i="2"/>
  <c r="Q82" i="2"/>
  <c r="V290" i="2"/>
  <c r="P103" i="2"/>
  <c r="R52" i="2"/>
  <c r="V188" i="2"/>
  <c r="O242" i="2"/>
  <c r="O211" i="2"/>
  <c r="O247" i="2"/>
  <c r="V479" i="2"/>
  <c r="O95" i="2"/>
  <c r="R220" i="2"/>
  <c r="V330" i="2"/>
  <c r="O467" i="2"/>
  <c r="O270" i="2"/>
  <c r="T488" i="2"/>
  <c r="R442" i="2"/>
  <c r="T372" i="2"/>
  <c r="T470" i="2"/>
  <c r="R403" i="2"/>
  <c r="R356" i="2"/>
  <c r="R384" i="2"/>
  <c r="R490" i="2"/>
  <c r="O236" i="2"/>
  <c r="O278" i="2"/>
  <c r="P286" i="2"/>
  <c r="O302" i="2"/>
  <c r="T267" i="2"/>
  <c r="O188" i="2"/>
  <c r="O130" i="2"/>
  <c r="V500" i="2"/>
  <c r="P405" i="2"/>
  <c r="V337" i="2"/>
  <c r="O458" i="2"/>
  <c r="V400" i="2"/>
  <c r="O328" i="2"/>
  <c r="R85" i="2"/>
  <c r="T416" i="2"/>
  <c r="T335" i="2"/>
  <c r="Q292" i="2"/>
  <c r="R369" i="2"/>
  <c r="P482" i="2"/>
  <c r="V296" i="2"/>
  <c r="P414" i="2"/>
  <c r="O336" i="2"/>
  <c r="P353" i="2"/>
  <c r="O437" i="2"/>
  <c r="O184" i="2"/>
  <c r="Q381" i="2"/>
  <c r="O203" i="2"/>
  <c r="O374" i="2"/>
  <c r="V418" i="2"/>
  <c r="P253" i="2"/>
  <c r="O5" i="2"/>
  <c r="R450" i="2"/>
  <c r="R434" i="2"/>
  <c r="T184" i="2"/>
  <c r="O301" i="2"/>
  <c r="O453" i="2"/>
  <c r="V394" i="2"/>
  <c r="V450" i="2"/>
  <c r="T450" i="2"/>
  <c r="Q57" i="2"/>
  <c r="O497" i="2"/>
  <c r="R227" i="2"/>
  <c r="O376" i="2"/>
  <c r="O436" i="2"/>
  <c r="T49" i="2"/>
  <c r="R330" i="2"/>
  <c r="R426" i="2"/>
  <c r="P411" i="2"/>
  <c r="T456" i="2"/>
  <c r="O116" i="2"/>
  <c r="O251" i="2"/>
  <c r="V121" i="2"/>
  <c r="V487" i="2"/>
  <c r="T486" i="2"/>
  <c r="T434" i="2"/>
  <c r="T471" i="2"/>
  <c r="T318" i="2"/>
  <c r="O208" i="2"/>
  <c r="O261" i="2"/>
  <c r="V287" i="2"/>
  <c r="O365" i="2"/>
  <c r="T22" i="2"/>
  <c r="P407" i="2"/>
  <c r="V228" i="2"/>
  <c r="P243" i="2"/>
  <c r="O490" i="2"/>
  <c r="R373" i="2"/>
  <c r="O412" i="2"/>
  <c r="Q484" i="2"/>
  <c r="V207" i="2"/>
  <c r="O169" i="2"/>
  <c r="R338" i="2"/>
  <c r="Q72" i="2"/>
  <c r="R174" i="2"/>
  <c r="V284" i="2"/>
  <c r="Q462" i="2"/>
  <c r="P68" i="2"/>
  <c r="R370" i="2"/>
  <c r="P320" i="2"/>
  <c r="V178" i="2"/>
  <c r="O489" i="2"/>
  <c r="R222" i="2"/>
  <c r="O195" i="2"/>
  <c r="V378" i="2"/>
  <c r="V175" i="2"/>
  <c r="O233" i="2"/>
  <c r="V350" i="2"/>
  <c r="V465" i="2"/>
  <c r="O283" i="2"/>
  <c r="O151" i="2"/>
  <c r="O484" i="2"/>
  <c r="O72" i="2"/>
  <c r="Q386" i="2"/>
  <c r="T437" i="2"/>
  <c r="O276" i="2"/>
  <c r="Q418" i="2"/>
  <c r="P116" i="2"/>
  <c r="Q208" i="2"/>
  <c r="Q308" i="2"/>
  <c r="O445" i="2"/>
  <c r="O177" i="2"/>
  <c r="O193" i="2"/>
  <c r="P347" i="2"/>
  <c r="Q113" i="2"/>
  <c r="O48" i="2"/>
  <c r="V492" i="2"/>
  <c r="O131" i="2"/>
  <c r="T438" i="2"/>
  <c r="Q99" i="2"/>
  <c r="P241" i="2"/>
  <c r="P160" i="2"/>
  <c r="Q341" i="2"/>
  <c r="O13" i="2"/>
  <c r="O359" i="2"/>
  <c r="R140" i="2"/>
  <c r="R441" i="2"/>
  <c r="O485" i="2"/>
  <c r="O15" i="2"/>
  <c r="O440" i="2"/>
  <c r="Q325" i="2"/>
  <c r="V231" i="2"/>
  <c r="P450" i="2"/>
  <c r="O137" i="2"/>
  <c r="R443" i="2"/>
  <c r="O332" i="2"/>
  <c r="O491" i="2"/>
  <c r="R101" i="2"/>
  <c r="O388" i="2"/>
  <c r="O279" i="2"/>
  <c r="O133" i="2"/>
  <c r="O12" i="2"/>
  <c r="Q432" i="2"/>
  <c r="O234" i="2"/>
  <c r="O52" i="2"/>
  <c r="V443" i="2"/>
  <c r="T475" i="2"/>
  <c r="P259" i="2"/>
  <c r="O439" i="2"/>
  <c r="O413" i="2"/>
  <c r="R459" i="2"/>
  <c r="R348" i="2"/>
  <c r="R465" i="2"/>
  <c r="T328" i="2"/>
  <c r="V197" i="2"/>
  <c r="T378" i="2"/>
  <c r="T439" i="2"/>
  <c r="Q500" i="2"/>
  <c r="O41" i="2"/>
  <c r="P497" i="2"/>
  <c r="O49" i="2"/>
  <c r="Q244" i="2"/>
  <c r="V449" i="2"/>
  <c r="O300" i="2"/>
  <c r="T332" i="2"/>
  <c r="O434" i="2"/>
  <c r="R503" i="2"/>
  <c r="Q384" i="2"/>
  <c r="O88" i="2"/>
  <c r="O93" i="2"/>
  <c r="V490" i="2"/>
  <c r="T405" i="2"/>
  <c r="P455" i="2"/>
  <c r="Q378" i="2"/>
  <c r="Q490" i="2"/>
  <c r="O186" i="2"/>
  <c r="O38" i="2"/>
  <c r="P371" i="2"/>
  <c r="M17" i="1"/>
  <c r="N17" i="1"/>
  <c r="V395" i="2"/>
  <c r="O444" i="2"/>
  <c r="O456" i="2"/>
  <c r="O441" i="2"/>
  <c r="R11" i="2"/>
  <c r="R67" i="2"/>
  <c r="O179" i="2"/>
  <c r="V171" i="2"/>
  <c r="O245" i="2"/>
  <c r="P480" i="2"/>
  <c r="Q448" i="2"/>
  <c r="T299" i="2"/>
  <c r="O194" i="2"/>
  <c r="P415" i="2"/>
  <c r="P494" i="2"/>
  <c r="P315" i="2"/>
  <c r="O140" i="2"/>
  <c r="O127" i="2"/>
  <c r="T90" i="2"/>
  <c r="P476" i="2"/>
  <c r="P299" i="2"/>
  <c r="V306" i="2"/>
  <c r="O377" i="2"/>
  <c r="R398" i="2"/>
  <c r="O280" i="2"/>
  <c r="O361" i="2"/>
  <c r="R237" i="2"/>
  <c r="T385" i="2"/>
  <c r="T288" i="2"/>
  <c r="P218" i="2"/>
  <c r="P348" i="2"/>
  <c r="V310" i="2"/>
  <c r="V236" i="2"/>
  <c r="Q138" i="2"/>
  <c r="P424" i="2"/>
  <c r="P451" i="2"/>
  <c r="O354" i="2"/>
  <c r="O40" i="2"/>
  <c r="O99" i="2"/>
  <c r="T356" i="2"/>
  <c r="O404" i="2"/>
  <c r="T367" i="2"/>
  <c r="O79" i="2"/>
  <c r="Q451" i="2"/>
  <c r="Q486" i="2"/>
  <c r="T487" i="2"/>
  <c r="R334" i="2"/>
  <c r="V455" i="2"/>
  <c r="Q499" i="2"/>
  <c r="R389" i="2"/>
  <c r="O14" i="2"/>
  <c r="O287" i="2"/>
  <c r="V348" i="2"/>
  <c r="P293" i="2"/>
  <c r="V280" i="2"/>
  <c r="Q364" i="2"/>
  <c r="Q242" i="2"/>
  <c r="P425" i="2"/>
  <c r="Q467" i="2"/>
  <c r="V501" i="2"/>
  <c r="R15" i="2"/>
  <c r="V430" i="2"/>
  <c r="O349" i="2"/>
  <c r="Q326" i="2"/>
  <c r="V380" i="2"/>
  <c r="P469" i="2"/>
  <c r="V474" i="2"/>
  <c r="P383" i="2"/>
  <c r="Q340" i="2"/>
  <c r="Q477" i="2"/>
  <c r="O219" i="2"/>
  <c r="O53" i="2"/>
  <c r="P51" i="2"/>
  <c r="P87" i="2"/>
  <c r="T482" i="2"/>
  <c r="O222" i="2"/>
  <c r="Q347" i="2"/>
  <c r="T330" i="2"/>
  <c r="O121" i="2"/>
  <c r="P397" i="2"/>
  <c r="T231" i="2"/>
  <c r="T410" i="2"/>
  <c r="T401" i="2"/>
  <c r="V481" i="2"/>
  <c r="Q431" i="2"/>
  <c r="Q105" i="2"/>
  <c r="O492" i="2"/>
  <c r="R395" i="2"/>
  <c r="M12" i="1"/>
  <c r="N12" i="1"/>
  <c r="P292" i="2"/>
  <c r="Q496" i="2"/>
  <c r="O57" i="2"/>
  <c r="O240" i="2"/>
  <c r="T195" i="2"/>
  <c r="O468" i="2"/>
  <c r="Q438" i="2"/>
  <c r="O364" i="2"/>
  <c r="Q303" i="2"/>
  <c r="P46" i="2"/>
  <c r="T55" i="2"/>
  <c r="R179" i="2"/>
  <c r="P48" i="2"/>
  <c r="V100" i="2"/>
  <c r="O335" i="2"/>
  <c r="Q495" i="2"/>
  <c r="O410" i="2"/>
  <c r="P456" i="2"/>
  <c r="P441" i="2"/>
  <c r="V336" i="2"/>
  <c r="P423" i="2"/>
  <c r="Q439" i="2"/>
  <c r="R218" i="2"/>
  <c r="P78" i="2"/>
  <c r="R337" i="2"/>
  <c r="R128" i="2"/>
  <c r="Q410" i="2"/>
  <c r="Q379" i="2"/>
  <c r="R475" i="2"/>
  <c r="V408" i="2"/>
  <c r="R327" i="2"/>
  <c r="P470" i="2"/>
  <c r="T336" i="2"/>
  <c r="Q209" i="2"/>
  <c r="Q154" i="2"/>
  <c r="T283" i="2"/>
  <c r="Q225" i="2"/>
  <c r="V444" i="2"/>
  <c r="V335" i="2"/>
  <c r="Q194" i="2"/>
  <c r="P406" i="2"/>
  <c r="O18" i="2"/>
  <c r="P256" i="2"/>
  <c r="O299" i="2"/>
  <c r="T400" i="2"/>
  <c r="P336" i="2"/>
  <c r="T490" i="2"/>
  <c r="R405" i="2"/>
  <c r="T425" i="2"/>
  <c r="V313" i="2"/>
  <c r="P342" i="2"/>
  <c r="R270" i="2"/>
  <c r="T355" i="2"/>
  <c r="V29" i="2"/>
  <c r="P203" i="2"/>
  <c r="Q351" i="2"/>
  <c r="T94" i="2"/>
  <c r="O267" i="2"/>
  <c r="P368" i="2"/>
  <c r="R35" i="2"/>
  <c r="Q319" i="2"/>
  <c r="Q232" i="2"/>
  <c r="V241" i="2"/>
  <c r="V460" i="2"/>
  <c r="R144" i="2"/>
  <c r="V85" i="2"/>
  <c r="V8" i="2"/>
  <c r="Q169" i="2"/>
  <c r="R79" i="2"/>
  <c r="T87" i="2"/>
  <c r="Q51" i="2"/>
  <c r="V329" i="2"/>
  <c r="V244" i="2"/>
  <c r="Q188" i="2"/>
  <c r="R486" i="2"/>
  <c r="O120" i="2"/>
  <c r="V452" i="2"/>
  <c r="O175" i="2"/>
  <c r="Q470" i="2"/>
  <c r="T322" i="2"/>
  <c r="T310" i="2"/>
  <c r="O357" i="2"/>
  <c r="Q306" i="2"/>
  <c r="P199" i="2"/>
  <c r="V151" i="2"/>
  <c r="Q420" i="2"/>
  <c r="T131" i="2"/>
  <c r="O118" i="2"/>
  <c r="Q296" i="2"/>
  <c r="P338" i="2"/>
  <c r="T156" i="2"/>
  <c r="O94" i="2"/>
  <c r="T96" i="2"/>
  <c r="Q361" i="2"/>
  <c r="P101" i="2"/>
  <c r="V412" i="2"/>
  <c r="Q170" i="2"/>
  <c r="O438" i="2"/>
  <c r="Q251" i="2"/>
  <c r="V482" i="2"/>
  <c r="Q494" i="2"/>
  <c r="T373" i="2"/>
  <c r="O181" i="2"/>
  <c r="Q487" i="2"/>
  <c r="T340" i="2"/>
  <c r="V125" i="2"/>
  <c r="P418" i="2"/>
  <c r="R320" i="2"/>
  <c r="O392" i="2"/>
  <c r="O443" i="2"/>
  <c r="O352" i="2"/>
  <c r="R381" i="2"/>
  <c r="Q453" i="2"/>
  <c r="T424" i="2"/>
  <c r="V101" i="2"/>
  <c r="R246" i="2"/>
  <c r="Q273" i="2"/>
  <c r="O391" i="2"/>
  <c r="Q157" i="2"/>
  <c r="Q407" i="2"/>
  <c r="R238" i="2"/>
  <c r="Q445" i="2"/>
  <c r="R470" i="2"/>
  <c r="T381" i="2"/>
  <c r="P408" i="2"/>
  <c r="V169" i="2"/>
  <c r="Q498" i="2"/>
  <c r="P328" i="2"/>
  <c r="P246" i="2"/>
  <c r="O11" i="2"/>
  <c r="O340" i="2"/>
  <c r="V425" i="2"/>
  <c r="T233" i="2"/>
  <c r="P365" i="2"/>
  <c r="O148" i="2"/>
  <c r="V456" i="2"/>
  <c r="P391" i="2"/>
  <c r="V439" i="2"/>
  <c r="Q224" i="2"/>
  <c r="P290" i="2"/>
  <c r="V96" i="2"/>
  <c r="T9" i="2"/>
  <c r="O329" i="2"/>
  <c r="Q480" i="2"/>
  <c r="V464" i="2"/>
  <c r="T444" i="2"/>
  <c r="Q269" i="2"/>
  <c r="P313" i="2"/>
  <c r="V272" i="2"/>
  <c r="Q155" i="2"/>
  <c r="T467" i="2"/>
  <c r="P309" i="2"/>
  <c r="V389" i="2"/>
  <c r="R404" i="2"/>
  <c r="V79" i="2"/>
  <c r="T41" i="2"/>
  <c r="P448" i="2"/>
  <c r="R504" i="2"/>
  <c r="R260" i="2"/>
  <c r="V428" i="2"/>
  <c r="Q127" i="2"/>
  <c r="P235" i="2"/>
  <c r="Q316" i="2"/>
  <c r="T171" i="2"/>
  <c r="V11" i="2"/>
  <c r="R86" i="2"/>
  <c r="V316" i="2"/>
  <c r="T324" i="2"/>
  <c r="V504" i="2"/>
  <c r="N9" i="1"/>
  <c r="M9" i="1"/>
  <c r="O341" i="2"/>
  <c r="O334" i="2"/>
  <c r="R491" i="2"/>
  <c r="N11" i="1"/>
  <c r="M11" i="1"/>
  <c r="V494" i="2"/>
  <c r="T407" i="2"/>
  <c r="Q333" i="2"/>
  <c r="R200" i="2"/>
  <c r="O406" i="2"/>
  <c r="O307" i="2"/>
  <c r="O65" i="2"/>
  <c r="T485" i="2"/>
  <c r="O394" i="2"/>
  <c r="T354" i="2"/>
  <c r="O460" i="2"/>
  <c r="O147" i="2"/>
  <c r="V415" i="2"/>
  <c r="O405" i="2"/>
  <c r="O429" i="2"/>
  <c r="V26" i="2"/>
  <c r="R402" i="2"/>
  <c r="T275" i="2"/>
  <c r="P64" i="2"/>
  <c r="R438" i="2"/>
  <c r="O362" i="2"/>
  <c r="P447" i="2"/>
  <c r="V454" i="2"/>
  <c r="O343" i="2"/>
  <c r="O159" i="2"/>
  <c r="T346" i="2"/>
  <c r="O419" i="2"/>
  <c r="P35" i="2"/>
  <c r="V116" i="2"/>
  <c r="P113" i="2"/>
  <c r="O157" i="2"/>
  <c r="R142" i="2"/>
  <c r="O207" i="2"/>
  <c r="Q417" i="2"/>
  <c r="R423" i="2"/>
  <c r="O144" i="2"/>
  <c r="O97" i="2"/>
  <c r="R400" i="2"/>
  <c r="R310" i="2"/>
  <c r="P40" i="2"/>
  <c r="R261" i="2"/>
  <c r="R421" i="2"/>
  <c r="V52" i="2"/>
  <c r="T500" i="2"/>
  <c r="R379" i="2"/>
  <c r="O123" i="2"/>
  <c r="O47" i="2"/>
  <c r="O282" i="2"/>
  <c r="T252" i="2"/>
  <c r="O150" i="2"/>
  <c r="P261" i="2"/>
  <c r="Q413" i="2"/>
  <c r="O210" i="2"/>
  <c r="V9" i="2"/>
  <c r="V37" i="2"/>
  <c r="V318" i="2"/>
  <c r="O122" i="2"/>
  <c r="O350" i="2"/>
  <c r="P384" i="2"/>
  <c r="O496" i="2"/>
  <c r="P416" i="2"/>
  <c r="T154" i="2"/>
  <c r="R382" i="2"/>
  <c r="Q402" i="2"/>
  <c r="P242" i="2"/>
  <c r="P251" i="2"/>
  <c r="V432" i="2"/>
  <c r="V390" i="2"/>
  <c r="P344" i="2"/>
  <c r="Q411" i="2"/>
  <c r="P460" i="2"/>
  <c r="Q394" i="2"/>
  <c r="O58" i="2"/>
  <c r="O213" i="2"/>
  <c r="O327" i="2"/>
  <c r="T123" i="2"/>
  <c r="T253" i="2"/>
  <c r="Q187" i="2"/>
  <c r="P327" i="2"/>
  <c r="R482" i="2"/>
  <c r="Q464" i="2"/>
  <c r="T451" i="2"/>
  <c r="P500" i="2"/>
  <c r="R463" i="2"/>
  <c r="O290" i="2"/>
  <c r="O379" i="2"/>
  <c r="Q343" i="2"/>
  <c r="P475" i="2"/>
  <c r="R341" i="2"/>
  <c r="P149" i="2"/>
  <c r="T279" i="2"/>
  <c r="R401" i="2"/>
  <c r="V491" i="2"/>
  <c r="O371" i="2"/>
  <c r="Q367" i="2"/>
  <c r="Q372" i="2"/>
  <c r="R350" i="2"/>
  <c r="O152" i="2"/>
  <c r="O87" i="2"/>
  <c r="V459" i="2"/>
  <c r="Q478" i="2"/>
  <c r="P372" i="2"/>
  <c r="Q78" i="2"/>
  <c r="Q458" i="2"/>
  <c r="Q369" i="2"/>
  <c r="Q475" i="2"/>
  <c r="V158" i="2"/>
  <c r="Q88" i="2"/>
  <c r="R435" i="2"/>
  <c r="Q203" i="2"/>
  <c r="T21" i="2"/>
  <c r="T454" i="2"/>
  <c r="Q96" i="2"/>
  <c r="Q184" i="2"/>
  <c r="T246" i="2"/>
  <c r="P215" i="2"/>
  <c r="T247" i="2"/>
  <c r="V341" i="2"/>
  <c r="O431" i="2"/>
  <c r="T151" i="2"/>
  <c r="T120" i="2"/>
  <c r="P213" i="2"/>
  <c r="Q139" i="2"/>
  <c r="P110" i="2"/>
  <c r="R145" i="2"/>
  <c r="V486" i="2"/>
  <c r="Q280" i="2"/>
  <c r="R497" i="2"/>
  <c r="O401" i="2"/>
  <c r="R166" i="2"/>
  <c r="R95" i="2"/>
  <c r="T481" i="2"/>
  <c r="O225" i="2"/>
  <c r="O43" i="2"/>
  <c r="O145" i="2"/>
  <c r="O285" i="2"/>
  <c r="Q302" i="2"/>
  <c r="O163" i="2"/>
  <c r="T396" i="2"/>
  <c r="T462" i="2"/>
  <c r="R307" i="2"/>
  <c r="T334" i="2"/>
  <c r="P427" i="2"/>
  <c r="O390" i="2"/>
  <c r="Q387" i="2"/>
  <c r="O28" i="2"/>
  <c r="Q148" i="2"/>
  <c r="O212" i="2"/>
  <c r="T419" i="2"/>
  <c r="Q327" i="2"/>
  <c r="T321" i="2"/>
  <c r="V480" i="2"/>
  <c r="P197" i="2"/>
  <c r="V157" i="2"/>
  <c r="O146" i="2"/>
  <c r="O303" i="2"/>
  <c r="O501" i="2"/>
  <c r="O249" i="2"/>
  <c r="O61" i="2"/>
  <c r="P458" i="2"/>
  <c r="P307" i="2"/>
  <c r="Q400" i="2"/>
  <c r="T342" i="2"/>
  <c r="R454" i="2"/>
  <c r="T186" i="2"/>
  <c r="R76" i="2"/>
  <c r="V475" i="2"/>
  <c r="V6" i="2"/>
  <c r="R313" i="2"/>
  <c r="T360" i="2"/>
  <c r="O85" i="2"/>
  <c r="O291" i="2"/>
  <c r="P356" i="2"/>
  <c r="P431" i="2"/>
  <c r="O223" i="2"/>
  <c r="V495" i="2"/>
  <c r="O476" i="2"/>
  <c r="P502" i="2"/>
  <c r="R42" i="2"/>
  <c r="P389" i="2"/>
  <c r="T91" i="2"/>
  <c r="O218" i="2"/>
  <c r="P404" i="2"/>
  <c r="O269" i="2"/>
  <c r="O246" i="2"/>
  <c r="Q56" i="2"/>
  <c r="V447" i="2"/>
  <c r="V358" i="2"/>
  <c r="O215" i="2"/>
  <c r="V220" i="2"/>
  <c r="R215" i="2"/>
  <c r="P498" i="2"/>
  <c r="V343" i="2"/>
  <c r="O373" i="2"/>
  <c r="O470" i="2"/>
  <c r="Q388" i="2"/>
  <c r="R406" i="2"/>
  <c r="O206" i="2"/>
  <c r="O10" i="2"/>
  <c r="R418" i="2"/>
  <c r="O500" i="2"/>
  <c r="V189" i="2"/>
  <c r="O294" i="2"/>
  <c r="T208" i="2"/>
  <c r="R105" i="2"/>
  <c r="Q390" i="2"/>
  <c r="P318" i="2"/>
  <c r="Q434" i="2"/>
  <c r="T359" i="2"/>
  <c r="T466" i="2"/>
  <c r="O19" i="2"/>
  <c r="O74" i="2"/>
  <c r="V393" i="2"/>
  <c r="T152" i="2"/>
  <c r="R383" i="2"/>
  <c r="V333" i="2"/>
  <c r="Q397" i="2"/>
  <c r="O262" i="2"/>
  <c r="Q5" i="2"/>
  <c r="T45" i="2"/>
  <c r="P184" i="2"/>
  <c r="V344" i="2"/>
  <c r="O253" i="2"/>
  <c r="O252" i="2"/>
  <c r="Q363" i="2"/>
  <c r="P238" i="2"/>
  <c r="V478" i="2"/>
  <c r="Q323" i="2"/>
  <c r="O132" i="2"/>
  <c r="Q222" i="2"/>
  <c r="P260" i="2"/>
  <c r="R488" i="2"/>
  <c r="V260" i="2"/>
  <c r="V20" i="2"/>
  <c r="Q43" i="2"/>
  <c r="P161" i="2"/>
  <c r="P294" i="2"/>
  <c r="V240" i="2"/>
  <c r="T436" i="2"/>
  <c r="P81" i="2"/>
  <c r="P274" i="2"/>
  <c r="Q391" i="2"/>
  <c r="Q337" i="2"/>
  <c r="V127" i="2"/>
  <c r="T241" i="2"/>
  <c r="R492" i="2"/>
  <c r="Q258" i="2"/>
  <c r="P343" i="2"/>
  <c r="V84" i="2"/>
  <c r="V102" i="2"/>
  <c r="T76" i="2"/>
  <c r="O313" i="2"/>
  <c r="T207" i="2"/>
  <c r="T443" i="2"/>
  <c r="Q396" i="2"/>
  <c r="O319" i="2"/>
  <c r="P108" i="2"/>
  <c r="P145" i="2"/>
  <c r="R447" i="2"/>
  <c r="O166" i="2"/>
  <c r="R355" i="2"/>
  <c r="V441" i="2"/>
  <c r="O384" i="2"/>
  <c r="R419" i="2"/>
  <c r="V65" i="2"/>
  <c r="T339" i="2"/>
  <c r="Q428" i="2"/>
  <c r="O454" i="2"/>
  <c r="R455" i="2"/>
  <c r="P178" i="2"/>
  <c r="O430" i="2"/>
  <c r="Q377" i="2"/>
  <c r="T491" i="2"/>
  <c r="O417" i="2"/>
  <c r="T370" i="2"/>
  <c r="R240" i="2"/>
  <c r="O259" i="2"/>
  <c r="O126" i="2"/>
  <c r="M16" i="1"/>
  <c r="N16" i="1"/>
  <c r="O487" i="2"/>
  <c r="P288" i="2"/>
  <c r="O50" i="2"/>
  <c r="O369" i="2"/>
  <c r="R125" i="2"/>
  <c r="Q473" i="2"/>
  <c r="V295" i="2"/>
  <c r="V411" i="2"/>
  <c r="R476" i="2"/>
  <c r="O103" i="2"/>
  <c r="P493" i="2"/>
  <c r="T98" i="2"/>
  <c r="O465" i="2"/>
  <c r="Q193" i="2"/>
  <c r="T469" i="2"/>
  <c r="R429" i="2"/>
  <c r="P258" i="2"/>
  <c r="O442" i="2"/>
  <c r="T447" i="2"/>
  <c r="O232" i="2"/>
  <c r="P154" i="2"/>
  <c r="V303" i="2"/>
  <c r="V262" i="2"/>
  <c r="O268" i="2"/>
  <c r="O158" i="2"/>
  <c r="V470" i="2"/>
  <c r="R136" i="2"/>
  <c r="R5" i="2"/>
  <c r="P281" i="2"/>
  <c r="O288" i="2"/>
  <c r="T281" i="2"/>
  <c r="T260" i="2"/>
  <c r="O471" i="2"/>
  <c r="V19" i="2"/>
  <c r="R290" i="2"/>
  <c r="Q297" i="2"/>
  <c r="R417" i="2"/>
  <c r="T220" i="2"/>
  <c r="Q459" i="2"/>
  <c r="R483" i="2"/>
  <c r="T343" i="2"/>
  <c r="R171" i="2"/>
  <c r="Q437" i="2"/>
  <c r="V291" i="2"/>
  <c r="P472" i="2"/>
  <c r="R416" i="2"/>
  <c r="R259" i="2"/>
  <c r="T20" i="2"/>
  <c r="O34" i="2"/>
  <c r="O502" i="2"/>
  <c r="V361" i="2"/>
  <c r="O260" i="2"/>
  <c r="P337" i="2"/>
  <c r="O142" i="2"/>
  <c r="Q346" i="2"/>
  <c r="V115" i="2"/>
  <c r="Q197" i="2"/>
  <c r="Q393" i="2"/>
  <c r="T126" i="2"/>
  <c r="Q62" i="2"/>
  <c r="O51" i="2"/>
  <c r="O342" i="2"/>
  <c r="Q457" i="2"/>
  <c r="R204" i="2"/>
  <c r="O325" i="2"/>
  <c r="P486" i="2"/>
  <c r="Q365" i="2"/>
  <c r="Q334" i="2"/>
  <c r="O209" i="2"/>
  <c r="V426" i="2"/>
  <c r="Q237" i="2"/>
  <c r="Q112" i="2"/>
  <c r="V414" i="2"/>
  <c r="V476" i="2"/>
  <c r="Q285" i="2"/>
  <c r="T162" i="2"/>
  <c r="P388" i="2"/>
  <c r="O486" i="2"/>
  <c r="O27" i="2"/>
  <c r="Q449" i="2"/>
  <c r="R487" i="2"/>
  <c r="V469" i="2"/>
  <c r="Q228" i="2"/>
  <c r="P357" i="2"/>
  <c r="T137" i="2"/>
  <c r="T26" i="2"/>
  <c r="T413" i="2"/>
  <c r="T202" i="2"/>
  <c r="V112" i="2"/>
  <c r="T70" i="2"/>
  <c r="T476" i="2"/>
  <c r="P130" i="2"/>
  <c r="P471" i="2"/>
  <c r="T129" i="2"/>
  <c r="R340" i="2"/>
  <c r="R139" i="2"/>
  <c r="P71" i="2"/>
  <c r="V97" i="2"/>
  <c r="R91" i="2"/>
  <c r="P225" i="2"/>
  <c r="P488" i="2"/>
  <c r="V83" i="2"/>
  <c r="T10" i="2"/>
  <c r="P109" i="2"/>
  <c r="T389" i="2"/>
  <c r="P359" i="2"/>
  <c r="V292" i="2"/>
  <c r="O457" i="2"/>
  <c r="P386" i="2"/>
  <c r="Q383" i="2"/>
  <c r="R377" i="2"/>
  <c r="T174" i="2"/>
  <c r="T102" i="2"/>
  <c r="T368" i="2"/>
  <c r="V49" i="2"/>
  <c r="O39" i="2"/>
  <c r="O119" i="2"/>
  <c r="T362" i="2"/>
  <c r="R458" i="2"/>
  <c r="P474" i="2"/>
  <c r="V319" i="2"/>
  <c r="P25" i="2"/>
  <c r="Q370" i="2"/>
  <c r="T440" i="2"/>
  <c r="T255" i="2"/>
  <c r="O205" i="2"/>
  <c r="V353" i="2"/>
  <c r="R474" i="2"/>
  <c r="V274" i="2"/>
  <c r="P464" i="2"/>
  <c r="V463" i="2"/>
  <c r="O138" i="2"/>
  <c r="R344" i="2"/>
  <c r="P79" i="2"/>
  <c r="R499" i="2"/>
  <c r="R449" i="2"/>
  <c r="Q382" i="2"/>
  <c r="R40" i="2"/>
  <c r="R324" i="2"/>
  <c r="O311" i="2"/>
  <c r="Q455" i="2"/>
  <c r="O312" i="2"/>
  <c r="Q348" i="2"/>
  <c r="Q424" i="2"/>
  <c r="O196" i="2"/>
  <c r="R388" i="2"/>
  <c r="P449" i="2"/>
  <c r="V417" i="2"/>
  <c r="P438" i="2"/>
  <c r="O495" i="2"/>
  <c r="T308" i="2"/>
  <c r="R352" i="2"/>
  <c r="P248" i="2"/>
  <c r="T28" i="2"/>
  <c r="R49" i="2"/>
  <c r="O197" i="2"/>
  <c r="T479" i="2"/>
  <c r="T116" i="2"/>
  <c r="O477" i="2"/>
  <c r="T159" i="2"/>
  <c r="V214" i="2"/>
  <c r="Q191" i="2"/>
  <c r="R217" i="2"/>
  <c r="P50" i="2"/>
  <c r="P137" i="2"/>
  <c r="T201" i="2"/>
  <c r="R302" i="2"/>
  <c r="P209" i="2"/>
  <c r="Q128" i="2"/>
  <c r="P194" i="2"/>
  <c r="R48" i="2"/>
  <c r="V196" i="2"/>
  <c r="R495" i="2"/>
  <c r="P175" i="2"/>
  <c r="P390" i="2"/>
  <c r="P250" i="2"/>
  <c r="P285" i="2"/>
  <c r="V301" i="2"/>
  <c r="T352" i="2"/>
  <c r="Q159" i="2"/>
  <c r="Q338" i="2"/>
  <c r="T77" i="2"/>
  <c r="T144" i="2"/>
  <c r="Q147" i="2"/>
  <c r="Q27" i="2"/>
  <c r="Q482" i="2"/>
  <c r="Q116" i="2"/>
  <c r="V362" i="2"/>
  <c r="R164" i="2"/>
  <c r="R367" i="2"/>
  <c r="Q36" i="2"/>
  <c r="P171" i="2"/>
  <c r="V271" i="2"/>
  <c r="Q254" i="2"/>
  <c r="V409" i="2"/>
  <c r="R371" i="2"/>
  <c r="T284" i="2"/>
  <c r="Q289" i="2"/>
  <c r="V270" i="2"/>
  <c r="Q461" i="2"/>
  <c r="O173" i="2"/>
  <c r="P379" i="2"/>
  <c r="T317" i="2"/>
  <c r="Q178" i="2"/>
  <c r="Q123" i="2"/>
  <c r="R331" i="2"/>
  <c r="R23" i="2"/>
  <c r="V383" i="2"/>
  <c r="T270" i="2"/>
  <c r="P37" i="2"/>
  <c r="P378" i="2"/>
  <c r="R25" i="2"/>
  <c r="P61" i="2"/>
  <c r="P200" i="2"/>
  <c r="P350" i="2"/>
  <c r="Q173" i="2"/>
  <c r="Q207" i="2"/>
  <c r="P34" i="2"/>
  <c r="P280" i="2"/>
  <c r="R190" i="2"/>
  <c r="Q71" i="2"/>
  <c r="Q118" i="2"/>
  <c r="T179" i="2"/>
  <c r="V201" i="2"/>
  <c r="P151" i="2"/>
  <c r="R414" i="2"/>
  <c r="Q352" i="2"/>
  <c r="R135" i="2"/>
  <c r="R111" i="2"/>
  <c r="P162" i="2"/>
  <c r="R7" i="2"/>
  <c r="V17" i="2"/>
  <c r="R187" i="2"/>
  <c r="R122" i="2"/>
  <c r="T369" i="2"/>
  <c r="Q183" i="2"/>
  <c r="T118" i="2"/>
  <c r="R143" i="2"/>
  <c r="V12" i="2"/>
  <c r="V35" i="2"/>
  <c r="P167" i="2"/>
  <c r="Q142" i="2"/>
  <c r="V33" i="2"/>
  <c r="R247" i="2"/>
  <c r="T100" i="2"/>
  <c r="P226" i="2"/>
  <c r="R205" i="2"/>
  <c r="Q7" i="2"/>
  <c r="P20" i="2"/>
  <c r="T111" i="2"/>
  <c r="T251" i="2"/>
  <c r="R33" i="2"/>
  <c r="R181" i="2"/>
  <c r="T214" i="2"/>
  <c r="T31" i="2"/>
  <c r="P49" i="2"/>
  <c r="P29" i="2"/>
  <c r="R288" i="2"/>
  <c r="V381" i="2"/>
  <c r="R312" i="2"/>
  <c r="V80" i="2"/>
  <c r="Q20" i="2"/>
  <c r="R221" i="2"/>
  <c r="R415" i="2"/>
  <c r="Q287" i="2"/>
  <c r="V436" i="2"/>
  <c r="P85" i="2"/>
  <c r="R172" i="2"/>
  <c r="T427" i="2"/>
  <c r="T163" i="2"/>
  <c r="P165" i="2"/>
  <c r="R51" i="2"/>
  <c r="T496" i="2"/>
  <c r="P262" i="2"/>
  <c r="R186" i="2"/>
  <c r="R318" i="2"/>
  <c r="T492" i="2"/>
  <c r="T32" i="2"/>
  <c r="Q335" i="2"/>
  <c r="T262" i="2"/>
  <c r="Q192" i="2"/>
  <c r="P301" i="2"/>
  <c r="P77" i="2"/>
  <c r="O323" i="2"/>
  <c r="V360" i="2"/>
  <c r="P296" i="2"/>
  <c r="O244" i="2"/>
  <c r="R479" i="2"/>
  <c r="R368" i="2"/>
  <c r="V484" i="2"/>
  <c r="P331" i="2"/>
  <c r="V21" i="2"/>
  <c r="T278" i="2"/>
  <c r="V162" i="2"/>
  <c r="P272" i="2"/>
  <c r="V187" i="2"/>
  <c r="V230" i="2"/>
  <c r="P329" i="2"/>
  <c r="P412" i="2"/>
  <c r="O125" i="2"/>
  <c r="V253" i="2"/>
  <c r="P181" i="2"/>
  <c r="P173" i="2"/>
  <c r="R123" i="2"/>
  <c r="Q196" i="2"/>
  <c r="V167" i="2"/>
  <c r="Q264" i="2"/>
  <c r="V312" i="2"/>
  <c r="R359" i="2"/>
  <c r="T295" i="2"/>
  <c r="R239" i="2"/>
  <c r="Q278" i="2"/>
  <c r="V70" i="2"/>
  <c r="Q481" i="2"/>
  <c r="Q91" i="2"/>
  <c r="T145" i="2"/>
  <c r="V180" i="2"/>
  <c r="V488" i="2"/>
  <c r="T235" i="2"/>
  <c r="T464" i="2"/>
  <c r="R357" i="2"/>
  <c r="R347" i="2"/>
  <c r="R335" i="2"/>
  <c r="P26" i="2"/>
  <c r="V38" i="2"/>
  <c r="P96" i="2"/>
  <c r="R283" i="2"/>
  <c r="R206" i="2"/>
  <c r="Q210" i="2"/>
  <c r="Q401" i="2"/>
  <c r="T297" i="2"/>
  <c r="R460" i="2"/>
  <c r="R114" i="2"/>
  <c r="R150" i="2"/>
  <c r="P36" i="2"/>
  <c r="V345" i="2"/>
  <c r="T23" i="2"/>
  <c r="P158" i="2"/>
  <c r="P57" i="2"/>
  <c r="R197" i="2"/>
  <c r="P39" i="2"/>
  <c r="V217" i="2"/>
  <c r="Q135" i="2"/>
  <c r="M15" i="1"/>
  <c r="N15" i="1"/>
  <c r="R386" i="2"/>
  <c r="R39" i="2"/>
  <c r="P177" i="2"/>
  <c r="T64" i="2"/>
  <c r="Q100" i="2"/>
  <c r="R89" i="2"/>
  <c r="R102" i="2"/>
  <c r="T75" i="2"/>
  <c r="P237" i="2"/>
  <c r="Q320" i="2"/>
  <c r="R293" i="2"/>
  <c r="V226" i="2"/>
  <c r="P66" i="2"/>
  <c r="T169" i="2"/>
  <c r="V72" i="2"/>
  <c r="P204" i="2"/>
  <c r="P220" i="2"/>
  <c r="P306" i="2"/>
  <c r="P117" i="2"/>
  <c r="V351" i="2"/>
  <c r="Q23" i="2"/>
  <c r="Q199" i="2"/>
  <c r="T67" i="2"/>
  <c r="T264" i="2"/>
  <c r="R141" i="2"/>
  <c r="P118" i="2"/>
  <c r="T254" i="2"/>
  <c r="R177" i="2"/>
  <c r="P465" i="2"/>
  <c r="Q442" i="2"/>
  <c r="V376" i="2"/>
  <c r="P317" i="2"/>
  <c r="O338" i="2"/>
  <c r="O8" i="2"/>
  <c r="O75" i="2"/>
  <c r="V34" i="2"/>
  <c r="R316" i="2"/>
  <c r="R131" i="2"/>
  <c r="V154" i="2"/>
  <c r="V268" i="2"/>
  <c r="Q83" i="2"/>
  <c r="Q336" i="2"/>
  <c r="O185" i="2"/>
  <c r="Q309" i="2"/>
  <c r="V304" i="2"/>
  <c r="T484" i="2"/>
  <c r="T218" i="2"/>
  <c r="T311" i="2"/>
  <c r="T489" i="2"/>
  <c r="T8" i="2"/>
  <c r="V146" i="2"/>
  <c r="T203" i="2"/>
  <c r="V184" i="2"/>
  <c r="R115" i="2"/>
  <c r="O135" i="2"/>
  <c r="O68" i="2"/>
  <c r="T363" i="2"/>
  <c r="R376" i="2"/>
  <c r="T350" i="2"/>
  <c r="Q299" i="2"/>
  <c r="O447" i="2"/>
  <c r="P334" i="2"/>
  <c r="T168" i="2"/>
  <c r="P141" i="2"/>
  <c r="R178" i="2"/>
  <c r="P188" i="2"/>
  <c r="P216" i="2"/>
  <c r="O295" i="2"/>
  <c r="P440" i="2"/>
  <c r="Q79" i="2"/>
  <c r="Q360" i="2"/>
  <c r="V172" i="2"/>
  <c r="T448" i="2"/>
  <c r="Q304" i="2"/>
  <c r="R173" i="2"/>
  <c r="R9" i="2"/>
  <c r="Q179" i="2"/>
  <c r="Q412" i="2"/>
  <c r="P375" i="2"/>
  <c r="O504" i="2"/>
  <c r="O42" i="2"/>
  <c r="Q163" i="2"/>
  <c r="P457" i="2"/>
  <c r="R170" i="2"/>
  <c r="V209" i="2"/>
  <c r="P236" i="2"/>
  <c r="T468" i="2"/>
  <c r="Q497" i="2"/>
  <c r="Q45" i="2"/>
  <c r="T388" i="2"/>
  <c r="V396" i="2"/>
  <c r="R232" i="2"/>
  <c r="Q443" i="2"/>
  <c r="R284" i="2"/>
  <c r="V446" i="2"/>
  <c r="P121" i="2"/>
  <c r="O286" i="2"/>
  <c r="V198" i="2"/>
  <c r="Q339" i="2"/>
  <c r="Q252" i="2"/>
  <c r="P221" i="2"/>
  <c r="R456" i="2"/>
  <c r="R372" i="2"/>
  <c r="T59" i="2"/>
  <c r="V25" i="2"/>
  <c r="T420" i="2"/>
  <c r="Q176" i="2"/>
  <c r="R305" i="2"/>
  <c r="R378" i="2"/>
  <c r="T294" i="2"/>
  <c r="T105" i="2"/>
  <c r="T178" i="2"/>
  <c r="V223" i="2"/>
  <c r="Q301" i="2"/>
  <c r="R56" i="2"/>
  <c r="P105" i="2"/>
  <c r="V278" i="2"/>
  <c r="Q260" i="2"/>
  <c r="V181" i="2"/>
  <c r="T382" i="2"/>
  <c r="R36" i="2"/>
  <c r="R99" i="2"/>
  <c r="R468" i="2"/>
  <c r="T122" i="2"/>
  <c r="T309" i="2"/>
  <c r="V202" i="2"/>
  <c r="R209" i="2"/>
  <c r="V113" i="2"/>
  <c r="P125" i="2"/>
  <c r="R147" i="2"/>
  <c r="P265" i="2"/>
  <c r="V55" i="2"/>
  <c r="T265" i="2"/>
  <c r="V126" i="2"/>
  <c r="Q73" i="2"/>
  <c r="Q180" i="2"/>
  <c r="R286" i="2"/>
  <c r="T34" i="2"/>
  <c r="V161" i="2"/>
  <c r="Q54" i="2"/>
  <c r="R134" i="2"/>
  <c r="T327" i="2"/>
  <c r="P93" i="2"/>
  <c r="Q13" i="2"/>
  <c r="T62" i="2"/>
  <c r="P283" i="2"/>
  <c r="P271" i="2"/>
  <c r="R287" i="2"/>
  <c r="P131" i="2"/>
  <c r="V195" i="2"/>
  <c r="V51" i="2"/>
  <c r="T183" i="2"/>
  <c r="P268" i="2"/>
  <c r="V59" i="2"/>
  <c r="R354" i="2"/>
  <c r="T211" i="2"/>
  <c r="P146" i="2"/>
  <c r="P32" i="2"/>
  <c r="Q324" i="2"/>
  <c r="R437" i="2"/>
  <c r="V489" i="2"/>
  <c r="T348" i="2"/>
  <c r="T138" i="2"/>
  <c r="V300" i="2"/>
  <c r="P303" i="2"/>
  <c r="V141" i="2"/>
  <c r="P186" i="2"/>
  <c r="V73" i="2"/>
  <c r="V429" i="2"/>
  <c r="T242" i="2"/>
  <c r="V14" i="2"/>
  <c r="T92" i="2"/>
  <c r="R467" i="2"/>
  <c r="R272" i="2"/>
  <c r="T213" i="2"/>
  <c r="R444" i="2"/>
  <c r="V36" i="2"/>
  <c r="V74" i="2"/>
  <c r="T315" i="2"/>
  <c r="T19" i="2"/>
  <c r="P257" i="2"/>
  <c r="T5" i="2"/>
  <c r="R494" i="2"/>
  <c r="R198" i="2"/>
  <c r="Q415" i="2"/>
  <c r="R202" i="2"/>
  <c r="Q152" i="2"/>
  <c r="P504" i="2"/>
  <c r="R289" i="2"/>
  <c r="P325" i="2"/>
  <c r="P187" i="2"/>
  <c r="T502" i="2"/>
  <c r="O217" i="2"/>
  <c r="P7" i="2"/>
  <c r="O360" i="2"/>
  <c r="V406" i="2"/>
  <c r="R477" i="2"/>
  <c r="T423" i="2"/>
  <c r="Q47" i="2"/>
  <c r="P341" i="2"/>
  <c r="P484" i="2"/>
  <c r="P369" i="2"/>
  <c r="T225" i="2"/>
  <c r="P239" i="2"/>
  <c r="R282" i="2"/>
  <c r="O172" i="2"/>
  <c r="Q456" i="2"/>
  <c r="R472" i="2"/>
  <c r="O399" i="2"/>
  <c r="O372" i="2"/>
  <c r="R461" i="2"/>
  <c r="O480" i="2"/>
  <c r="V440" i="2"/>
  <c r="R349" i="2"/>
  <c r="V324" i="2"/>
  <c r="P202" i="2"/>
  <c r="T480" i="2"/>
  <c r="V261" i="2"/>
  <c r="V433" i="2"/>
  <c r="O227" i="2"/>
  <c r="V200" i="2"/>
  <c r="P499" i="2"/>
  <c r="T193" i="2"/>
  <c r="O86" i="2"/>
  <c r="P255" i="2"/>
  <c r="V283" i="2"/>
  <c r="P147" i="2"/>
  <c r="R58" i="2"/>
  <c r="V334" i="2"/>
  <c r="T190" i="2"/>
  <c r="P366" i="2"/>
  <c r="V371" i="2"/>
  <c r="V242" i="2"/>
  <c r="R262" i="2"/>
  <c r="V41" i="2"/>
  <c r="T188" i="2"/>
  <c r="Q263" i="2"/>
  <c r="T24" i="2"/>
  <c r="P142" i="2"/>
  <c r="Q109" i="2"/>
  <c r="Q317" i="2"/>
  <c r="V98" i="2"/>
  <c r="T357" i="2"/>
  <c r="R106" i="2"/>
  <c r="R46" i="2"/>
  <c r="P92" i="2"/>
  <c r="V185" i="2"/>
  <c r="Q19" i="2"/>
  <c r="P134" i="2"/>
  <c r="P99" i="2"/>
  <c r="Q94" i="2"/>
  <c r="V438" i="2"/>
  <c r="R29" i="2"/>
  <c r="P219" i="2"/>
  <c r="Q111" i="2"/>
  <c r="V108" i="2"/>
  <c r="Q239" i="2"/>
  <c r="T117" i="2"/>
  <c r="R32" i="2"/>
  <c r="V227" i="2"/>
  <c r="P233" i="2"/>
  <c r="P91" i="2"/>
  <c r="T114" i="2"/>
  <c r="Q215" i="2"/>
  <c r="R159" i="2"/>
  <c r="R156" i="2"/>
  <c r="T79" i="2"/>
  <c r="P43" i="2"/>
  <c r="Q133" i="2"/>
  <c r="R309" i="2"/>
  <c r="T83" i="2"/>
  <c r="V165" i="2"/>
  <c r="R81" i="2"/>
  <c r="V147" i="2"/>
  <c r="V104" i="2"/>
  <c r="R192" i="2"/>
  <c r="P138" i="2"/>
  <c r="T302" i="2"/>
  <c r="V40" i="2"/>
  <c r="P155" i="2"/>
  <c r="R446" i="2"/>
  <c r="V122" i="2"/>
  <c r="Q156" i="2"/>
  <c r="Q272" i="2"/>
  <c r="Q286" i="2"/>
  <c r="R433" i="2"/>
  <c r="V320" i="2"/>
  <c r="T108" i="2"/>
  <c r="P8" i="2"/>
  <c r="T37" i="2"/>
  <c r="P392" i="2"/>
  <c r="P83" i="2"/>
  <c r="V90" i="2"/>
  <c r="R175" i="2"/>
  <c r="T338" i="2"/>
  <c r="P41" i="2"/>
  <c r="Q447" i="2"/>
  <c r="P398" i="2"/>
  <c r="P234" i="2"/>
  <c r="R427" i="2"/>
  <c r="V205" i="2"/>
  <c r="P176" i="2"/>
  <c r="T383" i="2"/>
  <c r="T196" i="2"/>
  <c r="V131" i="2"/>
  <c r="Q503" i="2"/>
  <c r="V150" i="2"/>
  <c r="P335" i="2"/>
  <c r="P70" i="2"/>
  <c r="P478" i="2"/>
  <c r="V159" i="2"/>
  <c r="R235" i="2"/>
  <c r="T170" i="2"/>
  <c r="T364" i="2"/>
  <c r="P214" i="2"/>
  <c r="R314" i="2"/>
  <c r="T386" i="2"/>
  <c r="V251" i="2"/>
  <c r="R481" i="2"/>
  <c r="R346" i="2"/>
  <c r="V496" i="2"/>
  <c r="T274" i="2"/>
  <c r="T455" i="2"/>
  <c r="Q311" i="2"/>
  <c r="Q137" i="2"/>
  <c r="V374" i="2"/>
  <c r="T205" i="2"/>
  <c r="P152" i="2"/>
  <c r="V277" i="2"/>
  <c r="P180" i="2"/>
  <c r="Q220" i="2"/>
  <c r="O272" i="2"/>
  <c r="Q345" i="2"/>
  <c r="P287" i="2"/>
  <c r="Q440" i="2"/>
  <c r="R422" i="2"/>
  <c r="Q226" i="2"/>
  <c r="R440" i="2"/>
  <c r="R391" i="2"/>
  <c r="T387" i="2"/>
  <c r="Q149" i="2"/>
  <c r="V95" i="2"/>
  <c r="T320" i="2"/>
  <c r="O402" i="2"/>
  <c r="R243" i="2"/>
  <c r="V305" i="2"/>
  <c r="P323" i="2"/>
  <c r="T501" i="2"/>
  <c r="Q9" i="2"/>
  <c r="R430" i="2"/>
  <c r="V397" i="2"/>
  <c r="P52" i="2"/>
  <c r="R297" i="2"/>
  <c r="R110" i="2"/>
  <c r="V92" i="2"/>
  <c r="V170" i="2"/>
  <c r="R17" i="2"/>
  <c r="T89" i="2"/>
  <c r="V275" i="2"/>
  <c r="V213" i="2"/>
  <c r="R120" i="2"/>
  <c r="R211" i="2"/>
  <c r="Q230" i="2"/>
  <c r="R184" i="2"/>
  <c r="Q186" i="2"/>
  <c r="Q444" i="2"/>
  <c r="Q167" i="2"/>
  <c r="V423" i="2"/>
  <c r="T212" i="2"/>
  <c r="V355" i="2"/>
  <c r="P232" i="2"/>
  <c r="R397" i="2"/>
  <c r="V258" i="2"/>
  <c r="Q182" i="2"/>
  <c r="R294" i="2"/>
  <c r="V263" i="2"/>
  <c r="V282" i="2"/>
  <c r="T69" i="2"/>
  <c r="V210" i="2"/>
  <c r="V237" i="2"/>
  <c r="V149" i="2"/>
  <c r="T323" i="2"/>
  <c r="R285" i="2"/>
  <c r="V48" i="2"/>
  <c r="P339" i="2"/>
  <c r="Q11" i="2"/>
  <c r="V255" i="2"/>
  <c r="T219" i="2"/>
  <c r="Q30" i="2"/>
  <c r="Q77" i="2"/>
  <c r="V338" i="2"/>
  <c r="V28" i="2"/>
  <c r="V211" i="2"/>
  <c r="T192" i="2"/>
  <c r="R93" i="2"/>
  <c r="T35" i="2"/>
  <c r="T303" i="2"/>
  <c r="Q92" i="2"/>
  <c r="T146" i="2"/>
  <c r="Q332" i="2"/>
  <c r="R72" i="2"/>
  <c r="T216" i="2"/>
  <c r="R6" i="2"/>
  <c r="T353" i="2"/>
  <c r="V177" i="2"/>
  <c r="Q10" i="2"/>
  <c r="T52" i="2"/>
  <c r="Q374" i="2"/>
  <c r="P106" i="2"/>
  <c r="Q115" i="2"/>
  <c r="Q275" i="2"/>
  <c r="P224" i="2"/>
  <c r="O450" i="2"/>
  <c r="P314" i="2"/>
  <c r="R47" i="2"/>
  <c r="R212" i="2"/>
  <c r="P462" i="2"/>
  <c r="Q25" i="2"/>
  <c r="T86" i="2"/>
  <c r="T305" i="2"/>
  <c r="T14" i="2"/>
  <c r="O398" i="2"/>
  <c r="Q493" i="2"/>
  <c r="O60" i="2"/>
  <c r="T379" i="2"/>
  <c r="R78" i="2"/>
  <c r="R53" i="2"/>
  <c r="O446" i="2"/>
  <c r="R345" i="2"/>
  <c r="T292" i="2"/>
  <c r="T326" i="2"/>
  <c r="R88" i="2"/>
  <c r="R396" i="2"/>
  <c r="Q26" i="2"/>
  <c r="P332" i="2"/>
  <c r="P227" i="2"/>
  <c r="Q371" i="2"/>
  <c r="T296" i="2"/>
  <c r="V252" i="2"/>
  <c r="T402" i="2"/>
  <c r="T452" i="2"/>
  <c r="R193" i="2"/>
  <c r="T73" i="2"/>
  <c r="Q101" i="2"/>
  <c r="T498" i="2"/>
  <c r="O463" i="2"/>
  <c r="R366" i="2"/>
  <c r="R213" i="2"/>
  <c r="Q211" i="2"/>
  <c r="P42" i="2"/>
  <c r="R451" i="2"/>
  <c r="V375" i="2"/>
  <c r="Q476" i="2"/>
  <c r="R242" i="2"/>
  <c r="Q65" i="2"/>
  <c r="V294" i="2"/>
  <c r="R390" i="2"/>
  <c r="T319" i="2"/>
  <c r="P54" i="2"/>
  <c r="V208" i="2"/>
  <c r="V497" i="2"/>
  <c r="V405" i="2"/>
  <c r="R43" i="2"/>
  <c r="R322" i="2"/>
  <c r="V366" i="2"/>
  <c r="P361" i="2"/>
  <c r="T365" i="2"/>
  <c r="V64" i="2"/>
  <c r="R54" i="2"/>
  <c r="T418" i="2"/>
  <c r="Q469" i="2"/>
  <c r="R498" i="2"/>
  <c r="P439" i="2"/>
  <c r="T411" i="2"/>
  <c r="Q165" i="2"/>
  <c r="R425" i="2"/>
  <c r="T409" i="2"/>
  <c r="Q429" i="2"/>
  <c r="Q373" i="2"/>
  <c r="R154" i="2"/>
  <c r="V403" i="2"/>
  <c r="V86" i="2"/>
  <c r="V81" i="2"/>
  <c r="T182" i="2"/>
  <c r="R268" i="2"/>
  <c r="P206" i="2"/>
  <c r="R74" i="2"/>
  <c r="P244" i="2"/>
  <c r="T166" i="2"/>
  <c r="V206" i="2"/>
  <c r="V218" i="2"/>
  <c r="T313" i="2"/>
  <c r="R68" i="2"/>
  <c r="Q175" i="2"/>
  <c r="Q368" i="2"/>
  <c r="R97" i="2"/>
  <c r="V387" i="2"/>
  <c r="V276" i="2"/>
  <c r="Q103" i="2"/>
  <c r="T25" i="2"/>
  <c r="T197" i="2"/>
  <c r="R361" i="2"/>
  <c r="R301" i="2"/>
  <c r="P148" i="2"/>
  <c r="T266" i="2"/>
  <c r="R45" i="2"/>
  <c r="T232" i="2"/>
  <c r="T139" i="2"/>
  <c r="Q44" i="2"/>
  <c r="T130" i="2"/>
  <c r="P21" i="2"/>
  <c r="Q114" i="2"/>
  <c r="Q58" i="2"/>
  <c r="P295" i="2"/>
  <c r="T307" i="2"/>
  <c r="Q75" i="2"/>
  <c r="Q18" i="2"/>
  <c r="R118" i="2"/>
  <c r="R199" i="2"/>
  <c r="Q234" i="2"/>
  <c r="P192" i="2"/>
  <c r="P16" i="2"/>
  <c r="T282" i="2"/>
  <c r="V166" i="2"/>
  <c r="R194" i="2"/>
  <c r="P217" i="2"/>
  <c r="T300" i="2"/>
  <c r="Q110" i="2"/>
  <c r="Q8" i="2"/>
  <c r="R158" i="2"/>
  <c r="V148" i="2"/>
  <c r="T209" i="2"/>
  <c r="Q129" i="2"/>
  <c r="O378" i="2"/>
  <c r="O241" i="2"/>
  <c r="P393" i="2"/>
  <c r="Q276" i="2"/>
  <c r="V342" i="2"/>
  <c r="O284" i="2"/>
  <c r="V18" i="2"/>
  <c r="P207" i="2"/>
  <c r="Q146" i="2"/>
  <c r="V204" i="2"/>
  <c r="V448" i="2"/>
  <c r="O216" i="2"/>
  <c r="Q358" i="2"/>
  <c r="Q223" i="2"/>
  <c r="Q245" i="2"/>
  <c r="Q295" i="2"/>
  <c r="P367" i="2"/>
  <c r="R267" i="2"/>
  <c r="T445" i="2"/>
  <c r="V308" i="2"/>
  <c r="R185" i="2"/>
  <c r="V267" i="2"/>
  <c r="Q356" i="2"/>
  <c r="V364" i="2"/>
  <c r="V367" i="2"/>
  <c r="R436" i="2"/>
  <c r="P459" i="2"/>
  <c r="O317" i="2"/>
  <c r="R16" i="2"/>
  <c r="T287" i="2"/>
  <c r="P273" i="2"/>
  <c r="P264" i="2"/>
  <c r="R87" i="2"/>
  <c r="T150" i="2"/>
  <c r="P63" i="2"/>
  <c r="P291" i="2"/>
  <c r="P387" i="2"/>
  <c r="T177" i="2"/>
  <c r="T277" i="2"/>
  <c r="T430" i="2"/>
  <c r="Q300" i="2"/>
  <c r="Q171" i="2"/>
  <c r="T421" i="2"/>
  <c r="Q291" i="2"/>
  <c r="Q281" i="2"/>
  <c r="T71" i="2"/>
  <c r="Q144" i="2"/>
  <c r="Q310" i="2"/>
  <c r="T414" i="2"/>
  <c r="P195" i="2"/>
  <c r="T286" i="2"/>
  <c r="R339" i="2"/>
  <c r="R385" i="2"/>
  <c r="Q205" i="2"/>
  <c r="P396" i="2"/>
  <c r="V314" i="2"/>
  <c r="T399" i="2"/>
  <c r="P172" i="2"/>
  <c r="P72" i="2"/>
  <c r="Q262" i="2"/>
  <c r="V388" i="2"/>
  <c r="P86" i="2"/>
  <c r="P75" i="2"/>
  <c r="Q29" i="2"/>
  <c r="Q266" i="2"/>
  <c r="Q59" i="2"/>
  <c r="V233" i="2"/>
  <c r="R364" i="2"/>
  <c r="P322" i="2"/>
  <c r="R13" i="2"/>
  <c r="P373" i="2"/>
  <c r="Q219" i="2"/>
  <c r="P12" i="2"/>
  <c r="V105" i="2"/>
  <c r="T429" i="2"/>
  <c r="Q189" i="2"/>
  <c r="Q284" i="2"/>
  <c r="P94" i="2"/>
  <c r="V354" i="2"/>
  <c r="P28" i="2"/>
  <c r="Q265" i="2"/>
  <c r="V43" i="2"/>
  <c r="V259" i="2"/>
  <c r="Q95" i="2"/>
  <c r="T38" i="2"/>
  <c r="T172" i="2"/>
  <c r="T61" i="2"/>
  <c r="V152" i="2"/>
  <c r="T88" i="2"/>
  <c r="R191" i="2"/>
  <c r="T337" i="2"/>
  <c r="V191" i="2"/>
  <c r="V373" i="2"/>
  <c r="Q140" i="2"/>
  <c r="P97" i="2"/>
  <c r="T12" i="2"/>
  <c r="P163" i="2"/>
  <c r="V137" i="2"/>
  <c r="Q120" i="2"/>
  <c r="P284" i="2"/>
  <c r="P179" i="2"/>
  <c r="R129" i="2"/>
  <c r="P56" i="2"/>
  <c r="T15" i="2"/>
  <c r="R96" i="2"/>
  <c r="Q231" i="2"/>
  <c r="T157" i="2"/>
  <c r="Q90" i="2"/>
  <c r="T17" i="2"/>
  <c r="P38" i="2"/>
  <c r="Q34" i="2"/>
  <c r="R21" i="2"/>
  <c r="T147" i="2"/>
  <c r="Q330" i="2"/>
  <c r="R485" i="2"/>
  <c r="R112" i="2"/>
  <c r="R126" i="2"/>
  <c r="V53" i="2"/>
  <c r="V289" i="2"/>
  <c r="T269" i="2"/>
  <c r="R308" i="2"/>
  <c r="R275" i="2"/>
  <c r="T261" i="2"/>
  <c r="P157" i="2"/>
  <c r="Q87" i="2"/>
  <c r="T316" i="2"/>
  <c r="Q66" i="2"/>
  <c r="Q247" i="2"/>
  <c r="V94" i="2"/>
  <c r="P5" i="2"/>
  <c r="P278" i="2"/>
  <c r="V192" i="2"/>
  <c r="P6" i="2"/>
  <c r="T194" i="2"/>
  <c r="T243" i="2"/>
  <c r="T53" i="2"/>
  <c r="T176" i="2"/>
  <c r="Q202" i="2"/>
  <c r="Q107" i="2"/>
  <c r="Q6" i="2"/>
  <c r="T393" i="2"/>
  <c r="R353" i="2"/>
  <c r="Q395" i="2"/>
  <c r="Q81" i="2"/>
  <c r="V235" i="2"/>
  <c r="V99" i="2"/>
  <c r="T291" i="2"/>
  <c r="V249" i="2"/>
  <c r="Q283" i="2"/>
  <c r="V347" i="2"/>
  <c r="V143" i="2"/>
  <c r="R66" i="2"/>
  <c r="Q277" i="2"/>
  <c r="V186" i="2"/>
  <c r="T143" i="2"/>
  <c r="V234" i="2"/>
  <c r="Q32" i="2"/>
  <c r="V339" i="2"/>
  <c r="Q293" i="2"/>
  <c r="Q267" i="2"/>
  <c r="P358" i="2"/>
  <c r="T29" i="2"/>
  <c r="R27" i="2"/>
  <c r="O407" i="2"/>
  <c r="R216" i="2"/>
  <c r="V140" i="2"/>
  <c r="Q172" i="2"/>
  <c r="Q49" i="2"/>
  <c r="P23" i="2"/>
  <c r="V256" i="2"/>
  <c r="P422" i="2"/>
  <c r="Q212" i="2"/>
  <c r="R70" i="2"/>
  <c r="T103" i="2"/>
  <c r="T104" i="2"/>
  <c r="Q313" i="2"/>
  <c r="T293" i="2"/>
  <c r="T331" i="2"/>
  <c r="P223" i="2"/>
  <c r="V176" i="2"/>
  <c r="P89" i="2"/>
  <c r="T112" i="2"/>
  <c r="V229" i="2"/>
  <c r="T101" i="2"/>
  <c r="R208" i="2"/>
  <c r="Q153" i="2"/>
  <c r="R332" i="2"/>
  <c r="Q33" i="2"/>
  <c r="R37" i="2"/>
  <c r="Q50" i="2"/>
  <c r="Q106" i="2"/>
  <c r="R113" i="2"/>
  <c r="R75" i="2"/>
  <c r="V39" i="2"/>
  <c r="R207" i="2"/>
  <c r="P120" i="2"/>
  <c r="T6" i="2"/>
  <c r="V190" i="2"/>
  <c r="V103" i="2"/>
  <c r="V173" i="2"/>
  <c r="R31" i="2"/>
  <c r="T273" i="2"/>
  <c r="R249" i="2"/>
  <c r="V160" i="2"/>
  <c r="Q166" i="2"/>
  <c r="V62" i="2"/>
  <c r="V56" i="2"/>
  <c r="T341" i="2"/>
  <c r="P183" i="2"/>
  <c r="Q141" i="2"/>
  <c r="V133" i="2"/>
  <c r="V71" i="2"/>
  <c r="T48" i="2"/>
  <c r="R149" i="2"/>
  <c r="Q145" i="2"/>
  <c r="V66" i="2"/>
  <c r="V153" i="2"/>
  <c r="V331" i="2"/>
  <c r="Q201" i="2"/>
  <c r="T276" i="2"/>
  <c r="P119" i="2"/>
  <c r="V88" i="2"/>
  <c r="T16" i="2"/>
  <c r="Q288" i="2"/>
  <c r="R84" i="2"/>
  <c r="R61" i="2"/>
  <c r="V132" i="2"/>
  <c r="P156" i="2"/>
  <c r="R10" i="2"/>
  <c r="V322" i="2"/>
  <c r="R336" i="2"/>
  <c r="P212" i="2"/>
  <c r="Q143" i="2"/>
  <c r="P114" i="2"/>
  <c r="T66" i="2"/>
  <c r="T63" i="2"/>
  <c r="Q177" i="2"/>
  <c r="P45" i="2"/>
  <c r="R226" i="2"/>
  <c r="V13" i="2"/>
  <c r="P190" i="2"/>
  <c r="R306" i="2"/>
  <c r="R248" i="2"/>
  <c r="T47" i="2"/>
  <c r="V219" i="2"/>
  <c r="P485" i="2"/>
  <c r="V421" i="2"/>
  <c r="P198" i="2"/>
  <c r="T119" i="2"/>
  <c r="Q17" i="2"/>
  <c r="T375" i="2"/>
  <c r="V124" i="2"/>
  <c r="P185" i="2"/>
  <c r="R62" i="2"/>
  <c r="R245" i="2"/>
  <c r="T234" i="2"/>
  <c r="P324" i="2"/>
  <c r="T81" i="2"/>
  <c r="Q253" i="2"/>
  <c r="Q93" i="2"/>
  <c r="Q39" i="2"/>
  <c r="P495" i="2"/>
  <c r="R182" i="2"/>
  <c r="R321" i="2"/>
  <c r="V224" i="2"/>
  <c r="R59" i="2"/>
  <c r="V297" i="2"/>
  <c r="P351" i="2"/>
  <c r="Q248" i="2"/>
  <c r="P385" i="2"/>
  <c r="T99" i="2"/>
  <c r="P170" i="2"/>
  <c r="R22" i="2"/>
  <c r="T238" i="2"/>
  <c r="R41" i="2"/>
  <c r="P128" i="2"/>
  <c r="Q108" i="2"/>
  <c r="R210" i="2"/>
  <c r="T167" i="2"/>
  <c r="Q268" i="2"/>
  <c r="R256" i="2"/>
  <c r="R64" i="2"/>
  <c r="R168" i="2"/>
  <c r="Q131" i="2"/>
  <c r="R280" i="2"/>
  <c r="P153" i="2"/>
  <c r="R100" i="2"/>
  <c r="T109" i="2"/>
  <c r="R24" i="2"/>
  <c r="V23" i="2"/>
  <c r="T394" i="2"/>
  <c r="R278" i="2"/>
  <c r="P132" i="2"/>
  <c r="Q243" i="2"/>
  <c r="R258" i="2"/>
  <c r="V22" i="2"/>
  <c r="Q240" i="2"/>
  <c r="R323" i="2"/>
  <c r="Q229" i="2"/>
  <c r="P362" i="2"/>
  <c r="Q67" i="2"/>
  <c r="R304" i="2"/>
  <c r="P100" i="2"/>
  <c r="Q376" i="2"/>
  <c r="R65" i="2"/>
  <c r="T78" i="2"/>
  <c r="V10" i="2"/>
  <c r="R117" i="2"/>
  <c r="R12" i="2"/>
  <c r="V138" i="2"/>
  <c r="V385" i="2"/>
  <c r="T128" i="2"/>
  <c r="Q233" i="2"/>
  <c r="T199" i="2"/>
  <c r="R234" i="2"/>
  <c r="Q279" i="2"/>
  <c r="P95" i="2"/>
  <c r="T106" i="2"/>
  <c r="P24" i="2"/>
  <c r="R188" i="2"/>
  <c r="T85" i="2"/>
  <c r="Q70" i="2"/>
  <c r="Q250" i="2"/>
  <c r="T160" i="2"/>
  <c r="T68" i="2"/>
  <c r="T226" i="2"/>
  <c r="T227" i="2"/>
  <c r="T107" i="2"/>
  <c r="Q136" i="2"/>
  <c r="P191" i="2"/>
  <c r="P289" i="2"/>
  <c r="R80" i="2"/>
  <c r="T240" i="2"/>
  <c r="P127" i="2"/>
  <c r="Q84" i="2"/>
  <c r="V16" i="2"/>
  <c r="P140" i="2"/>
  <c r="V109" i="2"/>
  <c r="Q55" i="2"/>
  <c r="P15" i="2"/>
  <c r="Q89" i="2"/>
  <c r="T347" i="2"/>
  <c r="P133" i="2"/>
  <c r="P381" i="2"/>
  <c r="T224" i="2"/>
  <c r="T259" i="2"/>
  <c r="P245" i="2"/>
  <c r="V68" i="2"/>
  <c r="R152" i="2"/>
  <c r="Q122" i="2"/>
  <c r="P136" i="2"/>
  <c r="P302" i="2"/>
  <c r="R130" i="2"/>
  <c r="Q328" i="2"/>
  <c r="T280" i="2"/>
  <c r="T13" i="2"/>
  <c r="P267" i="2"/>
  <c r="P44" i="2"/>
  <c r="Q342" i="2"/>
  <c r="V76" i="2"/>
  <c r="T210" i="2"/>
  <c r="P263" i="2"/>
  <c r="Q274" i="2"/>
  <c r="T51" i="2"/>
  <c r="R57" i="2"/>
  <c r="Q217" i="2"/>
  <c r="P22" i="2"/>
  <c r="T198" i="2"/>
  <c r="Q117" i="2"/>
  <c r="R296" i="2"/>
  <c r="P104" i="2"/>
  <c r="V57" i="2"/>
  <c r="R315" i="2"/>
  <c r="Q488" i="2"/>
  <c r="T272" i="2"/>
  <c r="V106" i="2"/>
  <c r="R124" i="2"/>
  <c r="Q235" i="2"/>
  <c r="Q238" i="2"/>
  <c r="P310" i="2"/>
  <c r="R399" i="2"/>
  <c r="R241" i="2"/>
  <c r="Q227" i="2"/>
  <c r="R231" i="2"/>
  <c r="V60" i="2"/>
  <c r="V128" i="2"/>
  <c r="Q104" i="2"/>
  <c r="R375" i="2"/>
  <c r="V279" i="2"/>
  <c r="P174" i="2"/>
  <c r="R255" i="2"/>
  <c r="Q151" i="2"/>
  <c r="R94" i="2"/>
  <c r="V468" i="2"/>
  <c r="V413" i="2"/>
  <c r="Q385" i="2"/>
  <c r="T229" i="2"/>
  <c r="T431" i="2"/>
  <c r="V130" i="2"/>
  <c r="Q150" i="2"/>
  <c r="T43" i="2"/>
  <c r="V377" i="2"/>
  <c r="V399" i="2"/>
  <c r="Q69" i="2"/>
  <c r="Q427" i="2"/>
  <c r="P14" i="2"/>
  <c r="Q357" i="2"/>
  <c r="T239" i="2"/>
  <c r="V183" i="2"/>
  <c r="Q158" i="2"/>
  <c r="V24" i="2"/>
  <c r="T39" i="2"/>
  <c r="Q41" i="2"/>
  <c r="V87" i="2"/>
  <c r="P159" i="2"/>
  <c r="R271" i="2"/>
  <c r="R236" i="2"/>
  <c r="T376" i="2"/>
  <c r="R276" i="2"/>
  <c r="T422" i="2"/>
  <c r="R269" i="2"/>
  <c r="P65" i="2"/>
  <c r="V145" i="2"/>
  <c r="R387" i="2"/>
  <c r="Q321" i="2"/>
  <c r="T124" i="2"/>
  <c r="T136" i="2"/>
  <c r="R82" i="2"/>
  <c r="T74" i="2"/>
  <c r="V349" i="2"/>
  <c r="T180" i="2"/>
  <c r="P143" i="2"/>
  <c r="T161" i="2"/>
  <c r="V7" i="2"/>
  <c r="R107" i="2"/>
  <c r="Q86" i="2"/>
  <c r="T54" i="2"/>
  <c r="R279" i="2"/>
  <c r="R92" i="2"/>
  <c r="Q61" i="2"/>
  <c r="T110" i="2"/>
  <c r="Q68" i="2"/>
  <c r="T175" i="2"/>
  <c r="Q85" i="2"/>
  <c r="T236" i="2"/>
  <c r="V27" i="2"/>
  <c r="Q200" i="2"/>
  <c r="V264" i="2"/>
  <c r="P124" i="2"/>
  <c r="R121" i="2"/>
  <c r="T244" i="2"/>
  <c r="R295" i="2"/>
  <c r="Q98" i="2"/>
  <c r="R223" i="2"/>
  <c r="R108" i="2"/>
  <c r="R83" i="2"/>
  <c r="Q132" i="2"/>
  <c r="T185" i="2"/>
  <c r="Q241" i="2"/>
  <c r="R203" i="2"/>
  <c r="P436" i="2"/>
  <c r="P73" i="2"/>
  <c r="T228" i="2"/>
  <c r="R77" i="2"/>
  <c r="V119" i="2"/>
  <c r="V168" i="2"/>
  <c r="V273" i="2"/>
  <c r="R19" i="2"/>
  <c r="V203" i="2"/>
  <c r="P30" i="2"/>
  <c r="V245" i="2"/>
  <c r="R277" i="2"/>
  <c r="V257" i="2"/>
  <c r="V309" i="2"/>
  <c r="V332" i="2"/>
  <c r="Q119" i="2"/>
  <c r="P84" i="2"/>
  <c r="P321" i="2"/>
  <c r="V247" i="2"/>
  <c r="Q298" i="2"/>
  <c r="T33" i="2"/>
  <c r="Q37" i="2"/>
  <c r="V302" i="2"/>
  <c r="R26" i="2"/>
  <c r="P13" i="2"/>
  <c r="P346" i="2"/>
  <c r="P88" i="2"/>
  <c r="R109" i="2"/>
  <c r="Q38" i="2"/>
  <c r="Q80" i="2"/>
  <c r="R157" i="2"/>
  <c r="R103" i="2"/>
  <c r="R44" i="2"/>
  <c r="V77" i="2"/>
  <c r="T93" i="2"/>
  <c r="T329" i="2"/>
  <c r="P80" i="2"/>
  <c r="V265" i="2"/>
  <c r="R380" i="2"/>
  <c r="V384" i="2"/>
  <c r="T215" i="2"/>
  <c r="T113" i="2"/>
  <c r="Q63" i="2"/>
  <c r="R251" i="2"/>
  <c r="V194" i="2"/>
  <c r="Q35" i="2"/>
  <c r="T333" i="2"/>
  <c r="T121" i="2"/>
  <c r="V232" i="2"/>
  <c r="V123" i="2"/>
  <c r="R137" i="2"/>
  <c r="Q366" i="2"/>
  <c r="Q349" i="2"/>
  <c r="T187" i="2"/>
  <c r="R153" i="2"/>
  <c r="T290" i="2"/>
  <c r="T325" i="2"/>
  <c r="T127" i="2"/>
  <c r="P326" i="2"/>
  <c r="Q259" i="2"/>
  <c r="V174" i="2"/>
  <c r="P501" i="2"/>
  <c r="R363" i="2"/>
  <c r="Q249" i="2"/>
  <c r="R189" i="2"/>
  <c r="R30" i="2"/>
  <c r="R73" i="2"/>
  <c r="P308" i="2"/>
  <c r="R329" i="2"/>
  <c r="T158" i="2"/>
  <c r="P266" i="2"/>
  <c r="R326" i="2"/>
  <c r="V164" i="2"/>
  <c r="Q261" i="2"/>
  <c r="V182" i="2"/>
  <c r="V15" i="2"/>
  <c r="P333" i="2"/>
  <c r="R133" i="2"/>
  <c r="T27" i="2"/>
  <c r="P123" i="2"/>
  <c r="R225" i="2"/>
  <c r="Q15" i="2"/>
  <c r="Q53" i="2"/>
  <c r="Q282" i="2"/>
  <c r="P164" i="2"/>
  <c r="P376" i="2"/>
  <c r="Q130" i="2"/>
  <c r="V144" i="2"/>
  <c r="T415" i="2"/>
  <c r="P210" i="2"/>
  <c r="R169" i="2"/>
  <c r="T200" i="2"/>
  <c r="V44" i="2"/>
  <c r="Q22" i="2"/>
  <c r="P252" i="2"/>
  <c r="P182" i="2"/>
  <c r="P27" i="2"/>
  <c r="R116" i="2"/>
  <c r="P82" i="2"/>
  <c r="P354" i="2"/>
  <c r="R325" i="2"/>
  <c r="T11" i="2"/>
  <c r="V45" i="2"/>
  <c r="P150" i="2"/>
  <c r="Q174" i="2"/>
  <c r="T371" i="2"/>
  <c r="Q181" i="2"/>
  <c r="R214" i="2"/>
  <c r="Q164" i="2"/>
  <c r="Q60" i="2"/>
  <c r="Q12" i="2"/>
  <c r="P316" i="2"/>
  <c r="V221" i="2"/>
  <c r="P300" i="2"/>
  <c r="R132" i="2"/>
  <c r="V50" i="2"/>
  <c r="V288" i="2"/>
  <c r="Q31" i="2"/>
  <c r="R127" i="2"/>
  <c r="V117" i="2"/>
  <c r="T46" i="2"/>
  <c r="V58" i="2"/>
  <c r="T181" i="2"/>
  <c r="T50" i="2"/>
  <c r="Q76" i="2"/>
  <c r="V129" i="2"/>
  <c r="V193" i="2"/>
  <c r="P47" i="2"/>
  <c r="V325" i="2"/>
  <c r="P169" i="2"/>
  <c r="T57" i="2"/>
  <c r="T80" i="2"/>
  <c r="P90" i="2"/>
  <c r="T133" i="2"/>
  <c r="T165" i="2"/>
  <c r="P62" i="2"/>
  <c r="V32" i="2"/>
  <c r="T95" i="2"/>
  <c r="T132" i="2"/>
  <c r="R165" i="2"/>
  <c r="T42" i="2"/>
  <c r="V179" i="2"/>
  <c r="T7" i="2"/>
  <c r="V91" i="2"/>
  <c r="R55" i="2"/>
  <c r="Q312" i="2"/>
  <c r="V54" i="2"/>
  <c r="R265" i="2"/>
  <c r="V340" i="2"/>
  <c r="P129" i="2"/>
  <c r="T149" i="2"/>
  <c r="Q16" i="2"/>
  <c r="P10" i="2"/>
  <c r="V134" i="2"/>
  <c r="R8" i="2"/>
  <c r="V120" i="2"/>
  <c r="T314" i="2"/>
  <c r="Q24" i="2"/>
  <c r="V110" i="2"/>
  <c r="P112" i="2"/>
  <c r="Q52" i="2"/>
  <c r="P67" i="2"/>
  <c r="T173" i="2"/>
  <c r="P59" i="2"/>
  <c r="V63" i="2"/>
  <c r="T142" i="2"/>
  <c r="T245" i="2"/>
  <c r="Q452" i="2"/>
  <c r="R104" i="2"/>
  <c r="Q307" i="2"/>
  <c r="T349" i="2"/>
  <c r="P282" i="2"/>
  <c r="P122" i="2"/>
  <c r="P18" i="2"/>
  <c r="P228" i="2"/>
  <c r="T153" i="2"/>
  <c r="R228" i="2"/>
  <c r="V357" i="2"/>
  <c r="R28" i="2"/>
  <c r="V243" i="2"/>
  <c r="V254" i="2"/>
  <c r="T72" i="2"/>
  <c r="T148" i="2"/>
  <c r="P205" i="2"/>
  <c r="T268" i="2"/>
  <c r="P115" i="2"/>
  <c r="Q221" i="2"/>
  <c r="V46" i="2"/>
  <c r="P240" i="2"/>
  <c r="Q198" i="2"/>
  <c r="P247" i="2"/>
  <c r="R163" i="2"/>
  <c r="R63" i="2"/>
  <c r="P55" i="2"/>
  <c r="Q256" i="2"/>
  <c r="Q46" i="2"/>
  <c r="P31" i="2"/>
  <c r="P377" i="2"/>
  <c r="R155" i="2"/>
  <c r="P352" i="2"/>
  <c r="Q416" i="2"/>
  <c r="R219" i="2"/>
  <c r="P312" i="2"/>
  <c r="Q28" i="2"/>
  <c r="V114" i="2"/>
  <c r="T134" i="2"/>
  <c r="R151" i="2"/>
  <c r="V155" i="2"/>
  <c r="V386" i="2"/>
  <c r="R38" i="2"/>
  <c r="T258" i="2"/>
  <c r="T223" i="2"/>
  <c r="P311" i="2"/>
  <c r="Q195" i="2"/>
  <c r="P168" i="2"/>
  <c r="T56" i="2"/>
  <c r="T285" i="2"/>
  <c r="R244" i="2"/>
  <c r="V222" i="2"/>
  <c r="V163" i="2"/>
  <c r="P166" i="2"/>
  <c r="P298" i="2"/>
  <c r="R317" i="2"/>
  <c r="V212" i="2"/>
  <c r="T97" i="2"/>
  <c r="R394" i="2"/>
  <c r="R183" i="2"/>
  <c r="T65" i="2"/>
  <c r="T361" i="2"/>
  <c r="V61" i="2"/>
  <c r="P102" i="2"/>
  <c r="V135" i="2"/>
  <c r="P229" i="2"/>
  <c r="R148" i="2"/>
  <c r="P230" i="2"/>
  <c r="R229" i="2"/>
  <c r="P74" i="2"/>
  <c r="T82" i="2"/>
  <c r="Q218" i="2"/>
  <c r="Q102" i="2"/>
  <c r="Q214" i="2"/>
  <c r="V89" i="2"/>
  <c r="P58" i="2"/>
  <c r="T164" i="2"/>
  <c r="R343" i="2"/>
  <c r="P53" i="2"/>
  <c r="P231" i="2"/>
  <c r="V67" i="2"/>
  <c r="P19" i="2"/>
  <c r="P11" i="2"/>
  <c r="V30" i="2"/>
  <c r="R180" i="2"/>
  <c r="Q270" i="2"/>
  <c r="Q42" i="2"/>
  <c r="Q472" i="2"/>
  <c r="T84" i="2"/>
  <c r="P144" i="2"/>
  <c r="Q126" i="2"/>
  <c r="T44" i="2"/>
  <c r="V269" i="2"/>
  <c r="V47" i="2"/>
  <c r="R69" i="2"/>
  <c r="P107" i="2"/>
  <c r="P270" i="2"/>
  <c r="P17" i="2"/>
  <c r="T206" i="2"/>
  <c r="T140" i="2"/>
  <c r="P304" i="2"/>
  <c r="V78" i="2"/>
  <c r="R34" i="2"/>
  <c r="Q162" i="2"/>
  <c r="R254" i="2"/>
  <c r="R90" i="2"/>
  <c r="V69" i="2"/>
  <c r="R20" i="2"/>
  <c r="V118" i="2"/>
  <c r="P249" i="2"/>
  <c r="T248" i="2"/>
  <c r="Q134" i="2"/>
  <c r="R98" i="2"/>
  <c r="P135" i="2"/>
  <c r="T60" i="2"/>
  <c r="V75" i="2"/>
  <c r="P60" i="2"/>
  <c r="P76" i="2"/>
  <c r="P9" i="2"/>
  <c r="T256" i="2"/>
  <c r="AA284" i="2" l="1"/>
  <c r="AA299" i="2"/>
  <c r="AA450" i="2"/>
  <c r="AA447" i="2"/>
  <c r="AA495" i="2"/>
  <c r="AA312" i="2"/>
  <c r="AA486" i="2"/>
  <c r="AA342" i="2"/>
  <c r="AA142" i="2"/>
  <c r="AA126" i="2"/>
  <c r="AA206" i="2"/>
  <c r="AA218" i="2"/>
  <c r="AA249" i="2"/>
  <c r="AA43" i="2"/>
  <c r="AA379" i="2"/>
  <c r="AA123" i="2"/>
  <c r="AA405" i="2"/>
  <c r="AA307" i="2"/>
  <c r="AA391" i="2"/>
  <c r="AA468" i="2"/>
  <c r="AA300" i="2"/>
  <c r="AA279" i="2"/>
  <c r="AA48" i="2"/>
  <c r="AA283" i="2"/>
  <c r="AA489" i="2"/>
  <c r="AA236" i="2"/>
  <c r="AA211" i="2"/>
  <c r="AA315" i="2"/>
  <c r="AA112" i="2"/>
  <c r="AA358" i="2"/>
  <c r="AA254" i="2"/>
  <c r="AA385" i="2"/>
  <c r="AA427" i="2"/>
  <c r="AA382" i="2"/>
  <c r="AA351" i="2"/>
  <c r="AA115" i="2"/>
  <c r="AA230" i="2"/>
  <c r="AA482" i="2"/>
  <c r="AA110" i="2"/>
  <c r="AA274" i="2"/>
  <c r="AA275" i="2"/>
  <c r="AA360" i="2"/>
  <c r="AA75" i="2"/>
  <c r="AA311" i="2"/>
  <c r="AA39" i="2"/>
  <c r="AA369" i="2"/>
  <c r="AA166" i="2"/>
  <c r="AA74" i="2"/>
  <c r="AA496" i="2"/>
  <c r="AA144" i="2"/>
  <c r="AA407" i="2"/>
  <c r="AA443" i="2"/>
  <c r="AA53" i="2"/>
  <c r="AA13" i="2"/>
  <c r="AA205" i="2"/>
  <c r="AA288" i="2"/>
  <c r="AA184" i="2"/>
  <c r="AA371" i="2"/>
  <c r="AA175" i="2"/>
  <c r="AA497" i="2"/>
  <c r="AA258" i="2"/>
  <c r="AA498" i="2"/>
  <c r="AA66" i="2"/>
  <c r="AA26" i="2"/>
  <c r="AA310" i="2"/>
  <c r="AA165" i="2"/>
  <c r="AA264" i="2"/>
  <c r="AA293" i="2"/>
  <c r="AA134" i="2"/>
  <c r="AA321" i="2"/>
  <c r="AA326" i="2"/>
  <c r="AA381" i="2"/>
  <c r="AA128" i="2"/>
  <c r="AA446" i="2"/>
  <c r="AA272" i="2"/>
  <c r="AA227" i="2"/>
  <c r="AA480" i="2"/>
  <c r="AA295" i="2"/>
  <c r="AA119" i="2"/>
  <c r="AA209" i="2"/>
  <c r="AA51" i="2"/>
  <c r="AA465" i="2"/>
  <c r="AA259" i="2"/>
  <c r="AA132" i="2"/>
  <c r="AA215" i="2"/>
  <c r="AA501" i="2"/>
  <c r="AA225" i="2"/>
  <c r="AA290" i="2"/>
  <c r="AA210" i="2"/>
  <c r="AA97" i="2"/>
  <c r="AA362" i="2"/>
  <c r="AA406" i="2"/>
  <c r="AA334" i="2"/>
  <c r="AA392" i="2"/>
  <c r="AA492" i="2"/>
  <c r="AA121" i="2"/>
  <c r="AA219" i="2"/>
  <c r="AA349" i="2"/>
  <c r="AA99" i="2"/>
  <c r="AA377" i="2"/>
  <c r="AA179" i="2"/>
  <c r="AA388" i="2"/>
  <c r="AA437" i="2"/>
  <c r="AA270" i="2"/>
  <c r="AA242" i="2"/>
  <c r="AA339" i="2"/>
  <c r="AA250" i="2"/>
  <c r="AA314" i="2"/>
  <c r="AA346" i="2"/>
  <c r="AA171" i="2"/>
  <c r="AA71" i="2"/>
  <c r="AA324" i="2"/>
  <c r="AA298" i="2"/>
  <c r="AA154" i="2"/>
  <c r="AA91" i="2"/>
  <c r="AA30" i="2"/>
  <c r="AA161" i="2"/>
  <c r="AA204" i="2"/>
  <c r="AA89" i="2"/>
  <c r="AA24" i="2"/>
  <c r="AA271" i="2"/>
  <c r="AA469" i="2"/>
  <c r="AA70" i="2"/>
  <c r="AA474" i="2"/>
  <c r="AA235" i="2"/>
  <c r="AA414" i="2"/>
  <c r="AA117" i="2"/>
  <c r="AA199" i="2"/>
  <c r="AA281" i="2"/>
  <c r="AA273" i="2"/>
  <c r="AA228" i="2"/>
  <c r="AA32" i="2"/>
  <c r="AA104" i="2"/>
  <c r="AA292" i="2"/>
  <c r="AA363" i="2"/>
  <c r="AA345" i="2"/>
  <c r="AA331" i="2"/>
  <c r="AA170" i="2"/>
  <c r="AA422" i="2"/>
  <c r="AA7" i="2"/>
  <c r="AA129" i="2"/>
  <c r="AA155" i="2"/>
  <c r="AA472" i="2"/>
  <c r="AA459" i="2"/>
  <c r="AA395" i="2"/>
  <c r="AA291" i="2"/>
  <c r="AA303" i="2"/>
  <c r="AA212" i="2"/>
  <c r="AA147" i="2"/>
  <c r="AA341" i="2"/>
  <c r="AA94" i="2"/>
  <c r="AA120" i="2"/>
  <c r="AA240" i="2"/>
  <c r="AA40" i="2"/>
  <c r="AA93" i="2"/>
  <c r="AA440" i="2"/>
  <c r="AA276" i="2"/>
  <c r="AA169" i="2"/>
  <c r="AA130" i="2"/>
  <c r="AA467" i="2"/>
  <c r="AA383" i="2"/>
  <c r="AA180" i="2"/>
  <c r="AA478" i="2"/>
  <c r="AA63" i="2"/>
  <c r="AA416" i="2"/>
  <c r="AA109" i="2"/>
  <c r="AA461" i="2"/>
  <c r="AA182" i="2"/>
  <c r="AA167" i="2"/>
  <c r="AA420" i="2"/>
  <c r="AA355" i="2"/>
  <c r="AA229" i="2"/>
  <c r="AA98" i="2"/>
  <c r="AA105" i="2"/>
  <c r="AA224" i="2"/>
  <c r="AA488" i="2"/>
  <c r="AA481" i="2"/>
  <c r="AA366" i="2"/>
  <c r="AA92" i="2"/>
  <c r="AA237" i="2"/>
  <c r="AA73" i="2"/>
  <c r="AA411" i="2"/>
  <c r="AA296" i="2"/>
  <c r="AA31" i="2"/>
  <c r="AA425" i="2"/>
  <c r="AA330" i="2"/>
  <c r="AA176" i="2"/>
  <c r="AA323" i="2"/>
  <c r="AA232" i="2"/>
  <c r="AA454" i="2"/>
  <c r="AA372" i="2"/>
  <c r="AA8" i="2"/>
  <c r="AA50" i="2"/>
  <c r="AA19" i="2"/>
  <c r="AA294" i="2"/>
  <c r="AA470" i="2"/>
  <c r="AA85" i="2"/>
  <c r="AA146" i="2"/>
  <c r="AA87" i="2"/>
  <c r="AA327" i="2"/>
  <c r="AA419" i="2"/>
  <c r="AA460" i="2"/>
  <c r="AA340" i="2"/>
  <c r="AA57" i="2"/>
  <c r="AA354" i="2"/>
  <c r="AA194" i="2"/>
  <c r="AA38" i="2"/>
  <c r="AA88" i="2"/>
  <c r="AA49" i="2"/>
  <c r="AA52" i="2"/>
  <c r="AA491" i="2"/>
  <c r="AA15" i="2"/>
  <c r="AA193" i="2"/>
  <c r="AA233" i="2"/>
  <c r="AA336" i="2"/>
  <c r="AA188" i="2"/>
  <c r="AA309" i="2"/>
  <c r="AA403" i="2"/>
  <c r="AA494" i="2"/>
  <c r="AA37" i="2"/>
  <c r="AA304" i="2"/>
  <c r="AA320" i="2"/>
  <c r="AA306" i="2"/>
  <c r="AA220" i="2"/>
  <c r="AA449" i="2"/>
  <c r="AA375" i="2"/>
  <c r="AA389" i="2"/>
  <c r="AA368" i="2"/>
  <c r="AA174" i="2"/>
  <c r="AA81" i="2"/>
  <c r="AA308" i="2"/>
  <c r="AA386" i="2"/>
  <c r="AA149" i="2"/>
  <c r="AA370" i="2"/>
  <c r="AA82" i="2"/>
  <c r="AA499" i="2"/>
  <c r="AA409" i="2"/>
  <c r="AA348" i="2"/>
  <c r="AA17" i="2"/>
  <c r="AA428" i="2"/>
  <c r="AA423" i="2"/>
  <c r="AA101" i="2"/>
  <c r="AA433" i="2"/>
  <c r="AA256" i="2"/>
  <c r="AA168" i="2"/>
  <c r="AA263" i="2"/>
  <c r="AA424" i="2"/>
  <c r="AA54" i="2"/>
  <c r="AA393" i="2"/>
  <c r="AA185" i="2"/>
  <c r="AA197" i="2"/>
  <c r="AA457" i="2"/>
  <c r="AA313" i="2"/>
  <c r="AA317" i="2"/>
  <c r="AA216" i="2"/>
  <c r="AA399" i="2"/>
  <c r="AA217" i="2"/>
  <c r="AA286" i="2"/>
  <c r="AA42" i="2"/>
  <c r="AA338" i="2"/>
  <c r="AA502" i="2"/>
  <c r="AA442" i="2"/>
  <c r="AA103" i="2"/>
  <c r="AA417" i="2"/>
  <c r="AA262" i="2"/>
  <c r="AA373" i="2"/>
  <c r="AA28" i="2"/>
  <c r="AA163" i="2"/>
  <c r="AA152" i="2"/>
  <c r="AA213" i="2"/>
  <c r="AA350" i="2"/>
  <c r="AA150" i="2"/>
  <c r="AA11" i="2"/>
  <c r="AA438" i="2"/>
  <c r="AA357" i="2"/>
  <c r="AA267" i="2"/>
  <c r="AA18" i="2"/>
  <c r="AA222" i="2"/>
  <c r="AA287" i="2"/>
  <c r="AA441" i="2"/>
  <c r="AA186" i="2"/>
  <c r="AA234" i="2"/>
  <c r="AA332" i="2"/>
  <c r="AA485" i="2"/>
  <c r="AA177" i="2"/>
  <c r="AA365" i="2"/>
  <c r="AA328" i="2"/>
  <c r="AA435" i="2"/>
  <c r="AA67" i="2"/>
  <c r="AA289" i="2"/>
  <c r="AA9" i="2"/>
  <c r="AA35" i="2"/>
  <c r="AA190" i="2"/>
  <c r="AA156" i="2"/>
  <c r="AA238" i="2"/>
  <c r="AA243" i="2"/>
  <c r="AA479" i="2"/>
  <c r="AA108" i="2"/>
  <c r="AA466" i="2"/>
  <c r="AA160" i="2"/>
  <c r="AA503" i="2"/>
  <c r="AA265" i="2"/>
  <c r="AA483" i="2"/>
  <c r="AA45" i="2"/>
  <c r="AA187" i="2"/>
  <c r="AA226" i="2"/>
  <c r="AA408" i="2"/>
  <c r="AA80" i="2"/>
  <c r="AA396" i="2"/>
  <c r="AA25" i="2"/>
  <c r="AA475" i="2"/>
  <c r="AA60" i="2"/>
  <c r="AA402" i="2"/>
  <c r="AA86" i="2"/>
  <c r="AA504" i="2"/>
  <c r="AA68" i="2"/>
  <c r="AA173" i="2"/>
  <c r="AA196" i="2"/>
  <c r="AA325" i="2"/>
  <c r="AA34" i="2"/>
  <c r="AA471" i="2"/>
  <c r="AA158" i="2"/>
  <c r="AA487" i="2"/>
  <c r="AA500" i="2"/>
  <c r="AA246" i="2"/>
  <c r="AA476" i="2"/>
  <c r="AA401" i="2"/>
  <c r="AA58" i="2"/>
  <c r="AA122" i="2"/>
  <c r="AA207" i="2"/>
  <c r="AA159" i="2"/>
  <c r="AA394" i="2"/>
  <c r="AA410" i="2"/>
  <c r="AA14" i="2"/>
  <c r="AA79" i="2"/>
  <c r="AA456" i="2"/>
  <c r="AA41" i="2"/>
  <c r="AA445" i="2"/>
  <c r="AA72" i="2"/>
  <c r="AA412" i="2"/>
  <c r="AA436" i="2"/>
  <c r="AA453" i="2"/>
  <c r="AA374" i="2"/>
  <c r="AA302" i="2"/>
  <c r="AA95" i="2"/>
  <c r="AA257" i="2"/>
  <c r="AA353" i="2"/>
  <c r="AA96" i="2"/>
  <c r="AA106" i="2"/>
  <c r="AA136" i="2"/>
  <c r="AA356" i="2"/>
  <c r="AA114" i="2"/>
  <c r="AA277" i="2"/>
  <c r="AA248" i="2"/>
  <c r="AA59" i="2"/>
  <c r="AA200" i="2"/>
  <c r="AA418" i="2"/>
  <c r="AA164" i="2"/>
  <c r="AA46" i="2"/>
  <c r="AA84" i="2"/>
  <c r="AA16" i="2"/>
  <c r="AA432" i="2"/>
  <c r="AA316" i="2"/>
  <c r="AA56" i="2"/>
  <c r="AA318" i="2"/>
  <c r="AA266" i="2"/>
  <c r="AA69" i="2"/>
  <c r="AA102" i="2"/>
  <c r="AA124" i="2"/>
  <c r="AA322" i="2"/>
  <c r="AA192" i="2"/>
  <c r="AA76" i="2"/>
  <c r="AA143" i="2"/>
  <c r="AA202" i="2"/>
  <c r="AA44" i="2"/>
  <c r="AA138" i="2"/>
  <c r="AA241" i="2"/>
  <c r="AA135" i="2"/>
  <c r="AA268" i="2"/>
  <c r="AA319" i="2"/>
  <c r="AA252" i="2"/>
  <c r="AA269" i="2"/>
  <c r="AA390" i="2"/>
  <c r="AA285" i="2"/>
  <c r="AA282" i="2"/>
  <c r="AA343" i="2"/>
  <c r="AA118" i="2"/>
  <c r="AA364" i="2"/>
  <c r="AA361" i="2"/>
  <c r="AA127" i="2"/>
  <c r="AA444" i="2"/>
  <c r="AA434" i="2"/>
  <c r="AA413" i="2"/>
  <c r="AA12" i="2"/>
  <c r="AA137" i="2"/>
  <c r="AA131" i="2"/>
  <c r="AA484" i="2"/>
  <c r="AA195" i="2"/>
  <c r="AA261" i="2"/>
  <c r="AA251" i="2"/>
  <c r="AA376" i="2"/>
  <c r="AA301" i="2"/>
  <c r="AA203" i="2"/>
  <c r="AA458" i="2"/>
  <c r="AA36" i="2"/>
  <c r="AA415" i="2"/>
  <c r="AA397" i="2"/>
  <c r="AA29" i="2"/>
  <c r="AA400" i="2"/>
  <c r="AA162" i="2"/>
  <c r="AA214" i="2"/>
  <c r="AA305" i="2"/>
  <c r="AA62" i="2"/>
  <c r="AA153" i="2"/>
  <c r="AA189" i="2"/>
  <c r="AA6" i="2"/>
  <c r="AA337" i="2"/>
  <c r="AA462" i="2"/>
  <c r="AA139" i="2"/>
  <c r="AA464" i="2"/>
  <c r="AA198" i="2"/>
  <c r="AA451" i="2"/>
  <c r="AA100" i="2"/>
  <c r="AA90" i="2"/>
  <c r="AA141" i="2"/>
  <c r="AA255" i="2"/>
  <c r="AA107" i="2"/>
  <c r="AA493" i="2"/>
  <c r="AA201" i="2"/>
  <c r="AA83" i="2"/>
  <c r="AA78" i="2"/>
  <c r="AA455" i="2"/>
  <c r="AA344" i="2"/>
  <c r="AA387" i="2"/>
  <c r="AA125" i="2"/>
  <c r="AA260" i="2"/>
  <c r="AA378" i="2"/>
  <c r="AA463" i="2"/>
  <c r="AA398" i="2"/>
  <c r="AA172" i="2"/>
  <c r="AA244" i="2"/>
  <c r="AA477" i="2"/>
  <c r="AA27" i="2"/>
  <c r="AA430" i="2"/>
  <c r="AA384" i="2"/>
  <c r="AA253" i="2"/>
  <c r="AA10" i="2"/>
  <c r="AA223" i="2"/>
  <c r="AA61" i="2"/>
  <c r="AA145" i="2"/>
  <c r="AA431" i="2"/>
  <c r="AA47" i="2"/>
  <c r="AA157" i="2"/>
  <c r="AA429" i="2"/>
  <c r="AA65" i="2"/>
  <c r="AA329" i="2"/>
  <c r="AA148" i="2"/>
  <c r="AA352" i="2"/>
  <c r="AA181" i="2"/>
  <c r="AA335" i="2"/>
  <c r="AA404" i="2"/>
  <c r="AA280" i="2"/>
  <c r="AA140" i="2"/>
  <c r="AA245" i="2"/>
  <c r="AA439" i="2"/>
  <c r="AA133" i="2"/>
  <c r="AA359" i="2"/>
  <c r="AA151" i="2"/>
  <c r="AA490" i="2"/>
  <c r="AA208" i="2"/>
  <c r="AA116" i="2"/>
  <c r="AA278" i="2"/>
  <c r="AA247" i="2"/>
  <c r="AA178" i="2"/>
  <c r="AA23" i="2"/>
  <c r="AA191" i="2"/>
  <c r="AA21" i="2"/>
  <c r="AA64" i="2"/>
  <c r="AA380" i="2"/>
  <c r="AA221" i="2"/>
  <c r="AA426" i="2"/>
  <c r="AA297" i="2"/>
  <c r="AA22" i="2"/>
  <c r="AA111" i="2"/>
  <c r="AA113" i="2"/>
  <c r="AA77" i="2"/>
  <c r="AA347" i="2"/>
  <c r="AA239" i="2"/>
  <c r="AA55" i="2"/>
  <c r="AA333" i="2"/>
  <c r="AA421" i="2"/>
  <c r="AA452" i="2"/>
  <c r="AA448" i="2"/>
  <c r="AA367" i="2"/>
  <c r="AA473" i="2"/>
  <c r="AA231" i="2"/>
  <c r="AA20" i="2"/>
  <c r="AA33" i="2"/>
  <c r="AA183" i="2"/>
  <c r="AA5" i="2"/>
  <c r="P2" i="2"/>
  <c r="T2" i="2"/>
  <c r="V2" i="2"/>
  <c r="U2" i="2"/>
  <c r="S2" i="2"/>
  <c r="R2" i="2"/>
  <c r="O2" i="2"/>
  <c r="Q2" i="2"/>
  <c r="O7" i="1"/>
  <c r="AA2" i="2" l="1"/>
  <c r="AB490" i="2" s="1"/>
  <c r="AB449" i="2" l="1"/>
  <c r="AB154" i="2"/>
  <c r="AB234" i="2"/>
  <c r="AB91" i="2"/>
  <c r="AB497" i="2"/>
  <c r="AB368" i="2"/>
  <c r="AB131" i="2"/>
  <c r="AB85" i="2"/>
  <c r="AC85" i="2" s="1"/>
  <c r="AB134" i="2"/>
  <c r="AB358" i="2"/>
  <c r="AB194" i="2"/>
  <c r="AB166" i="2"/>
  <c r="AB336" i="2"/>
  <c r="AB467" i="2"/>
  <c r="AB58" i="2"/>
  <c r="AB309" i="2"/>
  <c r="AC309" i="2" s="1"/>
  <c r="AB280" i="2"/>
  <c r="AB347" i="2"/>
  <c r="AB504" i="2"/>
  <c r="AB262" i="2"/>
  <c r="AB469" i="2"/>
  <c r="AB289" i="2"/>
  <c r="AB228" i="2"/>
  <c r="AB293" i="2"/>
  <c r="AC293" i="2" s="1"/>
  <c r="AB499" i="2"/>
  <c r="AB305" i="2"/>
  <c r="AB193" i="2"/>
  <c r="AB480" i="2"/>
  <c r="AB369" i="2"/>
  <c r="AB233" i="2"/>
  <c r="AB205" i="2"/>
  <c r="AB308" i="2"/>
  <c r="AC308" i="2" s="1"/>
  <c r="AB182" i="2"/>
  <c r="AB114" i="2"/>
  <c r="AB217" i="2"/>
  <c r="AB77" i="2"/>
  <c r="AB55" i="2"/>
  <c r="AB487" i="2"/>
  <c r="AB186" i="2"/>
  <c r="AB273" i="2"/>
  <c r="AC273" i="2" s="1"/>
  <c r="AB226" i="2"/>
  <c r="AB422" i="2"/>
  <c r="AB227" i="2"/>
  <c r="AB457" i="2"/>
  <c r="AB464" i="2"/>
  <c r="AB174" i="2"/>
  <c r="AB161" i="2"/>
  <c r="AB13" i="2"/>
  <c r="AC13" i="2" s="1"/>
  <c r="AB320" i="2"/>
  <c r="AB326" i="2"/>
  <c r="AB342" i="2"/>
  <c r="AB488" i="2"/>
  <c r="AB84" i="2"/>
  <c r="AB11" i="2"/>
  <c r="AB367" i="2"/>
  <c r="AB426" i="2"/>
  <c r="AC426" i="2" s="1"/>
  <c r="AB139" i="2"/>
  <c r="AB142" i="2"/>
  <c r="AB41" i="2"/>
  <c r="AB40" i="2"/>
  <c r="AB158" i="2"/>
  <c r="AB478" i="2"/>
  <c r="AB377" i="2"/>
  <c r="AB163" i="2"/>
  <c r="AB430" i="2"/>
  <c r="AB152" i="2"/>
  <c r="AB276" i="2"/>
  <c r="AB295" i="2"/>
  <c r="AB263" i="2"/>
  <c r="AB225" i="2"/>
  <c r="AB385" i="2"/>
  <c r="AB327" i="2"/>
  <c r="AC327" i="2" s="1"/>
  <c r="AB434" i="2"/>
  <c r="AB122" i="2"/>
  <c r="AB401" i="2"/>
  <c r="AB445" i="2"/>
  <c r="AB27" i="2"/>
  <c r="AB310" i="2"/>
  <c r="AB236" i="2"/>
  <c r="AB19" i="2"/>
  <c r="AB351" i="2"/>
  <c r="AB340" i="2"/>
  <c r="AB7" i="2"/>
  <c r="AB68" i="2"/>
  <c r="AB111" i="2"/>
  <c r="AB410" i="2"/>
  <c r="AB502" i="2"/>
  <c r="AB204" i="2"/>
  <c r="AC204" i="2" s="1"/>
  <c r="AB365" i="2"/>
  <c r="AB363" i="2"/>
  <c r="AB381" i="2"/>
  <c r="AB428" i="2"/>
  <c r="AB329" i="2"/>
  <c r="AB14" i="2"/>
  <c r="AB356" i="2"/>
  <c r="AB387" i="2"/>
  <c r="AC387" i="2" s="1"/>
  <c r="AB431" i="2"/>
  <c r="AB128" i="2"/>
  <c r="AB382" i="2"/>
  <c r="AB52" i="2"/>
  <c r="AB75" i="2"/>
  <c r="AB491" i="2"/>
  <c r="AB440" i="2"/>
  <c r="AB500" i="2"/>
  <c r="AC500" i="2" s="1"/>
  <c r="AB452" i="2"/>
  <c r="AB318" i="2"/>
  <c r="AB18" i="2"/>
  <c r="AB414" i="2"/>
  <c r="AB265" i="2"/>
  <c r="AB472" i="2"/>
  <c r="AB209" i="2"/>
  <c r="AB399" i="2"/>
  <c r="AC399" i="2" s="1"/>
  <c r="AB221" i="2"/>
  <c r="AB164" i="2"/>
  <c r="AB46" i="2"/>
  <c r="AB352" i="2"/>
  <c r="AB378" i="2"/>
  <c r="AB210" i="2"/>
  <c r="AB144" i="2"/>
  <c r="AB403" i="2"/>
  <c r="AC403" i="2" s="1"/>
  <c r="AB407" i="2"/>
  <c r="AB389" i="2"/>
  <c r="AB63" i="2"/>
  <c r="AB394" i="2"/>
  <c r="AB215" i="2"/>
  <c r="AB143" i="2"/>
  <c r="AB503" i="2"/>
  <c r="AB155" i="2"/>
  <c r="AC155" i="2" s="1"/>
  <c r="AB25" i="2"/>
  <c r="AB94" i="2"/>
  <c r="AB121" i="2"/>
  <c r="AB417" i="2"/>
  <c r="AB239" i="2"/>
  <c r="AB266" i="2"/>
  <c r="AB65" i="2"/>
  <c r="AB133" i="2"/>
  <c r="AC133" i="2" s="1"/>
  <c r="AB404" i="2"/>
  <c r="AB395" i="2"/>
  <c r="AB165" i="2"/>
  <c r="AB101" i="2"/>
  <c r="AB272" i="2"/>
  <c r="AB218" i="2"/>
  <c r="AB323" i="2"/>
  <c r="AB200" i="2"/>
  <c r="AC200" i="2" s="1"/>
  <c r="AB346" i="2"/>
  <c r="AB300" i="2"/>
  <c r="AB418" i="2"/>
  <c r="AB169" i="2"/>
  <c r="AB486" i="2"/>
  <c r="AB224" i="2"/>
  <c r="AB324" i="2"/>
  <c r="AB435" i="2"/>
  <c r="AB219" i="2"/>
  <c r="AB195" i="2"/>
  <c r="AB380" i="2"/>
  <c r="AB9" i="2"/>
  <c r="AB284" i="2"/>
  <c r="AB299" i="2"/>
  <c r="AB157" i="2"/>
  <c r="AB183" i="2"/>
  <c r="AB125" i="2"/>
  <c r="AC125" i="2" s="1"/>
  <c r="AB192" i="2"/>
  <c r="AB408" i="2"/>
  <c r="AC408" i="2" s="1"/>
  <c r="AB433" i="2"/>
  <c r="AB145" i="2"/>
  <c r="AB343" i="2"/>
  <c r="AB400" i="2"/>
  <c r="AC400" i="2" s="1"/>
  <c r="AB344" i="2"/>
  <c r="AB116" i="2"/>
  <c r="AB397" i="2"/>
  <c r="AC397" i="2" s="1"/>
  <c r="AB374" i="2"/>
  <c r="AB287" i="2"/>
  <c r="AB64" i="2"/>
  <c r="AB153" i="2"/>
  <c r="AB136" i="2"/>
  <c r="AC136" i="2" s="1"/>
  <c r="AB16" i="2"/>
  <c r="AC16" i="2" s="1"/>
  <c r="AB393" i="2"/>
  <c r="AB281" i="2"/>
  <c r="AB278" i="2"/>
  <c r="AB29" i="2"/>
  <c r="AB302" i="2"/>
  <c r="AB441" i="2"/>
  <c r="AB188" i="2"/>
  <c r="AB120" i="2"/>
  <c r="AC120" i="2" s="1"/>
  <c r="AB290" i="2"/>
  <c r="AB283" i="2"/>
  <c r="AB372" i="2"/>
  <c r="AB117" i="2"/>
  <c r="AB66" i="2"/>
  <c r="AB476" i="2"/>
  <c r="AC476" i="2" s="1"/>
  <c r="AB442" i="2"/>
  <c r="AB146" i="2"/>
  <c r="AC146" i="2" s="1"/>
  <c r="AB292" i="2"/>
  <c r="AB321" i="2"/>
  <c r="AB312" i="2"/>
  <c r="AB409" i="2"/>
  <c r="AB334" i="2"/>
  <c r="AB249" i="2"/>
  <c r="AC249" i="2" s="1"/>
  <c r="AB190" i="2"/>
  <c r="AB73" i="2"/>
  <c r="AC73" i="2" s="1"/>
  <c r="AB53" i="2"/>
  <c r="AB260" i="2"/>
  <c r="AB76" i="2"/>
  <c r="AB80" i="2"/>
  <c r="AC80" i="2" s="1"/>
  <c r="AB256" i="2"/>
  <c r="AB237" i="2"/>
  <c r="AB30" i="2"/>
  <c r="AB443" i="2"/>
  <c r="AC443" i="2" s="1"/>
  <c r="AB494" i="2"/>
  <c r="AB93" i="2"/>
  <c r="AB362" i="2"/>
  <c r="AC362" i="2" s="1"/>
  <c r="AB211" i="2"/>
  <c r="AB108" i="2"/>
  <c r="AB370" i="2"/>
  <c r="AC370" i="2" s="1"/>
  <c r="AB420" i="2"/>
  <c r="AB339" i="2"/>
  <c r="AB360" i="2"/>
  <c r="AC360" i="2" s="1"/>
  <c r="AB471" i="2"/>
  <c r="AC471" i="2" s="1"/>
  <c r="AB481" i="2"/>
  <c r="AB184" i="2"/>
  <c r="AB384" i="2"/>
  <c r="AB421" i="2"/>
  <c r="AC421" i="2" s="1"/>
  <c r="AB107" i="2"/>
  <c r="AC107" i="2" s="1"/>
  <c r="AB316" i="2"/>
  <c r="AC316" i="2" s="1"/>
  <c r="AB466" i="2"/>
  <c r="AB82" i="2"/>
  <c r="AB477" i="2"/>
  <c r="AC477" i="2" s="1"/>
  <c r="AB135" i="2"/>
  <c r="AC135" i="2" s="1"/>
  <c r="AB20" i="2"/>
  <c r="AB141" i="2"/>
  <c r="AB140" i="2"/>
  <c r="AC140" i="2" s="1"/>
  <c r="AB261" i="2"/>
  <c r="AC261" i="2" s="1"/>
  <c r="AB79" i="2"/>
  <c r="AB350" i="2"/>
  <c r="AB208" i="2"/>
  <c r="AC208" i="2" s="1"/>
  <c r="AB415" i="2"/>
  <c r="AB453" i="2"/>
  <c r="AC453" i="2" s="1"/>
  <c r="AB95" i="2"/>
  <c r="AB149" i="2"/>
  <c r="AB298" i="2"/>
  <c r="AC298" i="2" s="1"/>
  <c r="AB245" i="2"/>
  <c r="AB251" i="2"/>
  <c r="AC251" i="2" s="1"/>
  <c r="AB456" i="2"/>
  <c r="AC456" i="2" s="1"/>
  <c r="AB198" i="2"/>
  <c r="AB359" i="2"/>
  <c r="AB203" i="2"/>
  <c r="AB72" i="2"/>
  <c r="AB357" i="2"/>
  <c r="AC357" i="2" s="1"/>
  <c r="AB297" i="2"/>
  <c r="AB462" i="2"/>
  <c r="AB248" i="2"/>
  <c r="AC248" i="2" s="1"/>
  <c r="AB439" i="2"/>
  <c r="AB413" i="2"/>
  <c r="AC413" i="2" s="1"/>
  <c r="AB398" i="2"/>
  <c r="AB44" i="2"/>
  <c r="AB475" i="2"/>
  <c r="AC475" i="2" s="1"/>
  <c r="AB424" i="2"/>
  <c r="AB253" i="2"/>
  <c r="AB269" i="2"/>
  <c r="AB21" i="2"/>
  <c r="AB187" i="2"/>
  <c r="AB425" i="2"/>
  <c r="AB275" i="2"/>
  <c r="AB172" i="2"/>
  <c r="AC172" i="2" s="1"/>
  <c r="AB138" i="2"/>
  <c r="AC138" i="2" s="1"/>
  <c r="AB60" i="2"/>
  <c r="AC60" i="2" s="1"/>
  <c r="AB54" i="2"/>
  <c r="AC54" i="2" s="1"/>
  <c r="AB31" i="2"/>
  <c r="AC31" i="2" s="1"/>
  <c r="AB24" i="2"/>
  <c r="AB288" i="2"/>
  <c r="AB306" i="2"/>
  <c r="AB130" i="2"/>
  <c r="AB492" i="2"/>
  <c r="AB254" i="2"/>
  <c r="AB156" i="2"/>
  <c r="AC156" i="2" s="1"/>
  <c r="AB81" i="2"/>
  <c r="AB109" i="2"/>
  <c r="AB388" i="2"/>
  <c r="AB482" i="2"/>
  <c r="AB173" i="2"/>
  <c r="AC173" i="2" s="1"/>
  <c r="AB98" i="2"/>
  <c r="AC98" i="2" s="1"/>
  <c r="AB39" i="2"/>
  <c r="AB106" i="2"/>
  <c r="AC106" i="2" s="1"/>
  <c r="AB168" i="2"/>
  <c r="AC168" i="2" s="1"/>
  <c r="AB235" i="2"/>
  <c r="AB151" i="2"/>
  <c r="AB458" i="2"/>
  <c r="AB412" i="2"/>
  <c r="AC412" i="2" s="1"/>
  <c r="AB267" i="2"/>
  <c r="AC267" i="2" s="1"/>
  <c r="AB15" i="2"/>
  <c r="AB212" i="2"/>
  <c r="AC212" i="2" s="1"/>
  <c r="AB132" i="2"/>
  <c r="AB468" i="2"/>
  <c r="AB176" i="2"/>
  <c r="AC176" i="2" s="1"/>
  <c r="AB70" i="2"/>
  <c r="AB175" i="2"/>
  <c r="AC175" i="2" s="1"/>
  <c r="AB207" i="2"/>
  <c r="AB373" i="2"/>
  <c r="AC373" i="2" s="1"/>
  <c r="AB460" i="2"/>
  <c r="AB170" i="2"/>
  <c r="AB446" i="2"/>
  <c r="AC446" i="2" s="1"/>
  <c r="AB126" i="2"/>
  <c r="AB423" i="2"/>
  <c r="AB242" i="2"/>
  <c r="AC242" i="2" s="1"/>
  <c r="AB405" i="2"/>
  <c r="AB113" i="2"/>
  <c r="AB62" i="2"/>
  <c r="AC62" i="2" s="1"/>
  <c r="AB181" i="2"/>
  <c r="AB137" i="2"/>
  <c r="AB159" i="2"/>
  <c r="AC159" i="2" s="1"/>
  <c r="AB28" i="2"/>
  <c r="AC28" i="2" s="1"/>
  <c r="AB178" i="2"/>
  <c r="AB162" i="2"/>
  <c r="AC162" i="2" s="1"/>
  <c r="AB257" i="2"/>
  <c r="AC257" i="2" s="1"/>
  <c r="AB148" i="2"/>
  <c r="AC148" i="2" s="1"/>
  <c r="AB473" i="2"/>
  <c r="AB78" i="2"/>
  <c r="AC78" i="2" s="1"/>
  <c r="AB69" i="2"/>
  <c r="AC69" i="2" s="1"/>
  <c r="AB483" i="2"/>
  <c r="AC483" i="2" s="1"/>
  <c r="AB17" i="2"/>
  <c r="AC17" i="2" s="1"/>
  <c r="AB463" i="2"/>
  <c r="AB202" i="2"/>
  <c r="AB484" i="2"/>
  <c r="AC484" i="2" s="1"/>
  <c r="AB67" i="2"/>
  <c r="AB167" i="2"/>
  <c r="AB231" i="2"/>
  <c r="AB455" i="2"/>
  <c r="AB102" i="2"/>
  <c r="AC102" i="2" s="1"/>
  <c r="AB271" i="2"/>
  <c r="AB479" i="2"/>
  <c r="AB371" i="2"/>
  <c r="AC371" i="2" s="1"/>
  <c r="AB291" i="2"/>
  <c r="AB375" i="2"/>
  <c r="AB86" i="2"/>
  <c r="AC86" i="2" s="1"/>
  <c r="AB264" i="2"/>
  <c r="AB303" i="2"/>
  <c r="AC303" i="2" s="1"/>
  <c r="AB447" i="2"/>
  <c r="AC447" i="2" s="1"/>
  <c r="AB406" i="2"/>
  <c r="AC406" i="2" s="1"/>
  <c r="AB229" i="2"/>
  <c r="AB338" i="2"/>
  <c r="AB96" i="2"/>
  <c r="AC96" i="2" s="1"/>
  <c r="AB493" i="2"/>
  <c r="AB179" i="2"/>
  <c r="AC179" i="2" s="1"/>
  <c r="AB313" i="2"/>
  <c r="AC313" i="2" s="1"/>
  <c r="AB495" i="2"/>
  <c r="AC495" i="2" s="1"/>
  <c r="AB104" i="2"/>
  <c r="AC104" i="2" s="1"/>
  <c r="AB436" i="2"/>
  <c r="AC436" i="2" s="1"/>
  <c r="AB498" i="2"/>
  <c r="AB341" i="2"/>
  <c r="AC341" i="2" s="1"/>
  <c r="AB348" i="2"/>
  <c r="AC348" i="2" s="1"/>
  <c r="AB196" i="2"/>
  <c r="AC196" i="2" s="1"/>
  <c r="AB119" i="2"/>
  <c r="AC119" i="2" s="1"/>
  <c r="AB461" i="2"/>
  <c r="AC461" i="2" s="1"/>
  <c r="AB123" i="2"/>
  <c r="AC123" i="2" s="1"/>
  <c r="AB270" i="2"/>
  <c r="AC270" i="2" s="1"/>
  <c r="AB8" i="2"/>
  <c r="AB150" i="2"/>
  <c r="AC150" i="2" s="1"/>
  <c r="AB285" i="2"/>
  <c r="AC285" i="2" s="1"/>
  <c r="AB51" i="2"/>
  <c r="AB402" i="2"/>
  <c r="AC402" i="2" s="1"/>
  <c r="AB127" i="2"/>
  <c r="AC127" i="2" s="1"/>
  <c r="AB216" i="2"/>
  <c r="AB390" i="2"/>
  <c r="AC390" i="2" s="1"/>
  <c r="AB376" i="2"/>
  <c r="AC376" i="2" s="1"/>
  <c r="AB432" i="2"/>
  <c r="AB333" i="2"/>
  <c r="AB353" i="2"/>
  <c r="AC353" i="2" s="1"/>
  <c r="AB23" i="2"/>
  <c r="AC23" i="2" s="1"/>
  <c r="AB103" i="2"/>
  <c r="AC103" i="2" s="1"/>
  <c r="AB444" i="2"/>
  <c r="AB337" i="2"/>
  <c r="AC337" i="2" s="1"/>
  <c r="AB322" i="2"/>
  <c r="AB33" i="2"/>
  <c r="AC33" i="2" s="1"/>
  <c r="AB59" i="2"/>
  <c r="AB22" i="2"/>
  <c r="AC22" i="2" s="1"/>
  <c r="AB489" i="2"/>
  <c r="AC489" i="2" s="1"/>
  <c r="AB383" i="2"/>
  <c r="AC383" i="2" s="1"/>
  <c r="AB277" i="2"/>
  <c r="AC277" i="2" s="1"/>
  <c r="AB465" i="2"/>
  <c r="AC465" i="2" s="1"/>
  <c r="AB180" i="2"/>
  <c r="AB185" i="2"/>
  <c r="AC185" i="2" s="1"/>
  <c r="AB450" i="2"/>
  <c r="AB259" i="2"/>
  <c r="AC259" i="2" s="1"/>
  <c r="AB355" i="2"/>
  <c r="AC355" i="2" s="1"/>
  <c r="AB315" i="2"/>
  <c r="AC315" i="2" s="1"/>
  <c r="AB314" i="2"/>
  <c r="AB470" i="2"/>
  <c r="AC470" i="2" s="1"/>
  <c r="AB485" i="2"/>
  <c r="AB56" i="2"/>
  <c r="AC56" i="2" s="1"/>
  <c r="AB47" i="2"/>
  <c r="AC47" i="2" s="1"/>
  <c r="AB129" i="2"/>
  <c r="AB177" i="2"/>
  <c r="AC177" i="2" s="1"/>
  <c r="AB112" i="2"/>
  <c r="AC112" i="2" s="1"/>
  <c r="AB232" i="2"/>
  <c r="AC232" i="2" s="1"/>
  <c r="AB252" i="2"/>
  <c r="AB501" i="2"/>
  <c r="AC501" i="2" s="1"/>
  <c r="AB105" i="2"/>
  <c r="AB317" i="2"/>
  <c r="AB379" i="2"/>
  <c r="AC379" i="2" s="1"/>
  <c r="AB437" i="2"/>
  <c r="AC437" i="2" s="1"/>
  <c r="AB296" i="2"/>
  <c r="AB274" i="2"/>
  <c r="AC274" i="2" s="1"/>
  <c r="AB199" i="2"/>
  <c r="AC199" i="2" s="1"/>
  <c r="AB88" i="2"/>
  <c r="AB243" i="2"/>
  <c r="AB6" i="2"/>
  <c r="AC6" i="2" s="1"/>
  <c r="AB331" i="2"/>
  <c r="AB124" i="2"/>
  <c r="AC124" i="2" s="1"/>
  <c r="AB451" i="2"/>
  <c r="AC451" i="2" s="1"/>
  <c r="AB328" i="2"/>
  <c r="AC328" i="2" s="1"/>
  <c r="AB189" i="2"/>
  <c r="AC189" i="2" s="1"/>
  <c r="AB244" i="2"/>
  <c r="AB12" i="2"/>
  <c r="AC12" i="2" s="1"/>
  <c r="AB197" i="2"/>
  <c r="AC197" i="2" s="1"/>
  <c r="AB268" i="2"/>
  <c r="AC268" i="2" s="1"/>
  <c r="AB361" i="2"/>
  <c r="AC361" i="2" s="1"/>
  <c r="AB427" i="2"/>
  <c r="AB50" i="2"/>
  <c r="AC50" i="2" s="1"/>
  <c r="AB241" i="2"/>
  <c r="AC241" i="2" s="1"/>
  <c r="AB97" i="2"/>
  <c r="AB366" i="2"/>
  <c r="AC366" i="2" s="1"/>
  <c r="AB286" i="2"/>
  <c r="AC286" i="2" s="1"/>
  <c r="AB206" i="2"/>
  <c r="AB99" i="2"/>
  <c r="AC99" i="2" s="1"/>
  <c r="AB92" i="2"/>
  <c r="AB115" i="2"/>
  <c r="AB474" i="2"/>
  <c r="AC474" i="2" s="1"/>
  <c r="AB57" i="2"/>
  <c r="AB35" i="2"/>
  <c r="AC35" i="2" s="1"/>
  <c r="AB319" i="2"/>
  <c r="AB335" i="2"/>
  <c r="AC335" i="2" s="1"/>
  <c r="AB147" i="2"/>
  <c r="AC147" i="2" s="1"/>
  <c r="AB396" i="2"/>
  <c r="AC396" i="2" s="1"/>
  <c r="AB230" i="2"/>
  <c r="AC230" i="2" s="1"/>
  <c r="AB354" i="2"/>
  <c r="AC354" i="2" s="1"/>
  <c r="AB43" i="2"/>
  <c r="AB392" i="2"/>
  <c r="AC392" i="2" s="1"/>
  <c r="AB411" i="2"/>
  <c r="AC411" i="2" s="1"/>
  <c r="AB213" i="2"/>
  <c r="AC213" i="2" s="1"/>
  <c r="AB48" i="2"/>
  <c r="AC48" i="2" s="1"/>
  <c r="AB71" i="2"/>
  <c r="AC71" i="2" s="1"/>
  <c r="AB87" i="2"/>
  <c r="AB74" i="2"/>
  <c r="AC74" i="2" s="1"/>
  <c r="AB345" i="2"/>
  <c r="AB220" i="2"/>
  <c r="AC220" i="2" s="1"/>
  <c r="AB45" i="2"/>
  <c r="AB90" i="2"/>
  <c r="AB240" i="2"/>
  <c r="AC240" i="2" s="1"/>
  <c r="AB282" i="2"/>
  <c r="AC282" i="2" s="1"/>
  <c r="AB83" i="2"/>
  <c r="AC83" i="2" s="1"/>
  <c r="AB238" i="2"/>
  <c r="AC238" i="2" s="1"/>
  <c r="AB100" i="2"/>
  <c r="AB61" i="2"/>
  <c r="AC61" i="2" s="1"/>
  <c r="AB301" i="2"/>
  <c r="AC301" i="2" s="1"/>
  <c r="AB42" i="2"/>
  <c r="AC42" i="2" s="1"/>
  <c r="AB118" i="2"/>
  <c r="AC118" i="2" s="1"/>
  <c r="AB36" i="2"/>
  <c r="AC36" i="2" s="1"/>
  <c r="AB496" i="2"/>
  <c r="AB49" i="2"/>
  <c r="AC49" i="2" s="1"/>
  <c r="AB307" i="2"/>
  <c r="AB349" i="2"/>
  <c r="AC349" i="2" s="1"/>
  <c r="AB330" i="2"/>
  <c r="AC330" i="2" s="1"/>
  <c r="AB438" i="2"/>
  <c r="AC438" i="2" s="1"/>
  <c r="AB391" i="2"/>
  <c r="AC391" i="2" s="1"/>
  <c r="AB250" i="2"/>
  <c r="AC250" i="2" s="1"/>
  <c r="AB294" i="2"/>
  <c r="AB311" i="2"/>
  <c r="AC311" i="2" s="1"/>
  <c r="AB32" i="2"/>
  <c r="AC32" i="2" s="1"/>
  <c r="AB37" i="2"/>
  <c r="AC37" i="2" s="1"/>
  <c r="AB160" i="2"/>
  <c r="AC160" i="2" s="1"/>
  <c r="AB364" i="2"/>
  <c r="AC364" i="2" s="1"/>
  <c r="AB191" i="2"/>
  <c r="AB416" i="2"/>
  <c r="AC416" i="2" s="1"/>
  <c r="AB246" i="2"/>
  <c r="AB258" i="2"/>
  <c r="AC258" i="2" s="1"/>
  <c r="AB304" i="2"/>
  <c r="AB279" i="2"/>
  <c r="AC279" i="2" s="1"/>
  <c r="AB171" i="2"/>
  <c r="AC171" i="2" s="1"/>
  <c r="AB454" i="2"/>
  <c r="AB222" i="2"/>
  <c r="AC222" i="2" s="1"/>
  <c r="AB110" i="2"/>
  <c r="AB89" i="2"/>
  <c r="AB38" i="2"/>
  <c r="AC38" i="2" s="1"/>
  <c r="AB26" i="2"/>
  <c r="AC26" i="2" s="1"/>
  <c r="AB459" i="2"/>
  <c r="AC459" i="2" s="1"/>
  <c r="AB386" i="2"/>
  <c r="AC386" i="2" s="1"/>
  <c r="AB34" i="2"/>
  <c r="AC34" i="2" s="1"/>
  <c r="AB223" i="2"/>
  <c r="AC223" i="2" s="1"/>
  <c r="AB419" i="2"/>
  <c r="AC419" i="2" s="1"/>
  <c r="AB448" i="2"/>
  <c r="AC448" i="2" s="1"/>
  <c r="AB429" i="2"/>
  <c r="AC429" i="2" s="1"/>
  <c r="AB325" i="2"/>
  <c r="AB10" i="2"/>
  <c r="AC10" i="2" s="1"/>
  <c r="AB247" i="2"/>
  <c r="AC247" i="2" s="1"/>
  <c r="AB255" i="2"/>
  <c r="AC255" i="2" s="1"/>
  <c r="AB332" i="2"/>
  <c r="AC332" i="2" s="1"/>
  <c r="AB214" i="2"/>
  <c r="AC214" i="2" s="1"/>
  <c r="AB201" i="2"/>
  <c r="AB5" i="2"/>
  <c r="AC5" i="2" s="1"/>
  <c r="AC64" i="2"/>
  <c r="AC405" i="2"/>
  <c r="AC299" i="2"/>
  <c r="AC347" i="2"/>
  <c r="AC272" i="2"/>
  <c r="AC395" i="2"/>
  <c r="AC130" i="2"/>
  <c r="AC491" i="2"/>
  <c r="AC394" i="2"/>
  <c r="AC180" i="2"/>
  <c r="AC211" i="2"/>
  <c r="AC94" i="2"/>
  <c r="AC137" i="2"/>
  <c r="AC233" i="2"/>
  <c r="AC132" i="2"/>
  <c r="AC134" i="2"/>
  <c r="AC174" i="2"/>
  <c r="AC365" i="2"/>
  <c r="AC151" i="2"/>
  <c r="AC122" i="2"/>
  <c r="AC382" i="2"/>
  <c r="AC266" i="2"/>
  <c r="AC115" i="2"/>
  <c r="AC239" i="2"/>
  <c r="AC288" i="2"/>
  <c r="AC235" i="2"/>
  <c r="AC434" i="2"/>
  <c r="AC307" i="2"/>
  <c r="AC101" i="2"/>
  <c r="AC375" i="2"/>
  <c r="AC384" i="2"/>
  <c r="AC356" i="2"/>
  <c r="AC488" i="2"/>
  <c r="AC81" i="2"/>
  <c r="AC225" i="2"/>
  <c r="AC121" i="2"/>
  <c r="AC487" i="2"/>
  <c r="AC91" i="2"/>
  <c r="AC201" i="2"/>
  <c r="AC450" i="2"/>
  <c r="AC346" i="2"/>
  <c r="AC486" i="2"/>
  <c r="AC385" i="2"/>
  <c r="AC224" i="2"/>
  <c r="AC14" i="2"/>
  <c r="AC482" i="2"/>
  <c r="AC377" i="2"/>
  <c r="AC425" i="2"/>
  <c r="AC423" i="2"/>
  <c r="AC485" i="2"/>
  <c r="AC478" i="2"/>
  <c r="AC452" i="2"/>
  <c r="AC187" i="2"/>
  <c r="AC209" i="2"/>
  <c r="AC464" i="2"/>
  <c r="AC27" i="2"/>
  <c r="AC389" i="2"/>
  <c r="AC367" i="2"/>
  <c r="AC287" i="2"/>
  <c r="AC302" i="2"/>
  <c r="AC457" i="2"/>
  <c r="AC126" i="2"/>
  <c r="AC46" i="2"/>
  <c r="AC43" i="2"/>
  <c r="AC481" i="2"/>
  <c r="AC109" i="2"/>
  <c r="AC433" i="2"/>
  <c r="AC380" i="2"/>
  <c r="AC292" i="2"/>
  <c r="AC183" i="2"/>
  <c r="AC217" i="2"/>
  <c r="AC20" i="2"/>
  <c r="AC312" i="2"/>
  <c r="AC388" i="2"/>
  <c r="AC352" i="2"/>
  <c r="AC9" i="2"/>
  <c r="AC77" i="2"/>
  <c r="AC231" i="2"/>
  <c r="AC182" i="2"/>
  <c r="AC445" i="2"/>
  <c r="AC51" i="2"/>
  <c r="AC333" i="2"/>
  <c r="AC430" i="2"/>
  <c r="AC244" i="2"/>
  <c r="AC401" i="2"/>
  <c r="AC296" i="2"/>
  <c r="AC431" i="2"/>
  <c r="AC444" i="2"/>
  <c r="AC314" i="2"/>
  <c r="AC8" i="2"/>
  <c r="AC393" i="2"/>
  <c r="AC194" i="2"/>
  <c r="AC269" i="2"/>
  <c r="AC398" i="2"/>
  <c r="AC219" i="2"/>
  <c r="AC263" i="2"/>
  <c r="AC374" i="2"/>
  <c r="AC417" i="2"/>
  <c r="AC280" i="2"/>
  <c r="AC498" i="2"/>
  <c r="AC153" i="2"/>
  <c r="AC190" i="2"/>
  <c r="AC458" i="2"/>
  <c r="AC198" i="2"/>
  <c r="AC463" i="2"/>
  <c r="AC344" i="2"/>
  <c r="AC30" i="2"/>
  <c r="AC116" i="2"/>
  <c r="AC414" i="2"/>
  <c r="AC25" i="2"/>
  <c r="AC237" i="2"/>
  <c r="AC11" i="2"/>
  <c r="AC110" i="2"/>
  <c r="AC322" i="2"/>
  <c r="AC276" i="2"/>
  <c r="AC340" i="2"/>
  <c r="AC381" i="2"/>
  <c r="AC66" i="2"/>
  <c r="AC246" i="2"/>
  <c r="AC350" i="2"/>
  <c r="AC68" i="2"/>
  <c r="AC320" i="2"/>
  <c r="AC317" i="2"/>
  <c r="AC113" i="2"/>
  <c r="AC228" i="2"/>
  <c r="AC473" i="2"/>
  <c r="AC427" i="2"/>
  <c r="AC145" i="2"/>
  <c r="AC404" i="2"/>
  <c r="AC410" i="2"/>
  <c r="AC161" i="2"/>
  <c r="AC260" i="2"/>
  <c r="AC84" i="2"/>
  <c r="AC149" i="2"/>
  <c r="AC70" i="2"/>
  <c r="AC319" i="2"/>
  <c r="AC44" i="2"/>
  <c r="AC108" i="2"/>
  <c r="AC278" i="2"/>
  <c r="AC264" i="2"/>
  <c r="AC75" i="2"/>
  <c r="AC203" i="2"/>
  <c r="AC128" i="2"/>
  <c r="AC342" i="2"/>
  <c r="AC424" i="2"/>
  <c r="AC152" i="2"/>
  <c r="AC304" i="2"/>
  <c r="AC195" i="2"/>
  <c r="AC496" i="2"/>
  <c r="AC29" i="2"/>
  <c r="AC503" i="2"/>
  <c r="AC455" i="2"/>
  <c r="AC442" i="2"/>
  <c r="AC216" i="2"/>
  <c r="AC472" i="2"/>
  <c r="AC95" i="2"/>
  <c r="AC89" i="2"/>
  <c r="AC409" i="2"/>
  <c r="AC100" i="2"/>
  <c r="AC191" i="2"/>
  <c r="AC166" i="2"/>
  <c r="AC67" i="2"/>
  <c r="AC202" i="2"/>
  <c r="AC236" i="2"/>
  <c r="AC117" i="2"/>
  <c r="AC40" i="2"/>
  <c r="AC19" i="2"/>
  <c r="AC449" i="2"/>
  <c r="AC435" i="2"/>
  <c r="AC186" i="2"/>
  <c r="AC372" i="2"/>
  <c r="AC218" i="2"/>
  <c r="AC144" i="2"/>
  <c r="AC265" i="2"/>
  <c r="AC53" i="2"/>
  <c r="AC111" i="2"/>
  <c r="AC169" i="2"/>
  <c r="AC339" i="2"/>
  <c r="AC289" i="2"/>
  <c r="AC378" i="2"/>
  <c r="AC415" i="2"/>
  <c r="AC290" i="2"/>
  <c r="AC206" i="2"/>
  <c r="AC305" i="2"/>
  <c r="AC363" i="2"/>
  <c r="AC467" i="2"/>
  <c r="AC57" i="2"/>
  <c r="AC462" i="2"/>
  <c r="AC324" i="2"/>
  <c r="AC329" i="2"/>
  <c r="AC226" i="2"/>
  <c r="AC494" i="2"/>
  <c r="AC139" i="2"/>
  <c r="AC345" i="2"/>
  <c r="AC93" i="2"/>
  <c r="AC294" i="2"/>
  <c r="AC318" i="2"/>
  <c r="AC158" i="2"/>
  <c r="AC92" i="2"/>
  <c r="AC275" i="2"/>
  <c r="AC284" i="2"/>
  <c r="AC283" i="2"/>
  <c r="AC65" i="2"/>
  <c r="AC281" i="2"/>
  <c r="AC229" i="2"/>
  <c r="AC221" i="2"/>
  <c r="AC227" i="2"/>
  <c r="AC460" i="2"/>
  <c r="AC167" i="2"/>
  <c r="AC15" i="2"/>
  <c r="AC170" i="2"/>
  <c r="AC143" i="2"/>
  <c r="AC157" i="2"/>
  <c r="AC466" i="2"/>
  <c r="AC55" i="2"/>
  <c r="AC497" i="2"/>
  <c r="AC480" i="2"/>
  <c r="AC141" i="2"/>
  <c r="AC205" i="2"/>
  <c r="AC105" i="2"/>
  <c r="AC428" i="2"/>
  <c r="AC439" i="2"/>
  <c r="AC131" i="2"/>
  <c r="AC306" i="2"/>
  <c r="AC323" i="2"/>
  <c r="AC63" i="2"/>
  <c r="AC41" i="2"/>
  <c r="AC490" i="2"/>
  <c r="AC164" i="2"/>
  <c r="AC215" i="2"/>
  <c r="AC325" i="2"/>
  <c r="AC420" i="2"/>
  <c r="AC193" i="2"/>
  <c r="AC338" i="2"/>
  <c r="AC295" i="2"/>
  <c r="AC245" i="2"/>
  <c r="AC441" i="2"/>
  <c r="AC254" i="2"/>
  <c r="AC252" i="2"/>
  <c r="AC114" i="2"/>
  <c r="AC178" i="2"/>
  <c r="AC184" i="2"/>
  <c r="AC479" i="2"/>
  <c r="AC334" i="2"/>
  <c r="AC418" i="2"/>
  <c r="AC18" i="2"/>
  <c r="AC369" i="2"/>
  <c r="AC76" i="2"/>
  <c r="AC90" i="2"/>
  <c r="AC87" i="2"/>
  <c r="AC234" i="2"/>
  <c r="AC165" i="2"/>
  <c r="AC351" i="2"/>
  <c r="AC432" i="2"/>
  <c r="AC163" i="2"/>
  <c r="AC24" i="2"/>
  <c r="AC502" i="2"/>
  <c r="AC422" i="2"/>
  <c r="AC291" i="2"/>
  <c r="AC343" i="2"/>
  <c r="AC499" i="2"/>
  <c r="AC368" i="2"/>
  <c r="AC262" i="2"/>
  <c r="AC297" i="2"/>
  <c r="AC358" i="2"/>
  <c r="AC188" i="2"/>
  <c r="AC207" i="2"/>
  <c r="AC336" i="2"/>
  <c r="AC58" i="2"/>
  <c r="AC300" i="2"/>
  <c r="AC181" i="2"/>
  <c r="AC192" i="2"/>
  <c r="AC271" i="2"/>
  <c r="AC321" i="2"/>
  <c r="AC21" i="2"/>
  <c r="AC331" i="2"/>
  <c r="AC468" i="2"/>
  <c r="AC492" i="2"/>
  <c r="AC256" i="2"/>
  <c r="AC59" i="2"/>
  <c r="AC82" i="2"/>
  <c r="AC97" i="2"/>
  <c r="AC407" i="2"/>
  <c r="AC45" i="2"/>
  <c r="AC469" i="2"/>
  <c r="AC243" i="2"/>
  <c r="AC210" i="2"/>
  <c r="AC142" i="2"/>
  <c r="AC493" i="2"/>
  <c r="AC79" i="2"/>
  <c r="AC154" i="2"/>
  <c r="AC326" i="2"/>
  <c r="AC88" i="2"/>
  <c r="AC72" i="2"/>
  <c r="AC52" i="2"/>
  <c r="AC253" i="2"/>
  <c r="AC440" i="2"/>
  <c r="AC359" i="2"/>
  <c r="AC454" i="2"/>
  <c r="AC7" i="2"/>
  <c r="AC129" i="2"/>
  <c r="AC310" i="2"/>
  <c r="AC39" i="2"/>
  <c r="C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<sst xmlns="http://schemas.openxmlformats.org/spreadsheetml/2006/main" count="99" uniqueCount="59">
  <si>
    <t>Key Inputs</t>
  </si>
  <si>
    <t>Value</t>
  </si>
  <si>
    <t>Min</t>
  </si>
  <si>
    <t>Max</t>
  </si>
  <si>
    <t>Condition</t>
  </si>
  <si>
    <t>List 1</t>
  </si>
  <si>
    <t>Range</t>
  </si>
  <si>
    <t>Units</t>
  </si>
  <si>
    <t>MMBtu / Year</t>
  </si>
  <si>
    <t>null</t>
  </si>
  <si>
    <t>Draw</t>
  </si>
  <si>
    <t>&gt;=</t>
  </si>
  <si>
    <t>&lt;=</t>
  </si>
  <si>
    <t>Count</t>
  </si>
  <si>
    <t>Row Count</t>
  </si>
  <si>
    <t>Draw Finder Row</t>
  </si>
  <si>
    <t>Criteria Count</t>
  </si>
  <si>
    <t>Common Draws</t>
  </si>
  <si>
    <t>Deliminator</t>
  </si>
  <si>
    <t>Highligted Cells are user entered</t>
  </si>
  <si>
    <t>5th Percentile</t>
  </si>
  <si>
    <t>Mean</t>
  </si>
  <si>
    <t>95th Percentile</t>
  </si>
  <si>
    <t xml:space="preserve">Total RNG Availability </t>
  </si>
  <si>
    <t>2050 WA Sales Load</t>
  </si>
  <si>
    <t>2050 WA Deliveries</t>
  </si>
  <si>
    <t>2050 OR Sales Load</t>
  </si>
  <si>
    <t>2050 OR Deliveries</t>
  </si>
  <si>
    <t>Max Hydrogen Blend/Dedicated System</t>
  </si>
  <si>
    <t>RNG Inputs</t>
  </si>
  <si>
    <t>B</t>
  </si>
  <si>
    <t>C</t>
  </si>
  <si>
    <t>%</t>
  </si>
  <si>
    <t>RNG 1 &amp; 2 Average Bundled Price</t>
  </si>
  <si>
    <t>2050 Hydrogen Bundled Price</t>
  </si>
  <si>
    <t>D</t>
  </si>
  <si>
    <t>E</t>
  </si>
  <si>
    <t>Col.</t>
  </si>
  <si>
    <t>$/MMBtu</t>
  </si>
  <si>
    <t>F</t>
  </si>
  <si>
    <t>G</t>
  </si>
  <si>
    <t>H</t>
  </si>
  <si>
    <t>I</t>
  </si>
  <si>
    <t>Common Draws:</t>
  </si>
  <si>
    <t>Flag</t>
  </si>
  <si>
    <t>Message</t>
  </si>
  <si>
    <t>RANGE ERROR COUNT</t>
  </si>
  <si>
    <t>&gt;?</t>
  </si>
  <si>
    <t>Instructions</t>
  </si>
  <si>
    <t>Gas Heat Pump Penetration in 2050</t>
  </si>
  <si>
    <t>Dual-Fuel Heating System 2050 Penetration</t>
  </si>
  <si>
    <t>Residential Customers in 2050</t>
  </si>
  <si>
    <t>Please use the highlighted blue cells to filter on desired stochastic variables. Conditions (column J) utilized a drop down menu to select "greater than" or "less than" conditions. Enter a value threshold in column K. Some stochatistic variables are correlated or dependent on others, so entering inconsistent conditions will result in zero common draws. For example, there are no draws with OR sales load &gt;=  95th percentile and residential customers counts &lt;= the 5th percentile. If there are no common draws relax the condition value or the number of conditions specificied (by changing the condition to "null")</t>
  </si>
  <si>
    <t>Demand Drivers</t>
  </si>
  <si>
    <t>Load</t>
  </si>
  <si>
    <t>J</t>
  </si>
  <si>
    <t>K</t>
  </si>
  <si>
    <t>L</t>
  </si>
  <si>
    <t>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</si>
</sst>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6"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name val="Calibri"/>
      <family val="2"/>
    </font>
    <font>
      <sz val="14"/>
      <name val="Calibri"/>
      <family val="2"/>
    </font>
    <font>
      <sz val="16"/>
      <name val="Calibri"/>
      <family val="2"/>
    </font>
    <font>
      <b/>
      <sz val="14"/>
      <name val="Calibri"/>
      <family val="2"/>
    </font>
    <font>
      <b/>
      <sz val="20"/>
      <name val="Calibri"/>
      <family val="2"/>
    </font>
    <font>
      <b/>
      <sz val="14"/>
      <color theme="0"/>
      <name val="Calibri"/>
      <family val="2"/>
    </font>
    <font>
      <sz val="14"/>
      <color theme="1"/>
      <name val="Calibri"/>
      <family val="2"/>
      <scheme val="minor"/>
    </font>
    <font>
      <sz val="14"/>
      <color theme="0"/>
      <name val="Calibri"/>
      <family val="2"/>
    </font>
    <font>
      <b/>
      <sz val="24"/>
      <name val="Calibri"/>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9"/>
        <bgColor indexed="64"/>
      </patternFill>
    </fill>
    <fill>
      <patternFill patternType="solid">
        <fgColor theme="9"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5" fillId="0" borderId="0" applyFont="0" applyFill="0" applyBorder="0" applyAlignment="0" applyProtection="0"/>
    <xf numFmtId="0" fontId="4" fillId="0" borderId="0"/>
    <xf numFmtId="0" fontId="3" fillId="0" borderId="0"/>
    <xf numFmtId="44" fontId="6" fillId="0" borderId="0" applyFont="0" applyFill="0" applyBorder="0" applyAlignment="0" applyProtection="0"/>
    <xf numFmtId="9" fontId="6" fillId="0" borderId="0" applyFont="0" applyFill="0" applyBorder="0" applyAlignment="0" applyProtection="0"/>
  </cellStyleXfs>
  <cellXfs count="119">
    <xf numFmtId="0" fontId="0" fillId="0" borderId="0" xfId="0"/>
    <xf numFmtId="0" fontId="4" fillId="0" borderId="0" xfId="2"/>
    <xf numFmtId="164" fontId="0" fillId="0" borderId="0" xfId="1" applyNumberFormat="1" applyFont="1"/>
    <xf numFmtId="0" fontId="3" fillId="0" borderId="0" xfId="2" applyFont="1"/>
    <xf numFmtId="164" fontId="4" fillId="0" borderId="0" xfId="1" applyNumberFormat="1" applyFont="1"/>
    <xf numFmtId="0" fontId="2" fillId="0" borderId="0" xfId="2" applyFont="1"/>
    <xf numFmtId="0" fontId="0" fillId="0" borderId="0" xfId="0" quotePrefix="1"/>
    <xf numFmtId="0" fontId="1" fillId="0" borderId="0" xfId="2" applyFont="1"/>
    <xf numFmtId="0" fontId="7" fillId="0" borderId="0" xfId="0" applyFont="1"/>
    <xf numFmtId="43" fontId="0" fillId="0" borderId="0" xfId="1" applyNumberFormat="1" applyFont="1"/>
    <xf numFmtId="2" fontId="0" fillId="0" borderId="0" xfId="0" applyNumberFormat="1"/>
    <xf numFmtId="0" fontId="0" fillId="2" borderId="0" xfId="0" applyFill="1"/>
    <xf numFmtId="0" fontId="0" fillId="2" borderId="0" xfId="0" applyFill="1" applyAlignment="1">
      <alignment wrapText="1"/>
    </xf>
    <xf numFmtId="0" fontId="0" fillId="2" borderId="0" xfId="0" applyFill="1" applyBorder="1"/>
    <xf numFmtId="0" fontId="11" fillId="0" borderId="24" xfId="0" applyFont="1" applyFill="1" applyBorder="1" applyAlignment="1">
      <alignment horizontal="center" vertical="center"/>
    </xf>
    <xf numFmtId="0" fontId="8" fillId="2" borderId="0" xfId="0" applyFont="1" applyFill="1"/>
    <xf numFmtId="0" fontId="8" fillId="2" borderId="0" xfId="0" applyFont="1" applyFill="1" applyAlignment="1">
      <alignment wrapText="1"/>
    </xf>
    <xf numFmtId="0" fontId="10" fillId="2" borderId="0" xfId="0" applyFont="1" applyFill="1" applyAlignment="1">
      <alignment horizontal="center" vertical="center"/>
    </xf>
    <xf numFmtId="0" fontId="10" fillId="2" borderId="0" xfId="0" applyFont="1" applyFill="1" applyAlignment="1">
      <alignment horizontal="center"/>
    </xf>
    <xf numFmtId="0" fontId="10" fillId="2" borderId="0" xfId="0" applyFont="1" applyFill="1"/>
    <xf numFmtId="0" fontId="10" fillId="2" borderId="1" xfId="0" applyFont="1" applyFill="1" applyBorder="1" applyAlignment="1">
      <alignment horizontal="center"/>
    </xf>
    <xf numFmtId="0" fontId="8" fillId="2" borderId="0" xfId="0" applyFont="1" applyFill="1" applyBorder="1"/>
    <xf numFmtId="0" fontId="10" fillId="2" borderId="12" xfId="0" applyFont="1" applyFill="1" applyBorder="1" applyAlignment="1">
      <alignment horizontal="left"/>
    </xf>
    <xf numFmtId="0" fontId="8" fillId="2" borderId="24" xfId="0" applyFont="1" applyFill="1" applyBorder="1" applyAlignment="1">
      <alignment horizontal="center"/>
    </xf>
    <xf numFmtId="0" fontId="10" fillId="5" borderId="6" xfId="0" applyFont="1" applyFill="1" applyBorder="1" applyAlignment="1">
      <alignment horizontal="center"/>
    </xf>
    <xf numFmtId="0" fontId="10" fillId="5" borderId="7" xfId="0" applyFont="1" applyFill="1" applyBorder="1" applyAlignment="1">
      <alignment horizontal="center"/>
    </xf>
    <xf numFmtId="0" fontId="10" fillId="5" borderId="8" xfId="0" applyFont="1" applyFill="1" applyBorder="1" applyAlignment="1">
      <alignment horizontal="center"/>
    </xf>
    <xf numFmtId="0" fontId="10" fillId="2" borderId="0" xfId="0" applyFont="1" applyFill="1" applyBorder="1" applyAlignment="1">
      <alignment horizontal="center"/>
    </xf>
    <xf numFmtId="0" fontId="10" fillId="2" borderId="6" xfId="0" applyFont="1" applyFill="1" applyBorder="1" applyAlignment="1">
      <alignment horizontal="center"/>
    </xf>
    <xf numFmtId="0" fontId="10" fillId="2" borderId="8" xfId="0" applyFont="1" applyFill="1" applyBorder="1" applyAlignment="1">
      <alignment horizontal="center"/>
    </xf>
    <xf numFmtId="0" fontId="8" fillId="2" borderId="1" xfId="0" applyFont="1" applyFill="1" applyBorder="1" applyAlignment="1">
      <alignment horizontal="center"/>
    </xf>
    <xf numFmtId="0" fontId="13" fillId="2" borderId="1" xfId="2" applyFont="1" applyFill="1" applyBorder="1"/>
    <xf numFmtId="0" fontId="8" fillId="2" borderId="2" xfId="0" applyFont="1" applyFill="1" applyBorder="1" applyAlignment="1">
      <alignment horizontal="center"/>
    </xf>
    <xf numFmtId="164" fontId="8" fillId="2" borderId="1" xfId="1" applyNumberFormat="1" applyFont="1" applyFill="1" applyBorder="1"/>
    <xf numFmtId="164" fontId="8" fillId="2" borderId="18" xfId="1" applyNumberFormat="1" applyFont="1" applyFill="1" applyBorder="1"/>
    <xf numFmtId="164" fontId="8" fillId="2" borderId="2" xfId="1" applyNumberFormat="1" applyFont="1" applyFill="1" applyBorder="1"/>
    <xf numFmtId="164" fontId="8" fillId="2" borderId="3" xfId="1" applyNumberFormat="1" applyFont="1" applyFill="1" applyBorder="1"/>
    <xf numFmtId="0" fontId="14" fillId="3" borderId="22" xfId="0" applyFont="1" applyFill="1" applyBorder="1"/>
    <xf numFmtId="164" fontId="14" fillId="3" borderId="3" xfId="1" applyNumberFormat="1" applyFont="1" applyFill="1" applyBorder="1"/>
    <xf numFmtId="164" fontId="8" fillId="2" borderId="4" xfId="1" applyNumberFormat="1" applyFont="1" applyFill="1" applyBorder="1"/>
    <xf numFmtId="0" fontId="8" fillId="2" borderId="5" xfId="0" applyFont="1" applyFill="1" applyBorder="1"/>
    <xf numFmtId="0" fontId="8" fillId="2" borderId="15" xfId="0" applyFont="1" applyFill="1" applyBorder="1" applyAlignment="1">
      <alignment horizontal="center"/>
    </xf>
    <xf numFmtId="0" fontId="13" fillId="2" borderId="15" xfId="2" applyFont="1" applyFill="1" applyBorder="1"/>
    <xf numFmtId="0" fontId="8" fillId="2" borderId="16" xfId="0" applyFont="1" applyFill="1" applyBorder="1" applyAlignment="1">
      <alignment horizontal="center"/>
    </xf>
    <xf numFmtId="44" fontId="8" fillId="2" borderId="15" xfId="4" applyNumberFormat="1" applyFont="1" applyFill="1" applyBorder="1"/>
    <xf numFmtId="44" fontId="8" fillId="2" borderId="19" xfId="4" applyNumberFormat="1" applyFont="1" applyFill="1" applyBorder="1"/>
    <xf numFmtId="44" fontId="8" fillId="2" borderId="16" xfId="4" applyNumberFormat="1" applyFont="1" applyFill="1" applyBorder="1"/>
    <xf numFmtId="44" fontId="8" fillId="2" borderId="17" xfId="4" applyNumberFormat="1" applyFont="1" applyFill="1" applyBorder="1"/>
    <xf numFmtId="164" fontId="14" fillId="3" borderId="17" xfId="1" applyNumberFormat="1" applyFont="1" applyFill="1" applyBorder="1"/>
    <xf numFmtId="0" fontId="8" fillId="2" borderId="15" xfId="0" applyFont="1" applyFill="1" applyBorder="1"/>
    <xf numFmtId="9" fontId="8" fillId="2" borderId="15" xfId="5" applyNumberFormat="1" applyFont="1" applyFill="1" applyBorder="1"/>
    <xf numFmtId="9" fontId="8" fillId="2" borderId="19" xfId="5" applyNumberFormat="1" applyFont="1" applyFill="1" applyBorder="1"/>
    <xf numFmtId="9" fontId="8" fillId="2" borderId="16" xfId="5" applyNumberFormat="1" applyFont="1" applyFill="1" applyBorder="1"/>
    <xf numFmtId="9" fontId="8" fillId="2" borderId="17" xfId="5" applyNumberFormat="1" applyFont="1" applyFill="1" applyBorder="1"/>
    <xf numFmtId="9" fontId="14" fillId="3" borderId="17" xfId="5" applyFont="1" applyFill="1" applyBorder="1"/>
    <xf numFmtId="0" fontId="8" fillId="2" borderId="9" xfId="0" applyFont="1" applyFill="1" applyBorder="1" applyAlignment="1">
      <alignment horizontal="center"/>
    </xf>
    <xf numFmtId="0" fontId="8" fillId="2" borderId="9" xfId="0" applyFont="1" applyFill="1" applyBorder="1"/>
    <xf numFmtId="0" fontId="8" fillId="2" borderId="10" xfId="0" applyFont="1" applyFill="1" applyBorder="1" applyAlignment="1">
      <alignment horizontal="center"/>
    </xf>
    <xf numFmtId="44" fontId="8" fillId="2" borderId="9" xfId="4" applyNumberFormat="1" applyFont="1" applyFill="1" applyBorder="1"/>
    <xf numFmtId="44" fontId="8" fillId="2" borderId="20" xfId="4" applyNumberFormat="1" applyFont="1" applyFill="1" applyBorder="1"/>
    <xf numFmtId="44" fontId="8" fillId="2" borderId="10" xfId="4" applyNumberFormat="1" applyFont="1" applyFill="1" applyBorder="1"/>
    <xf numFmtId="44" fontId="8" fillId="2" borderId="11" xfId="4" applyNumberFormat="1" applyFont="1" applyFill="1" applyBorder="1"/>
    <xf numFmtId="0" fontId="14" fillId="3" borderId="23" xfId="0" applyFont="1" applyFill="1" applyBorder="1"/>
    <xf numFmtId="164" fontId="14" fillId="3" borderId="11" xfId="1" applyNumberFormat="1" applyFont="1" applyFill="1" applyBorder="1"/>
    <xf numFmtId="0" fontId="8" fillId="2" borderId="0" xfId="0" applyFont="1" applyFill="1" applyAlignment="1">
      <alignment horizontal="center"/>
    </xf>
    <xf numFmtId="0" fontId="14" fillId="2" borderId="0" xfId="0" applyFont="1" applyFill="1"/>
    <xf numFmtId="0" fontId="14" fillId="2" borderId="0" xfId="0" quotePrefix="1" applyFont="1" applyFill="1"/>
    <xf numFmtId="0" fontId="8" fillId="2" borderId="3" xfId="0" applyFont="1" applyFill="1" applyBorder="1" applyAlignment="1">
      <alignment horizontal="center"/>
    </xf>
    <xf numFmtId="164" fontId="8" fillId="2" borderId="21" xfId="1" applyNumberFormat="1" applyFont="1" applyFill="1" applyBorder="1"/>
    <xf numFmtId="0" fontId="14" fillId="3" borderId="25" xfId="0" applyFont="1" applyFill="1" applyBorder="1"/>
    <xf numFmtId="164" fontId="14" fillId="3" borderId="26" xfId="1" applyNumberFormat="1" applyFont="1" applyFill="1" applyBorder="1"/>
    <xf numFmtId="0" fontId="8" fillId="2" borderId="17" xfId="0" applyFont="1" applyFill="1" applyBorder="1" applyAlignment="1">
      <alignment horizontal="center"/>
    </xf>
    <xf numFmtId="164" fontId="8" fillId="2" borderId="22" xfId="1" applyNumberFormat="1" applyFont="1" applyFill="1" applyBorder="1"/>
    <xf numFmtId="164" fontId="8" fillId="2" borderId="19" xfId="1" applyNumberFormat="1" applyFont="1" applyFill="1" applyBorder="1"/>
    <xf numFmtId="164" fontId="8" fillId="2" borderId="17" xfId="1" applyNumberFormat="1" applyFont="1" applyFill="1" applyBorder="1"/>
    <xf numFmtId="0" fontId="14" fillId="3" borderId="27" xfId="0" applyFont="1" applyFill="1" applyBorder="1"/>
    <xf numFmtId="164" fontId="14" fillId="3" borderId="28" xfId="1" applyNumberFormat="1" applyFont="1" applyFill="1" applyBorder="1"/>
    <xf numFmtId="0" fontId="13" fillId="2" borderId="9" xfId="2" applyFont="1" applyFill="1" applyBorder="1"/>
    <xf numFmtId="0" fontId="8" fillId="2" borderId="11" xfId="0" applyFont="1" applyFill="1" applyBorder="1" applyAlignment="1">
      <alignment horizontal="center"/>
    </xf>
    <xf numFmtId="164" fontId="8" fillId="2" borderId="23" xfId="1" applyNumberFormat="1" applyFont="1" applyFill="1" applyBorder="1"/>
    <xf numFmtId="164" fontId="8" fillId="2" borderId="20" xfId="1" applyNumberFormat="1" applyFont="1" applyFill="1" applyBorder="1"/>
    <xf numFmtId="164" fontId="8" fillId="2" borderId="11" xfId="1" applyNumberFormat="1" applyFont="1" applyFill="1" applyBorder="1"/>
    <xf numFmtId="164" fontId="14" fillId="3" borderId="29" xfId="1" applyNumberFormat="1" applyFont="1" applyFill="1" applyBorder="1"/>
    <xf numFmtId="164" fontId="8" fillId="2" borderId="6" xfId="1" applyNumberFormat="1" applyFont="1" applyFill="1" applyBorder="1"/>
    <xf numFmtId="0" fontId="8" fillId="2" borderId="7" xfId="0" applyFont="1" applyFill="1" applyBorder="1"/>
    <xf numFmtId="0" fontId="8" fillId="2" borderId="8" xfId="0" applyFont="1" applyFill="1" applyBorder="1"/>
    <xf numFmtId="0" fontId="15" fillId="2" borderId="12" xfId="0" applyFont="1" applyFill="1" applyBorder="1" applyAlignment="1">
      <alignment horizontal="center" vertical="center" wrapText="1"/>
    </xf>
    <xf numFmtId="0" fontId="12" fillId="4" borderId="1" xfId="0" applyFont="1" applyFill="1" applyBorder="1" applyAlignment="1">
      <alignment horizontal="center"/>
    </xf>
    <xf numFmtId="0" fontId="12" fillId="4" borderId="2" xfId="0" applyFont="1" applyFill="1" applyBorder="1" applyAlignment="1">
      <alignment horizontal="center"/>
    </xf>
    <xf numFmtId="0" fontId="12" fillId="4" borderId="3" xfId="0" applyFont="1" applyFill="1" applyBorder="1" applyAlignment="1">
      <alignment horizontal="center"/>
    </xf>
    <xf numFmtId="0" fontId="10" fillId="2" borderId="1" xfId="0" applyFont="1" applyFill="1" applyBorder="1" applyAlignment="1">
      <alignment horizontal="center"/>
    </xf>
    <xf numFmtId="0" fontId="10" fillId="2" borderId="3" xfId="0" applyFont="1" applyFill="1" applyBorder="1" applyAlignment="1">
      <alignment horizontal="center"/>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9" fontId="0" fillId="0" borderId="0" xfId="5" applyFont="1"/>
    <xf numFmtId="0" fontId="8" fillId="2" borderId="0" xfId="0" applyFont="1" applyFill="1" applyBorder="1" applyAlignment="1">
      <alignment horizontal="center"/>
    </xf>
    <xf numFmtId="0" fontId="13" fillId="2" borderId="4" xfId="2" applyFont="1" applyFill="1" applyBorder="1"/>
    <xf numFmtId="0" fontId="13" fillId="2" borderId="6" xfId="2" applyFont="1" applyFill="1" applyBorder="1"/>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center"/>
    </xf>
    <xf numFmtId="0" fontId="8" fillId="2" borderId="7" xfId="0" applyFont="1" applyFill="1" applyBorder="1" applyAlignment="1">
      <alignment horizontal="center"/>
    </xf>
    <xf numFmtId="9" fontId="8" fillId="2" borderId="33" xfId="5" applyNumberFormat="1" applyFont="1" applyFill="1" applyBorder="1"/>
    <xf numFmtId="9" fontId="8" fillId="2" borderId="25" xfId="5" applyNumberFormat="1" applyFont="1" applyFill="1" applyBorder="1"/>
    <xf numFmtId="9" fontId="8" fillId="2" borderId="34" xfId="5" applyNumberFormat="1" applyFont="1" applyFill="1" applyBorder="1"/>
    <xf numFmtId="9" fontId="8" fillId="2" borderId="26" xfId="5" applyNumberFormat="1" applyFont="1" applyFill="1" applyBorder="1"/>
    <xf numFmtId="9" fontId="8" fillId="2" borderId="27" xfId="5" applyNumberFormat="1" applyFont="1" applyFill="1" applyBorder="1"/>
    <xf numFmtId="9" fontId="8" fillId="2" borderId="28" xfId="5" applyNumberFormat="1" applyFont="1" applyFill="1" applyBorder="1"/>
    <xf numFmtId="164" fontId="8" fillId="2" borderId="29" xfId="1" applyNumberFormat="1" applyFont="1" applyFill="1" applyBorder="1"/>
    <xf numFmtId="0" fontId="10" fillId="2" borderId="2" xfId="0" applyFont="1" applyFill="1" applyBorder="1"/>
    <xf numFmtId="0" fontId="10" fillId="2" borderId="3" xfId="0" applyFont="1" applyFill="1" applyBorder="1"/>
    <xf numFmtId="0" fontId="8" fillId="2" borderId="2" xfId="0" applyFont="1" applyFill="1" applyBorder="1"/>
    <xf numFmtId="0" fontId="8" fillId="2" borderId="3" xfId="0" applyFont="1" applyFill="1" applyBorder="1"/>
    <xf numFmtId="0" fontId="0" fillId="2" borderId="4" xfId="0" applyFill="1" applyBorder="1"/>
    <xf numFmtId="0" fontId="0" fillId="2" borderId="5" xfId="0" applyFill="1" applyBorder="1"/>
    <xf numFmtId="9" fontId="14" fillId="3" borderId="26" xfId="5" applyFont="1" applyFill="1" applyBorder="1"/>
  </cellXfs>
  <cellStyles count="6">
    <cellStyle name="Comma" xfId="1" builtinId="3"/>
    <cellStyle name="Currency" xfId="4" builtinId="4"/>
    <cellStyle name="Normal" xfId="0" builtinId="0"/>
    <cellStyle name="Normal 2" xfId="2" xr:uid="{D482A6F2-F1DF-46F3-949B-5FBCEF651E48}"/>
    <cellStyle name="Normal 3" xfId="3" xr:uid="{A2530822-D236-4DE2-B0E8-F3762CDD1021}"/>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CD5E9-2212-4799-BFE8-10D952C24AC2}">
  <dimension ref="A1:O23"/>
  <sheetViews>
    <sheetView tabSelected="1" zoomScale="70" zoomScaleNormal="70" zoomScaleSheetLayoutView="70" workbookViewId="0">
      <selection activeCell="S2" sqref="S2"/>
    </sheetView>
  </sheetViews>
  <sheetFormatPr defaultColWidth="8.7265625" defaultRowHeight="14.5" x14ac:dyDescent="0.35"/>
  <cols>
    <col min="1" max="1" width="4.1796875" style="11" bestFit="1" customWidth="1"/>
    <col min="2" max="2" width="47.7265625" style="11" customWidth="1"/>
    <col min="3" max="3" width="16.453125" style="11" customWidth="1"/>
    <col min="4" max="8" width="17.26953125" style="11" customWidth="1"/>
    <col min="9" max="9" width="1.81640625" style="11" customWidth="1"/>
    <col min="10" max="10" width="26.26953125" style="11" customWidth="1"/>
    <col min="11" max="11" width="24.7265625" style="11" customWidth="1"/>
    <col min="12" max="12" width="1.81640625" style="11" customWidth="1"/>
    <col min="13" max="13" width="14.453125" style="11" customWidth="1"/>
    <col min="14" max="14" width="38.81640625" style="11" customWidth="1"/>
    <col min="15" max="15" width="28.54296875" style="11" customWidth="1"/>
    <col min="16" max="16384" width="8.7265625" style="11"/>
  </cols>
  <sheetData>
    <row r="1" spans="1:15" ht="15" thickBot="1" x14ac:dyDescent="0.4"/>
    <row r="2" spans="1:15" ht="244" customHeight="1" thickBot="1" x14ac:dyDescent="0.4">
      <c r="B2" s="14" t="s">
        <v>43</v>
      </c>
      <c r="C2" s="92" t="str">
        <f ca="1">IF(O7=0,_xlfn.CONCAT('Stochastic Variables'!AB5:AC504),"RANGE ERROR")</f>
        <v>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 262, 263, 264, 265, 266, 267, 268, 269, 270, 271, 272, 273, 274, 275, 276, 277, 278, 279, 280, 281, 282, 283, 284, 285, 286, 287, 288, 289, 290, 291, 292, 293, 294, 295, 296, 297, 298, 299, 300, 301, 302, 303, 304, 305, 306, 307, 308, 309, 310, 311, 312, 313, 314, 315, 316, 317, 318, 319, 320, 321, 322, 323, 324, 325, 326, 327, 328, 329, 330, 331, 332, 333, 334, 335, 336, 337, 338, 339, 340, 341, 342, 343, 344, 345, 346, 347, 348, 349, 350, 351, 352, 353, 354, 355, 356, 357, 358, 359, 360, 361, 362, 363, 364, 365, 366, 367, 368, 369, 370, 371, 372, 373, 374, 375, 376, 377, 378, 379, 380, 381, 382, 383, 384, 385, 386, 387, 388, 389, 390, 391, 392, 393, 394, 395, 396, 397, 398, 399, 400, 401, 402, 403, 404, 405, 406, 407, 408, 409, 410, 411, 412, 413, 414, 415, 416, 417, 418, 419, 420, 421, 422, 423, 424, 425, 426, 427, 428, 429, 430, 431, 432, 433, 434, 435, 436, 437, 438, 439, 440, 441, 442, 443, 444, 445, 446, 447, 448, 449, 450, 451, 452, 453, 454, 455, 456, 457, 458, 459, 460, 461, 462, 463, 464, 465, 466, 467, 468, 469, 470, 471, 472, 473, 474, 475, 476, 477, 478, 479, 480, 481, 482, 483, 484, 485, 486, 487, 488, 489, 490, 491, 492, 493, 494, 495, 496, 497, 498, 499, 500</v>
      </c>
      <c r="D2" s="92"/>
      <c r="E2" s="92"/>
      <c r="F2" s="92"/>
      <c r="G2" s="92"/>
      <c r="H2" s="92"/>
      <c r="I2" s="92"/>
      <c r="J2" s="92"/>
      <c r="K2" s="92"/>
      <c r="L2" s="92"/>
      <c r="M2" s="92"/>
      <c r="N2" s="92"/>
      <c r="O2" s="93"/>
    </row>
    <row r="3" spans="1:15" ht="15" thickBot="1" x14ac:dyDescent="0.4">
      <c r="C3" s="12"/>
      <c r="D3" s="12"/>
      <c r="E3" s="12"/>
      <c r="F3" s="12"/>
      <c r="G3" s="12"/>
      <c r="H3" s="12"/>
    </row>
    <row r="4" spans="1:15" s="15" customFormat="1" ht="68.5" customHeight="1" thickBot="1" x14ac:dyDescent="0.5">
      <c r="B4" s="86" t="s">
        <v>48</v>
      </c>
      <c r="C4" s="94" t="s">
        <v>52</v>
      </c>
      <c r="D4" s="95"/>
      <c r="E4" s="95"/>
      <c r="F4" s="95"/>
      <c r="G4" s="95"/>
      <c r="H4" s="95"/>
      <c r="I4" s="95"/>
      <c r="J4" s="95"/>
      <c r="K4" s="95"/>
      <c r="L4" s="95"/>
      <c r="M4" s="95"/>
      <c r="N4" s="95"/>
      <c r="O4" s="96"/>
    </row>
    <row r="5" spans="1:15" s="15" customFormat="1" ht="18.5" x14ac:dyDescent="0.45">
      <c r="C5" s="16"/>
      <c r="D5" s="16"/>
      <c r="E5" s="16"/>
      <c r="F5" s="16"/>
      <c r="G5" s="16"/>
      <c r="H5" s="16"/>
    </row>
    <row r="6" spans="1:15" s="15" customFormat="1" ht="19" thickBot="1" x14ac:dyDescent="0.5">
      <c r="A6" s="17" t="s">
        <v>37</v>
      </c>
      <c r="B6" s="18" t="s">
        <v>0</v>
      </c>
      <c r="E6" s="16"/>
      <c r="F6" s="16"/>
      <c r="G6" s="16"/>
      <c r="H6" s="16"/>
    </row>
    <row r="7" spans="1:15" s="15" customFormat="1" ht="19" thickBot="1" x14ac:dyDescent="0.5">
      <c r="B7" s="19"/>
      <c r="C7" s="19"/>
      <c r="D7" s="87" t="s">
        <v>6</v>
      </c>
      <c r="E7" s="88"/>
      <c r="F7" s="88"/>
      <c r="G7" s="88"/>
      <c r="H7" s="89"/>
      <c r="I7" s="19"/>
      <c r="J7" s="90" t="s">
        <v>19</v>
      </c>
      <c r="K7" s="91"/>
      <c r="M7" s="21"/>
      <c r="N7" s="22" t="s">
        <v>46</v>
      </c>
      <c r="O7" s="23">
        <f ca="1">SUM(M:M)</f>
        <v>0</v>
      </c>
    </row>
    <row r="8" spans="1:15" s="15" customFormat="1" ht="22.5" customHeight="1" thickBot="1" x14ac:dyDescent="0.5">
      <c r="B8" s="18" t="s">
        <v>29</v>
      </c>
      <c r="C8" s="18" t="s">
        <v>7</v>
      </c>
      <c r="D8" s="24" t="s">
        <v>2</v>
      </c>
      <c r="E8" s="25" t="s">
        <v>20</v>
      </c>
      <c r="F8" s="25" t="s">
        <v>21</v>
      </c>
      <c r="G8" s="25" t="s">
        <v>22</v>
      </c>
      <c r="H8" s="26" t="s">
        <v>3</v>
      </c>
      <c r="I8" s="27"/>
      <c r="J8" s="28" t="s">
        <v>4</v>
      </c>
      <c r="K8" s="29" t="s">
        <v>1</v>
      </c>
      <c r="M8" s="20" t="s">
        <v>44</v>
      </c>
      <c r="N8" s="112" t="s">
        <v>45</v>
      </c>
      <c r="O8" s="113"/>
    </row>
    <row r="9" spans="1:15" s="15" customFormat="1" ht="18.5" x14ac:dyDescent="0.45">
      <c r="A9" s="30" t="s">
        <v>30</v>
      </c>
      <c r="B9" s="31" t="s">
        <v>23</v>
      </c>
      <c r="C9" s="32" t="s">
        <v>8</v>
      </c>
      <c r="D9" s="33">
        <f ca="1">MIN(INDIRECT("'Stochastic Variables'!$"&amp;A9&amp;"$5:$"&amp;A9&amp;"$504"))</f>
        <v>8924403.5</v>
      </c>
      <c r="E9" s="34">
        <f ca="1">_xlfn.PERCENTILE.EXC(INDIRECT("'Stochastic Variables'!$"&amp;A9&amp;"$5:$"&amp;A9&amp;"$504"),0.05)</f>
        <v>18696397.324999999</v>
      </c>
      <c r="F9" s="35">
        <f ca="1">AVERAGE(INDIRECT("'Stochastic Variables'!$"&amp;A9&amp;"$5:$"&amp;A9&amp;"$504"))</f>
        <v>43165187.288500004</v>
      </c>
      <c r="G9" s="34">
        <f ca="1">_xlfn.PERCENTILE.EXC(INDIRECT("'Stochastic Variables'!$"&amp;A9&amp;"$5:$"&amp;A9&amp;"$504"),0.95)</f>
        <v>73953669.899999991</v>
      </c>
      <c r="H9" s="36">
        <f ca="1">MAX(INDIRECT("'Stochastic Variables'!$"&amp;A9&amp;"$5:$"&amp;A9&amp;"$504"))</f>
        <v>106936504</v>
      </c>
      <c r="I9" s="21"/>
      <c r="J9" s="37" t="s">
        <v>9</v>
      </c>
      <c r="K9" s="38">
        <v>106936504</v>
      </c>
      <c r="M9" s="33">
        <f ca="1">IF(AND(J9&lt;&gt;"null",OR(K9&gt;H9,K9&lt;D9)),1,0)</f>
        <v>0</v>
      </c>
      <c r="N9" s="114" t="str">
        <f ca="1">IF(AND(J9&lt;&gt;"null",OR(K9&gt;H9,K9&lt;D9)),"RANGE ERROR - Please enter a value within the variable range","Valid Value")</f>
        <v>Valid Value</v>
      </c>
      <c r="O9" s="115"/>
    </row>
    <row r="10" spans="1:15" s="15" customFormat="1" ht="18.5" x14ac:dyDescent="0.45">
      <c r="A10" s="41" t="s">
        <v>31</v>
      </c>
      <c r="B10" s="42" t="s">
        <v>33</v>
      </c>
      <c r="C10" s="43" t="s">
        <v>38</v>
      </c>
      <c r="D10" s="44">
        <f ca="1">MIN(INDIRECT("'Stochastic Variables'!$"&amp;A10&amp;"$5:$"&amp;A10&amp;"$504"))</f>
        <v>10.352588653564453</v>
      </c>
      <c r="E10" s="45">
        <f ca="1">_xlfn.PERCENTILE.EXC(INDIRECT("'Stochastic Variables'!$"&amp;A10&amp;"$5:$"&amp;A10&amp;"$504"),0.05)</f>
        <v>13.688287210464477</v>
      </c>
      <c r="F10" s="46">
        <f ca="1">AVERAGE(INDIRECT("'Stochastic Variables'!$"&amp;A10&amp;"$5:$"&amp;A10&amp;"$504"))</f>
        <v>17.352998868942262</v>
      </c>
      <c r="G10" s="45">
        <f ca="1">_xlfn.PERCENTILE.EXC(INDIRECT("'Stochastic Variables'!$"&amp;A10&amp;"$5:$"&amp;A10&amp;"$504"),0.95)</f>
        <v>21.404510807991027</v>
      </c>
      <c r="H10" s="47">
        <f ca="1">MAX(INDIRECT("'Stochastic Variables'!$"&amp;A10&amp;"$5:$"&amp;A10&amp;"$504"))</f>
        <v>24.270734786987305</v>
      </c>
      <c r="I10" s="21"/>
      <c r="J10" s="37" t="s">
        <v>9</v>
      </c>
      <c r="K10" s="48">
        <v>24.270734786987305</v>
      </c>
      <c r="M10" s="39">
        <f ca="1">IF(AND(J10&lt;&gt;"null",OR(K10&gt;H10,K10&lt;D10)),1,0)</f>
        <v>0</v>
      </c>
      <c r="N10" s="21" t="str">
        <f ca="1">IF(AND(J10&lt;&gt;"null",OR(K10&gt;H10,K10&lt;D10)),"RANGE ERROR - Please enter a value within the variable range","Valid Value")</f>
        <v>Valid Value</v>
      </c>
      <c r="O10" s="40"/>
    </row>
    <row r="11" spans="1:15" s="15" customFormat="1" ht="18.5" x14ac:dyDescent="0.45">
      <c r="A11" s="41" t="s">
        <v>35</v>
      </c>
      <c r="B11" s="49" t="s">
        <v>28</v>
      </c>
      <c r="C11" s="43" t="s">
        <v>32</v>
      </c>
      <c r="D11" s="50">
        <f ca="1">MIN(INDIRECT("'Stochastic Variables'!$"&amp;A11&amp;"$5:$"&amp;A11&amp;"$504"))</f>
        <v>0.08</v>
      </c>
      <c r="E11" s="51">
        <f t="shared" ref="E11:E12" ca="1" si="0">_xlfn.PERCENTILE.EXC(INDIRECT("'Stochastic Variables'!$"&amp;A11&amp;"$5:$"&amp;A11&amp;"$504"),0.05)</f>
        <v>0.08</v>
      </c>
      <c r="F11" s="52">
        <f t="shared" ref="F11:F12" ca="1" si="1">AVERAGE(INDIRECT("'Stochastic Variables'!$"&amp;A11&amp;"$5:$"&amp;A11&amp;"$504"))</f>
        <v>0.2226019999999998</v>
      </c>
      <c r="G11" s="51">
        <f t="shared" ref="G11:G12" ca="1" si="2">_xlfn.PERCENTILE.EXC(INDIRECT("'Stochastic Variables'!$"&amp;A11&amp;"$5:$"&amp;A11&amp;"$504"),0.95)</f>
        <v>0.43989999999999996</v>
      </c>
      <c r="H11" s="53">
        <f t="shared" ref="H11:H12" ca="1" si="3">MAX(INDIRECT("'Stochastic Variables'!$"&amp;A11&amp;"$5:$"&amp;A11&amp;"$504"))</f>
        <v>0.60699999999999998</v>
      </c>
      <c r="I11" s="21"/>
      <c r="J11" s="37" t="s">
        <v>9</v>
      </c>
      <c r="K11" s="54">
        <v>0.60699999999999998</v>
      </c>
      <c r="M11" s="39">
        <f ca="1">IF(AND(J11&lt;&gt;"null",OR(K11&gt;H11,K11&lt;D11)),1,0)</f>
        <v>0</v>
      </c>
      <c r="N11" s="21" t="str">
        <f ca="1">IF(AND(J11&lt;&gt;"null",OR(K11&gt;H11,K11&lt;D11)),"RANGE ERROR - Please enter a value within the variable range","Valid Value")</f>
        <v>Valid Value</v>
      </c>
      <c r="O11" s="40"/>
    </row>
    <row r="12" spans="1:15" s="15" customFormat="1" ht="19" thickBot="1" x14ac:dyDescent="0.5">
      <c r="A12" s="55" t="s">
        <v>36</v>
      </c>
      <c r="B12" s="56" t="s">
        <v>34</v>
      </c>
      <c r="C12" s="57" t="s">
        <v>38</v>
      </c>
      <c r="D12" s="58">
        <f t="shared" ref="D12" ca="1" si="4">MIN(INDIRECT("'Stochastic Variables'!$"&amp;A12&amp;"$5:$"&amp;A12&amp;"$504"))</f>
        <v>1.3495611788193917</v>
      </c>
      <c r="E12" s="59">
        <f t="shared" ca="1" si="0"/>
        <v>2.4489153700195967</v>
      </c>
      <c r="F12" s="60">
        <f t="shared" ca="1" si="1"/>
        <v>5.8422545402390567</v>
      </c>
      <c r="G12" s="59">
        <f t="shared" ca="1" si="2"/>
        <v>11.266698136537155</v>
      </c>
      <c r="H12" s="61">
        <f t="shared" ca="1" si="3"/>
        <v>19.399424083199364</v>
      </c>
      <c r="I12" s="21"/>
      <c r="J12" s="62" t="s">
        <v>9</v>
      </c>
      <c r="K12" s="63">
        <v>19.399424083199364</v>
      </c>
      <c r="M12" s="39">
        <f ca="1">IF(AND(J12&lt;&gt;"null",OR(K12&gt;H12,K12&lt;D12)),1,0)</f>
        <v>0</v>
      </c>
      <c r="N12" s="21" t="str">
        <f ca="1">IF(AND(J12&lt;&gt;"null",OR(K12&gt;H12,K12&lt;D12)),"RANGE ERROR - Please enter a value within the variable range","Valid Value")</f>
        <v>Valid Value</v>
      </c>
      <c r="O12" s="40"/>
    </row>
    <row r="13" spans="1:15" s="15" customFormat="1" ht="11" customHeight="1" x14ac:dyDescent="0.45">
      <c r="C13" s="64"/>
      <c r="I13" s="21"/>
      <c r="J13" s="65"/>
      <c r="K13" s="65"/>
      <c r="M13" s="39"/>
      <c r="N13" s="21"/>
      <c r="O13" s="40"/>
    </row>
    <row r="14" spans="1:15" s="15" customFormat="1" ht="19" thickBot="1" x14ac:dyDescent="0.5">
      <c r="B14" s="18" t="s">
        <v>54</v>
      </c>
      <c r="C14" s="64"/>
      <c r="I14" s="21"/>
      <c r="J14" s="65"/>
      <c r="K14" s="66" t="s">
        <v>47</v>
      </c>
      <c r="M14" s="39"/>
      <c r="N14" s="21"/>
      <c r="O14" s="40"/>
    </row>
    <row r="15" spans="1:15" s="15" customFormat="1" ht="18.5" x14ac:dyDescent="0.45">
      <c r="A15" s="30" t="s">
        <v>39</v>
      </c>
      <c r="B15" s="31" t="s">
        <v>26</v>
      </c>
      <c r="C15" s="67" t="s">
        <v>8</v>
      </c>
      <c r="D15" s="68">
        <f t="shared" ref="D15:D18" ca="1" si="5">MIN(INDIRECT("'Stochastic Variables'!$"&amp;A15&amp;"$5:$"&amp;A15&amp;"$504"))</f>
        <v>21313787.773394622</v>
      </c>
      <c r="E15" s="34">
        <f t="shared" ref="E15:E18" ca="1" si="6">_xlfn.PERCENTILE.EXC(INDIRECT("'Stochastic Variables'!$"&amp;A15&amp;"$5:$"&amp;A15&amp;"$504"),0.05)</f>
        <v>33613348.850395933</v>
      </c>
      <c r="F15" s="34">
        <f t="shared" ref="F15:F18" ca="1" si="7">AVERAGE(INDIRECT("'Stochastic Variables'!$"&amp;A15&amp;"$5:$"&amp;A15&amp;"$504"))</f>
        <v>54055247.521220371</v>
      </c>
      <c r="G15" s="34">
        <f t="shared" ref="G15:G18" ca="1" si="8">_xlfn.PERCENTILE.EXC(INDIRECT("'Stochastic Variables'!$"&amp;A15&amp;"$5:$"&amp;A15&amp;"$504"),0.95)</f>
        <v>71979049.843239397</v>
      </c>
      <c r="H15" s="36">
        <f t="shared" ref="H15:H18" ca="1" si="9">MAX(INDIRECT("'Stochastic Variables'!$"&amp;A15&amp;"$5:$"&amp;A15&amp;"$504"))</f>
        <v>87018464.656857759</v>
      </c>
      <c r="I15" s="21"/>
      <c r="J15" s="69" t="s">
        <v>9</v>
      </c>
      <c r="K15" s="70">
        <v>870184646.56857753</v>
      </c>
      <c r="M15" s="39">
        <f ca="1">IF(AND(J15&lt;&gt;"null",OR(K15&gt;H15,K15&lt;D15)),1,0)</f>
        <v>0</v>
      </c>
      <c r="N15" s="21" t="str">
        <f ca="1">IF(AND(J15&lt;&gt;"null",OR(K15&gt;H15,K15&lt;D15)),"RANGE ERROR - Please enter a value within the variable range","Valid Value")</f>
        <v>Valid Value</v>
      </c>
      <c r="O15" s="40"/>
    </row>
    <row r="16" spans="1:15" s="15" customFormat="1" ht="18.5" x14ac:dyDescent="0.45">
      <c r="A16" s="41" t="s">
        <v>40</v>
      </c>
      <c r="B16" s="42" t="s">
        <v>27</v>
      </c>
      <c r="C16" s="71" t="s">
        <v>8</v>
      </c>
      <c r="D16" s="72">
        <f t="shared" ca="1" si="5"/>
        <v>45930649.107625142</v>
      </c>
      <c r="E16" s="73">
        <f t="shared" ca="1" si="6"/>
        <v>61904105.080849819</v>
      </c>
      <c r="F16" s="73">
        <f t="shared" ca="1" si="7"/>
        <v>83121808.299228877</v>
      </c>
      <c r="G16" s="73">
        <f t="shared" ca="1" si="8"/>
        <v>102153580.52688305</v>
      </c>
      <c r="H16" s="74">
        <f t="shared" ca="1" si="9"/>
        <v>115884055.86663316</v>
      </c>
      <c r="I16" s="21"/>
      <c r="J16" s="75" t="s">
        <v>9</v>
      </c>
      <c r="K16" s="76">
        <v>1149087949.0289912</v>
      </c>
      <c r="M16" s="39">
        <f ca="1">IF(AND(J16&lt;&gt;"null",OR(K16&gt;H16,K16&lt;D16)),1,0)</f>
        <v>0</v>
      </c>
      <c r="N16" s="21" t="str">
        <f ca="1">IF(AND(J16&lt;&gt;"null",OR(K16&gt;H16,K16&lt;D16)),"RANGE ERROR - Please enter a value within the variable range","Valid Value")</f>
        <v>Valid Value</v>
      </c>
      <c r="O16" s="40"/>
    </row>
    <row r="17" spans="1:15" s="15" customFormat="1" ht="18.5" x14ac:dyDescent="0.45">
      <c r="A17" s="41" t="s">
        <v>41</v>
      </c>
      <c r="B17" s="42" t="s">
        <v>24</v>
      </c>
      <c r="C17" s="71" t="s">
        <v>8</v>
      </c>
      <c r="D17" s="72">
        <f t="shared" ca="1" si="5"/>
        <v>1856142.7463240959</v>
      </c>
      <c r="E17" s="73">
        <f t="shared" ca="1" si="6"/>
        <v>3508027.9067558865</v>
      </c>
      <c r="F17" s="73">
        <f t="shared" ca="1" si="7"/>
        <v>6653231.6990978438</v>
      </c>
      <c r="G17" s="73">
        <f t="shared" ca="1" si="8"/>
        <v>9406100.6499975584</v>
      </c>
      <c r="H17" s="74">
        <f t="shared" ca="1" si="9"/>
        <v>11173245.568879319</v>
      </c>
      <c r="I17" s="21"/>
      <c r="J17" s="75" t="s">
        <v>9</v>
      </c>
      <c r="K17" s="76">
        <v>111732455.6887932</v>
      </c>
      <c r="M17" s="39">
        <f ca="1">IF(AND(J17&lt;&gt;"null",OR(K17&gt;H17,K17&lt;D17)),1,0)</f>
        <v>0</v>
      </c>
      <c r="N17" s="21" t="str">
        <f t="shared" ref="N17:N18" ca="1" si="10">IF(AND(J17&lt;&gt;"null",OR(K17&gt;H17,K17&lt;D17)),"RANGE ERROR - Please enter a value within the variable range","Valid Value")</f>
        <v>Valid Value</v>
      </c>
      <c r="O17" s="40"/>
    </row>
    <row r="18" spans="1:15" s="15" customFormat="1" ht="19" thickBot="1" x14ac:dyDescent="0.5">
      <c r="A18" s="55" t="s">
        <v>42</v>
      </c>
      <c r="B18" s="77" t="s">
        <v>25</v>
      </c>
      <c r="C18" s="78" t="s">
        <v>8</v>
      </c>
      <c r="D18" s="79">
        <f t="shared" ca="1" si="5"/>
        <v>3133901.455865982</v>
      </c>
      <c r="E18" s="80">
        <f t="shared" ca="1" si="6"/>
        <v>4891844.6235485729</v>
      </c>
      <c r="F18" s="80">
        <f t="shared" ca="1" si="7"/>
        <v>7963712.8516486408</v>
      </c>
      <c r="G18" s="80">
        <f t="shared" ca="1" si="8"/>
        <v>10736514.703743976</v>
      </c>
      <c r="H18" s="81">
        <f t="shared" ca="1" si="9"/>
        <v>12410534.739103643</v>
      </c>
      <c r="I18" s="21"/>
      <c r="J18" s="62" t="s">
        <v>9</v>
      </c>
      <c r="K18" s="82">
        <v>124284978.04453398</v>
      </c>
      <c r="M18" s="39">
        <f ca="1">IF(AND(J18&lt;&gt;"null",OR(K18&gt;H18,K18&lt;D18)),1,0)</f>
        <v>0</v>
      </c>
      <c r="N18" s="21" t="str">
        <f t="shared" ca="1" si="10"/>
        <v>Valid Value</v>
      </c>
      <c r="O18" s="40"/>
    </row>
    <row r="19" spans="1:15" ht="11" customHeight="1" x14ac:dyDescent="0.35">
      <c r="I19" s="13"/>
      <c r="M19" s="116"/>
      <c r="N19" s="13"/>
      <c r="O19" s="117"/>
    </row>
    <row r="20" spans="1:15" ht="19" thickBot="1" x14ac:dyDescent="0.5">
      <c r="B20" s="18" t="s">
        <v>53</v>
      </c>
      <c r="M20" s="116"/>
      <c r="N20" s="13"/>
      <c r="O20" s="117"/>
    </row>
    <row r="21" spans="1:15" ht="18.5" x14ac:dyDescent="0.45">
      <c r="A21" s="101" t="s">
        <v>55</v>
      </c>
      <c r="B21" s="31" t="s">
        <v>49</v>
      </c>
      <c r="C21" s="32" t="s">
        <v>32</v>
      </c>
      <c r="D21" s="106">
        <f ca="1">MAX(0,MIN(INDIRECT("'Stochastic Variables'!$"&amp;A21&amp;"$5:$"&amp;A21&amp;"$504")))</f>
        <v>0</v>
      </c>
      <c r="E21" s="107">
        <f t="shared" ref="E21" ca="1" si="11">_xlfn.PERCENTILE.EXC(INDIRECT("'Stochastic Variables'!$"&amp;A21&amp;"$5:$"&amp;A21&amp;"$504"),0.05)</f>
        <v>8.6888550159598579E-2</v>
      </c>
      <c r="F21" s="107">
        <f t="shared" ref="F21" ca="1" si="12">AVERAGE(INDIRECT("'Stochastic Variables'!$"&amp;A21&amp;"$5:$"&amp;A21&amp;"$504"))</f>
        <v>0.2216781362796017</v>
      </c>
      <c r="G21" s="107">
        <f t="shared" ref="G21" ca="1" si="13">_xlfn.PERCENTILE.EXC(INDIRECT("'Stochastic Variables'!$"&amp;A21&amp;"$5:$"&amp;A21&amp;"$504"),0.95)</f>
        <v>0.37341497155450265</v>
      </c>
      <c r="H21" s="108">
        <f t="shared" ref="H21" ca="1" si="14">MAX(INDIRECT("'Stochastic Variables'!$"&amp;A21&amp;"$5:$"&amp;A21&amp;"$504"))</f>
        <v>0.49607661771066536</v>
      </c>
      <c r="J21" s="69" t="s">
        <v>9</v>
      </c>
      <c r="K21" s="118">
        <v>0.5</v>
      </c>
      <c r="M21" s="39">
        <f ca="1">IF(AND(J21&lt;&gt;"null",OR(K21&gt;H21,K21&lt;D21)),1,0)</f>
        <v>0</v>
      </c>
      <c r="N21" s="21" t="str">
        <f t="shared" ref="N21:N23" ca="1" si="15">IF(AND(J21&lt;&gt;"null",OR(K21&gt;H21,K21&lt;D21)),"RANGE ERROR - Please enter a value within the variable range","Valid Value")</f>
        <v>Valid Value</v>
      </c>
      <c r="O21" s="40"/>
    </row>
    <row r="22" spans="1:15" ht="18.5" x14ac:dyDescent="0.45">
      <c r="A22" s="102" t="s">
        <v>56</v>
      </c>
      <c r="B22" s="99" t="s">
        <v>50</v>
      </c>
      <c r="C22" s="98" t="s">
        <v>32</v>
      </c>
      <c r="D22" s="109">
        <f ca="1">MAX(0,MIN(INDIRECT("'Stochastic Variables'!$"&amp;A22&amp;"$5:$"&amp;A22&amp;"$504")))</f>
        <v>0</v>
      </c>
      <c r="E22" s="105">
        <f t="shared" ref="E22" ca="1" si="16">_xlfn.PERCENTILE.EXC(INDIRECT("'Stochastic Variables'!$"&amp;A22&amp;"$5:$"&amp;A22&amp;"$504"),0.05)</f>
        <v>0.13848136561710847</v>
      </c>
      <c r="F22" s="105">
        <f t="shared" ref="F22" ca="1" si="17">AVERAGE(INDIRECT("'Stochastic Variables'!$"&amp;A22&amp;"$5:$"&amp;A22&amp;"$504"))</f>
        <v>0.34162035423204512</v>
      </c>
      <c r="G22" s="105">
        <f t="shared" ref="G22" ca="1" si="18">_xlfn.PERCENTILE.EXC(INDIRECT("'Stochastic Variables'!$"&amp;A22&amp;"$5:$"&amp;A22&amp;"$504"),0.95)</f>
        <v>0.56020070150582379</v>
      </c>
      <c r="H22" s="110">
        <f t="shared" ref="H22" ca="1" si="19">MAX(INDIRECT("'Stochastic Variables'!$"&amp;A22&amp;"$5:$"&amp;A22&amp;"$504"))</f>
        <v>0.74941607216436057</v>
      </c>
      <c r="J22" s="75" t="s">
        <v>12</v>
      </c>
      <c r="K22" s="54">
        <v>0.74941607216436057</v>
      </c>
      <c r="M22" s="39">
        <f ca="1">IF(AND(J22&lt;&gt;"null",OR(K22&gt;H22,K22&lt;D22)),1,0)</f>
        <v>0</v>
      </c>
      <c r="N22" s="21" t="str">
        <f t="shared" ca="1" si="15"/>
        <v>Valid Value</v>
      </c>
      <c r="O22" s="40"/>
    </row>
    <row r="23" spans="1:15" ht="19" thickBot="1" x14ac:dyDescent="0.5">
      <c r="A23" s="103" t="s">
        <v>57</v>
      </c>
      <c r="B23" s="100" t="s">
        <v>51</v>
      </c>
      <c r="C23" s="104" t="s">
        <v>58</v>
      </c>
      <c r="D23" s="79">
        <f ca="1">MAX(0,MIN(INDIRECT("'Stochastic Variables'!$"&amp;A23&amp;"$5:$"&amp;A23&amp;"$504")))</f>
        <v>64624.991682001113</v>
      </c>
      <c r="E23" s="80">
        <f t="shared" ref="E23" ca="1" si="20">_xlfn.PERCENTILE.EXC(INDIRECT("'Stochastic Variables'!$"&amp;A23&amp;"$5:$"&amp;A23&amp;"$504"),0.05)</f>
        <v>364307.3339073353</v>
      </c>
      <c r="F23" s="80">
        <f t="shared" ref="F23" ca="1" si="21">AVERAGE(INDIRECT("'Stochastic Variables'!$"&amp;A23&amp;"$5:$"&amp;A23&amp;"$504"))</f>
        <v>732299.22006744973</v>
      </c>
      <c r="G23" s="80">
        <f t="shared" ref="G23" ca="1" si="22">_xlfn.PERCENTILE.EXC(INDIRECT("'Stochastic Variables'!$"&amp;A23&amp;"$5:$"&amp;A23&amp;"$504"),0.95)</f>
        <v>1028084.4297542373</v>
      </c>
      <c r="H23" s="111">
        <f t="shared" ref="H23" ca="1" si="23">MAX(INDIRECT("'Stochastic Variables'!$"&amp;A23&amp;"$5:$"&amp;A23&amp;"$504"))</f>
        <v>1160220.1276416224</v>
      </c>
      <c r="J23" s="62" t="s">
        <v>9</v>
      </c>
      <c r="K23" s="82">
        <v>1160220.1276416224</v>
      </c>
      <c r="M23" s="83">
        <f ca="1">IF(AND(J23&lt;&gt;"null",OR(K23&gt;H23,K23&lt;D23)),1,0)</f>
        <v>0</v>
      </c>
      <c r="N23" s="84" t="str">
        <f t="shared" ca="1" si="15"/>
        <v>Valid Value</v>
      </c>
      <c r="O23" s="85"/>
    </row>
  </sheetData>
  <mergeCells count="4">
    <mergeCell ref="D7:H7"/>
    <mergeCell ref="J7:K7"/>
    <mergeCell ref="C2:O2"/>
    <mergeCell ref="C4:O4"/>
  </mergeCells>
  <pageMargins left="0.7" right="0.7" top="0.75" bottom="0.75" header="0.3" footer="0.3"/>
  <pageSetup scale="92" orientation="portrait" r:id="rId1"/>
  <colBreaks count="2" manualBreakCount="2">
    <brk id="5" max="1048575" man="1"/>
    <brk id="1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E7ACBC5-5D9B-4171-864E-5BBC38F1478A}">
          <x14:formula1>
            <xm:f>'Stochastic Variables'!$AE$5:$AE$7</xm:f>
          </x14:formula1>
          <xm:sqref>J15:J18 J9:J12 J21:J23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F999-2B0A-4981-A19F-F27F81FDB035}">
  <dimension ref="A1:AE504"/>
  <sheetViews>
    <sheetView workbookViewId="0">
      <selection activeCell="AB5" sqref="AB5:AB504"/>
    </sheetView>
  </sheetViews>
  <sheetFormatPr defaultColWidth="9.1796875" defaultRowHeight="14.5" x14ac:dyDescent="0.35"/>
  <cols>
    <col min="1" max="1" width="9.1796875" style="1"/>
    <col min="2" max="3" width="27.26953125" style="1" customWidth="1"/>
    <col min="4" max="4" width="35.453125" style="1" customWidth="1"/>
    <col min="5" max="12" width="27.26953125" style="1" customWidth="1"/>
    <col min="13" max="13" width="1.453125" style="1" customWidth="1"/>
    <col min="14" max="14" width="17.26953125" style="1" customWidth="1"/>
    <col min="15" max="15" width="24.81640625" style="1" customWidth="1"/>
    <col min="16" max="25" width="25.7265625" style="1" customWidth="1"/>
    <col min="26" max="26" width="4.7265625" style="1" customWidth="1"/>
    <col min="27" max="27" width="12.453125" style="1" customWidth="1"/>
    <col min="28" max="28" width="9.1796875" style="1"/>
    <col min="29" max="29" width="11.81640625" style="1" customWidth="1"/>
    <col min="30" max="30" width="3.453125" style="1" customWidth="1"/>
    <col min="31" max="16384" width="9.1796875" style="1"/>
  </cols>
  <sheetData>
    <row r="1" spans="1:31" x14ac:dyDescent="0.35">
      <c r="M1" s="5"/>
      <c r="N1" s="5" t="s">
        <v>15</v>
      </c>
      <c r="O1" s="1">
        <f>MATCH(O$4,'Draw Finder'!$B:$B,0)</f>
        <v>9</v>
      </c>
      <c r="P1" s="1">
        <f>MATCH(P$4,'Draw Finder'!$B:$B,0)</f>
        <v>10</v>
      </c>
      <c r="Q1" s="1">
        <f>MATCH(Q$4,'Draw Finder'!$B:$B,0)</f>
        <v>11</v>
      </c>
      <c r="R1" s="1">
        <f>MATCH(R$4,'Draw Finder'!$B:$B,0)</f>
        <v>12</v>
      </c>
      <c r="S1" s="1">
        <f>MATCH(S$4,'Draw Finder'!$B:$B,0)</f>
        <v>15</v>
      </c>
      <c r="T1" s="1">
        <f>MATCH(T$4,'Draw Finder'!$B:$B,0)</f>
        <v>16</v>
      </c>
      <c r="U1" s="1">
        <f>MATCH(U$4,'Draw Finder'!$B:$B,0)</f>
        <v>17</v>
      </c>
      <c r="V1" s="1">
        <f>MATCH(V$4,'Draw Finder'!$B:$B,0)</f>
        <v>18</v>
      </c>
      <c r="W1" s="1">
        <f>MATCH(W$4,'Draw Finder'!$B:$B,0)</f>
        <v>21</v>
      </c>
      <c r="X1" s="1">
        <f>MATCH(X$4,'Draw Finder'!$B:$B,0)</f>
        <v>22</v>
      </c>
      <c r="Y1" s="1">
        <f>MATCH(Y$4,'Draw Finder'!$B:$B,0)</f>
        <v>23</v>
      </c>
      <c r="AA1" s="5" t="s">
        <v>16</v>
      </c>
    </row>
    <row r="2" spans="1:31" x14ac:dyDescent="0.35">
      <c r="M2" s="5"/>
      <c r="N2" s="5" t="s">
        <v>13</v>
      </c>
      <c r="O2" s="1">
        <f ca="1">COUNT(O5:O504)</f>
        <v>0</v>
      </c>
      <c r="P2" s="1">
        <f t="shared" ref="P2:V2" ca="1" si="0">COUNT(P5:P504)</f>
        <v>0</v>
      </c>
      <c r="Q2" s="1">
        <f t="shared" ca="1" si="0"/>
        <v>0</v>
      </c>
      <c r="R2" s="1">
        <f t="shared" ca="1" si="0"/>
        <v>0</v>
      </c>
      <c r="S2" s="1">
        <f t="shared" ca="1" si="0"/>
        <v>0</v>
      </c>
      <c r="T2" s="1">
        <f t="shared" ca="1" si="0"/>
        <v>0</v>
      </c>
      <c r="U2" s="1">
        <f t="shared" ca="1" si="0"/>
        <v>0</v>
      </c>
      <c r="V2" s="1">
        <f t="shared" ca="1" si="0"/>
        <v>0</v>
      </c>
      <c r="W2" s="1">
        <f t="shared" ref="W2:Y2" ca="1" si="1">COUNT(W5:W504)</f>
        <v>0</v>
      </c>
      <c r="X2" s="1">
        <f t="shared" ca="1" si="1"/>
        <v>500</v>
      </c>
      <c r="Y2" s="1">
        <f t="shared" ca="1" si="1"/>
        <v>0</v>
      </c>
      <c r="AA2" s="1">
        <f ca="1">COUNTIFS($O$2:$Y$2,"&gt;0")</f>
        <v>1</v>
      </c>
    </row>
    <row r="3" spans="1:31" x14ac:dyDescent="0.35">
      <c r="M3" s="5"/>
    </row>
    <row r="4" spans="1:31" x14ac:dyDescent="0.35">
      <c r="A4" s="5" t="s">
        <v>10</v>
      </c>
      <c r="B4" s="7" t="s">
        <v>23</v>
      </c>
      <c r="C4" s="7" t="s">
        <v>33</v>
      </c>
      <c r="D4" s="8" t="s">
        <v>28</v>
      </c>
      <c r="E4" s="8" t="s">
        <v>34</v>
      </c>
      <c r="F4" s="7" t="s">
        <v>26</v>
      </c>
      <c r="G4" s="7" t="s">
        <v>27</v>
      </c>
      <c r="H4" s="7" t="s">
        <v>24</v>
      </c>
      <c r="I4" s="7" t="s">
        <v>25</v>
      </c>
      <c r="J4" t="s">
        <v>49</v>
      </c>
      <c r="K4" t="s">
        <v>50</v>
      </c>
      <c r="L4" t="s">
        <v>51</v>
      </c>
      <c r="M4" s="3"/>
      <c r="N4" s="3"/>
      <c r="O4" s="7" t="s">
        <v>23</v>
      </c>
      <c r="P4" s="7" t="s">
        <v>33</v>
      </c>
      <c r="Q4" s="8" t="s">
        <v>28</v>
      </c>
      <c r="R4" s="8" t="s">
        <v>34</v>
      </c>
      <c r="S4" s="7" t="s">
        <v>26</v>
      </c>
      <c r="T4" s="7" t="s">
        <v>27</v>
      </c>
      <c r="U4" s="7" t="s">
        <v>24</v>
      </c>
      <c r="V4" s="7" t="s">
        <v>25</v>
      </c>
      <c r="W4" t="s">
        <v>49</v>
      </c>
      <c r="X4" t="s">
        <v>50</v>
      </c>
      <c r="Y4" t="s">
        <v>51</v>
      </c>
      <c r="Z4" s="3"/>
      <c r="AA4" s="5" t="s">
        <v>14</v>
      </c>
      <c r="AB4" s="5" t="s">
        <v>17</v>
      </c>
      <c r="AC4" s="5" t="s">
        <v>18</v>
      </c>
      <c r="AE4" t="s">
        <v>5</v>
      </c>
    </row>
    <row r="5" spans="1:31" x14ac:dyDescent="0.35">
      <c r="A5" s="1">
        <v>1</v>
      </c>
      <c r="B5" s="2">
        <v>46071059</v>
      </c>
      <c r="C5" s="9">
        <v>14.807772159576416</v>
      </c>
      <c r="D5" s="9">
        <v>0.3</v>
      </c>
      <c r="E5" s="10">
        <v>6.9884976760029867</v>
      </c>
      <c r="F5" s="2">
        <v>60394173.538125716</v>
      </c>
      <c r="G5" s="2">
        <v>89367994.236625671</v>
      </c>
      <c r="H5" s="2">
        <v>9607934.540983988</v>
      </c>
      <c r="I5" s="2">
        <v>10914307.891483977</v>
      </c>
      <c r="J5" s="97">
        <v>0.18316286930375281</v>
      </c>
      <c r="K5" s="97">
        <v>0.17533199371061187</v>
      </c>
      <c r="L5" s="2">
        <v>879905.51091051684</v>
      </c>
      <c r="M5" s="4"/>
      <c r="N5" s="4"/>
      <c r="O5" s="1" t="str" cm="1">
        <f t="array" aca="1" ref="O5" ca="1">IF(INDIRECT("'Draw Finder'!$J$"&amp;O$1)="&lt;=",IF(B5&lt;=INDIRECT("'Draw Finder'!$K$"&amp;O$1),$A5,""),IF(INDIRECT("'Draw Finder'!$J$"&amp;O$1)="&gt;=",IF(B5&gt;=INDIRECT("'Draw Finder'!$K$"&amp;O$1),$A5,""),""))</f>
        <v/>
      </c>
      <c r="P5" s="1" t="str" cm="1">
        <f t="array" aca="1" ref="P5" ca="1">IF(INDIRECT("'Draw Finder'!$J$"&amp;P$1)="&lt;=",IF(C5&lt;=INDIRECT("'Draw Finder'!$K$"&amp;P$1),$A5,""),IF(INDIRECT("'Draw Finder'!$J$"&amp;P$1)="&gt;=",IF(C5&gt;=INDIRECT("'Draw Finder'!$K$"&amp;P$1),$A5,""),""))</f>
        <v/>
      </c>
      <c r="Q5" s="1" t="str" cm="1">
        <f t="array" aca="1" ref="Q5" ca="1">IF(INDIRECT("'Draw Finder'!$J$"&amp;Q$1)="&lt;=",IF(D5&lt;=INDIRECT("'Draw Finder'!$K$"&amp;Q$1),$A5,""),IF(INDIRECT("'Draw Finder'!$J$"&amp;Q$1)="&gt;=",IF(D5&gt;=INDIRECT("'Draw Finder'!$K$"&amp;Q$1),$A5,""),""))</f>
        <v/>
      </c>
      <c r="R5" s="1" t="str" cm="1">
        <f t="array" aca="1" ref="R5" ca="1">IF(INDIRECT("'Draw Finder'!$J$"&amp;R$1)="&lt;=",IF(E5&lt;=INDIRECT("'Draw Finder'!$K$"&amp;R$1),$A5,""),IF(INDIRECT("'Draw Finder'!$J$"&amp;R$1)="&gt;=",IF(E5&gt;=INDIRECT("'Draw Finder'!$K$"&amp;R$1),$A5,""),""))</f>
        <v/>
      </c>
      <c r="S5" s="1" t="str" cm="1">
        <f t="array" aca="1" ref="S5" ca="1">IF(INDIRECT("'Draw Finder'!$J$"&amp;S$1)="&lt;=",IF(F5&lt;=INDIRECT("'Draw Finder'!$K$"&amp;S$1),$A5,""),IF(INDIRECT("'Draw Finder'!$J$"&amp;S$1)="&gt;=",IF(F5&gt;=INDIRECT("'Draw Finder'!$K$"&amp;S$1),$A5,""),""))</f>
        <v/>
      </c>
      <c r="T5" s="1" t="str" cm="1">
        <f t="array" aca="1" ref="T5" ca="1">IF(INDIRECT("'Draw Finder'!$J$"&amp;T$1)="&lt;=",IF(G5&lt;=INDIRECT("'Draw Finder'!$K$"&amp;T$1),$A5,""),IF(INDIRECT("'Draw Finder'!$J$"&amp;T$1)="&gt;=",IF(G5&gt;=INDIRECT("'Draw Finder'!$K$"&amp;T$1),$A5,""),""))</f>
        <v/>
      </c>
      <c r="U5" s="1" t="str" cm="1">
        <f t="array" aca="1" ref="U5" ca="1">IF(INDIRECT("'Draw Finder'!$J$"&amp;U$1)="&lt;=",IF(H5&lt;=INDIRECT("'Draw Finder'!$K$"&amp;U$1),$A5,""),IF(INDIRECT("'Draw Finder'!$J$"&amp;U$1)="&gt;=",IF(H5&gt;=INDIRECT("'Draw Finder'!$K$"&amp;U$1),$A5,""),""))</f>
        <v/>
      </c>
      <c r="V5" s="1" t="str" cm="1">
        <f t="array" aca="1" ref="V5" ca="1">IF(INDIRECT("'Draw Finder'!$J$"&amp;V$1)="&lt;=",IF(I5&lt;=INDIRECT("'Draw Finder'!$K$"&amp;V$1),$A5,""),IF(INDIRECT("'Draw Finder'!$J$"&amp;V$1)="&gt;=",IF(I5&gt;=INDIRECT("'Draw Finder'!$K$"&amp;V$1),$A5,""),""))</f>
        <v/>
      </c>
      <c r="W5" s="1" t="str" cm="1">
        <f t="array" aca="1" ref="W5" ca="1">IF(INDIRECT("'Draw Finder'!$J$"&amp;W$1)="&lt;=",IF(J5&lt;=INDIRECT("'Draw Finder'!$K$"&amp;W$1),$A5,""),IF(INDIRECT("'Draw Finder'!$J$"&amp;W$1)="&gt;=",IF(J5&gt;=INDIRECT("'Draw Finder'!$K$"&amp;W$1),$A5,""),""))</f>
        <v/>
      </c>
      <c r="X5" s="1" cm="1">
        <f t="array" aca="1" ref="X5" ca="1">IF(INDIRECT("'Draw Finder'!$J$"&amp;X$1)="&lt;=",IF(K5&lt;=INDIRECT("'Draw Finder'!$K$"&amp;X$1),$A5,""),IF(INDIRECT("'Draw Finder'!$J$"&amp;X$1)="&gt;=",IF(K5&gt;=INDIRECT("'Draw Finder'!$K$"&amp;X$1),$A5,""),""))</f>
        <v>1</v>
      </c>
      <c r="Y5" s="1" t="str" cm="1">
        <f t="array" aca="1" ref="Y5" ca="1">IF(INDIRECT("'Draw Finder'!$J$"&amp;Y$1)="&lt;=",IF(L5&lt;=INDIRECT("'Draw Finder'!$K$"&amp;Y$1),$A5,""),IF(INDIRECT("'Draw Finder'!$J$"&amp;Y$1)="&gt;=",IF(L5&gt;=INDIRECT("'Draw Finder'!$K$"&amp;Y$1),$A5,""),""))</f>
        <v/>
      </c>
      <c r="AA5" s="1">
        <f ca="1">COUNT(O5:Y5)</f>
        <v>1</v>
      </c>
      <c r="AB5" s="1">
        <f ca="1">IF(AND(AA5=$AA$2,$AA$2&gt;0),AVERAGE(O5:Y5),"")</f>
        <v>1</v>
      </c>
      <c r="AC5" s="5" t="str">
        <f ca="1">IF(AB5&lt;&gt;"",", ","")</f>
        <v xml:space="preserve">, </v>
      </c>
      <c r="AE5" s="6" t="s">
        <v>11</v>
      </c>
    </row>
    <row r="6" spans="1:31" x14ac:dyDescent="0.35">
      <c r="A6" s="1">
        <v>2</v>
      </c>
      <c r="B6" s="2">
        <v>35180980</v>
      </c>
      <c r="C6" s="9">
        <v>20.043784141540527</v>
      </c>
      <c r="D6" s="9">
        <v>0.08</v>
      </c>
      <c r="E6" s="10">
        <v>3.1321569124705033</v>
      </c>
      <c r="F6" s="2">
        <v>48185952.80833438</v>
      </c>
      <c r="G6" s="2">
        <v>78650681.190882683</v>
      </c>
      <c r="H6" s="2">
        <v>5391566.6804610267</v>
      </c>
      <c r="I6" s="2">
        <v>6725132.1248500179</v>
      </c>
      <c r="J6" s="97">
        <v>0.2422002686967907</v>
      </c>
      <c r="K6" s="97">
        <v>0.3024663503395234</v>
      </c>
      <c r="L6" s="2">
        <v>635239.20744977542</v>
      </c>
      <c r="M6" s="4"/>
      <c r="N6" s="4"/>
      <c r="O6" s="1" t="str" cm="1">
        <f t="array" aca="1" ref="O6" ca="1">IF(INDIRECT("'Draw Finder'!$J$"&amp;O$1)="&lt;=",IF(B6&lt;=INDIRECT("'Draw Finder'!$K$"&amp;O$1),$A6,""),IF(INDIRECT("'Draw Finder'!$J$"&amp;O$1)="&gt;=",IF(B6&gt;=INDIRECT("'Draw Finder'!$K$"&amp;O$1),$A6,""),""))</f>
        <v/>
      </c>
      <c r="P6" s="1" t="str" cm="1">
        <f t="array" aca="1" ref="P6" ca="1">IF(INDIRECT("'Draw Finder'!$J$"&amp;P$1)="&lt;=",IF(C6&lt;=INDIRECT("'Draw Finder'!$K$"&amp;P$1),$A6,""),IF(INDIRECT("'Draw Finder'!$J$"&amp;P$1)="&gt;=",IF(C6&gt;=INDIRECT("'Draw Finder'!$K$"&amp;P$1),$A6,""),""))</f>
        <v/>
      </c>
      <c r="Q6" s="1" t="str" cm="1">
        <f t="array" aca="1" ref="Q6" ca="1">IF(INDIRECT("'Draw Finder'!$J$"&amp;Q$1)="&lt;=",IF(D6&lt;=INDIRECT("'Draw Finder'!$K$"&amp;Q$1),$A6,""),IF(INDIRECT("'Draw Finder'!$J$"&amp;Q$1)="&gt;=",IF(D6&gt;=INDIRECT("'Draw Finder'!$K$"&amp;Q$1),$A6,""),""))</f>
        <v/>
      </c>
      <c r="R6" s="1" t="str" cm="1">
        <f t="array" aca="1" ref="R6" ca="1">IF(INDIRECT("'Draw Finder'!$J$"&amp;R$1)="&lt;=",IF(E6&lt;=INDIRECT("'Draw Finder'!$K$"&amp;R$1),$A6,""),IF(INDIRECT("'Draw Finder'!$J$"&amp;R$1)="&gt;=",IF(E6&gt;=INDIRECT("'Draw Finder'!$K$"&amp;R$1),$A6,""),""))</f>
        <v/>
      </c>
      <c r="S6" s="1" t="str" cm="1">
        <f t="array" aca="1" ref="S6" ca="1">IF(INDIRECT("'Draw Finder'!$J$"&amp;S$1)="&lt;=",IF(F6&lt;=INDIRECT("'Draw Finder'!$K$"&amp;S$1),$A6,""),IF(INDIRECT("'Draw Finder'!$J$"&amp;S$1)="&gt;=",IF(F6&gt;=INDIRECT("'Draw Finder'!$K$"&amp;S$1),$A6,""),""))</f>
        <v/>
      </c>
      <c r="T6" s="1" t="str" cm="1">
        <f t="array" aca="1" ref="T6" ca="1">IF(INDIRECT("'Draw Finder'!$J$"&amp;T$1)="&lt;=",IF(G6&lt;=INDIRECT("'Draw Finder'!$K$"&amp;T$1),$A6,""),IF(INDIRECT("'Draw Finder'!$J$"&amp;T$1)="&gt;=",IF(G6&gt;=INDIRECT("'Draw Finder'!$K$"&amp;T$1),$A6,""),""))</f>
        <v/>
      </c>
      <c r="U6" s="1" t="str" cm="1">
        <f t="array" aca="1" ref="U6" ca="1">IF(INDIRECT("'Draw Finder'!$J$"&amp;U$1)="&lt;=",IF(H6&lt;=INDIRECT("'Draw Finder'!$K$"&amp;U$1),$A6,""),IF(INDIRECT("'Draw Finder'!$J$"&amp;U$1)="&gt;=",IF(H6&gt;=INDIRECT("'Draw Finder'!$K$"&amp;U$1),$A6,""),""))</f>
        <v/>
      </c>
      <c r="V6" s="1" t="str" cm="1">
        <f t="array" aca="1" ref="V6" ca="1">IF(INDIRECT("'Draw Finder'!$J$"&amp;V$1)="&lt;=",IF(I6&lt;=INDIRECT("'Draw Finder'!$K$"&amp;V$1),$A6,""),IF(INDIRECT("'Draw Finder'!$J$"&amp;V$1)="&gt;=",IF(I6&gt;=INDIRECT("'Draw Finder'!$K$"&amp;V$1),$A6,""),""))</f>
        <v/>
      </c>
      <c r="W6" s="1" t="str" cm="1">
        <f t="array" aca="1" ref="W6" ca="1">IF(INDIRECT("'Draw Finder'!$J$"&amp;W$1)="&lt;=",IF(J6&lt;=INDIRECT("'Draw Finder'!$K$"&amp;W$1),$A6,""),IF(INDIRECT("'Draw Finder'!$J$"&amp;W$1)="&gt;=",IF(J6&gt;=INDIRECT("'Draw Finder'!$K$"&amp;W$1),$A6,""),""))</f>
        <v/>
      </c>
      <c r="X6" s="1" cm="1">
        <f t="array" aca="1" ref="X6" ca="1">IF(INDIRECT("'Draw Finder'!$J$"&amp;X$1)="&lt;=",IF(K6&lt;=INDIRECT("'Draw Finder'!$K$"&amp;X$1),$A6,""),IF(INDIRECT("'Draw Finder'!$J$"&amp;X$1)="&gt;=",IF(K6&gt;=INDIRECT("'Draw Finder'!$K$"&amp;X$1),$A6,""),""))</f>
        <v>2</v>
      </c>
      <c r="Y6" s="1" t="str" cm="1">
        <f t="array" aca="1" ref="Y6" ca="1">IF(INDIRECT("'Draw Finder'!$J$"&amp;Y$1)="&lt;=",IF(L6&lt;=INDIRECT("'Draw Finder'!$K$"&amp;Y$1),$A6,""),IF(INDIRECT("'Draw Finder'!$J$"&amp;Y$1)="&gt;=",IF(L6&gt;=INDIRECT("'Draw Finder'!$K$"&amp;Y$1),$A6,""),""))</f>
        <v/>
      </c>
      <c r="AA6" s="1">
        <f t="shared" ref="AA6:AA69" ca="1" si="2">COUNT(O6:Y6)</f>
        <v>1</v>
      </c>
      <c r="AB6" s="1">
        <f t="shared" ref="AB6:AB69" ca="1" si="3">IF(AND(AA6=$AA$2,$AA$2&gt;0),AVERAGE(O6:Y6),"")</f>
        <v>2</v>
      </c>
      <c r="AC6" s="5" t="str">
        <f t="shared" ref="AC6:AC69" ca="1" si="4">IF(AB6&lt;&gt;"",", ","")</f>
        <v xml:space="preserve">, </v>
      </c>
      <c r="AE6" s="6" t="s">
        <v>12</v>
      </c>
    </row>
    <row r="7" spans="1:31" x14ac:dyDescent="0.35">
      <c r="A7" s="1">
        <v>3</v>
      </c>
      <c r="B7" s="2">
        <v>87532972</v>
      </c>
      <c r="C7" s="9">
        <v>20.13219690322876</v>
      </c>
      <c r="D7" s="9">
        <v>0.28799999999999998</v>
      </c>
      <c r="E7" s="10">
        <v>3.0723717343244457</v>
      </c>
      <c r="F7" s="2">
        <v>59237407.940389529</v>
      </c>
      <c r="G7" s="2">
        <v>89784923.630966395</v>
      </c>
      <c r="H7" s="2">
        <v>9478659.2852539737</v>
      </c>
      <c r="I7" s="2">
        <v>10856545.418561719</v>
      </c>
      <c r="J7" s="97">
        <v>0.20702424528775001</v>
      </c>
      <c r="K7" s="97">
        <v>0.56265958052687803</v>
      </c>
      <c r="L7" s="2">
        <v>769024.59543131024</v>
      </c>
      <c r="M7" s="4"/>
      <c r="N7" s="4"/>
      <c r="O7" s="1" t="str" cm="1">
        <f t="array" aca="1" ref="O7" ca="1">IF(INDIRECT("'Draw Finder'!$J$"&amp;O$1)="&lt;=",IF(B7&lt;=INDIRECT("'Draw Finder'!$K$"&amp;O$1),$A7,""),IF(INDIRECT("'Draw Finder'!$J$"&amp;O$1)="&gt;=",IF(B7&gt;=INDIRECT("'Draw Finder'!$K$"&amp;O$1),$A7,""),""))</f>
        <v/>
      </c>
      <c r="P7" s="1" t="str" cm="1">
        <f t="array" aca="1" ref="P7" ca="1">IF(INDIRECT("'Draw Finder'!$J$"&amp;P$1)="&lt;=",IF(C7&lt;=INDIRECT("'Draw Finder'!$K$"&amp;P$1),$A7,""),IF(INDIRECT("'Draw Finder'!$J$"&amp;P$1)="&gt;=",IF(C7&gt;=INDIRECT("'Draw Finder'!$K$"&amp;P$1),$A7,""),""))</f>
        <v/>
      </c>
      <c r="Q7" s="1" t="str" cm="1">
        <f t="array" aca="1" ref="Q7" ca="1">IF(INDIRECT("'Draw Finder'!$J$"&amp;Q$1)="&lt;=",IF(D7&lt;=INDIRECT("'Draw Finder'!$K$"&amp;Q$1),$A7,""),IF(INDIRECT("'Draw Finder'!$J$"&amp;Q$1)="&gt;=",IF(D7&gt;=INDIRECT("'Draw Finder'!$K$"&amp;Q$1),$A7,""),""))</f>
        <v/>
      </c>
      <c r="R7" s="1" t="str" cm="1">
        <f t="array" aca="1" ref="R7" ca="1">IF(INDIRECT("'Draw Finder'!$J$"&amp;R$1)="&lt;=",IF(E7&lt;=INDIRECT("'Draw Finder'!$K$"&amp;R$1),$A7,""),IF(INDIRECT("'Draw Finder'!$J$"&amp;R$1)="&gt;=",IF(E7&gt;=INDIRECT("'Draw Finder'!$K$"&amp;R$1),$A7,""),""))</f>
        <v/>
      </c>
      <c r="S7" s="1" t="str" cm="1">
        <f t="array" aca="1" ref="S7" ca="1">IF(INDIRECT("'Draw Finder'!$J$"&amp;S$1)="&lt;=",IF(F7&lt;=INDIRECT("'Draw Finder'!$K$"&amp;S$1),$A7,""),IF(INDIRECT("'Draw Finder'!$J$"&amp;S$1)="&gt;=",IF(F7&gt;=INDIRECT("'Draw Finder'!$K$"&amp;S$1),$A7,""),""))</f>
        <v/>
      </c>
      <c r="T7" s="1" t="str" cm="1">
        <f t="array" aca="1" ref="T7" ca="1">IF(INDIRECT("'Draw Finder'!$J$"&amp;T$1)="&lt;=",IF(G7&lt;=INDIRECT("'Draw Finder'!$K$"&amp;T$1),$A7,""),IF(INDIRECT("'Draw Finder'!$J$"&amp;T$1)="&gt;=",IF(G7&gt;=INDIRECT("'Draw Finder'!$K$"&amp;T$1),$A7,""),""))</f>
        <v/>
      </c>
      <c r="U7" s="1" t="str" cm="1">
        <f t="array" aca="1" ref="U7" ca="1">IF(INDIRECT("'Draw Finder'!$J$"&amp;U$1)="&lt;=",IF(H7&lt;=INDIRECT("'Draw Finder'!$K$"&amp;U$1),$A7,""),IF(INDIRECT("'Draw Finder'!$J$"&amp;U$1)="&gt;=",IF(H7&gt;=INDIRECT("'Draw Finder'!$K$"&amp;U$1),$A7,""),""))</f>
        <v/>
      </c>
      <c r="V7" s="1" t="str" cm="1">
        <f t="array" aca="1" ref="V7" ca="1">IF(INDIRECT("'Draw Finder'!$J$"&amp;V$1)="&lt;=",IF(I7&lt;=INDIRECT("'Draw Finder'!$K$"&amp;V$1),$A7,""),IF(INDIRECT("'Draw Finder'!$J$"&amp;V$1)="&gt;=",IF(I7&gt;=INDIRECT("'Draw Finder'!$K$"&amp;V$1),$A7,""),""))</f>
        <v/>
      </c>
      <c r="W7" s="1" t="str" cm="1">
        <f t="array" aca="1" ref="W7" ca="1">IF(INDIRECT("'Draw Finder'!$J$"&amp;W$1)="&lt;=",IF(J7&lt;=INDIRECT("'Draw Finder'!$K$"&amp;W$1),$A7,""),IF(INDIRECT("'Draw Finder'!$J$"&amp;W$1)="&gt;=",IF(J7&gt;=INDIRECT("'Draw Finder'!$K$"&amp;W$1),$A7,""),""))</f>
        <v/>
      </c>
      <c r="X7" s="1" cm="1">
        <f t="array" aca="1" ref="X7" ca="1">IF(INDIRECT("'Draw Finder'!$J$"&amp;X$1)="&lt;=",IF(K7&lt;=INDIRECT("'Draw Finder'!$K$"&amp;X$1),$A7,""),IF(INDIRECT("'Draw Finder'!$J$"&amp;X$1)="&gt;=",IF(K7&gt;=INDIRECT("'Draw Finder'!$K$"&amp;X$1),$A7,""),""))</f>
        <v>3</v>
      </c>
      <c r="Y7" s="1" t="str" cm="1">
        <f t="array" aca="1" ref="Y7" ca="1">IF(INDIRECT("'Draw Finder'!$J$"&amp;Y$1)="&lt;=",IF(L7&lt;=INDIRECT("'Draw Finder'!$K$"&amp;Y$1),$A7,""),IF(INDIRECT("'Draw Finder'!$J$"&amp;Y$1)="&gt;=",IF(L7&gt;=INDIRECT("'Draw Finder'!$K$"&amp;Y$1),$A7,""),""))</f>
        <v/>
      </c>
      <c r="AA7" s="1">
        <f t="shared" ca="1" si="2"/>
        <v>1</v>
      </c>
      <c r="AB7" s="1">
        <f t="shared" ca="1" si="3"/>
        <v>3</v>
      </c>
      <c r="AC7" s="5" t="str">
        <f t="shared" ca="1" si="4"/>
        <v xml:space="preserve">, </v>
      </c>
      <c r="AE7" t="s">
        <v>9</v>
      </c>
    </row>
    <row r="8" spans="1:31" x14ac:dyDescent="0.35">
      <c r="A8" s="1">
        <v>4</v>
      </c>
      <c r="B8" s="2">
        <v>20342265</v>
      </c>
      <c r="C8" s="9">
        <v>20.104191303253174</v>
      </c>
      <c r="D8" s="9">
        <v>0.35799999999999998</v>
      </c>
      <c r="E8" s="10">
        <v>4.6663741116796809</v>
      </c>
      <c r="F8" s="2">
        <v>63772783.769751474</v>
      </c>
      <c r="G8" s="2">
        <v>96651044.027167559</v>
      </c>
      <c r="H8" s="2">
        <v>6415045.5452514123</v>
      </c>
      <c r="I8" s="2">
        <v>7902238.9340766445</v>
      </c>
      <c r="J8" s="97">
        <v>0.24014388033136755</v>
      </c>
      <c r="K8" s="97">
        <v>0.31239592373152353</v>
      </c>
      <c r="L8" s="2">
        <v>973132.09372287814</v>
      </c>
      <c r="M8" s="4"/>
      <c r="N8" s="4"/>
      <c r="O8" s="1" t="str" cm="1">
        <f t="array" aca="1" ref="O8" ca="1">IF(INDIRECT("'Draw Finder'!$J$"&amp;O$1)="&lt;=",IF(B8&lt;=INDIRECT("'Draw Finder'!$K$"&amp;O$1),$A8,""),IF(INDIRECT("'Draw Finder'!$J$"&amp;O$1)="&gt;=",IF(B8&gt;=INDIRECT("'Draw Finder'!$K$"&amp;O$1),$A8,""),""))</f>
        <v/>
      </c>
      <c r="P8" s="1" t="str" cm="1">
        <f t="array" aca="1" ref="P8" ca="1">IF(INDIRECT("'Draw Finder'!$J$"&amp;P$1)="&lt;=",IF(C8&lt;=INDIRECT("'Draw Finder'!$K$"&amp;P$1),$A8,""),IF(INDIRECT("'Draw Finder'!$J$"&amp;P$1)="&gt;=",IF(C8&gt;=INDIRECT("'Draw Finder'!$K$"&amp;P$1),$A8,""),""))</f>
        <v/>
      </c>
      <c r="Q8" s="1" t="str" cm="1">
        <f t="array" aca="1" ref="Q8" ca="1">IF(INDIRECT("'Draw Finder'!$J$"&amp;Q$1)="&lt;=",IF(D8&lt;=INDIRECT("'Draw Finder'!$K$"&amp;Q$1),$A8,""),IF(INDIRECT("'Draw Finder'!$J$"&amp;Q$1)="&gt;=",IF(D8&gt;=INDIRECT("'Draw Finder'!$K$"&amp;Q$1),$A8,""),""))</f>
        <v/>
      </c>
      <c r="R8" s="1" t="str" cm="1">
        <f t="array" aca="1" ref="R8" ca="1">IF(INDIRECT("'Draw Finder'!$J$"&amp;R$1)="&lt;=",IF(E8&lt;=INDIRECT("'Draw Finder'!$K$"&amp;R$1),$A8,""),IF(INDIRECT("'Draw Finder'!$J$"&amp;R$1)="&gt;=",IF(E8&gt;=INDIRECT("'Draw Finder'!$K$"&amp;R$1),$A8,""),""))</f>
        <v/>
      </c>
      <c r="S8" s="1" t="str" cm="1">
        <f t="array" aca="1" ref="S8" ca="1">IF(INDIRECT("'Draw Finder'!$J$"&amp;S$1)="&lt;=",IF(F8&lt;=INDIRECT("'Draw Finder'!$K$"&amp;S$1),$A8,""),IF(INDIRECT("'Draw Finder'!$J$"&amp;S$1)="&gt;=",IF(F8&gt;=INDIRECT("'Draw Finder'!$K$"&amp;S$1),$A8,""),""))</f>
        <v/>
      </c>
      <c r="T8" s="1" t="str" cm="1">
        <f t="array" aca="1" ref="T8" ca="1">IF(INDIRECT("'Draw Finder'!$J$"&amp;T$1)="&lt;=",IF(G8&lt;=INDIRECT("'Draw Finder'!$K$"&amp;T$1),$A8,""),IF(INDIRECT("'Draw Finder'!$J$"&amp;T$1)="&gt;=",IF(G8&gt;=INDIRECT("'Draw Finder'!$K$"&amp;T$1),$A8,""),""))</f>
        <v/>
      </c>
      <c r="U8" s="1" t="str" cm="1">
        <f t="array" aca="1" ref="U8" ca="1">IF(INDIRECT("'Draw Finder'!$J$"&amp;U$1)="&lt;=",IF(H8&lt;=INDIRECT("'Draw Finder'!$K$"&amp;U$1),$A8,""),IF(INDIRECT("'Draw Finder'!$J$"&amp;U$1)="&gt;=",IF(H8&gt;=INDIRECT("'Draw Finder'!$K$"&amp;U$1),$A8,""),""))</f>
        <v/>
      </c>
      <c r="V8" s="1" t="str" cm="1">
        <f t="array" aca="1" ref="V8" ca="1">IF(INDIRECT("'Draw Finder'!$J$"&amp;V$1)="&lt;=",IF(I8&lt;=INDIRECT("'Draw Finder'!$K$"&amp;V$1),$A8,""),IF(INDIRECT("'Draw Finder'!$J$"&amp;V$1)="&gt;=",IF(I8&gt;=INDIRECT("'Draw Finder'!$K$"&amp;V$1),$A8,""),""))</f>
        <v/>
      </c>
      <c r="W8" s="1" t="str" cm="1">
        <f t="array" aca="1" ref="W8" ca="1">IF(INDIRECT("'Draw Finder'!$J$"&amp;W$1)="&lt;=",IF(J8&lt;=INDIRECT("'Draw Finder'!$K$"&amp;W$1),$A8,""),IF(INDIRECT("'Draw Finder'!$J$"&amp;W$1)="&gt;=",IF(J8&gt;=INDIRECT("'Draw Finder'!$K$"&amp;W$1),$A8,""),""))</f>
        <v/>
      </c>
      <c r="X8" s="1" cm="1">
        <f t="array" aca="1" ref="X8" ca="1">IF(INDIRECT("'Draw Finder'!$J$"&amp;X$1)="&lt;=",IF(K8&lt;=INDIRECT("'Draw Finder'!$K$"&amp;X$1),$A8,""),IF(INDIRECT("'Draw Finder'!$J$"&amp;X$1)="&gt;=",IF(K8&gt;=INDIRECT("'Draw Finder'!$K$"&amp;X$1),$A8,""),""))</f>
        <v>4</v>
      </c>
      <c r="Y8" s="1" t="str" cm="1">
        <f t="array" aca="1" ref="Y8" ca="1">IF(INDIRECT("'Draw Finder'!$J$"&amp;Y$1)="&lt;=",IF(L8&lt;=INDIRECT("'Draw Finder'!$K$"&amp;Y$1),$A8,""),IF(INDIRECT("'Draw Finder'!$J$"&amp;Y$1)="&gt;=",IF(L8&gt;=INDIRECT("'Draw Finder'!$K$"&amp;Y$1),$A8,""),""))</f>
        <v/>
      </c>
      <c r="AA8" s="1">
        <f t="shared" ca="1" si="2"/>
        <v>1</v>
      </c>
      <c r="AB8" s="1">
        <f t="shared" ca="1" si="3"/>
        <v>4</v>
      </c>
      <c r="AC8" s="5" t="str">
        <f t="shared" ca="1" si="4"/>
        <v xml:space="preserve">, </v>
      </c>
    </row>
    <row r="9" spans="1:31" x14ac:dyDescent="0.35">
      <c r="A9" s="1">
        <v>5</v>
      </c>
      <c r="B9" s="2">
        <v>40278674</v>
      </c>
      <c r="C9" s="9">
        <v>19.013421058654785</v>
      </c>
      <c r="D9" s="9">
        <v>0.08</v>
      </c>
      <c r="E9" s="10">
        <v>4.7545406269081951</v>
      </c>
      <c r="F9" s="2">
        <v>41519554.057484463</v>
      </c>
      <c r="G9" s="2">
        <v>69386067.716106892</v>
      </c>
      <c r="H9" s="2">
        <v>6082401.8215123806</v>
      </c>
      <c r="I9" s="2">
        <v>7344226.1012136415</v>
      </c>
      <c r="J9" s="97">
        <v>0.17811446868930561</v>
      </c>
      <c r="K9" s="97">
        <v>0.60219859293780664</v>
      </c>
      <c r="L9" s="2">
        <v>608465.70007757912</v>
      </c>
      <c r="M9" s="4"/>
      <c r="N9" s="4"/>
      <c r="O9" s="1" t="str" cm="1">
        <f t="array" aca="1" ref="O9" ca="1">IF(INDIRECT("'Draw Finder'!$J$"&amp;O$1)="&lt;=",IF(B9&lt;=INDIRECT("'Draw Finder'!$K$"&amp;O$1),$A9,""),IF(INDIRECT("'Draw Finder'!$J$"&amp;O$1)="&gt;=",IF(B9&gt;=INDIRECT("'Draw Finder'!$K$"&amp;O$1),$A9,""),""))</f>
        <v/>
      </c>
      <c r="P9" s="1" t="str" cm="1">
        <f t="array" aca="1" ref="P9" ca="1">IF(INDIRECT("'Draw Finder'!$J$"&amp;P$1)="&lt;=",IF(C9&lt;=INDIRECT("'Draw Finder'!$K$"&amp;P$1),$A9,""),IF(INDIRECT("'Draw Finder'!$J$"&amp;P$1)="&gt;=",IF(C9&gt;=INDIRECT("'Draw Finder'!$K$"&amp;P$1),$A9,""),""))</f>
        <v/>
      </c>
      <c r="Q9" s="1" t="str" cm="1">
        <f t="array" aca="1" ref="Q9" ca="1">IF(INDIRECT("'Draw Finder'!$J$"&amp;Q$1)="&lt;=",IF(D9&lt;=INDIRECT("'Draw Finder'!$K$"&amp;Q$1),$A9,""),IF(INDIRECT("'Draw Finder'!$J$"&amp;Q$1)="&gt;=",IF(D9&gt;=INDIRECT("'Draw Finder'!$K$"&amp;Q$1),$A9,""),""))</f>
        <v/>
      </c>
      <c r="R9" s="1" t="str" cm="1">
        <f t="array" aca="1" ref="R9" ca="1">IF(INDIRECT("'Draw Finder'!$J$"&amp;R$1)="&lt;=",IF(E9&lt;=INDIRECT("'Draw Finder'!$K$"&amp;R$1),$A9,""),IF(INDIRECT("'Draw Finder'!$J$"&amp;R$1)="&gt;=",IF(E9&gt;=INDIRECT("'Draw Finder'!$K$"&amp;R$1),$A9,""),""))</f>
        <v/>
      </c>
      <c r="S9" s="1" t="str" cm="1">
        <f t="array" aca="1" ref="S9" ca="1">IF(INDIRECT("'Draw Finder'!$J$"&amp;S$1)="&lt;=",IF(F9&lt;=INDIRECT("'Draw Finder'!$K$"&amp;S$1),$A9,""),IF(INDIRECT("'Draw Finder'!$J$"&amp;S$1)="&gt;=",IF(F9&gt;=INDIRECT("'Draw Finder'!$K$"&amp;S$1),$A9,""),""))</f>
        <v/>
      </c>
      <c r="T9" s="1" t="str" cm="1">
        <f t="array" aca="1" ref="T9" ca="1">IF(INDIRECT("'Draw Finder'!$J$"&amp;T$1)="&lt;=",IF(G9&lt;=INDIRECT("'Draw Finder'!$K$"&amp;T$1),$A9,""),IF(INDIRECT("'Draw Finder'!$J$"&amp;T$1)="&gt;=",IF(G9&gt;=INDIRECT("'Draw Finder'!$K$"&amp;T$1),$A9,""),""))</f>
        <v/>
      </c>
      <c r="U9" s="1" t="str" cm="1">
        <f t="array" aca="1" ref="U9" ca="1">IF(INDIRECT("'Draw Finder'!$J$"&amp;U$1)="&lt;=",IF(H9&lt;=INDIRECT("'Draw Finder'!$K$"&amp;U$1),$A9,""),IF(INDIRECT("'Draw Finder'!$J$"&amp;U$1)="&gt;=",IF(H9&gt;=INDIRECT("'Draw Finder'!$K$"&amp;U$1),$A9,""),""))</f>
        <v/>
      </c>
      <c r="V9" s="1" t="str" cm="1">
        <f t="array" aca="1" ref="V9" ca="1">IF(INDIRECT("'Draw Finder'!$J$"&amp;V$1)="&lt;=",IF(I9&lt;=INDIRECT("'Draw Finder'!$K$"&amp;V$1),$A9,""),IF(INDIRECT("'Draw Finder'!$J$"&amp;V$1)="&gt;=",IF(I9&gt;=INDIRECT("'Draw Finder'!$K$"&amp;V$1),$A9,""),""))</f>
        <v/>
      </c>
      <c r="W9" s="1" t="str" cm="1">
        <f t="array" aca="1" ref="W9" ca="1">IF(INDIRECT("'Draw Finder'!$J$"&amp;W$1)="&lt;=",IF(J9&lt;=INDIRECT("'Draw Finder'!$K$"&amp;W$1),$A9,""),IF(INDIRECT("'Draw Finder'!$J$"&amp;W$1)="&gt;=",IF(J9&gt;=INDIRECT("'Draw Finder'!$K$"&amp;W$1),$A9,""),""))</f>
        <v/>
      </c>
      <c r="X9" s="1" cm="1">
        <f t="array" aca="1" ref="X9" ca="1">IF(INDIRECT("'Draw Finder'!$J$"&amp;X$1)="&lt;=",IF(K9&lt;=INDIRECT("'Draw Finder'!$K$"&amp;X$1),$A9,""),IF(INDIRECT("'Draw Finder'!$J$"&amp;X$1)="&gt;=",IF(K9&gt;=INDIRECT("'Draw Finder'!$K$"&amp;X$1),$A9,""),""))</f>
        <v>5</v>
      </c>
      <c r="Y9" s="1" t="str" cm="1">
        <f t="array" aca="1" ref="Y9" ca="1">IF(INDIRECT("'Draw Finder'!$J$"&amp;Y$1)="&lt;=",IF(L9&lt;=INDIRECT("'Draw Finder'!$K$"&amp;Y$1),$A9,""),IF(INDIRECT("'Draw Finder'!$J$"&amp;Y$1)="&gt;=",IF(L9&gt;=INDIRECT("'Draw Finder'!$K$"&amp;Y$1),$A9,""),""))</f>
        <v/>
      </c>
      <c r="AA9" s="1">
        <f t="shared" ca="1" si="2"/>
        <v>1</v>
      </c>
      <c r="AB9" s="1">
        <f t="shared" ca="1" si="3"/>
        <v>5</v>
      </c>
      <c r="AC9" s="5" t="str">
        <f t="shared" ca="1" si="4"/>
        <v xml:space="preserve">, </v>
      </c>
    </row>
    <row r="10" spans="1:31" x14ac:dyDescent="0.35">
      <c r="A10" s="1">
        <v>6</v>
      </c>
      <c r="B10" s="2">
        <v>54694700</v>
      </c>
      <c r="C10" s="9">
        <v>20.040167808532715</v>
      </c>
      <c r="D10" s="9">
        <v>0.20300000000000001</v>
      </c>
      <c r="E10" s="10">
        <v>9.3131431294149642</v>
      </c>
      <c r="F10" s="2">
        <v>36096328.662740834</v>
      </c>
      <c r="G10" s="2">
        <v>69275186.155648947</v>
      </c>
      <c r="H10" s="2">
        <v>4266563.9340810087</v>
      </c>
      <c r="I10" s="2">
        <v>5788237.5702583548</v>
      </c>
      <c r="J10" s="97">
        <v>0.29126071029106448</v>
      </c>
      <c r="K10" s="97">
        <v>0.58490630084305928</v>
      </c>
      <c r="L10" s="2">
        <v>397451.97418947314</v>
      </c>
      <c r="M10" s="4"/>
      <c r="N10" s="4"/>
      <c r="O10" s="1" t="str" cm="1">
        <f t="array" aca="1" ref="O10" ca="1">IF(INDIRECT("'Draw Finder'!$J$"&amp;O$1)="&lt;=",IF(B10&lt;=INDIRECT("'Draw Finder'!$K$"&amp;O$1),$A10,""),IF(INDIRECT("'Draw Finder'!$J$"&amp;O$1)="&gt;=",IF(B10&gt;=INDIRECT("'Draw Finder'!$K$"&amp;O$1),$A10,""),""))</f>
        <v/>
      </c>
      <c r="P10" s="1" t="str" cm="1">
        <f t="array" aca="1" ref="P10" ca="1">IF(INDIRECT("'Draw Finder'!$J$"&amp;P$1)="&lt;=",IF(C10&lt;=INDIRECT("'Draw Finder'!$K$"&amp;P$1),$A10,""),IF(INDIRECT("'Draw Finder'!$J$"&amp;P$1)="&gt;=",IF(C10&gt;=INDIRECT("'Draw Finder'!$K$"&amp;P$1),$A10,""),""))</f>
        <v/>
      </c>
      <c r="Q10" s="1" t="str" cm="1">
        <f t="array" aca="1" ref="Q10" ca="1">IF(INDIRECT("'Draw Finder'!$J$"&amp;Q$1)="&lt;=",IF(D10&lt;=INDIRECT("'Draw Finder'!$K$"&amp;Q$1),$A10,""),IF(INDIRECT("'Draw Finder'!$J$"&amp;Q$1)="&gt;=",IF(D10&gt;=INDIRECT("'Draw Finder'!$K$"&amp;Q$1),$A10,""),""))</f>
        <v/>
      </c>
      <c r="R10" s="1" t="str" cm="1">
        <f t="array" aca="1" ref="R10" ca="1">IF(INDIRECT("'Draw Finder'!$J$"&amp;R$1)="&lt;=",IF(E10&lt;=INDIRECT("'Draw Finder'!$K$"&amp;R$1),$A10,""),IF(INDIRECT("'Draw Finder'!$J$"&amp;R$1)="&gt;=",IF(E10&gt;=INDIRECT("'Draw Finder'!$K$"&amp;R$1),$A10,""),""))</f>
        <v/>
      </c>
      <c r="S10" s="1" t="str" cm="1">
        <f t="array" aca="1" ref="S10" ca="1">IF(INDIRECT("'Draw Finder'!$J$"&amp;S$1)="&lt;=",IF(F10&lt;=INDIRECT("'Draw Finder'!$K$"&amp;S$1),$A10,""),IF(INDIRECT("'Draw Finder'!$J$"&amp;S$1)="&gt;=",IF(F10&gt;=INDIRECT("'Draw Finder'!$K$"&amp;S$1),$A10,""),""))</f>
        <v/>
      </c>
      <c r="T10" s="1" t="str" cm="1">
        <f t="array" aca="1" ref="T10" ca="1">IF(INDIRECT("'Draw Finder'!$J$"&amp;T$1)="&lt;=",IF(G10&lt;=INDIRECT("'Draw Finder'!$K$"&amp;T$1),$A10,""),IF(INDIRECT("'Draw Finder'!$J$"&amp;T$1)="&gt;=",IF(G10&gt;=INDIRECT("'Draw Finder'!$K$"&amp;T$1),$A10,""),""))</f>
        <v/>
      </c>
      <c r="U10" s="1" t="str" cm="1">
        <f t="array" aca="1" ref="U10" ca="1">IF(INDIRECT("'Draw Finder'!$J$"&amp;U$1)="&lt;=",IF(H10&lt;=INDIRECT("'Draw Finder'!$K$"&amp;U$1),$A10,""),IF(INDIRECT("'Draw Finder'!$J$"&amp;U$1)="&gt;=",IF(H10&gt;=INDIRECT("'Draw Finder'!$K$"&amp;U$1),$A10,""),""))</f>
        <v/>
      </c>
      <c r="V10" s="1" t="str" cm="1">
        <f t="array" aca="1" ref="V10" ca="1">IF(INDIRECT("'Draw Finder'!$J$"&amp;V$1)="&lt;=",IF(I10&lt;=INDIRECT("'Draw Finder'!$K$"&amp;V$1),$A10,""),IF(INDIRECT("'Draw Finder'!$J$"&amp;V$1)="&gt;=",IF(I10&gt;=INDIRECT("'Draw Finder'!$K$"&amp;V$1),$A10,""),""))</f>
        <v/>
      </c>
      <c r="W10" s="1" t="str" cm="1">
        <f t="array" aca="1" ref="W10" ca="1">IF(INDIRECT("'Draw Finder'!$J$"&amp;W$1)="&lt;=",IF(J10&lt;=INDIRECT("'Draw Finder'!$K$"&amp;W$1),$A10,""),IF(INDIRECT("'Draw Finder'!$J$"&amp;W$1)="&gt;=",IF(J10&gt;=INDIRECT("'Draw Finder'!$K$"&amp;W$1),$A10,""),""))</f>
        <v/>
      </c>
      <c r="X10" s="1" cm="1">
        <f t="array" aca="1" ref="X10" ca="1">IF(INDIRECT("'Draw Finder'!$J$"&amp;X$1)="&lt;=",IF(K10&lt;=INDIRECT("'Draw Finder'!$K$"&amp;X$1),$A10,""),IF(INDIRECT("'Draw Finder'!$J$"&amp;X$1)="&gt;=",IF(K10&gt;=INDIRECT("'Draw Finder'!$K$"&amp;X$1),$A10,""),""))</f>
        <v>6</v>
      </c>
      <c r="Y10" s="1" t="str" cm="1">
        <f t="array" aca="1" ref="Y10" ca="1">IF(INDIRECT("'Draw Finder'!$J$"&amp;Y$1)="&lt;=",IF(L10&lt;=INDIRECT("'Draw Finder'!$K$"&amp;Y$1),$A10,""),IF(INDIRECT("'Draw Finder'!$J$"&amp;Y$1)="&gt;=",IF(L10&gt;=INDIRECT("'Draw Finder'!$K$"&amp;Y$1),$A10,""),""))</f>
        <v/>
      </c>
      <c r="AA10" s="1">
        <f t="shared" ca="1" si="2"/>
        <v>1</v>
      </c>
      <c r="AB10" s="1">
        <f t="shared" ca="1" si="3"/>
        <v>6</v>
      </c>
      <c r="AC10" s="5" t="str">
        <f t="shared" ca="1" si="4"/>
        <v xml:space="preserve">, </v>
      </c>
    </row>
    <row r="11" spans="1:31" x14ac:dyDescent="0.35">
      <c r="A11" s="1">
        <v>7</v>
      </c>
      <c r="B11" s="2">
        <v>47318838</v>
      </c>
      <c r="C11" s="9">
        <v>14.7991943359375</v>
      </c>
      <c r="D11" s="9">
        <v>0.53500000000000003</v>
      </c>
      <c r="E11" s="10">
        <v>2.828654504382254</v>
      </c>
      <c r="F11" s="2">
        <v>47258241.008513615</v>
      </c>
      <c r="G11" s="2">
        <v>78496613.19347024</v>
      </c>
      <c r="H11" s="2">
        <v>6153465.9685035385</v>
      </c>
      <c r="I11" s="2">
        <v>7565322.9631172605</v>
      </c>
      <c r="J11" s="97">
        <v>0.27838468245358827</v>
      </c>
      <c r="K11" s="97">
        <v>0.20488434179406212</v>
      </c>
      <c r="L11" s="2">
        <v>638227.52011440671</v>
      </c>
      <c r="M11" s="4"/>
      <c r="N11" s="4"/>
      <c r="O11" s="1" t="str" cm="1">
        <f t="array" aca="1" ref="O11" ca="1">IF(INDIRECT("'Draw Finder'!$J$"&amp;O$1)="&lt;=",IF(B11&lt;=INDIRECT("'Draw Finder'!$K$"&amp;O$1),$A11,""),IF(INDIRECT("'Draw Finder'!$J$"&amp;O$1)="&gt;=",IF(B11&gt;=INDIRECT("'Draw Finder'!$K$"&amp;O$1),$A11,""),""))</f>
        <v/>
      </c>
      <c r="P11" s="1" t="str" cm="1">
        <f t="array" aca="1" ref="P11" ca="1">IF(INDIRECT("'Draw Finder'!$J$"&amp;P$1)="&lt;=",IF(C11&lt;=INDIRECT("'Draw Finder'!$K$"&amp;P$1),$A11,""),IF(INDIRECT("'Draw Finder'!$J$"&amp;P$1)="&gt;=",IF(C11&gt;=INDIRECT("'Draw Finder'!$K$"&amp;P$1),$A11,""),""))</f>
        <v/>
      </c>
      <c r="Q11" s="1" t="str" cm="1">
        <f t="array" aca="1" ref="Q11" ca="1">IF(INDIRECT("'Draw Finder'!$J$"&amp;Q$1)="&lt;=",IF(D11&lt;=INDIRECT("'Draw Finder'!$K$"&amp;Q$1),$A11,""),IF(INDIRECT("'Draw Finder'!$J$"&amp;Q$1)="&gt;=",IF(D11&gt;=INDIRECT("'Draw Finder'!$K$"&amp;Q$1),$A11,""),""))</f>
        <v/>
      </c>
      <c r="R11" s="1" t="str" cm="1">
        <f t="array" aca="1" ref="R11" ca="1">IF(INDIRECT("'Draw Finder'!$J$"&amp;R$1)="&lt;=",IF(E11&lt;=INDIRECT("'Draw Finder'!$K$"&amp;R$1),$A11,""),IF(INDIRECT("'Draw Finder'!$J$"&amp;R$1)="&gt;=",IF(E11&gt;=INDIRECT("'Draw Finder'!$K$"&amp;R$1),$A11,""),""))</f>
        <v/>
      </c>
      <c r="S11" s="1" t="str" cm="1">
        <f t="array" aca="1" ref="S11" ca="1">IF(INDIRECT("'Draw Finder'!$J$"&amp;S$1)="&lt;=",IF(F11&lt;=INDIRECT("'Draw Finder'!$K$"&amp;S$1),$A11,""),IF(INDIRECT("'Draw Finder'!$J$"&amp;S$1)="&gt;=",IF(F11&gt;=INDIRECT("'Draw Finder'!$K$"&amp;S$1),$A11,""),""))</f>
        <v/>
      </c>
      <c r="T11" s="1" t="str" cm="1">
        <f t="array" aca="1" ref="T11" ca="1">IF(INDIRECT("'Draw Finder'!$J$"&amp;T$1)="&lt;=",IF(G11&lt;=INDIRECT("'Draw Finder'!$K$"&amp;T$1),$A11,""),IF(INDIRECT("'Draw Finder'!$J$"&amp;T$1)="&gt;=",IF(G11&gt;=INDIRECT("'Draw Finder'!$K$"&amp;T$1),$A11,""),""))</f>
        <v/>
      </c>
      <c r="U11" s="1" t="str" cm="1">
        <f t="array" aca="1" ref="U11" ca="1">IF(INDIRECT("'Draw Finder'!$J$"&amp;U$1)="&lt;=",IF(H11&lt;=INDIRECT("'Draw Finder'!$K$"&amp;U$1),$A11,""),IF(INDIRECT("'Draw Finder'!$J$"&amp;U$1)="&gt;=",IF(H11&gt;=INDIRECT("'Draw Finder'!$K$"&amp;U$1),$A11,""),""))</f>
        <v/>
      </c>
      <c r="V11" s="1" t="str" cm="1">
        <f t="array" aca="1" ref="V11" ca="1">IF(INDIRECT("'Draw Finder'!$J$"&amp;V$1)="&lt;=",IF(I11&lt;=INDIRECT("'Draw Finder'!$K$"&amp;V$1),$A11,""),IF(INDIRECT("'Draw Finder'!$J$"&amp;V$1)="&gt;=",IF(I11&gt;=INDIRECT("'Draw Finder'!$K$"&amp;V$1),$A11,""),""))</f>
        <v/>
      </c>
      <c r="W11" s="1" t="str" cm="1">
        <f t="array" aca="1" ref="W11" ca="1">IF(INDIRECT("'Draw Finder'!$J$"&amp;W$1)="&lt;=",IF(J11&lt;=INDIRECT("'Draw Finder'!$K$"&amp;W$1),$A11,""),IF(INDIRECT("'Draw Finder'!$J$"&amp;W$1)="&gt;=",IF(J11&gt;=INDIRECT("'Draw Finder'!$K$"&amp;W$1),$A11,""),""))</f>
        <v/>
      </c>
      <c r="X11" s="1" cm="1">
        <f t="array" aca="1" ref="X11" ca="1">IF(INDIRECT("'Draw Finder'!$J$"&amp;X$1)="&lt;=",IF(K11&lt;=INDIRECT("'Draw Finder'!$K$"&amp;X$1),$A11,""),IF(INDIRECT("'Draw Finder'!$J$"&amp;X$1)="&gt;=",IF(K11&gt;=INDIRECT("'Draw Finder'!$K$"&amp;X$1),$A11,""),""))</f>
        <v>7</v>
      </c>
      <c r="Y11" s="1" t="str" cm="1">
        <f t="array" aca="1" ref="Y11" ca="1">IF(INDIRECT("'Draw Finder'!$J$"&amp;Y$1)="&lt;=",IF(L11&lt;=INDIRECT("'Draw Finder'!$K$"&amp;Y$1),$A11,""),IF(INDIRECT("'Draw Finder'!$J$"&amp;Y$1)="&gt;=",IF(L11&gt;=INDIRECT("'Draw Finder'!$K$"&amp;Y$1),$A11,""),""))</f>
        <v/>
      </c>
      <c r="AA11" s="1">
        <f t="shared" ca="1" si="2"/>
        <v>1</v>
      </c>
      <c r="AB11" s="1">
        <f t="shared" ca="1" si="3"/>
        <v>7</v>
      </c>
      <c r="AC11" s="5" t="str">
        <f t="shared" ca="1" si="4"/>
        <v xml:space="preserve">, </v>
      </c>
    </row>
    <row r="12" spans="1:31" x14ac:dyDescent="0.35">
      <c r="A12" s="1">
        <v>8</v>
      </c>
      <c r="B12" s="2">
        <v>54689238</v>
      </c>
      <c r="C12" s="9">
        <v>14.950090885162354</v>
      </c>
      <c r="D12" s="9">
        <v>0.155</v>
      </c>
      <c r="E12" s="10">
        <v>8.0595698100737305</v>
      </c>
      <c r="F12" s="2">
        <v>51458374.131518461</v>
      </c>
      <c r="G12" s="2">
        <v>82456006.592586249</v>
      </c>
      <c r="H12" s="2">
        <v>6370234.4332098691</v>
      </c>
      <c r="I12" s="2">
        <v>7800458.4990145583</v>
      </c>
      <c r="J12" s="97">
        <v>0.30147008634053496</v>
      </c>
      <c r="K12" s="97">
        <v>9.3436503018193173E-2</v>
      </c>
      <c r="L12" s="2">
        <v>725756.12162118033</v>
      </c>
      <c r="M12" s="4"/>
      <c r="N12" s="4"/>
      <c r="O12" s="1" t="str" cm="1">
        <f t="array" aca="1" ref="O12" ca="1">IF(INDIRECT("'Draw Finder'!$J$"&amp;O$1)="&lt;=",IF(B12&lt;=INDIRECT("'Draw Finder'!$K$"&amp;O$1),$A12,""),IF(INDIRECT("'Draw Finder'!$J$"&amp;O$1)="&gt;=",IF(B12&gt;=INDIRECT("'Draw Finder'!$K$"&amp;O$1),$A12,""),""))</f>
        <v/>
      </c>
      <c r="P12" s="1" t="str" cm="1">
        <f t="array" aca="1" ref="P12" ca="1">IF(INDIRECT("'Draw Finder'!$J$"&amp;P$1)="&lt;=",IF(C12&lt;=INDIRECT("'Draw Finder'!$K$"&amp;P$1),$A12,""),IF(INDIRECT("'Draw Finder'!$J$"&amp;P$1)="&gt;=",IF(C12&gt;=INDIRECT("'Draw Finder'!$K$"&amp;P$1),$A12,""),""))</f>
        <v/>
      </c>
      <c r="Q12" s="1" t="str" cm="1">
        <f t="array" aca="1" ref="Q12" ca="1">IF(INDIRECT("'Draw Finder'!$J$"&amp;Q$1)="&lt;=",IF(D12&lt;=INDIRECT("'Draw Finder'!$K$"&amp;Q$1),$A12,""),IF(INDIRECT("'Draw Finder'!$J$"&amp;Q$1)="&gt;=",IF(D12&gt;=INDIRECT("'Draw Finder'!$K$"&amp;Q$1),$A12,""),""))</f>
        <v/>
      </c>
      <c r="R12" s="1" t="str" cm="1">
        <f t="array" aca="1" ref="R12" ca="1">IF(INDIRECT("'Draw Finder'!$J$"&amp;R$1)="&lt;=",IF(E12&lt;=INDIRECT("'Draw Finder'!$K$"&amp;R$1),$A12,""),IF(INDIRECT("'Draw Finder'!$J$"&amp;R$1)="&gt;=",IF(E12&gt;=INDIRECT("'Draw Finder'!$K$"&amp;R$1),$A12,""),""))</f>
        <v/>
      </c>
      <c r="S12" s="1" t="str" cm="1">
        <f t="array" aca="1" ref="S12" ca="1">IF(INDIRECT("'Draw Finder'!$J$"&amp;S$1)="&lt;=",IF(F12&lt;=INDIRECT("'Draw Finder'!$K$"&amp;S$1),$A12,""),IF(INDIRECT("'Draw Finder'!$J$"&amp;S$1)="&gt;=",IF(F12&gt;=INDIRECT("'Draw Finder'!$K$"&amp;S$1),$A12,""),""))</f>
        <v/>
      </c>
      <c r="T12" s="1" t="str" cm="1">
        <f t="array" aca="1" ref="T12" ca="1">IF(INDIRECT("'Draw Finder'!$J$"&amp;T$1)="&lt;=",IF(G12&lt;=INDIRECT("'Draw Finder'!$K$"&amp;T$1),$A12,""),IF(INDIRECT("'Draw Finder'!$J$"&amp;T$1)="&gt;=",IF(G12&gt;=INDIRECT("'Draw Finder'!$K$"&amp;T$1),$A12,""),""))</f>
        <v/>
      </c>
      <c r="U12" s="1" t="str" cm="1">
        <f t="array" aca="1" ref="U12" ca="1">IF(INDIRECT("'Draw Finder'!$J$"&amp;U$1)="&lt;=",IF(H12&lt;=INDIRECT("'Draw Finder'!$K$"&amp;U$1),$A12,""),IF(INDIRECT("'Draw Finder'!$J$"&amp;U$1)="&gt;=",IF(H12&gt;=INDIRECT("'Draw Finder'!$K$"&amp;U$1),$A12,""),""))</f>
        <v/>
      </c>
      <c r="V12" s="1" t="str" cm="1">
        <f t="array" aca="1" ref="V12" ca="1">IF(INDIRECT("'Draw Finder'!$J$"&amp;V$1)="&lt;=",IF(I12&lt;=INDIRECT("'Draw Finder'!$K$"&amp;V$1),$A12,""),IF(INDIRECT("'Draw Finder'!$J$"&amp;V$1)="&gt;=",IF(I12&gt;=INDIRECT("'Draw Finder'!$K$"&amp;V$1),$A12,""),""))</f>
        <v/>
      </c>
      <c r="W12" s="1" t="str" cm="1">
        <f t="array" aca="1" ref="W12" ca="1">IF(INDIRECT("'Draw Finder'!$J$"&amp;W$1)="&lt;=",IF(J12&lt;=INDIRECT("'Draw Finder'!$K$"&amp;W$1),$A12,""),IF(INDIRECT("'Draw Finder'!$J$"&amp;W$1)="&gt;=",IF(J12&gt;=INDIRECT("'Draw Finder'!$K$"&amp;W$1),$A12,""),""))</f>
        <v/>
      </c>
      <c r="X12" s="1" cm="1">
        <f t="array" aca="1" ref="X12" ca="1">IF(INDIRECT("'Draw Finder'!$J$"&amp;X$1)="&lt;=",IF(K12&lt;=INDIRECT("'Draw Finder'!$K$"&amp;X$1),$A12,""),IF(INDIRECT("'Draw Finder'!$J$"&amp;X$1)="&gt;=",IF(K12&gt;=INDIRECT("'Draw Finder'!$K$"&amp;X$1),$A12,""),""))</f>
        <v>8</v>
      </c>
      <c r="Y12" s="1" t="str" cm="1">
        <f t="array" aca="1" ref="Y12" ca="1">IF(INDIRECT("'Draw Finder'!$J$"&amp;Y$1)="&lt;=",IF(L12&lt;=INDIRECT("'Draw Finder'!$K$"&amp;Y$1),$A12,""),IF(INDIRECT("'Draw Finder'!$J$"&amp;Y$1)="&gt;=",IF(L12&gt;=INDIRECT("'Draw Finder'!$K$"&amp;Y$1),$A12,""),""))</f>
        <v/>
      </c>
      <c r="AA12" s="1">
        <f t="shared" ca="1" si="2"/>
        <v>1</v>
      </c>
      <c r="AB12" s="1">
        <f t="shared" ca="1" si="3"/>
        <v>8</v>
      </c>
      <c r="AC12" s="5" t="str">
        <f t="shared" ca="1" si="4"/>
        <v xml:space="preserve">, </v>
      </c>
    </row>
    <row r="13" spans="1:31" x14ac:dyDescent="0.35">
      <c r="A13" s="1">
        <v>9</v>
      </c>
      <c r="B13" s="2">
        <v>14399793.75</v>
      </c>
      <c r="C13" s="9">
        <v>23.216683387756348</v>
      </c>
      <c r="D13" s="9">
        <v>0.08</v>
      </c>
      <c r="E13" s="10">
        <v>3.9842435728646368</v>
      </c>
      <c r="F13" s="2">
        <v>59849600.975749567</v>
      </c>
      <c r="G13" s="2">
        <v>90450986.362276748</v>
      </c>
      <c r="H13" s="2">
        <v>6819714.9262093287</v>
      </c>
      <c r="I13" s="2">
        <v>8227164.1018678239</v>
      </c>
      <c r="J13" s="97">
        <v>0.33343840261930746</v>
      </c>
      <c r="K13" s="97">
        <v>0.18624970424678861</v>
      </c>
      <c r="L13" s="2">
        <v>887152.02389473282</v>
      </c>
      <c r="M13" s="4"/>
      <c r="N13" s="4"/>
      <c r="O13" s="1" t="str" cm="1">
        <f t="array" aca="1" ref="O13" ca="1">IF(INDIRECT("'Draw Finder'!$J$"&amp;O$1)="&lt;=",IF(B13&lt;=INDIRECT("'Draw Finder'!$K$"&amp;O$1),$A13,""),IF(INDIRECT("'Draw Finder'!$J$"&amp;O$1)="&gt;=",IF(B13&gt;=INDIRECT("'Draw Finder'!$K$"&amp;O$1),$A13,""),""))</f>
        <v/>
      </c>
      <c r="P13" s="1" t="str" cm="1">
        <f t="array" aca="1" ref="P13" ca="1">IF(INDIRECT("'Draw Finder'!$J$"&amp;P$1)="&lt;=",IF(C13&lt;=INDIRECT("'Draw Finder'!$K$"&amp;P$1),$A13,""),IF(INDIRECT("'Draw Finder'!$J$"&amp;P$1)="&gt;=",IF(C13&gt;=INDIRECT("'Draw Finder'!$K$"&amp;P$1),$A13,""),""))</f>
        <v/>
      </c>
      <c r="Q13" s="1" t="str" cm="1">
        <f t="array" aca="1" ref="Q13" ca="1">IF(INDIRECT("'Draw Finder'!$J$"&amp;Q$1)="&lt;=",IF(D13&lt;=INDIRECT("'Draw Finder'!$K$"&amp;Q$1),$A13,""),IF(INDIRECT("'Draw Finder'!$J$"&amp;Q$1)="&gt;=",IF(D13&gt;=INDIRECT("'Draw Finder'!$K$"&amp;Q$1),$A13,""),""))</f>
        <v/>
      </c>
      <c r="R13" s="1" t="str" cm="1">
        <f t="array" aca="1" ref="R13" ca="1">IF(INDIRECT("'Draw Finder'!$J$"&amp;R$1)="&lt;=",IF(E13&lt;=INDIRECT("'Draw Finder'!$K$"&amp;R$1),$A13,""),IF(INDIRECT("'Draw Finder'!$J$"&amp;R$1)="&gt;=",IF(E13&gt;=INDIRECT("'Draw Finder'!$K$"&amp;R$1),$A13,""),""))</f>
        <v/>
      </c>
      <c r="S13" s="1" t="str" cm="1">
        <f t="array" aca="1" ref="S13" ca="1">IF(INDIRECT("'Draw Finder'!$J$"&amp;S$1)="&lt;=",IF(F13&lt;=INDIRECT("'Draw Finder'!$K$"&amp;S$1),$A13,""),IF(INDIRECT("'Draw Finder'!$J$"&amp;S$1)="&gt;=",IF(F13&gt;=INDIRECT("'Draw Finder'!$K$"&amp;S$1),$A13,""),""))</f>
        <v/>
      </c>
      <c r="T13" s="1" t="str" cm="1">
        <f t="array" aca="1" ref="T13" ca="1">IF(INDIRECT("'Draw Finder'!$J$"&amp;T$1)="&lt;=",IF(G13&lt;=INDIRECT("'Draw Finder'!$K$"&amp;T$1),$A13,""),IF(INDIRECT("'Draw Finder'!$J$"&amp;T$1)="&gt;=",IF(G13&gt;=INDIRECT("'Draw Finder'!$K$"&amp;T$1),$A13,""),""))</f>
        <v/>
      </c>
      <c r="U13" s="1" t="str" cm="1">
        <f t="array" aca="1" ref="U13" ca="1">IF(INDIRECT("'Draw Finder'!$J$"&amp;U$1)="&lt;=",IF(H13&lt;=INDIRECT("'Draw Finder'!$K$"&amp;U$1),$A13,""),IF(INDIRECT("'Draw Finder'!$J$"&amp;U$1)="&gt;=",IF(H13&gt;=INDIRECT("'Draw Finder'!$K$"&amp;U$1),$A13,""),""))</f>
        <v/>
      </c>
      <c r="V13" s="1" t="str" cm="1">
        <f t="array" aca="1" ref="V13" ca="1">IF(INDIRECT("'Draw Finder'!$J$"&amp;V$1)="&lt;=",IF(I13&lt;=INDIRECT("'Draw Finder'!$K$"&amp;V$1),$A13,""),IF(INDIRECT("'Draw Finder'!$J$"&amp;V$1)="&gt;=",IF(I13&gt;=INDIRECT("'Draw Finder'!$K$"&amp;V$1),$A13,""),""))</f>
        <v/>
      </c>
      <c r="W13" s="1" t="str" cm="1">
        <f t="array" aca="1" ref="W13" ca="1">IF(INDIRECT("'Draw Finder'!$J$"&amp;W$1)="&lt;=",IF(J13&lt;=INDIRECT("'Draw Finder'!$K$"&amp;W$1),$A13,""),IF(INDIRECT("'Draw Finder'!$J$"&amp;W$1)="&gt;=",IF(J13&gt;=INDIRECT("'Draw Finder'!$K$"&amp;W$1),$A13,""),""))</f>
        <v/>
      </c>
      <c r="X13" s="1" cm="1">
        <f t="array" aca="1" ref="X13" ca="1">IF(INDIRECT("'Draw Finder'!$J$"&amp;X$1)="&lt;=",IF(K13&lt;=INDIRECT("'Draw Finder'!$K$"&amp;X$1),$A13,""),IF(INDIRECT("'Draw Finder'!$J$"&amp;X$1)="&gt;=",IF(K13&gt;=INDIRECT("'Draw Finder'!$K$"&amp;X$1),$A13,""),""))</f>
        <v>9</v>
      </c>
      <c r="Y13" s="1" t="str" cm="1">
        <f t="array" aca="1" ref="Y13" ca="1">IF(INDIRECT("'Draw Finder'!$J$"&amp;Y$1)="&lt;=",IF(L13&lt;=INDIRECT("'Draw Finder'!$K$"&amp;Y$1),$A13,""),IF(INDIRECT("'Draw Finder'!$J$"&amp;Y$1)="&gt;=",IF(L13&gt;=INDIRECT("'Draw Finder'!$K$"&amp;Y$1),$A13,""),""))</f>
        <v/>
      </c>
      <c r="AA13" s="1">
        <f t="shared" ca="1" si="2"/>
        <v>1</v>
      </c>
      <c r="AB13" s="1">
        <f t="shared" ca="1" si="3"/>
        <v>9</v>
      </c>
      <c r="AC13" s="5" t="str">
        <f t="shared" ca="1" si="4"/>
        <v xml:space="preserve">, </v>
      </c>
    </row>
    <row r="14" spans="1:31" x14ac:dyDescent="0.35">
      <c r="A14" s="1">
        <v>10</v>
      </c>
      <c r="B14" s="2">
        <v>33252491</v>
      </c>
      <c r="C14" s="9">
        <v>17.392601013183594</v>
      </c>
      <c r="D14" s="9">
        <v>0.13400000000000001</v>
      </c>
      <c r="E14" s="10">
        <v>4.9705496003146985</v>
      </c>
      <c r="F14" s="2">
        <v>32987514.796688747</v>
      </c>
      <c r="G14" s="2">
        <v>60486685.149014644</v>
      </c>
      <c r="H14" s="2">
        <v>6469432.3853261825</v>
      </c>
      <c r="I14" s="2">
        <v>7729272.4195908764</v>
      </c>
      <c r="J14" s="97">
        <v>0.3145830301675312</v>
      </c>
      <c r="K14" s="97">
        <v>0.52922051938086834</v>
      </c>
      <c r="L14" s="2">
        <v>394273.58198423346</v>
      </c>
      <c r="M14" s="4"/>
      <c r="N14" s="4"/>
      <c r="O14" s="1" t="str" cm="1">
        <f t="array" aca="1" ref="O14" ca="1">IF(INDIRECT("'Draw Finder'!$J$"&amp;O$1)="&lt;=",IF(B14&lt;=INDIRECT("'Draw Finder'!$K$"&amp;O$1),$A14,""),IF(INDIRECT("'Draw Finder'!$J$"&amp;O$1)="&gt;=",IF(B14&gt;=INDIRECT("'Draw Finder'!$K$"&amp;O$1),$A14,""),""))</f>
        <v/>
      </c>
      <c r="P14" s="1" t="str" cm="1">
        <f t="array" aca="1" ref="P14" ca="1">IF(INDIRECT("'Draw Finder'!$J$"&amp;P$1)="&lt;=",IF(C14&lt;=INDIRECT("'Draw Finder'!$K$"&amp;P$1),$A14,""),IF(INDIRECT("'Draw Finder'!$J$"&amp;P$1)="&gt;=",IF(C14&gt;=INDIRECT("'Draw Finder'!$K$"&amp;P$1),$A14,""),""))</f>
        <v/>
      </c>
      <c r="Q14" s="1" t="str" cm="1">
        <f t="array" aca="1" ref="Q14" ca="1">IF(INDIRECT("'Draw Finder'!$J$"&amp;Q$1)="&lt;=",IF(D14&lt;=INDIRECT("'Draw Finder'!$K$"&amp;Q$1),$A14,""),IF(INDIRECT("'Draw Finder'!$J$"&amp;Q$1)="&gt;=",IF(D14&gt;=INDIRECT("'Draw Finder'!$K$"&amp;Q$1),$A14,""),""))</f>
        <v/>
      </c>
      <c r="R14" s="1" t="str" cm="1">
        <f t="array" aca="1" ref="R14" ca="1">IF(INDIRECT("'Draw Finder'!$J$"&amp;R$1)="&lt;=",IF(E14&lt;=INDIRECT("'Draw Finder'!$K$"&amp;R$1),$A14,""),IF(INDIRECT("'Draw Finder'!$J$"&amp;R$1)="&gt;=",IF(E14&gt;=INDIRECT("'Draw Finder'!$K$"&amp;R$1),$A14,""),""))</f>
        <v/>
      </c>
      <c r="S14" s="1" t="str" cm="1">
        <f t="array" aca="1" ref="S14" ca="1">IF(INDIRECT("'Draw Finder'!$J$"&amp;S$1)="&lt;=",IF(F14&lt;=INDIRECT("'Draw Finder'!$K$"&amp;S$1),$A14,""),IF(INDIRECT("'Draw Finder'!$J$"&amp;S$1)="&gt;=",IF(F14&gt;=INDIRECT("'Draw Finder'!$K$"&amp;S$1),$A14,""),""))</f>
        <v/>
      </c>
      <c r="T14" s="1" t="str" cm="1">
        <f t="array" aca="1" ref="T14" ca="1">IF(INDIRECT("'Draw Finder'!$J$"&amp;T$1)="&lt;=",IF(G14&lt;=INDIRECT("'Draw Finder'!$K$"&amp;T$1),$A14,""),IF(INDIRECT("'Draw Finder'!$J$"&amp;T$1)="&gt;=",IF(G14&gt;=INDIRECT("'Draw Finder'!$K$"&amp;T$1),$A14,""),""))</f>
        <v/>
      </c>
      <c r="U14" s="1" t="str" cm="1">
        <f t="array" aca="1" ref="U14" ca="1">IF(INDIRECT("'Draw Finder'!$J$"&amp;U$1)="&lt;=",IF(H14&lt;=INDIRECT("'Draw Finder'!$K$"&amp;U$1),$A14,""),IF(INDIRECT("'Draw Finder'!$J$"&amp;U$1)="&gt;=",IF(H14&gt;=INDIRECT("'Draw Finder'!$K$"&amp;U$1),$A14,""),""))</f>
        <v/>
      </c>
      <c r="V14" s="1" t="str" cm="1">
        <f t="array" aca="1" ref="V14" ca="1">IF(INDIRECT("'Draw Finder'!$J$"&amp;V$1)="&lt;=",IF(I14&lt;=INDIRECT("'Draw Finder'!$K$"&amp;V$1),$A14,""),IF(INDIRECT("'Draw Finder'!$J$"&amp;V$1)="&gt;=",IF(I14&gt;=INDIRECT("'Draw Finder'!$K$"&amp;V$1),$A14,""),""))</f>
        <v/>
      </c>
      <c r="W14" s="1" t="str" cm="1">
        <f t="array" aca="1" ref="W14" ca="1">IF(INDIRECT("'Draw Finder'!$J$"&amp;W$1)="&lt;=",IF(J14&lt;=INDIRECT("'Draw Finder'!$K$"&amp;W$1),$A14,""),IF(INDIRECT("'Draw Finder'!$J$"&amp;W$1)="&gt;=",IF(J14&gt;=INDIRECT("'Draw Finder'!$K$"&amp;W$1),$A14,""),""))</f>
        <v/>
      </c>
      <c r="X14" s="1" cm="1">
        <f t="array" aca="1" ref="X14" ca="1">IF(INDIRECT("'Draw Finder'!$J$"&amp;X$1)="&lt;=",IF(K14&lt;=INDIRECT("'Draw Finder'!$K$"&amp;X$1),$A14,""),IF(INDIRECT("'Draw Finder'!$J$"&amp;X$1)="&gt;=",IF(K14&gt;=INDIRECT("'Draw Finder'!$K$"&amp;X$1),$A14,""),""))</f>
        <v>10</v>
      </c>
      <c r="Y14" s="1" t="str" cm="1">
        <f t="array" aca="1" ref="Y14" ca="1">IF(INDIRECT("'Draw Finder'!$J$"&amp;Y$1)="&lt;=",IF(L14&lt;=INDIRECT("'Draw Finder'!$K$"&amp;Y$1),$A14,""),IF(INDIRECT("'Draw Finder'!$J$"&amp;Y$1)="&gt;=",IF(L14&gt;=INDIRECT("'Draw Finder'!$K$"&amp;Y$1),$A14,""),""))</f>
        <v/>
      </c>
      <c r="AA14" s="1">
        <f t="shared" ca="1" si="2"/>
        <v>1</v>
      </c>
      <c r="AB14" s="1">
        <f t="shared" ca="1" si="3"/>
        <v>10</v>
      </c>
      <c r="AC14" s="5" t="str">
        <f t="shared" ca="1" si="4"/>
        <v xml:space="preserve">, </v>
      </c>
    </row>
    <row r="15" spans="1:31" x14ac:dyDescent="0.35">
      <c r="A15" s="1">
        <v>11</v>
      </c>
      <c r="B15" s="2">
        <v>50140009</v>
      </c>
      <c r="C15" s="9">
        <v>18.763393402099609</v>
      </c>
      <c r="D15" s="9">
        <v>0.23599999999999999</v>
      </c>
      <c r="E15" s="10">
        <v>16.148970773658331</v>
      </c>
      <c r="F15" s="2">
        <v>57249735.1004714</v>
      </c>
      <c r="G15" s="2">
        <v>83397214.906767547</v>
      </c>
      <c r="H15" s="2">
        <v>8012428.143916361</v>
      </c>
      <c r="I15" s="2">
        <v>9186549.6438457947</v>
      </c>
      <c r="J15" s="97">
        <v>0.24441228001259976</v>
      </c>
      <c r="K15" s="97">
        <v>0.34371426664224375</v>
      </c>
      <c r="L15" s="2">
        <v>734392.92223932757</v>
      </c>
      <c r="M15" s="4"/>
      <c r="N15" s="4"/>
      <c r="O15" s="1" t="str" cm="1">
        <f t="array" aca="1" ref="O15" ca="1">IF(INDIRECT("'Draw Finder'!$J$"&amp;O$1)="&lt;=",IF(B15&lt;=INDIRECT("'Draw Finder'!$K$"&amp;O$1),$A15,""),IF(INDIRECT("'Draw Finder'!$J$"&amp;O$1)="&gt;=",IF(B15&gt;=INDIRECT("'Draw Finder'!$K$"&amp;O$1),$A15,""),""))</f>
        <v/>
      </c>
      <c r="P15" s="1" t="str" cm="1">
        <f t="array" aca="1" ref="P15" ca="1">IF(INDIRECT("'Draw Finder'!$J$"&amp;P$1)="&lt;=",IF(C15&lt;=INDIRECT("'Draw Finder'!$K$"&amp;P$1),$A15,""),IF(INDIRECT("'Draw Finder'!$J$"&amp;P$1)="&gt;=",IF(C15&gt;=INDIRECT("'Draw Finder'!$K$"&amp;P$1),$A15,""),""))</f>
        <v/>
      </c>
      <c r="Q15" s="1" t="str" cm="1">
        <f t="array" aca="1" ref="Q15" ca="1">IF(INDIRECT("'Draw Finder'!$J$"&amp;Q$1)="&lt;=",IF(D15&lt;=INDIRECT("'Draw Finder'!$K$"&amp;Q$1),$A15,""),IF(INDIRECT("'Draw Finder'!$J$"&amp;Q$1)="&gt;=",IF(D15&gt;=INDIRECT("'Draw Finder'!$K$"&amp;Q$1),$A15,""),""))</f>
        <v/>
      </c>
      <c r="R15" s="1" t="str" cm="1">
        <f t="array" aca="1" ref="R15" ca="1">IF(INDIRECT("'Draw Finder'!$J$"&amp;R$1)="&lt;=",IF(E15&lt;=INDIRECT("'Draw Finder'!$K$"&amp;R$1),$A15,""),IF(INDIRECT("'Draw Finder'!$J$"&amp;R$1)="&gt;=",IF(E15&gt;=INDIRECT("'Draw Finder'!$K$"&amp;R$1),$A15,""),""))</f>
        <v/>
      </c>
      <c r="S15" s="1" t="str" cm="1">
        <f t="array" aca="1" ref="S15" ca="1">IF(INDIRECT("'Draw Finder'!$J$"&amp;S$1)="&lt;=",IF(F15&lt;=INDIRECT("'Draw Finder'!$K$"&amp;S$1),$A15,""),IF(INDIRECT("'Draw Finder'!$J$"&amp;S$1)="&gt;=",IF(F15&gt;=INDIRECT("'Draw Finder'!$K$"&amp;S$1),$A15,""),""))</f>
        <v/>
      </c>
      <c r="T15" s="1" t="str" cm="1">
        <f t="array" aca="1" ref="T15" ca="1">IF(INDIRECT("'Draw Finder'!$J$"&amp;T$1)="&lt;=",IF(G15&lt;=INDIRECT("'Draw Finder'!$K$"&amp;T$1),$A15,""),IF(INDIRECT("'Draw Finder'!$J$"&amp;T$1)="&gt;=",IF(G15&gt;=INDIRECT("'Draw Finder'!$K$"&amp;T$1),$A15,""),""))</f>
        <v/>
      </c>
      <c r="U15" s="1" t="str" cm="1">
        <f t="array" aca="1" ref="U15" ca="1">IF(INDIRECT("'Draw Finder'!$J$"&amp;U$1)="&lt;=",IF(H15&lt;=INDIRECT("'Draw Finder'!$K$"&amp;U$1),$A15,""),IF(INDIRECT("'Draw Finder'!$J$"&amp;U$1)="&gt;=",IF(H15&gt;=INDIRECT("'Draw Finder'!$K$"&amp;U$1),$A15,""),""))</f>
        <v/>
      </c>
      <c r="V15" s="1" t="str" cm="1">
        <f t="array" aca="1" ref="V15" ca="1">IF(INDIRECT("'Draw Finder'!$J$"&amp;V$1)="&lt;=",IF(I15&lt;=INDIRECT("'Draw Finder'!$K$"&amp;V$1),$A15,""),IF(INDIRECT("'Draw Finder'!$J$"&amp;V$1)="&gt;=",IF(I15&gt;=INDIRECT("'Draw Finder'!$K$"&amp;V$1),$A15,""),""))</f>
        <v/>
      </c>
      <c r="W15" s="1" t="str" cm="1">
        <f t="array" aca="1" ref="W15" ca="1">IF(INDIRECT("'Draw Finder'!$J$"&amp;W$1)="&lt;=",IF(J15&lt;=INDIRECT("'Draw Finder'!$K$"&amp;W$1),$A15,""),IF(INDIRECT("'Draw Finder'!$J$"&amp;W$1)="&gt;=",IF(J15&gt;=INDIRECT("'Draw Finder'!$K$"&amp;W$1),$A15,""),""))</f>
        <v/>
      </c>
      <c r="X15" s="1" cm="1">
        <f t="array" aca="1" ref="X15" ca="1">IF(INDIRECT("'Draw Finder'!$J$"&amp;X$1)="&lt;=",IF(K15&lt;=INDIRECT("'Draw Finder'!$K$"&amp;X$1),$A15,""),IF(INDIRECT("'Draw Finder'!$J$"&amp;X$1)="&gt;=",IF(K15&gt;=INDIRECT("'Draw Finder'!$K$"&amp;X$1),$A15,""),""))</f>
        <v>11</v>
      </c>
      <c r="Y15" s="1" t="str" cm="1">
        <f t="array" aca="1" ref="Y15" ca="1">IF(INDIRECT("'Draw Finder'!$J$"&amp;Y$1)="&lt;=",IF(L15&lt;=INDIRECT("'Draw Finder'!$K$"&amp;Y$1),$A15,""),IF(INDIRECT("'Draw Finder'!$J$"&amp;Y$1)="&gt;=",IF(L15&gt;=INDIRECT("'Draw Finder'!$K$"&amp;Y$1),$A15,""),""))</f>
        <v/>
      </c>
      <c r="AA15" s="1">
        <f t="shared" ca="1" si="2"/>
        <v>1</v>
      </c>
      <c r="AB15" s="1">
        <f t="shared" ca="1" si="3"/>
        <v>11</v>
      </c>
      <c r="AC15" s="5" t="str">
        <f t="shared" ca="1" si="4"/>
        <v xml:space="preserve">, </v>
      </c>
    </row>
    <row r="16" spans="1:31" x14ac:dyDescent="0.35">
      <c r="A16" s="1">
        <v>12</v>
      </c>
      <c r="B16" s="2">
        <v>31095726</v>
      </c>
      <c r="C16" s="9">
        <v>15.735002994537354</v>
      </c>
      <c r="D16" s="9">
        <v>0.316</v>
      </c>
      <c r="E16" s="10">
        <v>2.8742703912412555</v>
      </c>
      <c r="F16" s="2">
        <v>75023628.224302188</v>
      </c>
      <c r="G16" s="2">
        <v>103994554.66808164</v>
      </c>
      <c r="H16" s="2">
        <v>9142867.1940598786</v>
      </c>
      <c r="I16" s="2">
        <v>10454372.767555356</v>
      </c>
      <c r="J16" s="97">
        <v>6.10723153885274E-2</v>
      </c>
      <c r="K16" s="97">
        <v>0.3143243060735037</v>
      </c>
      <c r="L16" s="2">
        <v>958737.72843684815</v>
      </c>
      <c r="M16" s="4"/>
      <c r="N16" s="4"/>
      <c r="O16" s="1" t="str" cm="1">
        <f t="array" aca="1" ref="O16" ca="1">IF(INDIRECT("'Draw Finder'!$J$"&amp;O$1)="&lt;=",IF(B16&lt;=INDIRECT("'Draw Finder'!$K$"&amp;O$1),$A16,""),IF(INDIRECT("'Draw Finder'!$J$"&amp;O$1)="&gt;=",IF(B16&gt;=INDIRECT("'Draw Finder'!$K$"&amp;O$1),$A16,""),""))</f>
        <v/>
      </c>
      <c r="P16" s="1" t="str" cm="1">
        <f t="array" aca="1" ref="P16" ca="1">IF(INDIRECT("'Draw Finder'!$J$"&amp;P$1)="&lt;=",IF(C16&lt;=INDIRECT("'Draw Finder'!$K$"&amp;P$1),$A16,""),IF(INDIRECT("'Draw Finder'!$J$"&amp;P$1)="&gt;=",IF(C16&gt;=INDIRECT("'Draw Finder'!$K$"&amp;P$1),$A16,""),""))</f>
        <v/>
      </c>
      <c r="Q16" s="1" t="str" cm="1">
        <f t="array" aca="1" ref="Q16" ca="1">IF(INDIRECT("'Draw Finder'!$J$"&amp;Q$1)="&lt;=",IF(D16&lt;=INDIRECT("'Draw Finder'!$K$"&amp;Q$1),$A16,""),IF(INDIRECT("'Draw Finder'!$J$"&amp;Q$1)="&gt;=",IF(D16&gt;=INDIRECT("'Draw Finder'!$K$"&amp;Q$1),$A16,""),""))</f>
        <v/>
      </c>
      <c r="R16" s="1" t="str" cm="1">
        <f t="array" aca="1" ref="R16" ca="1">IF(INDIRECT("'Draw Finder'!$J$"&amp;R$1)="&lt;=",IF(E16&lt;=INDIRECT("'Draw Finder'!$K$"&amp;R$1),$A16,""),IF(INDIRECT("'Draw Finder'!$J$"&amp;R$1)="&gt;=",IF(E16&gt;=INDIRECT("'Draw Finder'!$K$"&amp;R$1),$A16,""),""))</f>
        <v/>
      </c>
      <c r="S16" s="1" t="str" cm="1">
        <f t="array" aca="1" ref="S16" ca="1">IF(INDIRECT("'Draw Finder'!$J$"&amp;S$1)="&lt;=",IF(F16&lt;=INDIRECT("'Draw Finder'!$K$"&amp;S$1),$A16,""),IF(INDIRECT("'Draw Finder'!$J$"&amp;S$1)="&gt;=",IF(F16&gt;=INDIRECT("'Draw Finder'!$K$"&amp;S$1),$A16,""),""))</f>
        <v/>
      </c>
      <c r="T16" s="1" t="str" cm="1">
        <f t="array" aca="1" ref="T16" ca="1">IF(INDIRECT("'Draw Finder'!$J$"&amp;T$1)="&lt;=",IF(G16&lt;=INDIRECT("'Draw Finder'!$K$"&amp;T$1),$A16,""),IF(INDIRECT("'Draw Finder'!$J$"&amp;T$1)="&gt;=",IF(G16&gt;=INDIRECT("'Draw Finder'!$K$"&amp;T$1),$A16,""),""))</f>
        <v/>
      </c>
      <c r="U16" s="1" t="str" cm="1">
        <f t="array" aca="1" ref="U16" ca="1">IF(INDIRECT("'Draw Finder'!$J$"&amp;U$1)="&lt;=",IF(H16&lt;=INDIRECT("'Draw Finder'!$K$"&amp;U$1),$A16,""),IF(INDIRECT("'Draw Finder'!$J$"&amp;U$1)="&gt;=",IF(H16&gt;=INDIRECT("'Draw Finder'!$K$"&amp;U$1),$A16,""),""))</f>
        <v/>
      </c>
      <c r="V16" s="1" t="str" cm="1">
        <f t="array" aca="1" ref="V16" ca="1">IF(INDIRECT("'Draw Finder'!$J$"&amp;V$1)="&lt;=",IF(I16&lt;=INDIRECT("'Draw Finder'!$K$"&amp;V$1),$A16,""),IF(INDIRECT("'Draw Finder'!$J$"&amp;V$1)="&gt;=",IF(I16&gt;=INDIRECT("'Draw Finder'!$K$"&amp;V$1),$A16,""),""))</f>
        <v/>
      </c>
      <c r="W16" s="1" t="str" cm="1">
        <f t="array" aca="1" ref="W16" ca="1">IF(INDIRECT("'Draw Finder'!$J$"&amp;W$1)="&lt;=",IF(J16&lt;=INDIRECT("'Draw Finder'!$K$"&amp;W$1),$A16,""),IF(INDIRECT("'Draw Finder'!$J$"&amp;W$1)="&gt;=",IF(J16&gt;=INDIRECT("'Draw Finder'!$K$"&amp;W$1),$A16,""),""))</f>
        <v/>
      </c>
      <c r="X16" s="1" cm="1">
        <f t="array" aca="1" ref="X16" ca="1">IF(INDIRECT("'Draw Finder'!$J$"&amp;X$1)="&lt;=",IF(K16&lt;=INDIRECT("'Draw Finder'!$K$"&amp;X$1),$A16,""),IF(INDIRECT("'Draw Finder'!$J$"&amp;X$1)="&gt;=",IF(K16&gt;=INDIRECT("'Draw Finder'!$K$"&amp;X$1),$A16,""),""))</f>
        <v>12</v>
      </c>
      <c r="Y16" s="1" t="str" cm="1">
        <f t="array" aca="1" ref="Y16" ca="1">IF(INDIRECT("'Draw Finder'!$J$"&amp;Y$1)="&lt;=",IF(L16&lt;=INDIRECT("'Draw Finder'!$K$"&amp;Y$1),$A16,""),IF(INDIRECT("'Draw Finder'!$J$"&amp;Y$1)="&gt;=",IF(L16&gt;=INDIRECT("'Draw Finder'!$K$"&amp;Y$1),$A16,""),""))</f>
        <v/>
      </c>
      <c r="AA16" s="1">
        <f t="shared" ca="1" si="2"/>
        <v>1</v>
      </c>
      <c r="AB16" s="1">
        <f t="shared" ca="1" si="3"/>
        <v>12</v>
      </c>
      <c r="AC16" s="5" t="str">
        <f t="shared" ca="1" si="4"/>
        <v xml:space="preserve">, </v>
      </c>
    </row>
    <row r="17" spans="1:29" x14ac:dyDescent="0.35">
      <c r="A17" s="1">
        <v>13</v>
      </c>
      <c r="B17" s="2">
        <v>26041518</v>
      </c>
      <c r="C17" s="9">
        <v>17.281964302062988</v>
      </c>
      <c r="D17" s="9">
        <v>0.25</v>
      </c>
      <c r="E17" s="10">
        <v>3.7206802610831056</v>
      </c>
      <c r="F17" s="2">
        <v>60831161.874302186</v>
      </c>
      <c r="G17" s="2">
        <v>84522461.26247713</v>
      </c>
      <c r="H17" s="2">
        <v>7055776.5769304363</v>
      </c>
      <c r="I17" s="2">
        <v>8106176.6441142894</v>
      </c>
      <c r="J17" s="97">
        <v>0.24962415327124446</v>
      </c>
      <c r="K17" s="97">
        <v>0.35518551690738076</v>
      </c>
      <c r="L17" s="2">
        <v>724518.14285320288</v>
      </c>
      <c r="M17" s="4"/>
      <c r="N17" s="4"/>
      <c r="O17" s="1" t="str" cm="1">
        <f t="array" aca="1" ref="O17" ca="1">IF(INDIRECT("'Draw Finder'!$J$"&amp;O$1)="&lt;=",IF(B17&lt;=INDIRECT("'Draw Finder'!$K$"&amp;O$1),$A17,""),IF(INDIRECT("'Draw Finder'!$J$"&amp;O$1)="&gt;=",IF(B17&gt;=INDIRECT("'Draw Finder'!$K$"&amp;O$1),$A17,""),""))</f>
        <v/>
      </c>
      <c r="P17" s="1" t="str" cm="1">
        <f t="array" aca="1" ref="P17" ca="1">IF(INDIRECT("'Draw Finder'!$J$"&amp;P$1)="&lt;=",IF(C17&lt;=INDIRECT("'Draw Finder'!$K$"&amp;P$1),$A17,""),IF(INDIRECT("'Draw Finder'!$J$"&amp;P$1)="&gt;=",IF(C17&gt;=INDIRECT("'Draw Finder'!$K$"&amp;P$1),$A17,""),""))</f>
        <v/>
      </c>
      <c r="Q17" s="1" t="str" cm="1">
        <f t="array" aca="1" ref="Q17" ca="1">IF(INDIRECT("'Draw Finder'!$J$"&amp;Q$1)="&lt;=",IF(D17&lt;=INDIRECT("'Draw Finder'!$K$"&amp;Q$1),$A17,""),IF(INDIRECT("'Draw Finder'!$J$"&amp;Q$1)="&gt;=",IF(D17&gt;=INDIRECT("'Draw Finder'!$K$"&amp;Q$1),$A17,""),""))</f>
        <v/>
      </c>
      <c r="R17" s="1" t="str" cm="1">
        <f t="array" aca="1" ref="R17" ca="1">IF(INDIRECT("'Draw Finder'!$J$"&amp;R$1)="&lt;=",IF(E17&lt;=INDIRECT("'Draw Finder'!$K$"&amp;R$1),$A17,""),IF(INDIRECT("'Draw Finder'!$J$"&amp;R$1)="&gt;=",IF(E17&gt;=INDIRECT("'Draw Finder'!$K$"&amp;R$1),$A17,""),""))</f>
        <v/>
      </c>
      <c r="S17" s="1" t="str" cm="1">
        <f t="array" aca="1" ref="S17" ca="1">IF(INDIRECT("'Draw Finder'!$J$"&amp;S$1)="&lt;=",IF(F17&lt;=INDIRECT("'Draw Finder'!$K$"&amp;S$1),$A17,""),IF(INDIRECT("'Draw Finder'!$J$"&amp;S$1)="&gt;=",IF(F17&gt;=INDIRECT("'Draw Finder'!$K$"&amp;S$1),$A17,""),""))</f>
        <v/>
      </c>
      <c r="T17" s="1" t="str" cm="1">
        <f t="array" aca="1" ref="T17" ca="1">IF(INDIRECT("'Draw Finder'!$J$"&amp;T$1)="&lt;=",IF(G17&lt;=INDIRECT("'Draw Finder'!$K$"&amp;T$1),$A17,""),IF(INDIRECT("'Draw Finder'!$J$"&amp;T$1)="&gt;=",IF(G17&gt;=INDIRECT("'Draw Finder'!$K$"&amp;T$1),$A17,""),""))</f>
        <v/>
      </c>
      <c r="U17" s="1" t="str" cm="1">
        <f t="array" aca="1" ref="U17" ca="1">IF(INDIRECT("'Draw Finder'!$J$"&amp;U$1)="&lt;=",IF(H17&lt;=INDIRECT("'Draw Finder'!$K$"&amp;U$1),$A17,""),IF(INDIRECT("'Draw Finder'!$J$"&amp;U$1)="&gt;=",IF(H17&gt;=INDIRECT("'Draw Finder'!$K$"&amp;U$1),$A17,""),""))</f>
        <v/>
      </c>
      <c r="V17" s="1" t="str" cm="1">
        <f t="array" aca="1" ref="V17" ca="1">IF(INDIRECT("'Draw Finder'!$J$"&amp;V$1)="&lt;=",IF(I17&lt;=INDIRECT("'Draw Finder'!$K$"&amp;V$1),$A17,""),IF(INDIRECT("'Draw Finder'!$J$"&amp;V$1)="&gt;=",IF(I17&gt;=INDIRECT("'Draw Finder'!$K$"&amp;V$1),$A17,""),""))</f>
        <v/>
      </c>
      <c r="W17" s="1" t="str" cm="1">
        <f t="array" aca="1" ref="W17" ca="1">IF(INDIRECT("'Draw Finder'!$J$"&amp;W$1)="&lt;=",IF(J17&lt;=INDIRECT("'Draw Finder'!$K$"&amp;W$1),$A17,""),IF(INDIRECT("'Draw Finder'!$J$"&amp;W$1)="&gt;=",IF(J17&gt;=INDIRECT("'Draw Finder'!$K$"&amp;W$1),$A17,""),""))</f>
        <v/>
      </c>
      <c r="X17" s="1" cm="1">
        <f t="array" aca="1" ref="X17" ca="1">IF(INDIRECT("'Draw Finder'!$J$"&amp;X$1)="&lt;=",IF(K17&lt;=INDIRECT("'Draw Finder'!$K$"&amp;X$1),$A17,""),IF(INDIRECT("'Draw Finder'!$J$"&amp;X$1)="&gt;=",IF(K17&gt;=INDIRECT("'Draw Finder'!$K$"&amp;X$1),$A17,""),""))</f>
        <v>13</v>
      </c>
      <c r="Y17" s="1" t="str" cm="1">
        <f t="array" aca="1" ref="Y17" ca="1">IF(INDIRECT("'Draw Finder'!$J$"&amp;Y$1)="&lt;=",IF(L17&lt;=INDIRECT("'Draw Finder'!$K$"&amp;Y$1),$A17,""),IF(INDIRECT("'Draw Finder'!$J$"&amp;Y$1)="&gt;=",IF(L17&gt;=INDIRECT("'Draw Finder'!$K$"&amp;Y$1),$A17,""),""))</f>
        <v/>
      </c>
      <c r="AA17" s="1">
        <f t="shared" ca="1" si="2"/>
        <v>1</v>
      </c>
      <c r="AB17" s="1">
        <f t="shared" ca="1" si="3"/>
        <v>13</v>
      </c>
      <c r="AC17" s="5" t="str">
        <f t="shared" ca="1" si="4"/>
        <v xml:space="preserve">, </v>
      </c>
    </row>
    <row r="18" spans="1:29" x14ac:dyDescent="0.35">
      <c r="A18" s="1">
        <v>14</v>
      </c>
      <c r="B18" s="2">
        <v>46114728</v>
      </c>
      <c r="C18" s="9">
        <v>18.884574890136719</v>
      </c>
      <c r="D18" s="9">
        <v>0.16800000000000001</v>
      </c>
      <c r="E18" s="10">
        <v>3.6145842188061956</v>
      </c>
      <c r="F18" s="2">
        <v>38158397.012264505</v>
      </c>
      <c r="G18" s="2">
        <v>64840592.010446981</v>
      </c>
      <c r="H18" s="2">
        <v>5794225.4002701771</v>
      </c>
      <c r="I18" s="2">
        <v>6973236.7425801568</v>
      </c>
      <c r="J18" s="97">
        <v>0.17363071754069168</v>
      </c>
      <c r="K18" s="97">
        <v>0.33719711969512173</v>
      </c>
      <c r="L18" s="2">
        <v>364304.24274591199</v>
      </c>
      <c r="M18" s="4"/>
      <c r="N18" s="4"/>
      <c r="O18" s="1" t="str" cm="1">
        <f t="array" aca="1" ref="O18" ca="1">IF(INDIRECT("'Draw Finder'!$J$"&amp;O$1)="&lt;=",IF(B18&lt;=INDIRECT("'Draw Finder'!$K$"&amp;O$1),$A18,""),IF(INDIRECT("'Draw Finder'!$J$"&amp;O$1)="&gt;=",IF(B18&gt;=INDIRECT("'Draw Finder'!$K$"&amp;O$1),$A18,""),""))</f>
        <v/>
      </c>
      <c r="P18" s="1" t="str" cm="1">
        <f t="array" aca="1" ref="P18" ca="1">IF(INDIRECT("'Draw Finder'!$J$"&amp;P$1)="&lt;=",IF(C18&lt;=INDIRECT("'Draw Finder'!$K$"&amp;P$1),$A18,""),IF(INDIRECT("'Draw Finder'!$J$"&amp;P$1)="&gt;=",IF(C18&gt;=INDIRECT("'Draw Finder'!$K$"&amp;P$1),$A18,""),""))</f>
        <v/>
      </c>
      <c r="Q18" s="1" t="str" cm="1">
        <f t="array" aca="1" ref="Q18" ca="1">IF(INDIRECT("'Draw Finder'!$J$"&amp;Q$1)="&lt;=",IF(D18&lt;=INDIRECT("'Draw Finder'!$K$"&amp;Q$1),$A18,""),IF(INDIRECT("'Draw Finder'!$J$"&amp;Q$1)="&gt;=",IF(D18&gt;=INDIRECT("'Draw Finder'!$K$"&amp;Q$1),$A18,""),""))</f>
        <v/>
      </c>
      <c r="R18" s="1" t="str" cm="1">
        <f t="array" aca="1" ref="R18" ca="1">IF(INDIRECT("'Draw Finder'!$J$"&amp;R$1)="&lt;=",IF(E18&lt;=INDIRECT("'Draw Finder'!$K$"&amp;R$1),$A18,""),IF(INDIRECT("'Draw Finder'!$J$"&amp;R$1)="&gt;=",IF(E18&gt;=INDIRECT("'Draw Finder'!$K$"&amp;R$1),$A18,""),""))</f>
        <v/>
      </c>
      <c r="S18" s="1" t="str" cm="1">
        <f t="array" aca="1" ref="S18" ca="1">IF(INDIRECT("'Draw Finder'!$J$"&amp;S$1)="&lt;=",IF(F18&lt;=INDIRECT("'Draw Finder'!$K$"&amp;S$1),$A18,""),IF(INDIRECT("'Draw Finder'!$J$"&amp;S$1)="&gt;=",IF(F18&gt;=INDIRECT("'Draw Finder'!$K$"&amp;S$1),$A18,""),""))</f>
        <v/>
      </c>
      <c r="T18" s="1" t="str" cm="1">
        <f t="array" aca="1" ref="T18" ca="1">IF(INDIRECT("'Draw Finder'!$J$"&amp;T$1)="&lt;=",IF(G18&lt;=INDIRECT("'Draw Finder'!$K$"&amp;T$1),$A18,""),IF(INDIRECT("'Draw Finder'!$J$"&amp;T$1)="&gt;=",IF(G18&gt;=INDIRECT("'Draw Finder'!$K$"&amp;T$1),$A18,""),""))</f>
        <v/>
      </c>
      <c r="U18" s="1" t="str" cm="1">
        <f t="array" aca="1" ref="U18" ca="1">IF(INDIRECT("'Draw Finder'!$J$"&amp;U$1)="&lt;=",IF(H18&lt;=INDIRECT("'Draw Finder'!$K$"&amp;U$1),$A18,""),IF(INDIRECT("'Draw Finder'!$J$"&amp;U$1)="&gt;=",IF(H18&gt;=INDIRECT("'Draw Finder'!$K$"&amp;U$1),$A18,""),""))</f>
        <v/>
      </c>
      <c r="V18" s="1" t="str" cm="1">
        <f t="array" aca="1" ref="V18" ca="1">IF(INDIRECT("'Draw Finder'!$J$"&amp;V$1)="&lt;=",IF(I18&lt;=INDIRECT("'Draw Finder'!$K$"&amp;V$1),$A18,""),IF(INDIRECT("'Draw Finder'!$J$"&amp;V$1)="&gt;=",IF(I18&gt;=INDIRECT("'Draw Finder'!$K$"&amp;V$1),$A18,""),""))</f>
        <v/>
      </c>
      <c r="W18" s="1" t="str" cm="1">
        <f t="array" aca="1" ref="W18" ca="1">IF(INDIRECT("'Draw Finder'!$J$"&amp;W$1)="&lt;=",IF(J18&lt;=INDIRECT("'Draw Finder'!$K$"&amp;W$1),$A18,""),IF(INDIRECT("'Draw Finder'!$J$"&amp;W$1)="&gt;=",IF(J18&gt;=INDIRECT("'Draw Finder'!$K$"&amp;W$1),$A18,""),""))</f>
        <v/>
      </c>
      <c r="X18" s="1" cm="1">
        <f t="array" aca="1" ref="X18" ca="1">IF(INDIRECT("'Draw Finder'!$J$"&amp;X$1)="&lt;=",IF(K18&lt;=INDIRECT("'Draw Finder'!$K$"&amp;X$1),$A18,""),IF(INDIRECT("'Draw Finder'!$J$"&amp;X$1)="&gt;=",IF(K18&gt;=INDIRECT("'Draw Finder'!$K$"&amp;X$1),$A18,""),""))</f>
        <v>14</v>
      </c>
      <c r="Y18" s="1" t="str" cm="1">
        <f t="array" aca="1" ref="Y18" ca="1">IF(INDIRECT("'Draw Finder'!$J$"&amp;Y$1)="&lt;=",IF(L18&lt;=INDIRECT("'Draw Finder'!$K$"&amp;Y$1),$A18,""),IF(INDIRECT("'Draw Finder'!$J$"&amp;Y$1)="&gt;=",IF(L18&gt;=INDIRECT("'Draw Finder'!$K$"&amp;Y$1),$A18,""),""))</f>
        <v/>
      </c>
      <c r="AA18" s="1">
        <f t="shared" ca="1" si="2"/>
        <v>1</v>
      </c>
      <c r="AB18" s="1">
        <f t="shared" ca="1" si="3"/>
        <v>14</v>
      </c>
      <c r="AC18" s="5" t="str">
        <f t="shared" ca="1" si="4"/>
        <v xml:space="preserve">, </v>
      </c>
    </row>
    <row r="19" spans="1:29" x14ac:dyDescent="0.35">
      <c r="A19" s="1">
        <v>15</v>
      </c>
      <c r="B19" s="2">
        <v>21266211</v>
      </c>
      <c r="C19" s="9">
        <v>17.341036796569824</v>
      </c>
      <c r="D19" s="9">
        <v>0.13100000000000001</v>
      </c>
      <c r="E19" s="10">
        <v>9.5702284345984694</v>
      </c>
      <c r="F19" s="2">
        <v>52683663.014246389</v>
      </c>
      <c r="G19" s="2">
        <v>78583026.25673154</v>
      </c>
      <c r="H19" s="2">
        <v>8826810.2157708704</v>
      </c>
      <c r="I19" s="2">
        <v>9994977.6078093927</v>
      </c>
      <c r="J19" s="97">
        <v>0.37748124088839097</v>
      </c>
      <c r="K19" s="97">
        <v>0.32345814165625814</v>
      </c>
      <c r="L19" s="2">
        <v>773531.16731904715</v>
      </c>
      <c r="M19" s="4"/>
      <c r="N19" s="4"/>
      <c r="O19" s="1" t="str" cm="1">
        <f t="array" aca="1" ref="O19" ca="1">IF(INDIRECT("'Draw Finder'!$J$"&amp;O$1)="&lt;=",IF(B19&lt;=INDIRECT("'Draw Finder'!$K$"&amp;O$1),$A19,""),IF(INDIRECT("'Draw Finder'!$J$"&amp;O$1)="&gt;=",IF(B19&gt;=INDIRECT("'Draw Finder'!$K$"&amp;O$1),$A19,""),""))</f>
        <v/>
      </c>
      <c r="P19" s="1" t="str" cm="1">
        <f t="array" aca="1" ref="P19" ca="1">IF(INDIRECT("'Draw Finder'!$J$"&amp;P$1)="&lt;=",IF(C19&lt;=INDIRECT("'Draw Finder'!$K$"&amp;P$1),$A19,""),IF(INDIRECT("'Draw Finder'!$J$"&amp;P$1)="&gt;=",IF(C19&gt;=INDIRECT("'Draw Finder'!$K$"&amp;P$1),$A19,""),""))</f>
        <v/>
      </c>
      <c r="Q19" s="1" t="str" cm="1">
        <f t="array" aca="1" ref="Q19" ca="1">IF(INDIRECT("'Draw Finder'!$J$"&amp;Q$1)="&lt;=",IF(D19&lt;=INDIRECT("'Draw Finder'!$K$"&amp;Q$1),$A19,""),IF(INDIRECT("'Draw Finder'!$J$"&amp;Q$1)="&gt;=",IF(D19&gt;=INDIRECT("'Draw Finder'!$K$"&amp;Q$1),$A19,""),""))</f>
        <v/>
      </c>
      <c r="R19" s="1" t="str" cm="1">
        <f t="array" aca="1" ref="R19" ca="1">IF(INDIRECT("'Draw Finder'!$J$"&amp;R$1)="&lt;=",IF(E19&lt;=INDIRECT("'Draw Finder'!$K$"&amp;R$1),$A19,""),IF(INDIRECT("'Draw Finder'!$J$"&amp;R$1)="&gt;=",IF(E19&gt;=INDIRECT("'Draw Finder'!$K$"&amp;R$1),$A19,""),""))</f>
        <v/>
      </c>
      <c r="S19" s="1" t="str" cm="1">
        <f t="array" aca="1" ref="S19" ca="1">IF(INDIRECT("'Draw Finder'!$J$"&amp;S$1)="&lt;=",IF(F19&lt;=INDIRECT("'Draw Finder'!$K$"&amp;S$1),$A19,""),IF(INDIRECT("'Draw Finder'!$J$"&amp;S$1)="&gt;=",IF(F19&gt;=INDIRECT("'Draw Finder'!$K$"&amp;S$1),$A19,""),""))</f>
        <v/>
      </c>
      <c r="T19" s="1" t="str" cm="1">
        <f t="array" aca="1" ref="T19" ca="1">IF(INDIRECT("'Draw Finder'!$J$"&amp;T$1)="&lt;=",IF(G19&lt;=INDIRECT("'Draw Finder'!$K$"&amp;T$1),$A19,""),IF(INDIRECT("'Draw Finder'!$J$"&amp;T$1)="&gt;=",IF(G19&gt;=INDIRECT("'Draw Finder'!$K$"&amp;T$1),$A19,""),""))</f>
        <v/>
      </c>
      <c r="U19" s="1" t="str" cm="1">
        <f t="array" aca="1" ref="U19" ca="1">IF(INDIRECT("'Draw Finder'!$J$"&amp;U$1)="&lt;=",IF(H19&lt;=INDIRECT("'Draw Finder'!$K$"&amp;U$1),$A19,""),IF(INDIRECT("'Draw Finder'!$J$"&amp;U$1)="&gt;=",IF(H19&gt;=INDIRECT("'Draw Finder'!$K$"&amp;U$1),$A19,""),""))</f>
        <v/>
      </c>
      <c r="V19" s="1" t="str" cm="1">
        <f t="array" aca="1" ref="V19" ca="1">IF(INDIRECT("'Draw Finder'!$J$"&amp;V$1)="&lt;=",IF(I19&lt;=INDIRECT("'Draw Finder'!$K$"&amp;V$1),$A19,""),IF(INDIRECT("'Draw Finder'!$J$"&amp;V$1)="&gt;=",IF(I19&gt;=INDIRECT("'Draw Finder'!$K$"&amp;V$1),$A19,""),""))</f>
        <v/>
      </c>
      <c r="W19" s="1" t="str" cm="1">
        <f t="array" aca="1" ref="W19" ca="1">IF(INDIRECT("'Draw Finder'!$J$"&amp;W$1)="&lt;=",IF(J19&lt;=INDIRECT("'Draw Finder'!$K$"&amp;W$1),$A19,""),IF(INDIRECT("'Draw Finder'!$J$"&amp;W$1)="&gt;=",IF(J19&gt;=INDIRECT("'Draw Finder'!$K$"&amp;W$1),$A19,""),""))</f>
        <v/>
      </c>
      <c r="X19" s="1" cm="1">
        <f t="array" aca="1" ref="X19" ca="1">IF(INDIRECT("'Draw Finder'!$J$"&amp;X$1)="&lt;=",IF(K19&lt;=INDIRECT("'Draw Finder'!$K$"&amp;X$1),$A19,""),IF(INDIRECT("'Draw Finder'!$J$"&amp;X$1)="&gt;=",IF(K19&gt;=INDIRECT("'Draw Finder'!$K$"&amp;X$1),$A19,""),""))</f>
        <v>15</v>
      </c>
      <c r="Y19" s="1" t="str" cm="1">
        <f t="array" aca="1" ref="Y19" ca="1">IF(INDIRECT("'Draw Finder'!$J$"&amp;Y$1)="&lt;=",IF(L19&lt;=INDIRECT("'Draw Finder'!$K$"&amp;Y$1),$A19,""),IF(INDIRECT("'Draw Finder'!$J$"&amp;Y$1)="&gt;=",IF(L19&gt;=INDIRECT("'Draw Finder'!$K$"&amp;Y$1),$A19,""),""))</f>
        <v/>
      </c>
      <c r="AA19" s="1">
        <f t="shared" ca="1" si="2"/>
        <v>1</v>
      </c>
      <c r="AB19" s="1">
        <f t="shared" ca="1" si="3"/>
        <v>15</v>
      </c>
      <c r="AC19" s="5" t="str">
        <f t="shared" ca="1" si="4"/>
        <v xml:space="preserve">, </v>
      </c>
    </row>
    <row r="20" spans="1:29" x14ac:dyDescent="0.35">
      <c r="A20" s="1">
        <v>16</v>
      </c>
      <c r="B20" s="2">
        <v>47888627</v>
      </c>
      <c r="C20" s="9">
        <v>19.394574165344238</v>
      </c>
      <c r="D20" s="9">
        <v>0.311</v>
      </c>
      <c r="E20" s="10">
        <v>4.6742715533894899</v>
      </c>
      <c r="F20" s="2">
        <v>34543631.751589619</v>
      </c>
      <c r="G20" s="2">
        <v>61530427.656818256</v>
      </c>
      <c r="H20" s="2">
        <v>5123239.5885390965</v>
      </c>
      <c r="I20" s="2">
        <v>6349372.2498609666</v>
      </c>
      <c r="J20" s="97">
        <v>0.30566625609447912</v>
      </c>
      <c r="K20" s="97">
        <v>0.50920366311369258</v>
      </c>
      <c r="L20" s="2">
        <v>352125.21173010406</v>
      </c>
      <c r="M20" s="4"/>
      <c r="N20" s="4"/>
      <c r="O20" s="1" t="str" cm="1">
        <f t="array" aca="1" ref="O20" ca="1">IF(INDIRECT("'Draw Finder'!$J$"&amp;O$1)="&lt;=",IF(B20&lt;=INDIRECT("'Draw Finder'!$K$"&amp;O$1),$A20,""),IF(INDIRECT("'Draw Finder'!$J$"&amp;O$1)="&gt;=",IF(B20&gt;=INDIRECT("'Draw Finder'!$K$"&amp;O$1),$A20,""),""))</f>
        <v/>
      </c>
      <c r="P20" s="1" t="str" cm="1">
        <f t="array" aca="1" ref="P20" ca="1">IF(INDIRECT("'Draw Finder'!$J$"&amp;P$1)="&lt;=",IF(C20&lt;=INDIRECT("'Draw Finder'!$K$"&amp;P$1),$A20,""),IF(INDIRECT("'Draw Finder'!$J$"&amp;P$1)="&gt;=",IF(C20&gt;=INDIRECT("'Draw Finder'!$K$"&amp;P$1),$A20,""),""))</f>
        <v/>
      </c>
      <c r="Q20" s="1" t="str" cm="1">
        <f t="array" aca="1" ref="Q20" ca="1">IF(INDIRECT("'Draw Finder'!$J$"&amp;Q$1)="&lt;=",IF(D20&lt;=INDIRECT("'Draw Finder'!$K$"&amp;Q$1),$A20,""),IF(INDIRECT("'Draw Finder'!$J$"&amp;Q$1)="&gt;=",IF(D20&gt;=INDIRECT("'Draw Finder'!$K$"&amp;Q$1),$A20,""),""))</f>
        <v/>
      </c>
      <c r="R20" s="1" t="str" cm="1">
        <f t="array" aca="1" ref="R20" ca="1">IF(INDIRECT("'Draw Finder'!$J$"&amp;R$1)="&lt;=",IF(E20&lt;=INDIRECT("'Draw Finder'!$K$"&amp;R$1),$A20,""),IF(INDIRECT("'Draw Finder'!$J$"&amp;R$1)="&gt;=",IF(E20&gt;=INDIRECT("'Draw Finder'!$K$"&amp;R$1),$A20,""),""))</f>
        <v/>
      </c>
      <c r="S20" s="1" t="str" cm="1">
        <f t="array" aca="1" ref="S20" ca="1">IF(INDIRECT("'Draw Finder'!$J$"&amp;S$1)="&lt;=",IF(F20&lt;=INDIRECT("'Draw Finder'!$K$"&amp;S$1),$A20,""),IF(INDIRECT("'Draw Finder'!$J$"&amp;S$1)="&gt;=",IF(F20&gt;=INDIRECT("'Draw Finder'!$K$"&amp;S$1),$A20,""),""))</f>
        <v/>
      </c>
      <c r="T20" s="1" t="str" cm="1">
        <f t="array" aca="1" ref="T20" ca="1">IF(INDIRECT("'Draw Finder'!$J$"&amp;T$1)="&lt;=",IF(G20&lt;=INDIRECT("'Draw Finder'!$K$"&amp;T$1),$A20,""),IF(INDIRECT("'Draw Finder'!$J$"&amp;T$1)="&gt;=",IF(G20&gt;=INDIRECT("'Draw Finder'!$K$"&amp;T$1),$A20,""),""))</f>
        <v/>
      </c>
      <c r="U20" s="1" t="str" cm="1">
        <f t="array" aca="1" ref="U20" ca="1">IF(INDIRECT("'Draw Finder'!$J$"&amp;U$1)="&lt;=",IF(H20&lt;=INDIRECT("'Draw Finder'!$K$"&amp;U$1),$A20,""),IF(INDIRECT("'Draw Finder'!$J$"&amp;U$1)="&gt;=",IF(H20&gt;=INDIRECT("'Draw Finder'!$K$"&amp;U$1),$A20,""),""))</f>
        <v/>
      </c>
      <c r="V20" s="1" t="str" cm="1">
        <f t="array" aca="1" ref="V20" ca="1">IF(INDIRECT("'Draw Finder'!$J$"&amp;V$1)="&lt;=",IF(I20&lt;=INDIRECT("'Draw Finder'!$K$"&amp;V$1),$A20,""),IF(INDIRECT("'Draw Finder'!$J$"&amp;V$1)="&gt;=",IF(I20&gt;=INDIRECT("'Draw Finder'!$K$"&amp;V$1),$A20,""),""))</f>
        <v/>
      </c>
      <c r="W20" s="1" t="str" cm="1">
        <f t="array" aca="1" ref="W20" ca="1">IF(INDIRECT("'Draw Finder'!$J$"&amp;W$1)="&lt;=",IF(J20&lt;=INDIRECT("'Draw Finder'!$K$"&amp;W$1),$A20,""),IF(INDIRECT("'Draw Finder'!$J$"&amp;W$1)="&gt;=",IF(J20&gt;=INDIRECT("'Draw Finder'!$K$"&amp;W$1),$A20,""),""))</f>
        <v/>
      </c>
      <c r="X20" s="1" cm="1">
        <f t="array" aca="1" ref="X20" ca="1">IF(INDIRECT("'Draw Finder'!$J$"&amp;X$1)="&lt;=",IF(K20&lt;=INDIRECT("'Draw Finder'!$K$"&amp;X$1),$A20,""),IF(INDIRECT("'Draw Finder'!$J$"&amp;X$1)="&gt;=",IF(K20&gt;=INDIRECT("'Draw Finder'!$K$"&amp;X$1),$A20,""),""))</f>
        <v>16</v>
      </c>
      <c r="Y20" s="1" t="str" cm="1">
        <f t="array" aca="1" ref="Y20" ca="1">IF(INDIRECT("'Draw Finder'!$J$"&amp;Y$1)="&lt;=",IF(L20&lt;=INDIRECT("'Draw Finder'!$K$"&amp;Y$1),$A20,""),IF(INDIRECT("'Draw Finder'!$J$"&amp;Y$1)="&gt;=",IF(L20&gt;=INDIRECT("'Draw Finder'!$K$"&amp;Y$1),$A20,""),""))</f>
        <v/>
      </c>
      <c r="AA20" s="1">
        <f t="shared" ca="1" si="2"/>
        <v>1</v>
      </c>
      <c r="AB20" s="1">
        <f t="shared" ca="1" si="3"/>
        <v>16</v>
      </c>
      <c r="AC20" s="5" t="str">
        <f t="shared" ca="1" si="4"/>
        <v xml:space="preserve">, </v>
      </c>
    </row>
    <row r="21" spans="1:29" x14ac:dyDescent="0.35">
      <c r="A21" s="1">
        <v>17</v>
      </c>
      <c r="B21" s="2">
        <v>58133846</v>
      </c>
      <c r="C21" s="9">
        <v>14.271701812744141</v>
      </c>
      <c r="D21" s="9">
        <v>0.08</v>
      </c>
      <c r="E21" s="10">
        <v>6.1408424833107667</v>
      </c>
      <c r="F21" s="2">
        <v>51172500.455121174</v>
      </c>
      <c r="G21" s="2">
        <v>81533105.787921011</v>
      </c>
      <c r="H21" s="2">
        <v>6492058.8900424186</v>
      </c>
      <c r="I21" s="2">
        <v>7894867.6029845998</v>
      </c>
      <c r="J21" s="97">
        <v>0.27238834393565797</v>
      </c>
      <c r="K21" s="97">
        <v>0.41139522572668002</v>
      </c>
      <c r="L21" s="2">
        <v>712182.4767459213</v>
      </c>
      <c r="M21" s="4"/>
      <c r="N21" s="4"/>
      <c r="O21" s="1" t="str" cm="1">
        <f t="array" aca="1" ref="O21" ca="1">IF(INDIRECT("'Draw Finder'!$J$"&amp;O$1)="&lt;=",IF(B21&lt;=INDIRECT("'Draw Finder'!$K$"&amp;O$1),$A21,""),IF(INDIRECT("'Draw Finder'!$J$"&amp;O$1)="&gt;=",IF(B21&gt;=INDIRECT("'Draw Finder'!$K$"&amp;O$1),$A21,""),""))</f>
        <v/>
      </c>
      <c r="P21" s="1" t="str" cm="1">
        <f t="array" aca="1" ref="P21" ca="1">IF(INDIRECT("'Draw Finder'!$J$"&amp;P$1)="&lt;=",IF(C21&lt;=INDIRECT("'Draw Finder'!$K$"&amp;P$1),$A21,""),IF(INDIRECT("'Draw Finder'!$J$"&amp;P$1)="&gt;=",IF(C21&gt;=INDIRECT("'Draw Finder'!$K$"&amp;P$1),$A21,""),""))</f>
        <v/>
      </c>
      <c r="Q21" s="1" t="str" cm="1">
        <f t="array" aca="1" ref="Q21" ca="1">IF(INDIRECT("'Draw Finder'!$J$"&amp;Q$1)="&lt;=",IF(D21&lt;=INDIRECT("'Draw Finder'!$K$"&amp;Q$1),$A21,""),IF(INDIRECT("'Draw Finder'!$J$"&amp;Q$1)="&gt;=",IF(D21&gt;=INDIRECT("'Draw Finder'!$K$"&amp;Q$1),$A21,""),""))</f>
        <v/>
      </c>
      <c r="R21" s="1" t="str" cm="1">
        <f t="array" aca="1" ref="R21" ca="1">IF(INDIRECT("'Draw Finder'!$J$"&amp;R$1)="&lt;=",IF(E21&lt;=INDIRECT("'Draw Finder'!$K$"&amp;R$1),$A21,""),IF(INDIRECT("'Draw Finder'!$J$"&amp;R$1)="&gt;=",IF(E21&gt;=INDIRECT("'Draw Finder'!$K$"&amp;R$1),$A21,""),""))</f>
        <v/>
      </c>
      <c r="S21" s="1" t="str" cm="1">
        <f t="array" aca="1" ref="S21" ca="1">IF(INDIRECT("'Draw Finder'!$J$"&amp;S$1)="&lt;=",IF(F21&lt;=INDIRECT("'Draw Finder'!$K$"&amp;S$1),$A21,""),IF(INDIRECT("'Draw Finder'!$J$"&amp;S$1)="&gt;=",IF(F21&gt;=INDIRECT("'Draw Finder'!$K$"&amp;S$1),$A21,""),""))</f>
        <v/>
      </c>
      <c r="T21" s="1" t="str" cm="1">
        <f t="array" aca="1" ref="T21" ca="1">IF(INDIRECT("'Draw Finder'!$J$"&amp;T$1)="&lt;=",IF(G21&lt;=INDIRECT("'Draw Finder'!$K$"&amp;T$1),$A21,""),IF(INDIRECT("'Draw Finder'!$J$"&amp;T$1)="&gt;=",IF(G21&gt;=INDIRECT("'Draw Finder'!$K$"&amp;T$1),$A21,""),""))</f>
        <v/>
      </c>
      <c r="U21" s="1" t="str" cm="1">
        <f t="array" aca="1" ref="U21" ca="1">IF(INDIRECT("'Draw Finder'!$J$"&amp;U$1)="&lt;=",IF(H21&lt;=INDIRECT("'Draw Finder'!$K$"&amp;U$1),$A21,""),IF(INDIRECT("'Draw Finder'!$J$"&amp;U$1)="&gt;=",IF(H21&gt;=INDIRECT("'Draw Finder'!$K$"&amp;U$1),$A21,""),""))</f>
        <v/>
      </c>
      <c r="V21" s="1" t="str" cm="1">
        <f t="array" aca="1" ref="V21" ca="1">IF(INDIRECT("'Draw Finder'!$J$"&amp;V$1)="&lt;=",IF(I21&lt;=INDIRECT("'Draw Finder'!$K$"&amp;V$1),$A21,""),IF(INDIRECT("'Draw Finder'!$J$"&amp;V$1)="&gt;=",IF(I21&gt;=INDIRECT("'Draw Finder'!$K$"&amp;V$1),$A21,""),""))</f>
        <v/>
      </c>
      <c r="W21" s="1" t="str" cm="1">
        <f t="array" aca="1" ref="W21" ca="1">IF(INDIRECT("'Draw Finder'!$J$"&amp;W$1)="&lt;=",IF(J21&lt;=INDIRECT("'Draw Finder'!$K$"&amp;W$1),$A21,""),IF(INDIRECT("'Draw Finder'!$J$"&amp;W$1)="&gt;=",IF(J21&gt;=INDIRECT("'Draw Finder'!$K$"&amp;W$1),$A21,""),""))</f>
        <v/>
      </c>
      <c r="X21" s="1" cm="1">
        <f t="array" aca="1" ref="X21" ca="1">IF(INDIRECT("'Draw Finder'!$J$"&amp;X$1)="&lt;=",IF(K21&lt;=INDIRECT("'Draw Finder'!$K$"&amp;X$1),$A21,""),IF(INDIRECT("'Draw Finder'!$J$"&amp;X$1)="&gt;=",IF(K21&gt;=INDIRECT("'Draw Finder'!$K$"&amp;X$1),$A21,""),""))</f>
        <v>17</v>
      </c>
      <c r="Y21" s="1" t="str" cm="1">
        <f t="array" aca="1" ref="Y21" ca="1">IF(INDIRECT("'Draw Finder'!$J$"&amp;Y$1)="&lt;=",IF(L21&lt;=INDIRECT("'Draw Finder'!$K$"&amp;Y$1),$A21,""),IF(INDIRECT("'Draw Finder'!$J$"&amp;Y$1)="&gt;=",IF(L21&gt;=INDIRECT("'Draw Finder'!$K$"&amp;Y$1),$A21,""),""))</f>
        <v/>
      </c>
      <c r="AA21" s="1">
        <f t="shared" ca="1" si="2"/>
        <v>1</v>
      </c>
      <c r="AB21" s="1">
        <f t="shared" ca="1" si="3"/>
        <v>17</v>
      </c>
      <c r="AC21" s="5" t="str">
        <f t="shared" ca="1" si="4"/>
        <v xml:space="preserve">, </v>
      </c>
    </row>
    <row r="22" spans="1:29" x14ac:dyDescent="0.35">
      <c r="A22" s="1">
        <v>18</v>
      </c>
      <c r="B22" s="2">
        <v>43664108</v>
      </c>
      <c r="C22" s="9">
        <v>16.344481945037842</v>
      </c>
      <c r="D22" s="9">
        <v>0.08</v>
      </c>
      <c r="E22" s="10">
        <v>3.6895883516929624</v>
      </c>
      <c r="F22" s="2">
        <v>35179668.949764766</v>
      </c>
      <c r="G22" s="2">
        <v>64945721.239911474</v>
      </c>
      <c r="H22" s="2">
        <v>5779308.4203180904</v>
      </c>
      <c r="I22" s="2">
        <v>7096660.186518861</v>
      </c>
      <c r="J22" s="97">
        <v>0.16533323319192345</v>
      </c>
      <c r="K22" s="97">
        <v>0.51249223913481912</v>
      </c>
      <c r="L22" s="2">
        <v>377113.17757214204</v>
      </c>
      <c r="M22" s="4"/>
      <c r="N22" s="4"/>
      <c r="O22" s="1" t="str" cm="1">
        <f t="array" aca="1" ref="O22" ca="1">IF(INDIRECT("'Draw Finder'!$J$"&amp;O$1)="&lt;=",IF(B22&lt;=INDIRECT("'Draw Finder'!$K$"&amp;O$1),$A22,""),IF(INDIRECT("'Draw Finder'!$J$"&amp;O$1)="&gt;=",IF(B22&gt;=INDIRECT("'Draw Finder'!$K$"&amp;O$1),$A22,""),""))</f>
        <v/>
      </c>
      <c r="P22" s="1" t="str" cm="1">
        <f t="array" aca="1" ref="P22" ca="1">IF(INDIRECT("'Draw Finder'!$J$"&amp;P$1)="&lt;=",IF(C22&lt;=INDIRECT("'Draw Finder'!$K$"&amp;P$1),$A22,""),IF(INDIRECT("'Draw Finder'!$J$"&amp;P$1)="&gt;=",IF(C22&gt;=INDIRECT("'Draw Finder'!$K$"&amp;P$1),$A22,""),""))</f>
        <v/>
      </c>
      <c r="Q22" s="1" t="str" cm="1">
        <f t="array" aca="1" ref="Q22" ca="1">IF(INDIRECT("'Draw Finder'!$J$"&amp;Q$1)="&lt;=",IF(D22&lt;=INDIRECT("'Draw Finder'!$K$"&amp;Q$1),$A22,""),IF(INDIRECT("'Draw Finder'!$J$"&amp;Q$1)="&gt;=",IF(D22&gt;=INDIRECT("'Draw Finder'!$K$"&amp;Q$1),$A22,""),""))</f>
        <v/>
      </c>
      <c r="R22" s="1" t="str" cm="1">
        <f t="array" aca="1" ref="R22" ca="1">IF(INDIRECT("'Draw Finder'!$J$"&amp;R$1)="&lt;=",IF(E22&lt;=INDIRECT("'Draw Finder'!$K$"&amp;R$1),$A22,""),IF(INDIRECT("'Draw Finder'!$J$"&amp;R$1)="&gt;=",IF(E22&gt;=INDIRECT("'Draw Finder'!$K$"&amp;R$1),$A22,""),""))</f>
        <v/>
      </c>
      <c r="S22" s="1" t="str" cm="1">
        <f t="array" aca="1" ref="S22" ca="1">IF(INDIRECT("'Draw Finder'!$J$"&amp;S$1)="&lt;=",IF(F22&lt;=INDIRECT("'Draw Finder'!$K$"&amp;S$1),$A22,""),IF(INDIRECT("'Draw Finder'!$J$"&amp;S$1)="&gt;=",IF(F22&gt;=INDIRECT("'Draw Finder'!$K$"&amp;S$1),$A22,""),""))</f>
        <v/>
      </c>
      <c r="T22" s="1" t="str" cm="1">
        <f t="array" aca="1" ref="T22" ca="1">IF(INDIRECT("'Draw Finder'!$J$"&amp;T$1)="&lt;=",IF(G22&lt;=INDIRECT("'Draw Finder'!$K$"&amp;T$1),$A22,""),IF(INDIRECT("'Draw Finder'!$J$"&amp;T$1)="&gt;=",IF(G22&gt;=INDIRECT("'Draw Finder'!$K$"&amp;T$1),$A22,""),""))</f>
        <v/>
      </c>
      <c r="U22" s="1" t="str" cm="1">
        <f t="array" aca="1" ref="U22" ca="1">IF(INDIRECT("'Draw Finder'!$J$"&amp;U$1)="&lt;=",IF(H22&lt;=INDIRECT("'Draw Finder'!$K$"&amp;U$1),$A22,""),IF(INDIRECT("'Draw Finder'!$J$"&amp;U$1)="&gt;=",IF(H22&gt;=INDIRECT("'Draw Finder'!$K$"&amp;U$1),$A22,""),""))</f>
        <v/>
      </c>
      <c r="V22" s="1" t="str" cm="1">
        <f t="array" aca="1" ref="V22" ca="1">IF(INDIRECT("'Draw Finder'!$J$"&amp;V$1)="&lt;=",IF(I22&lt;=INDIRECT("'Draw Finder'!$K$"&amp;V$1),$A22,""),IF(INDIRECT("'Draw Finder'!$J$"&amp;V$1)="&gt;=",IF(I22&gt;=INDIRECT("'Draw Finder'!$K$"&amp;V$1),$A22,""),""))</f>
        <v/>
      </c>
      <c r="W22" s="1" t="str" cm="1">
        <f t="array" aca="1" ref="W22" ca="1">IF(INDIRECT("'Draw Finder'!$J$"&amp;W$1)="&lt;=",IF(J22&lt;=INDIRECT("'Draw Finder'!$K$"&amp;W$1),$A22,""),IF(INDIRECT("'Draw Finder'!$J$"&amp;W$1)="&gt;=",IF(J22&gt;=INDIRECT("'Draw Finder'!$K$"&amp;W$1),$A22,""),""))</f>
        <v/>
      </c>
      <c r="X22" s="1" cm="1">
        <f t="array" aca="1" ref="X22" ca="1">IF(INDIRECT("'Draw Finder'!$J$"&amp;X$1)="&lt;=",IF(K22&lt;=INDIRECT("'Draw Finder'!$K$"&amp;X$1),$A22,""),IF(INDIRECT("'Draw Finder'!$J$"&amp;X$1)="&gt;=",IF(K22&gt;=INDIRECT("'Draw Finder'!$K$"&amp;X$1),$A22,""),""))</f>
        <v>18</v>
      </c>
      <c r="Y22" s="1" t="str" cm="1">
        <f t="array" aca="1" ref="Y22" ca="1">IF(INDIRECT("'Draw Finder'!$J$"&amp;Y$1)="&lt;=",IF(L22&lt;=INDIRECT("'Draw Finder'!$K$"&amp;Y$1),$A22,""),IF(INDIRECT("'Draw Finder'!$J$"&amp;Y$1)="&gt;=",IF(L22&gt;=INDIRECT("'Draw Finder'!$K$"&amp;Y$1),$A22,""),""))</f>
        <v/>
      </c>
      <c r="AA22" s="1">
        <f t="shared" ca="1" si="2"/>
        <v>1</v>
      </c>
      <c r="AB22" s="1">
        <f t="shared" ca="1" si="3"/>
        <v>18</v>
      </c>
      <c r="AC22" s="5" t="str">
        <f t="shared" ca="1" si="4"/>
        <v xml:space="preserve">, </v>
      </c>
    </row>
    <row r="23" spans="1:29" x14ac:dyDescent="0.35">
      <c r="A23" s="1">
        <v>19</v>
      </c>
      <c r="B23" s="2">
        <v>43407264</v>
      </c>
      <c r="C23" s="9">
        <v>20.754142761230469</v>
      </c>
      <c r="D23" s="9">
        <v>0.36</v>
      </c>
      <c r="E23" s="10">
        <v>4.5231984992263836</v>
      </c>
      <c r="F23" s="2">
        <v>55922013.988356844</v>
      </c>
      <c r="G23" s="2">
        <v>90058234.995225042</v>
      </c>
      <c r="H23" s="2">
        <v>5419518.3194678212</v>
      </c>
      <c r="I23" s="2">
        <v>6964649.113662011</v>
      </c>
      <c r="J23" s="97">
        <v>0.33202873671460559</v>
      </c>
      <c r="K23" s="97">
        <v>0.24973575614001525</v>
      </c>
      <c r="L23" s="2">
        <v>966022.93023506273</v>
      </c>
      <c r="M23" s="4"/>
      <c r="N23" s="4"/>
      <c r="O23" s="1" t="str" cm="1">
        <f t="array" aca="1" ref="O23" ca="1">IF(INDIRECT("'Draw Finder'!$J$"&amp;O$1)="&lt;=",IF(B23&lt;=INDIRECT("'Draw Finder'!$K$"&amp;O$1),$A23,""),IF(INDIRECT("'Draw Finder'!$J$"&amp;O$1)="&gt;=",IF(B23&gt;=INDIRECT("'Draw Finder'!$K$"&amp;O$1),$A23,""),""))</f>
        <v/>
      </c>
      <c r="P23" s="1" t="str" cm="1">
        <f t="array" aca="1" ref="P23" ca="1">IF(INDIRECT("'Draw Finder'!$J$"&amp;P$1)="&lt;=",IF(C23&lt;=INDIRECT("'Draw Finder'!$K$"&amp;P$1),$A23,""),IF(INDIRECT("'Draw Finder'!$J$"&amp;P$1)="&gt;=",IF(C23&gt;=INDIRECT("'Draw Finder'!$K$"&amp;P$1),$A23,""),""))</f>
        <v/>
      </c>
      <c r="Q23" s="1" t="str" cm="1">
        <f t="array" aca="1" ref="Q23" ca="1">IF(INDIRECT("'Draw Finder'!$J$"&amp;Q$1)="&lt;=",IF(D23&lt;=INDIRECT("'Draw Finder'!$K$"&amp;Q$1),$A23,""),IF(INDIRECT("'Draw Finder'!$J$"&amp;Q$1)="&gt;=",IF(D23&gt;=INDIRECT("'Draw Finder'!$K$"&amp;Q$1),$A23,""),""))</f>
        <v/>
      </c>
      <c r="R23" s="1" t="str" cm="1">
        <f t="array" aca="1" ref="R23" ca="1">IF(INDIRECT("'Draw Finder'!$J$"&amp;R$1)="&lt;=",IF(E23&lt;=INDIRECT("'Draw Finder'!$K$"&amp;R$1),$A23,""),IF(INDIRECT("'Draw Finder'!$J$"&amp;R$1)="&gt;=",IF(E23&gt;=INDIRECT("'Draw Finder'!$K$"&amp;R$1),$A23,""),""))</f>
        <v/>
      </c>
      <c r="S23" s="1" t="str" cm="1">
        <f t="array" aca="1" ref="S23" ca="1">IF(INDIRECT("'Draw Finder'!$J$"&amp;S$1)="&lt;=",IF(F23&lt;=INDIRECT("'Draw Finder'!$K$"&amp;S$1),$A23,""),IF(INDIRECT("'Draw Finder'!$J$"&amp;S$1)="&gt;=",IF(F23&gt;=INDIRECT("'Draw Finder'!$K$"&amp;S$1),$A23,""),""))</f>
        <v/>
      </c>
      <c r="T23" s="1" t="str" cm="1">
        <f t="array" aca="1" ref="T23" ca="1">IF(INDIRECT("'Draw Finder'!$J$"&amp;T$1)="&lt;=",IF(G23&lt;=INDIRECT("'Draw Finder'!$K$"&amp;T$1),$A23,""),IF(INDIRECT("'Draw Finder'!$J$"&amp;T$1)="&gt;=",IF(G23&gt;=INDIRECT("'Draw Finder'!$K$"&amp;T$1),$A23,""),""))</f>
        <v/>
      </c>
      <c r="U23" s="1" t="str" cm="1">
        <f t="array" aca="1" ref="U23" ca="1">IF(INDIRECT("'Draw Finder'!$J$"&amp;U$1)="&lt;=",IF(H23&lt;=INDIRECT("'Draw Finder'!$K$"&amp;U$1),$A23,""),IF(INDIRECT("'Draw Finder'!$J$"&amp;U$1)="&gt;=",IF(H23&gt;=INDIRECT("'Draw Finder'!$K$"&amp;U$1),$A23,""),""))</f>
        <v/>
      </c>
      <c r="V23" s="1" t="str" cm="1">
        <f t="array" aca="1" ref="V23" ca="1">IF(INDIRECT("'Draw Finder'!$J$"&amp;V$1)="&lt;=",IF(I23&lt;=INDIRECT("'Draw Finder'!$K$"&amp;V$1),$A23,""),IF(INDIRECT("'Draw Finder'!$J$"&amp;V$1)="&gt;=",IF(I23&gt;=INDIRECT("'Draw Finder'!$K$"&amp;V$1),$A23,""),""))</f>
        <v/>
      </c>
      <c r="W23" s="1" t="str" cm="1">
        <f t="array" aca="1" ref="W23" ca="1">IF(INDIRECT("'Draw Finder'!$J$"&amp;W$1)="&lt;=",IF(J23&lt;=INDIRECT("'Draw Finder'!$K$"&amp;W$1),$A23,""),IF(INDIRECT("'Draw Finder'!$J$"&amp;W$1)="&gt;=",IF(J23&gt;=INDIRECT("'Draw Finder'!$K$"&amp;W$1),$A23,""),""))</f>
        <v/>
      </c>
      <c r="X23" s="1" cm="1">
        <f t="array" aca="1" ref="X23" ca="1">IF(INDIRECT("'Draw Finder'!$J$"&amp;X$1)="&lt;=",IF(K23&lt;=INDIRECT("'Draw Finder'!$K$"&amp;X$1),$A23,""),IF(INDIRECT("'Draw Finder'!$J$"&amp;X$1)="&gt;=",IF(K23&gt;=INDIRECT("'Draw Finder'!$K$"&amp;X$1),$A23,""),""))</f>
        <v>19</v>
      </c>
      <c r="Y23" s="1" t="str" cm="1">
        <f t="array" aca="1" ref="Y23" ca="1">IF(INDIRECT("'Draw Finder'!$J$"&amp;Y$1)="&lt;=",IF(L23&lt;=INDIRECT("'Draw Finder'!$K$"&amp;Y$1),$A23,""),IF(INDIRECT("'Draw Finder'!$J$"&amp;Y$1)="&gt;=",IF(L23&gt;=INDIRECT("'Draw Finder'!$K$"&amp;Y$1),$A23,""),""))</f>
        <v/>
      </c>
      <c r="AA23" s="1">
        <f t="shared" ca="1" si="2"/>
        <v>1</v>
      </c>
      <c r="AB23" s="1">
        <f t="shared" ca="1" si="3"/>
        <v>19</v>
      </c>
      <c r="AC23" s="5" t="str">
        <f t="shared" ca="1" si="4"/>
        <v xml:space="preserve">, </v>
      </c>
    </row>
    <row r="24" spans="1:29" x14ac:dyDescent="0.35">
      <c r="A24" s="1">
        <v>20</v>
      </c>
      <c r="B24" s="2">
        <v>18692317</v>
      </c>
      <c r="C24" s="9">
        <v>18.435487747192383</v>
      </c>
      <c r="D24" s="9">
        <v>0.38700000000000001</v>
      </c>
      <c r="E24" s="10">
        <v>9.2477150079796981</v>
      </c>
      <c r="F24" s="2">
        <v>64834198.711493328</v>
      </c>
      <c r="G24" s="2">
        <v>94229001.998035222</v>
      </c>
      <c r="H24" s="2">
        <v>8838599.5574990325</v>
      </c>
      <c r="I24" s="2">
        <v>10185777.869769396</v>
      </c>
      <c r="J24" s="97">
        <v>0.12477438357784322</v>
      </c>
      <c r="K24" s="97">
        <v>0.34935180270663646</v>
      </c>
      <c r="L24" s="2">
        <v>908239.13303713163</v>
      </c>
      <c r="M24" s="4"/>
      <c r="N24" s="4"/>
      <c r="O24" s="1" t="str" cm="1">
        <f t="array" aca="1" ref="O24" ca="1">IF(INDIRECT("'Draw Finder'!$J$"&amp;O$1)="&lt;=",IF(B24&lt;=INDIRECT("'Draw Finder'!$K$"&amp;O$1),$A24,""),IF(INDIRECT("'Draw Finder'!$J$"&amp;O$1)="&gt;=",IF(B24&gt;=INDIRECT("'Draw Finder'!$K$"&amp;O$1),$A24,""),""))</f>
        <v/>
      </c>
      <c r="P24" s="1" t="str" cm="1">
        <f t="array" aca="1" ref="P24" ca="1">IF(INDIRECT("'Draw Finder'!$J$"&amp;P$1)="&lt;=",IF(C24&lt;=INDIRECT("'Draw Finder'!$K$"&amp;P$1),$A24,""),IF(INDIRECT("'Draw Finder'!$J$"&amp;P$1)="&gt;=",IF(C24&gt;=INDIRECT("'Draw Finder'!$K$"&amp;P$1),$A24,""),""))</f>
        <v/>
      </c>
      <c r="Q24" s="1" t="str" cm="1">
        <f t="array" aca="1" ref="Q24" ca="1">IF(INDIRECT("'Draw Finder'!$J$"&amp;Q$1)="&lt;=",IF(D24&lt;=INDIRECT("'Draw Finder'!$K$"&amp;Q$1),$A24,""),IF(INDIRECT("'Draw Finder'!$J$"&amp;Q$1)="&gt;=",IF(D24&gt;=INDIRECT("'Draw Finder'!$K$"&amp;Q$1),$A24,""),""))</f>
        <v/>
      </c>
      <c r="R24" s="1" t="str" cm="1">
        <f t="array" aca="1" ref="R24" ca="1">IF(INDIRECT("'Draw Finder'!$J$"&amp;R$1)="&lt;=",IF(E24&lt;=INDIRECT("'Draw Finder'!$K$"&amp;R$1),$A24,""),IF(INDIRECT("'Draw Finder'!$J$"&amp;R$1)="&gt;=",IF(E24&gt;=INDIRECT("'Draw Finder'!$K$"&amp;R$1),$A24,""),""))</f>
        <v/>
      </c>
      <c r="S24" s="1" t="str" cm="1">
        <f t="array" aca="1" ref="S24" ca="1">IF(INDIRECT("'Draw Finder'!$J$"&amp;S$1)="&lt;=",IF(F24&lt;=INDIRECT("'Draw Finder'!$K$"&amp;S$1),$A24,""),IF(INDIRECT("'Draw Finder'!$J$"&amp;S$1)="&gt;=",IF(F24&gt;=INDIRECT("'Draw Finder'!$K$"&amp;S$1),$A24,""),""))</f>
        <v/>
      </c>
      <c r="T24" s="1" t="str" cm="1">
        <f t="array" aca="1" ref="T24" ca="1">IF(INDIRECT("'Draw Finder'!$J$"&amp;T$1)="&lt;=",IF(G24&lt;=INDIRECT("'Draw Finder'!$K$"&amp;T$1),$A24,""),IF(INDIRECT("'Draw Finder'!$J$"&amp;T$1)="&gt;=",IF(G24&gt;=INDIRECT("'Draw Finder'!$K$"&amp;T$1),$A24,""),""))</f>
        <v/>
      </c>
      <c r="U24" s="1" t="str" cm="1">
        <f t="array" aca="1" ref="U24" ca="1">IF(INDIRECT("'Draw Finder'!$J$"&amp;U$1)="&lt;=",IF(H24&lt;=INDIRECT("'Draw Finder'!$K$"&amp;U$1),$A24,""),IF(INDIRECT("'Draw Finder'!$J$"&amp;U$1)="&gt;=",IF(H24&gt;=INDIRECT("'Draw Finder'!$K$"&amp;U$1),$A24,""),""))</f>
        <v/>
      </c>
      <c r="V24" s="1" t="str" cm="1">
        <f t="array" aca="1" ref="V24" ca="1">IF(INDIRECT("'Draw Finder'!$J$"&amp;V$1)="&lt;=",IF(I24&lt;=INDIRECT("'Draw Finder'!$K$"&amp;V$1),$A24,""),IF(INDIRECT("'Draw Finder'!$J$"&amp;V$1)="&gt;=",IF(I24&gt;=INDIRECT("'Draw Finder'!$K$"&amp;V$1),$A24,""),""))</f>
        <v/>
      </c>
      <c r="W24" s="1" t="str" cm="1">
        <f t="array" aca="1" ref="W24" ca="1">IF(INDIRECT("'Draw Finder'!$J$"&amp;W$1)="&lt;=",IF(J24&lt;=INDIRECT("'Draw Finder'!$K$"&amp;W$1),$A24,""),IF(INDIRECT("'Draw Finder'!$J$"&amp;W$1)="&gt;=",IF(J24&gt;=INDIRECT("'Draw Finder'!$K$"&amp;W$1),$A24,""),""))</f>
        <v/>
      </c>
      <c r="X24" s="1" cm="1">
        <f t="array" aca="1" ref="X24" ca="1">IF(INDIRECT("'Draw Finder'!$J$"&amp;X$1)="&lt;=",IF(K24&lt;=INDIRECT("'Draw Finder'!$K$"&amp;X$1),$A24,""),IF(INDIRECT("'Draw Finder'!$J$"&amp;X$1)="&gt;=",IF(K24&gt;=INDIRECT("'Draw Finder'!$K$"&amp;X$1),$A24,""),""))</f>
        <v>20</v>
      </c>
      <c r="Y24" s="1" t="str" cm="1">
        <f t="array" aca="1" ref="Y24" ca="1">IF(INDIRECT("'Draw Finder'!$J$"&amp;Y$1)="&lt;=",IF(L24&lt;=INDIRECT("'Draw Finder'!$K$"&amp;Y$1),$A24,""),IF(INDIRECT("'Draw Finder'!$J$"&amp;Y$1)="&gt;=",IF(L24&gt;=INDIRECT("'Draw Finder'!$K$"&amp;Y$1),$A24,""),""))</f>
        <v/>
      </c>
      <c r="AA24" s="1">
        <f t="shared" ca="1" si="2"/>
        <v>1</v>
      </c>
      <c r="AB24" s="1">
        <f t="shared" ca="1" si="3"/>
        <v>20</v>
      </c>
      <c r="AC24" s="5" t="str">
        <f t="shared" ca="1" si="4"/>
        <v xml:space="preserve">, </v>
      </c>
    </row>
    <row r="25" spans="1:29" x14ac:dyDescent="0.35">
      <c r="A25" s="1">
        <v>21</v>
      </c>
      <c r="B25" s="2">
        <v>30204646</v>
      </c>
      <c r="C25" s="9">
        <v>14.836470127105713</v>
      </c>
      <c r="D25" s="9">
        <v>0.34899999999999998</v>
      </c>
      <c r="E25" s="10">
        <v>6.1331245238912988</v>
      </c>
      <c r="F25" s="2">
        <v>59856958.107810594</v>
      </c>
      <c r="G25" s="2">
        <v>93786103.497141868</v>
      </c>
      <c r="H25" s="2">
        <v>6804444.7085093409</v>
      </c>
      <c r="I25" s="2">
        <v>8367076.7280845819</v>
      </c>
      <c r="J25" s="97">
        <v>0.26168194013498158</v>
      </c>
      <c r="K25" s="97">
        <v>0.50335119721326416</v>
      </c>
      <c r="L25" s="2">
        <v>695009.30029925413</v>
      </c>
      <c r="M25" s="4"/>
      <c r="N25" s="4"/>
      <c r="O25" s="1" t="str" cm="1">
        <f t="array" aca="1" ref="O25" ca="1">IF(INDIRECT("'Draw Finder'!$J$"&amp;O$1)="&lt;=",IF(B25&lt;=INDIRECT("'Draw Finder'!$K$"&amp;O$1),$A25,""),IF(INDIRECT("'Draw Finder'!$J$"&amp;O$1)="&gt;=",IF(B25&gt;=INDIRECT("'Draw Finder'!$K$"&amp;O$1),$A25,""),""))</f>
        <v/>
      </c>
      <c r="P25" s="1" t="str" cm="1">
        <f t="array" aca="1" ref="P25" ca="1">IF(INDIRECT("'Draw Finder'!$J$"&amp;P$1)="&lt;=",IF(C25&lt;=INDIRECT("'Draw Finder'!$K$"&amp;P$1),$A25,""),IF(INDIRECT("'Draw Finder'!$J$"&amp;P$1)="&gt;=",IF(C25&gt;=INDIRECT("'Draw Finder'!$K$"&amp;P$1),$A25,""),""))</f>
        <v/>
      </c>
      <c r="Q25" s="1" t="str" cm="1">
        <f t="array" aca="1" ref="Q25" ca="1">IF(INDIRECT("'Draw Finder'!$J$"&amp;Q$1)="&lt;=",IF(D25&lt;=INDIRECT("'Draw Finder'!$K$"&amp;Q$1),$A25,""),IF(INDIRECT("'Draw Finder'!$J$"&amp;Q$1)="&gt;=",IF(D25&gt;=INDIRECT("'Draw Finder'!$K$"&amp;Q$1),$A25,""),""))</f>
        <v/>
      </c>
      <c r="R25" s="1" t="str" cm="1">
        <f t="array" aca="1" ref="R25" ca="1">IF(INDIRECT("'Draw Finder'!$J$"&amp;R$1)="&lt;=",IF(E25&lt;=INDIRECT("'Draw Finder'!$K$"&amp;R$1),$A25,""),IF(INDIRECT("'Draw Finder'!$J$"&amp;R$1)="&gt;=",IF(E25&gt;=INDIRECT("'Draw Finder'!$K$"&amp;R$1),$A25,""),""))</f>
        <v/>
      </c>
      <c r="S25" s="1" t="str" cm="1">
        <f t="array" aca="1" ref="S25" ca="1">IF(INDIRECT("'Draw Finder'!$J$"&amp;S$1)="&lt;=",IF(F25&lt;=INDIRECT("'Draw Finder'!$K$"&amp;S$1),$A25,""),IF(INDIRECT("'Draw Finder'!$J$"&amp;S$1)="&gt;=",IF(F25&gt;=INDIRECT("'Draw Finder'!$K$"&amp;S$1),$A25,""),""))</f>
        <v/>
      </c>
      <c r="T25" s="1" t="str" cm="1">
        <f t="array" aca="1" ref="T25" ca="1">IF(INDIRECT("'Draw Finder'!$J$"&amp;T$1)="&lt;=",IF(G25&lt;=INDIRECT("'Draw Finder'!$K$"&amp;T$1),$A25,""),IF(INDIRECT("'Draw Finder'!$J$"&amp;T$1)="&gt;=",IF(G25&gt;=INDIRECT("'Draw Finder'!$K$"&amp;T$1),$A25,""),""))</f>
        <v/>
      </c>
      <c r="U25" s="1" t="str" cm="1">
        <f t="array" aca="1" ref="U25" ca="1">IF(INDIRECT("'Draw Finder'!$J$"&amp;U$1)="&lt;=",IF(H25&lt;=INDIRECT("'Draw Finder'!$K$"&amp;U$1),$A25,""),IF(INDIRECT("'Draw Finder'!$J$"&amp;U$1)="&gt;=",IF(H25&gt;=INDIRECT("'Draw Finder'!$K$"&amp;U$1),$A25,""),""))</f>
        <v/>
      </c>
      <c r="V25" s="1" t="str" cm="1">
        <f t="array" aca="1" ref="V25" ca="1">IF(INDIRECT("'Draw Finder'!$J$"&amp;V$1)="&lt;=",IF(I25&lt;=INDIRECT("'Draw Finder'!$K$"&amp;V$1),$A25,""),IF(INDIRECT("'Draw Finder'!$J$"&amp;V$1)="&gt;=",IF(I25&gt;=INDIRECT("'Draw Finder'!$K$"&amp;V$1),$A25,""),""))</f>
        <v/>
      </c>
      <c r="W25" s="1" t="str" cm="1">
        <f t="array" aca="1" ref="W25" ca="1">IF(INDIRECT("'Draw Finder'!$J$"&amp;W$1)="&lt;=",IF(J25&lt;=INDIRECT("'Draw Finder'!$K$"&amp;W$1),$A25,""),IF(INDIRECT("'Draw Finder'!$J$"&amp;W$1)="&gt;=",IF(J25&gt;=INDIRECT("'Draw Finder'!$K$"&amp;W$1),$A25,""),""))</f>
        <v/>
      </c>
      <c r="X25" s="1" cm="1">
        <f t="array" aca="1" ref="X25" ca="1">IF(INDIRECT("'Draw Finder'!$J$"&amp;X$1)="&lt;=",IF(K25&lt;=INDIRECT("'Draw Finder'!$K$"&amp;X$1),$A25,""),IF(INDIRECT("'Draw Finder'!$J$"&amp;X$1)="&gt;=",IF(K25&gt;=INDIRECT("'Draw Finder'!$K$"&amp;X$1),$A25,""),""))</f>
        <v>21</v>
      </c>
      <c r="Y25" s="1" t="str" cm="1">
        <f t="array" aca="1" ref="Y25" ca="1">IF(INDIRECT("'Draw Finder'!$J$"&amp;Y$1)="&lt;=",IF(L25&lt;=INDIRECT("'Draw Finder'!$K$"&amp;Y$1),$A25,""),IF(INDIRECT("'Draw Finder'!$J$"&amp;Y$1)="&gt;=",IF(L25&gt;=INDIRECT("'Draw Finder'!$K$"&amp;Y$1),$A25,""),""))</f>
        <v/>
      </c>
      <c r="AA25" s="1">
        <f t="shared" ca="1" si="2"/>
        <v>1</v>
      </c>
      <c r="AB25" s="1">
        <f t="shared" ca="1" si="3"/>
        <v>21</v>
      </c>
      <c r="AC25" s="5" t="str">
        <f t="shared" ca="1" si="4"/>
        <v xml:space="preserve">, </v>
      </c>
    </row>
    <row r="26" spans="1:29" x14ac:dyDescent="0.35">
      <c r="A26" s="1">
        <v>22</v>
      </c>
      <c r="B26" s="2">
        <v>40436900</v>
      </c>
      <c r="C26" s="9">
        <v>20.552044868469238</v>
      </c>
      <c r="D26" s="9">
        <v>0.14000000000000001</v>
      </c>
      <c r="E26" s="10">
        <v>9.2893825769203797</v>
      </c>
      <c r="F26" s="2">
        <v>67548719.138113305</v>
      </c>
      <c r="G26" s="2">
        <v>98334961.213114783</v>
      </c>
      <c r="H26" s="2">
        <v>7159416.1715509342</v>
      </c>
      <c r="I26" s="2">
        <v>8542197.1403844394</v>
      </c>
      <c r="J26" s="97">
        <v>0.13449541521675534</v>
      </c>
      <c r="K26" s="97">
        <v>0.38043279373131933</v>
      </c>
      <c r="L26" s="2">
        <v>900418.48665118706</v>
      </c>
      <c r="M26" s="4"/>
      <c r="N26" s="4"/>
      <c r="O26" s="1" t="str" cm="1">
        <f t="array" aca="1" ref="O26" ca="1">IF(INDIRECT("'Draw Finder'!$J$"&amp;O$1)="&lt;=",IF(B26&lt;=INDIRECT("'Draw Finder'!$K$"&amp;O$1),$A26,""),IF(INDIRECT("'Draw Finder'!$J$"&amp;O$1)="&gt;=",IF(B26&gt;=INDIRECT("'Draw Finder'!$K$"&amp;O$1),$A26,""),""))</f>
        <v/>
      </c>
      <c r="P26" s="1" t="str" cm="1">
        <f t="array" aca="1" ref="P26" ca="1">IF(INDIRECT("'Draw Finder'!$J$"&amp;P$1)="&lt;=",IF(C26&lt;=INDIRECT("'Draw Finder'!$K$"&amp;P$1),$A26,""),IF(INDIRECT("'Draw Finder'!$J$"&amp;P$1)="&gt;=",IF(C26&gt;=INDIRECT("'Draw Finder'!$K$"&amp;P$1),$A26,""),""))</f>
        <v/>
      </c>
      <c r="Q26" s="1" t="str" cm="1">
        <f t="array" aca="1" ref="Q26" ca="1">IF(INDIRECT("'Draw Finder'!$J$"&amp;Q$1)="&lt;=",IF(D26&lt;=INDIRECT("'Draw Finder'!$K$"&amp;Q$1),$A26,""),IF(INDIRECT("'Draw Finder'!$J$"&amp;Q$1)="&gt;=",IF(D26&gt;=INDIRECT("'Draw Finder'!$K$"&amp;Q$1),$A26,""),""))</f>
        <v/>
      </c>
      <c r="R26" s="1" t="str" cm="1">
        <f t="array" aca="1" ref="R26" ca="1">IF(INDIRECT("'Draw Finder'!$J$"&amp;R$1)="&lt;=",IF(E26&lt;=INDIRECT("'Draw Finder'!$K$"&amp;R$1),$A26,""),IF(INDIRECT("'Draw Finder'!$J$"&amp;R$1)="&gt;=",IF(E26&gt;=INDIRECT("'Draw Finder'!$K$"&amp;R$1),$A26,""),""))</f>
        <v/>
      </c>
      <c r="S26" s="1" t="str" cm="1">
        <f t="array" aca="1" ref="S26" ca="1">IF(INDIRECT("'Draw Finder'!$J$"&amp;S$1)="&lt;=",IF(F26&lt;=INDIRECT("'Draw Finder'!$K$"&amp;S$1),$A26,""),IF(INDIRECT("'Draw Finder'!$J$"&amp;S$1)="&gt;=",IF(F26&gt;=INDIRECT("'Draw Finder'!$K$"&amp;S$1),$A26,""),""))</f>
        <v/>
      </c>
      <c r="T26" s="1" t="str" cm="1">
        <f t="array" aca="1" ref="T26" ca="1">IF(INDIRECT("'Draw Finder'!$J$"&amp;T$1)="&lt;=",IF(G26&lt;=INDIRECT("'Draw Finder'!$K$"&amp;T$1),$A26,""),IF(INDIRECT("'Draw Finder'!$J$"&amp;T$1)="&gt;=",IF(G26&gt;=INDIRECT("'Draw Finder'!$K$"&amp;T$1),$A26,""),""))</f>
        <v/>
      </c>
      <c r="U26" s="1" t="str" cm="1">
        <f t="array" aca="1" ref="U26" ca="1">IF(INDIRECT("'Draw Finder'!$J$"&amp;U$1)="&lt;=",IF(H26&lt;=INDIRECT("'Draw Finder'!$K$"&amp;U$1),$A26,""),IF(INDIRECT("'Draw Finder'!$J$"&amp;U$1)="&gt;=",IF(H26&gt;=INDIRECT("'Draw Finder'!$K$"&amp;U$1),$A26,""),""))</f>
        <v/>
      </c>
      <c r="V26" s="1" t="str" cm="1">
        <f t="array" aca="1" ref="V26" ca="1">IF(INDIRECT("'Draw Finder'!$J$"&amp;V$1)="&lt;=",IF(I26&lt;=INDIRECT("'Draw Finder'!$K$"&amp;V$1),$A26,""),IF(INDIRECT("'Draw Finder'!$J$"&amp;V$1)="&gt;=",IF(I26&gt;=INDIRECT("'Draw Finder'!$K$"&amp;V$1),$A26,""),""))</f>
        <v/>
      </c>
      <c r="W26" s="1" t="str" cm="1">
        <f t="array" aca="1" ref="W26" ca="1">IF(INDIRECT("'Draw Finder'!$J$"&amp;W$1)="&lt;=",IF(J26&lt;=INDIRECT("'Draw Finder'!$K$"&amp;W$1),$A26,""),IF(INDIRECT("'Draw Finder'!$J$"&amp;W$1)="&gt;=",IF(J26&gt;=INDIRECT("'Draw Finder'!$K$"&amp;W$1),$A26,""),""))</f>
        <v/>
      </c>
      <c r="X26" s="1" cm="1">
        <f t="array" aca="1" ref="X26" ca="1">IF(INDIRECT("'Draw Finder'!$J$"&amp;X$1)="&lt;=",IF(K26&lt;=INDIRECT("'Draw Finder'!$K$"&amp;X$1),$A26,""),IF(INDIRECT("'Draw Finder'!$J$"&amp;X$1)="&gt;=",IF(K26&gt;=INDIRECT("'Draw Finder'!$K$"&amp;X$1),$A26,""),""))</f>
        <v>22</v>
      </c>
      <c r="Y26" s="1" t="str" cm="1">
        <f t="array" aca="1" ref="Y26" ca="1">IF(INDIRECT("'Draw Finder'!$J$"&amp;Y$1)="&lt;=",IF(L26&lt;=INDIRECT("'Draw Finder'!$K$"&amp;Y$1),$A26,""),IF(INDIRECT("'Draw Finder'!$J$"&amp;Y$1)="&gt;=",IF(L26&gt;=INDIRECT("'Draw Finder'!$K$"&amp;Y$1),$A26,""),""))</f>
        <v/>
      </c>
      <c r="AA26" s="1">
        <f t="shared" ca="1" si="2"/>
        <v>1</v>
      </c>
      <c r="AB26" s="1">
        <f t="shared" ca="1" si="3"/>
        <v>22</v>
      </c>
      <c r="AC26" s="5" t="str">
        <f t="shared" ca="1" si="4"/>
        <v xml:space="preserve">, </v>
      </c>
    </row>
    <row r="27" spans="1:29" x14ac:dyDescent="0.35">
      <c r="A27" s="1">
        <v>23</v>
      </c>
      <c r="B27" s="2">
        <v>44553011</v>
      </c>
      <c r="C27" s="9">
        <v>21.815492630004883</v>
      </c>
      <c r="D27" s="9">
        <v>0.22900000000000001</v>
      </c>
      <c r="E27" s="10">
        <v>6.4734739707297333</v>
      </c>
      <c r="F27" s="2">
        <v>61159754.77284205</v>
      </c>
      <c r="G27" s="2">
        <v>94048496.339954332</v>
      </c>
      <c r="H27" s="2">
        <v>8821119.7828145977</v>
      </c>
      <c r="I27" s="2">
        <v>10305688.025201313</v>
      </c>
      <c r="J27" s="97">
        <v>0.22994783043463379</v>
      </c>
      <c r="K27" s="97">
        <v>0.18997529338763494</v>
      </c>
      <c r="L27" s="2">
        <v>742821.02691472217</v>
      </c>
      <c r="M27" s="4"/>
      <c r="N27" s="4"/>
      <c r="O27" s="1" t="str" cm="1">
        <f t="array" aca="1" ref="O27" ca="1">IF(INDIRECT("'Draw Finder'!$J$"&amp;O$1)="&lt;=",IF(B27&lt;=INDIRECT("'Draw Finder'!$K$"&amp;O$1),$A27,""),IF(INDIRECT("'Draw Finder'!$J$"&amp;O$1)="&gt;=",IF(B27&gt;=INDIRECT("'Draw Finder'!$K$"&amp;O$1),$A27,""),""))</f>
        <v/>
      </c>
      <c r="P27" s="1" t="str" cm="1">
        <f t="array" aca="1" ref="P27" ca="1">IF(INDIRECT("'Draw Finder'!$J$"&amp;P$1)="&lt;=",IF(C27&lt;=INDIRECT("'Draw Finder'!$K$"&amp;P$1),$A27,""),IF(INDIRECT("'Draw Finder'!$J$"&amp;P$1)="&gt;=",IF(C27&gt;=INDIRECT("'Draw Finder'!$K$"&amp;P$1),$A27,""),""))</f>
        <v/>
      </c>
      <c r="Q27" s="1" t="str" cm="1">
        <f t="array" aca="1" ref="Q27" ca="1">IF(INDIRECT("'Draw Finder'!$J$"&amp;Q$1)="&lt;=",IF(D27&lt;=INDIRECT("'Draw Finder'!$K$"&amp;Q$1),$A27,""),IF(INDIRECT("'Draw Finder'!$J$"&amp;Q$1)="&gt;=",IF(D27&gt;=INDIRECT("'Draw Finder'!$K$"&amp;Q$1),$A27,""),""))</f>
        <v/>
      </c>
      <c r="R27" s="1" t="str" cm="1">
        <f t="array" aca="1" ref="R27" ca="1">IF(INDIRECT("'Draw Finder'!$J$"&amp;R$1)="&lt;=",IF(E27&lt;=INDIRECT("'Draw Finder'!$K$"&amp;R$1),$A27,""),IF(INDIRECT("'Draw Finder'!$J$"&amp;R$1)="&gt;=",IF(E27&gt;=INDIRECT("'Draw Finder'!$K$"&amp;R$1),$A27,""),""))</f>
        <v/>
      </c>
      <c r="S27" s="1" t="str" cm="1">
        <f t="array" aca="1" ref="S27" ca="1">IF(INDIRECT("'Draw Finder'!$J$"&amp;S$1)="&lt;=",IF(F27&lt;=INDIRECT("'Draw Finder'!$K$"&amp;S$1),$A27,""),IF(INDIRECT("'Draw Finder'!$J$"&amp;S$1)="&gt;=",IF(F27&gt;=INDIRECT("'Draw Finder'!$K$"&amp;S$1),$A27,""),""))</f>
        <v/>
      </c>
      <c r="T27" s="1" t="str" cm="1">
        <f t="array" aca="1" ref="T27" ca="1">IF(INDIRECT("'Draw Finder'!$J$"&amp;T$1)="&lt;=",IF(G27&lt;=INDIRECT("'Draw Finder'!$K$"&amp;T$1),$A27,""),IF(INDIRECT("'Draw Finder'!$J$"&amp;T$1)="&gt;=",IF(G27&gt;=INDIRECT("'Draw Finder'!$K$"&amp;T$1),$A27,""),""))</f>
        <v/>
      </c>
      <c r="U27" s="1" t="str" cm="1">
        <f t="array" aca="1" ref="U27" ca="1">IF(INDIRECT("'Draw Finder'!$J$"&amp;U$1)="&lt;=",IF(H27&lt;=INDIRECT("'Draw Finder'!$K$"&amp;U$1),$A27,""),IF(INDIRECT("'Draw Finder'!$J$"&amp;U$1)="&gt;=",IF(H27&gt;=INDIRECT("'Draw Finder'!$K$"&amp;U$1),$A27,""),""))</f>
        <v/>
      </c>
      <c r="V27" s="1" t="str" cm="1">
        <f t="array" aca="1" ref="V27" ca="1">IF(INDIRECT("'Draw Finder'!$J$"&amp;V$1)="&lt;=",IF(I27&lt;=INDIRECT("'Draw Finder'!$K$"&amp;V$1),$A27,""),IF(INDIRECT("'Draw Finder'!$J$"&amp;V$1)="&gt;=",IF(I27&gt;=INDIRECT("'Draw Finder'!$K$"&amp;V$1),$A27,""),""))</f>
        <v/>
      </c>
      <c r="W27" s="1" t="str" cm="1">
        <f t="array" aca="1" ref="W27" ca="1">IF(INDIRECT("'Draw Finder'!$J$"&amp;W$1)="&lt;=",IF(J27&lt;=INDIRECT("'Draw Finder'!$K$"&amp;W$1),$A27,""),IF(INDIRECT("'Draw Finder'!$J$"&amp;W$1)="&gt;=",IF(J27&gt;=INDIRECT("'Draw Finder'!$K$"&amp;W$1),$A27,""),""))</f>
        <v/>
      </c>
      <c r="X27" s="1" cm="1">
        <f t="array" aca="1" ref="X27" ca="1">IF(INDIRECT("'Draw Finder'!$J$"&amp;X$1)="&lt;=",IF(K27&lt;=INDIRECT("'Draw Finder'!$K$"&amp;X$1),$A27,""),IF(INDIRECT("'Draw Finder'!$J$"&amp;X$1)="&gt;=",IF(K27&gt;=INDIRECT("'Draw Finder'!$K$"&amp;X$1),$A27,""),""))</f>
        <v>23</v>
      </c>
      <c r="Y27" s="1" t="str" cm="1">
        <f t="array" aca="1" ref="Y27" ca="1">IF(INDIRECT("'Draw Finder'!$J$"&amp;Y$1)="&lt;=",IF(L27&lt;=INDIRECT("'Draw Finder'!$K$"&amp;Y$1),$A27,""),IF(INDIRECT("'Draw Finder'!$J$"&amp;Y$1)="&gt;=",IF(L27&gt;=INDIRECT("'Draw Finder'!$K$"&amp;Y$1),$A27,""),""))</f>
        <v/>
      </c>
      <c r="AA27" s="1">
        <f t="shared" ca="1" si="2"/>
        <v>1</v>
      </c>
      <c r="AB27" s="1">
        <f t="shared" ca="1" si="3"/>
        <v>23</v>
      </c>
      <c r="AC27" s="5" t="str">
        <f t="shared" ca="1" si="4"/>
        <v xml:space="preserve">, </v>
      </c>
    </row>
    <row r="28" spans="1:29" x14ac:dyDescent="0.35">
      <c r="A28" s="1">
        <v>24</v>
      </c>
      <c r="B28" s="2">
        <v>45847176</v>
      </c>
      <c r="C28" s="9">
        <v>19.046170711517334</v>
      </c>
      <c r="D28" s="9">
        <v>0.12</v>
      </c>
      <c r="E28" s="10">
        <v>9.909591595555554</v>
      </c>
      <c r="F28" s="2">
        <v>63830904.002158605</v>
      </c>
      <c r="G28" s="2">
        <v>88068334.628731102</v>
      </c>
      <c r="H28" s="2">
        <v>8192632.1326377494</v>
      </c>
      <c r="I28" s="2">
        <v>9279173.0532035865</v>
      </c>
      <c r="J28" s="97">
        <v>0.23801938550909996</v>
      </c>
      <c r="K28" s="97">
        <v>0.22329448255356965</v>
      </c>
      <c r="L28" s="2">
        <v>750313.34722589632</v>
      </c>
      <c r="M28" s="4"/>
      <c r="N28" s="4"/>
      <c r="O28" s="1" t="str" cm="1">
        <f t="array" aca="1" ref="O28" ca="1">IF(INDIRECT("'Draw Finder'!$J$"&amp;O$1)="&lt;=",IF(B28&lt;=INDIRECT("'Draw Finder'!$K$"&amp;O$1),$A28,""),IF(INDIRECT("'Draw Finder'!$J$"&amp;O$1)="&gt;=",IF(B28&gt;=INDIRECT("'Draw Finder'!$K$"&amp;O$1),$A28,""),""))</f>
        <v/>
      </c>
      <c r="P28" s="1" t="str" cm="1">
        <f t="array" aca="1" ref="P28" ca="1">IF(INDIRECT("'Draw Finder'!$J$"&amp;P$1)="&lt;=",IF(C28&lt;=INDIRECT("'Draw Finder'!$K$"&amp;P$1),$A28,""),IF(INDIRECT("'Draw Finder'!$J$"&amp;P$1)="&gt;=",IF(C28&gt;=INDIRECT("'Draw Finder'!$K$"&amp;P$1),$A28,""),""))</f>
        <v/>
      </c>
      <c r="Q28" s="1" t="str" cm="1">
        <f t="array" aca="1" ref="Q28" ca="1">IF(INDIRECT("'Draw Finder'!$J$"&amp;Q$1)="&lt;=",IF(D28&lt;=INDIRECT("'Draw Finder'!$K$"&amp;Q$1),$A28,""),IF(INDIRECT("'Draw Finder'!$J$"&amp;Q$1)="&gt;=",IF(D28&gt;=INDIRECT("'Draw Finder'!$K$"&amp;Q$1),$A28,""),""))</f>
        <v/>
      </c>
      <c r="R28" s="1" t="str" cm="1">
        <f t="array" aca="1" ref="R28" ca="1">IF(INDIRECT("'Draw Finder'!$J$"&amp;R$1)="&lt;=",IF(E28&lt;=INDIRECT("'Draw Finder'!$K$"&amp;R$1),$A28,""),IF(INDIRECT("'Draw Finder'!$J$"&amp;R$1)="&gt;=",IF(E28&gt;=INDIRECT("'Draw Finder'!$K$"&amp;R$1),$A28,""),""))</f>
        <v/>
      </c>
      <c r="S28" s="1" t="str" cm="1">
        <f t="array" aca="1" ref="S28" ca="1">IF(INDIRECT("'Draw Finder'!$J$"&amp;S$1)="&lt;=",IF(F28&lt;=INDIRECT("'Draw Finder'!$K$"&amp;S$1),$A28,""),IF(INDIRECT("'Draw Finder'!$J$"&amp;S$1)="&gt;=",IF(F28&gt;=INDIRECT("'Draw Finder'!$K$"&amp;S$1),$A28,""),""))</f>
        <v/>
      </c>
      <c r="T28" s="1" t="str" cm="1">
        <f t="array" aca="1" ref="T28" ca="1">IF(INDIRECT("'Draw Finder'!$J$"&amp;T$1)="&lt;=",IF(G28&lt;=INDIRECT("'Draw Finder'!$K$"&amp;T$1),$A28,""),IF(INDIRECT("'Draw Finder'!$J$"&amp;T$1)="&gt;=",IF(G28&gt;=INDIRECT("'Draw Finder'!$K$"&amp;T$1),$A28,""),""))</f>
        <v/>
      </c>
      <c r="U28" s="1" t="str" cm="1">
        <f t="array" aca="1" ref="U28" ca="1">IF(INDIRECT("'Draw Finder'!$J$"&amp;U$1)="&lt;=",IF(H28&lt;=INDIRECT("'Draw Finder'!$K$"&amp;U$1),$A28,""),IF(INDIRECT("'Draw Finder'!$J$"&amp;U$1)="&gt;=",IF(H28&gt;=INDIRECT("'Draw Finder'!$K$"&amp;U$1),$A28,""),""))</f>
        <v/>
      </c>
      <c r="V28" s="1" t="str" cm="1">
        <f t="array" aca="1" ref="V28" ca="1">IF(INDIRECT("'Draw Finder'!$J$"&amp;V$1)="&lt;=",IF(I28&lt;=INDIRECT("'Draw Finder'!$K$"&amp;V$1),$A28,""),IF(INDIRECT("'Draw Finder'!$J$"&amp;V$1)="&gt;=",IF(I28&gt;=INDIRECT("'Draw Finder'!$K$"&amp;V$1),$A28,""),""))</f>
        <v/>
      </c>
      <c r="W28" s="1" t="str" cm="1">
        <f t="array" aca="1" ref="W28" ca="1">IF(INDIRECT("'Draw Finder'!$J$"&amp;W$1)="&lt;=",IF(J28&lt;=INDIRECT("'Draw Finder'!$K$"&amp;W$1),$A28,""),IF(INDIRECT("'Draw Finder'!$J$"&amp;W$1)="&gt;=",IF(J28&gt;=INDIRECT("'Draw Finder'!$K$"&amp;W$1),$A28,""),""))</f>
        <v/>
      </c>
      <c r="X28" s="1" cm="1">
        <f t="array" aca="1" ref="X28" ca="1">IF(INDIRECT("'Draw Finder'!$J$"&amp;X$1)="&lt;=",IF(K28&lt;=INDIRECT("'Draw Finder'!$K$"&amp;X$1),$A28,""),IF(INDIRECT("'Draw Finder'!$J$"&amp;X$1)="&gt;=",IF(K28&gt;=INDIRECT("'Draw Finder'!$K$"&amp;X$1),$A28,""),""))</f>
        <v>24</v>
      </c>
      <c r="Y28" s="1" t="str" cm="1">
        <f t="array" aca="1" ref="Y28" ca="1">IF(INDIRECT("'Draw Finder'!$J$"&amp;Y$1)="&lt;=",IF(L28&lt;=INDIRECT("'Draw Finder'!$K$"&amp;Y$1),$A28,""),IF(INDIRECT("'Draw Finder'!$J$"&amp;Y$1)="&gt;=",IF(L28&gt;=INDIRECT("'Draw Finder'!$K$"&amp;Y$1),$A28,""),""))</f>
        <v/>
      </c>
      <c r="AA28" s="1">
        <f t="shared" ca="1" si="2"/>
        <v>1</v>
      </c>
      <c r="AB28" s="1">
        <f t="shared" ca="1" si="3"/>
        <v>24</v>
      </c>
      <c r="AC28" s="5" t="str">
        <f t="shared" ca="1" si="4"/>
        <v xml:space="preserve">, </v>
      </c>
    </row>
    <row r="29" spans="1:29" x14ac:dyDescent="0.35">
      <c r="A29" s="1">
        <v>25</v>
      </c>
      <c r="B29" s="2">
        <v>62814232</v>
      </c>
      <c r="C29" s="9">
        <v>18.364151000976563</v>
      </c>
      <c r="D29" s="9">
        <v>0.20200000000000004</v>
      </c>
      <c r="E29" s="10">
        <v>7.5127826853555844</v>
      </c>
      <c r="F29" s="2">
        <v>38705298.836174048</v>
      </c>
      <c r="G29" s="2">
        <v>70294928.120894864</v>
      </c>
      <c r="H29" s="2">
        <v>5424868.0878518876</v>
      </c>
      <c r="I29" s="2">
        <v>6821455.5826297645</v>
      </c>
      <c r="J29" s="97">
        <v>0.1544975760794865</v>
      </c>
      <c r="K29" s="97">
        <v>0.31741220065733505</v>
      </c>
      <c r="L29" s="2">
        <v>499426.4895115213</v>
      </c>
      <c r="M29" s="4"/>
      <c r="N29" s="4"/>
      <c r="O29" s="1" t="str" cm="1">
        <f t="array" aca="1" ref="O29" ca="1">IF(INDIRECT("'Draw Finder'!$J$"&amp;O$1)="&lt;=",IF(B29&lt;=INDIRECT("'Draw Finder'!$K$"&amp;O$1),$A29,""),IF(INDIRECT("'Draw Finder'!$J$"&amp;O$1)="&gt;=",IF(B29&gt;=INDIRECT("'Draw Finder'!$K$"&amp;O$1),$A29,""),""))</f>
        <v/>
      </c>
      <c r="P29" s="1" t="str" cm="1">
        <f t="array" aca="1" ref="P29" ca="1">IF(INDIRECT("'Draw Finder'!$J$"&amp;P$1)="&lt;=",IF(C29&lt;=INDIRECT("'Draw Finder'!$K$"&amp;P$1),$A29,""),IF(INDIRECT("'Draw Finder'!$J$"&amp;P$1)="&gt;=",IF(C29&gt;=INDIRECT("'Draw Finder'!$K$"&amp;P$1),$A29,""),""))</f>
        <v/>
      </c>
      <c r="Q29" s="1" t="str" cm="1">
        <f t="array" aca="1" ref="Q29" ca="1">IF(INDIRECT("'Draw Finder'!$J$"&amp;Q$1)="&lt;=",IF(D29&lt;=INDIRECT("'Draw Finder'!$K$"&amp;Q$1),$A29,""),IF(INDIRECT("'Draw Finder'!$J$"&amp;Q$1)="&gt;=",IF(D29&gt;=INDIRECT("'Draw Finder'!$K$"&amp;Q$1),$A29,""),""))</f>
        <v/>
      </c>
      <c r="R29" s="1" t="str" cm="1">
        <f t="array" aca="1" ref="R29" ca="1">IF(INDIRECT("'Draw Finder'!$J$"&amp;R$1)="&lt;=",IF(E29&lt;=INDIRECT("'Draw Finder'!$K$"&amp;R$1),$A29,""),IF(INDIRECT("'Draw Finder'!$J$"&amp;R$1)="&gt;=",IF(E29&gt;=INDIRECT("'Draw Finder'!$K$"&amp;R$1),$A29,""),""))</f>
        <v/>
      </c>
      <c r="S29" s="1" t="str" cm="1">
        <f t="array" aca="1" ref="S29" ca="1">IF(INDIRECT("'Draw Finder'!$J$"&amp;S$1)="&lt;=",IF(F29&lt;=INDIRECT("'Draw Finder'!$K$"&amp;S$1),$A29,""),IF(INDIRECT("'Draw Finder'!$J$"&amp;S$1)="&gt;=",IF(F29&gt;=INDIRECT("'Draw Finder'!$K$"&amp;S$1),$A29,""),""))</f>
        <v/>
      </c>
      <c r="T29" s="1" t="str" cm="1">
        <f t="array" aca="1" ref="T29" ca="1">IF(INDIRECT("'Draw Finder'!$J$"&amp;T$1)="&lt;=",IF(G29&lt;=INDIRECT("'Draw Finder'!$K$"&amp;T$1),$A29,""),IF(INDIRECT("'Draw Finder'!$J$"&amp;T$1)="&gt;=",IF(G29&gt;=INDIRECT("'Draw Finder'!$K$"&amp;T$1),$A29,""),""))</f>
        <v/>
      </c>
      <c r="U29" s="1" t="str" cm="1">
        <f t="array" aca="1" ref="U29" ca="1">IF(INDIRECT("'Draw Finder'!$J$"&amp;U$1)="&lt;=",IF(H29&lt;=INDIRECT("'Draw Finder'!$K$"&amp;U$1),$A29,""),IF(INDIRECT("'Draw Finder'!$J$"&amp;U$1)="&gt;=",IF(H29&gt;=INDIRECT("'Draw Finder'!$K$"&amp;U$1),$A29,""),""))</f>
        <v/>
      </c>
      <c r="V29" s="1" t="str" cm="1">
        <f t="array" aca="1" ref="V29" ca="1">IF(INDIRECT("'Draw Finder'!$J$"&amp;V$1)="&lt;=",IF(I29&lt;=INDIRECT("'Draw Finder'!$K$"&amp;V$1),$A29,""),IF(INDIRECT("'Draw Finder'!$J$"&amp;V$1)="&gt;=",IF(I29&gt;=INDIRECT("'Draw Finder'!$K$"&amp;V$1),$A29,""),""))</f>
        <v/>
      </c>
      <c r="W29" s="1" t="str" cm="1">
        <f t="array" aca="1" ref="W29" ca="1">IF(INDIRECT("'Draw Finder'!$J$"&amp;W$1)="&lt;=",IF(J29&lt;=INDIRECT("'Draw Finder'!$K$"&amp;W$1),$A29,""),IF(INDIRECT("'Draw Finder'!$J$"&amp;W$1)="&gt;=",IF(J29&gt;=INDIRECT("'Draw Finder'!$K$"&amp;W$1),$A29,""),""))</f>
        <v/>
      </c>
      <c r="X29" s="1" cm="1">
        <f t="array" aca="1" ref="X29" ca="1">IF(INDIRECT("'Draw Finder'!$J$"&amp;X$1)="&lt;=",IF(K29&lt;=INDIRECT("'Draw Finder'!$K$"&amp;X$1),$A29,""),IF(INDIRECT("'Draw Finder'!$J$"&amp;X$1)="&gt;=",IF(K29&gt;=INDIRECT("'Draw Finder'!$K$"&amp;X$1),$A29,""),""))</f>
        <v>25</v>
      </c>
      <c r="Y29" s="1" t="str" cm="1">
        <f t="array" aca="1" ref="Y29" ca="1">IF(INDIRECT("'Draw Finder'!$J$"&amp;Y$1)="&lt;=",IF(L29&lt;=INDIRECT("'Draw Finder'!$K$"&amp;Y$1),$A29,""),IF(INDIRECT("'Draw Finder'!$J$"&amp;Y$1)="&gt;=",IF(L29&gt;=INDIRECT("'Draw Finder'!$K$"&amp;Y$1),$A29,""),""))</f>
        <v/>
      </c>
      <c r="AA29" s="1">
        <f t="shared" ca="1" si="2"/>
        <v>1</v>
      </c>
      <c r="AB29" s="1">
        <f t="shared" ca="1" si="3"/>
        <v>25</v>
      </c>
      <c r="AC29" s="5" t="str">
        <f t="shared" ca="1" si="4"/>
        <v xml:space="preserve">, </v>
      </c>
    </row>
    <row r="30" spans="1:29" x14ac:dyDescent="0.35">
      <c r="A30" s="1">
        <v>26</v>
      </c>
      <c r="B30" s="2">
        <v>44492066</v>
      </c>
      <c r="C30" s="9">
        <v>16.684536933898926</v>
      </c>
      <c r="D30" s="9">
        <v>0.40400000000000008</v>
      </c>
      <c r="E30" s="10">
        <v>7.9250652421142345</v>
      </c>
      <c r="F30" s="2">
        <v>45647499.435312115</v>
      </c>
      <c r="G30" s="2">
        <v>76638611.248963207</v>
      </c>
      <c r="H30" s="2">
        <v>6196283.7288070302</v>
      </c>
      <c r="I30" s="2">
        <v>7607805.5348337609</v>
      </c>
      <c r="J30" s="97">
        <v>0.31598336336874144</v>
      </c>
      <c r="K30" s="97">
        <v>0.44416007597079976</v>
      </c>
      <c r="L30" s="2">
        <v>585620.30239186017</v>
      </c>
      <c r="M30" s="4"/>
      <c r="N30" s="4"/>
      <c r="O30" s="1" t="str" cm="1">
        <f t="array" aca="1" ref="O30" ca="1">IF(INDIRECT("'Draw Finder'!$J$"&amp;O$1)="&lt;=",IF(B30&lt;=INDIRECT("'Draw Finder'!$K$"&amp;O$1),$A30,""),IF(INDIRECT("'Draw Finder'!$J$"&amp;O$1)="&gt;=",IF(B30&gt;=INDIRECT("'Draw Finder'!$K$"&amp;O$1),$A30,""),""))</f>
        <v/>
      </c>
      <c r="P30" s="1" t="str" cm="1">
        <f t="array" aca="1" ref="P30" ca="1">IF(INDIRECT("'Draw Finder'!$J$"&amp;P$1)="&lt;=",IF(C30&lt;=INDIRECT("'Draw Finder'!$K$"&amp;P$1),$A30,""),IF(INDIRECT("'Draw Finder'!$J$"&amp;P$1)="&gt;=",IF(C30&gt;=INDIRECT("'Draw Finder'!$K$"&amp;P$1),$A30,""),""))</f>
        <v/>
      </c>
      <c r="Q30" s="1" t="str" cm="1">
        <f t="array" aca="1" ref="Q30" ca="1">IF(INDIRECT("'Draw Finder'!$J$"&amp;Q$1)="&lt;=",IF(D30&lt;=INDIRECT("'Draw Finder'!$K$"&amp;Q$1),$A30,""),IF(INDIRECT("'Draw Finder'!$J$"&amp;Q$1)="&gt;=",IF(D30&gt;=INDIRECT("'Draw Finder'!$K$"&amp;Q$1),$A30,""),""))</f>
        <v/>
      </c>
      <c r="R30" s="1" t="str" cm="1">
        <f t="array" aca="1" ref="R30" ca="1">IF(INDIRECT("'Draw Finder'!$J$"&amp;R$1)="&lt;=",IF(E30&lt;=INDIRECT("'Draw Finder'!$K$"&amp;R$1),$A30,""),IF(INDIRECT("'Draw Finder'!$J$"&amp;R$1)="&gt;=",IF(E30&gt;=INDIRECT("'Draw Finder'!$K$"&amp;R$1),$A30,""),""))</f>
        <v/>
      </c>
      <c r="S30" s="1" t="str" cm="1">
        <f t="array" aca="1" ref="S30" ca="1">IF(INDIRECT("'Draw Finder'!$J$"&amp;S$1)="&lt;=",IF(F30&lt;=INDIRECT("'Draw Finder'!$K$"&amp;S$1),$A30,""),IF(INDIRECT("'Draw Finder'!$J$"&amp;S$1)="&gt;=",IF(F30&gt;=INDIRECT("'Draw Finder'!$K$"&amp;S$1),$A30,""),""))</f>
        <v/>
      </c>
      <c r="T30" s="1" t="str" cm="1">
        <f t="array" aca="1" ref="T30" ca="1">IF(INDIRECT("'Draw Finder'!$J$"&amp;T$1)="&lt;=",IF(G30&lt;=INDIRECT("'Draw Finder'!$K$"&amp;T$1),$A30,""),IF(INDIRECT("'Draw Finder'!$J$"&amp;T$1)="&gt;=",IF(G30&gt;=INDIRECT("'Draw Finder'!$K$"&amp;T$1),$A30,""),""))</f>
        <v/>
      </c>
      <c r="U30" s="1" t="str" cm="1">
        <f t="array" aca="1" ref="U30" ca="1">IF(INDIRECT("'Draw Finder'!$J$"&amp;U$1)="&lt;=",IF(H30&lt;=INDIRECT("'Draw Finder'!$K$"&amp;U$1),$A30,""),IF(INDIRECT("'Draw Finder'!$J$"&amp;U$1)="&gt;=",IF(H30&gt;=INDIRECT("'Draw Finder'!$K$"&amp;U$1),$A30,""),""))</f>
        <v/>
      </c>
      <c r="V30" s="1" t="str" cm="1">
        <f t="array" aca="1" ref="V30" ca="1">IF(INDIRECT("'Draw Finder'!$J$"&amp;V$1)="&lt;=",IF(I30&lt;=INDIRECT("'Draw Finder'!$K$"&amp;V$1),$A30,""),IF(INDIRECT("'Draw Finder'!$J$"&amp;V$1)="&gt;=",IF(I30&gt;=INDIRECT("'Draw Finder'!$K$"&amp;V$1),$A30,""),""))</f>
        <v/>
      </c>
      <c r="W30" s="1" t="str" cm="1">
        <f t="array" aca="1" ref="W30" ca="1">IF(INDIRECT("'Draw Finder'!$J$"&amp;W$1)="&lt;=",IF(J30&lt;=INDIRECT("'Draw Finder'!$K$"&amp;W$1),$A30,""),IF(INDIRECT("'Draw Finder'!$J$"&amp;W$1)="&gt;=",IF(J30&gt;=INDIRECT("'Draw Finder'!$K$"&amp;W$1),$A30,""),""))</f>
        <v/>
      </c>
      <c r="X30" s="1" cm="1">
        <f t="array" aca="1" ref="X30" ca="1">IF(INDIRECT("'Draw Finder'!$J$"&amp;X$1)="&lt;=",IF(K30&lt;=INDIRECT("'Draw Finder'!$K$"&amp;X$1),$A30,""),IF(INDIRECT("'Draw Finder'!$J$"&amp;X$1)="&gt;=",IF(K30&gt;=INDIRECT("'Draw Finder'!$K$"&amp;X$1),$A30,""),""))</f>
        <v>26</v>
      </c>
      <c r="Y30" s="1" t="str" cm="1">
        <f t="array" aca="1" ref="Y30" ca="1">IF(INDIRECT("'Draw Finder'!$J$"&amp;Y$1)="&lt;=",IF(L30&lt;=INDIRECT("'Draw Finder'!$K$"&amp;Y$1),$A30,""),IF(INDIRECT("'Draw Finder'!$J$"&amp;Y$1)="&gt;=",IF(L30&gt;=INDIRECT("'Draw Finder'!$K$"&amp;Y$1),$A30,""),""))</f>
        <v/>
      </c>
      <c r="AA30" s="1">
        <f t="shared" ca="1" si="2"/>
        <v>1</v>
      </c>
      <c r="AB30" s="1">
        <f t="shared" ca="1" si="3"/>
        <v>26</v>
      </c>
      <c r="AC30" s="5" t="str">
        <f t="shared" ca="1" si="4"/>
        <v xml:space="preserve">, </v>
      </c>
    </row>
    <row r="31" spans="1:29" x14ac:dyDescent="0.35">
      <c r="A31" s="1">
        <v>27</v>
      </c>
      <c r="B31" s="2">
        <v>37904551</v>
      </c>
      <c r="C31" s="9">
        <v>18.368544578552246</v>
      </c>
      <c r="D31" s="9">
        <v>0.14199999999999999</v>
      </c>
      <c r="E31" s="10">
        <v>6.7831384403197035</v>
      </c>
      <c r="F31" s="2">
        <v>58159783.720891118</v>
      </c>
      <c r="G31" s="2">
        <v>87681214.589128643</v>
      </c>
      <c r="H31" s="2">
        <v>5244840.5484771868</v>
      </c>
      <c r="I31" s="2">
        <v>6573027.0899458844</v>
      </c>
      <c r="J31" s="97">
        <v>0.27710715363104871</v>
      </c>
      <c r="K31" s="97">
        <v>0.45464277479605053</v>
      </c>
      <c r="L31" s="2">
        <v>769453.78529722372</v>
      </c>
      <c r="M31" s="4"/>
      <c r="N31" s="4"/>
      <c r="O31" s="1" t="str" cm="1">
        <f t="array" aca="1" ref="O31" ca="1">IF(INDIRECT("'Draw Finder'!$J$"&amp;O$1)="&lt;=",IF(B31&lt;=INDIRECT("'Draw Finder'!$K$"&amp;O$1),$A31,""),IF(INDIRECT("'Draw Finder'!$J$"&amp;O$1)="&gt;=",IF(B31&gt;=INDIRECT("'Draw Finder'!$K$"&amp;O$1),$A31,""),""))</f>
        <v/>
      </c>
      <c r="P31" s="1" t="str" cm="1">
        <f t="array" aca="1" ref="P31" ca="1">IF(INDIRECT("'Draw Finder'!$J$"&amp;P$1)="&lt;=",IF(C31&lt;=INDIRECT("'Draw Finder'!$K$"&amp;P$1),$A31,""),IF(INDIRECT("'Draw Finder'!$J$"&amp;P$1)="&gt;=",IF(C31&gt;=INDIRECT("'Draw Finder'!$K$"&amp;P$1),$A31,""),""))</f>
        <v/>
      </c>
      <c r="Q31" s="1" t="str" cm="1">
        <f t="array" aca="1" ref="Q31" ca="1">IF(INDIRECT("'Draw Finder'!$J$"&amp;Q$1)="&lt;=",IF(D31&lt;=INDIRECT("'Draw Finder'!$K$"&amp;Q$1),$A31,""),IF(INDIRECT("'Draw Finder'!$J$"&amp;Q$1)="&gt;=",IF(D31&gt;=INDIRECT("'Draw Finder'!$K$"&amp;Q$1),$A31,""),""))</f>
        <v/>
      </c>
      <c r="R31" s="1" t="str" cm="1">
        <f t="array" aca="1" ref="R31" ca="1">IF(INDIRECT("'Draw Finder'!$J$"&amp;R$1)="&lt;=",IF(E31&lt;=INDIRECT("'Draw Finder'!$K$"&amp;R$1),$A31,""),IF(INDIRECT("'Draw Finder'!$J$"&amp;R$1)="&gt;=",IF(E31&gt;=INDIRECT("'Draw Finder'!$K$"&amp;R$1),$A31,""),""))</f>
        <v/>
      </c>
      <c r="S31" s="1" t="str" cm="1">
        <f t="array" aca="1" ref="S31" ca="1">IF(INDIRECT("'Draw Finder'!$J$"&amp;S$1)="&lt;=",IF(F31&lt;=INDIRECT("'Draw Finder'!$K$"&amp;S$1),$A31,""),IF(INDIRECT("'Draw Finder'!$J$"&amp;S$1)="&gt;=",IF(F31&gt;=INDIRECT("'Draw Finder'!$K$"&amp;S$1),$A31,""),""))</f>
        <v/>
      </c>
      <c r="T31" s="1" t="str" cm="1">
        <f t="array" aca="1" ref="T31" ca="1">IF(INDIRECT("'Draw Finder'!$J$"&amp;T$1)="&lt;=",IF(G31&lt;=INDIRECT("'Draw Finder'!$K$"&amp;T$1),$A31,""),IF(INDIRECT("'Draw Finder'!$J$"&amp;T$1)="&gt;=",IF(G31&gt;=INDIRECT("'Draw Finder'!$K$"&amp;T$1),$A31,""),""))</f>
        <v/>
      </c>
      <c r="U31" s="1" t="str" cm="1">
        <f t="array" aca="1" ref="U31" ca="1">IF(INDIRECT("'Draw Finder'!$J$"&amp;U$1)="&lt;=",IF(H31&lt;=INDIRECT("'Draw Finder'!$K$"&amp;U$1),$A31,""),IF(INDIRECT("'Draw Finder'!$J$"&amp;U$1)="&gt;=",IF(H31&gt;=INDIRECT("'Draw Finder'!$K$"&amp;U$1),$A31,""),""))</f>
        <v/>
      </c>
      <c r="V31" s="1" t="str" cm="1">
        <f t="array" aca="1" ref="V31" ca="1">IF(INDIRECT("'Draw Finder'!$J$"&amp;V$1)="&lt;=",IF(I31&lt;=INDIRECT("'Draw Finder'!$K$"&amp;V$1),$A31,""),IF(INDIRECT("'Draw Finder'!$J$"&amp;V$1)="&gt;=",IF(I31&gt;=INDIRECT("'Draw Finder'!$K$"&amp;V$1),$A31,""),""))</f>
        <v/>
      </c>
      <c r="W31" s="1" t="str" cm="1">
        <f t="array" aca="1" ref="W31" ca="1">IF(INDIRECT("'Draw Finder'!$J$"&amp;W$1)="&lt;=",IF(J31&lt;=INDIRECT("'Draw Finder'!$K$"&amp;W$1),$A31,""),IF(INDIRECT("'Draw Finder'!$J$"&amp;W$1)="&gt;=",IF(J31&gt;=INDIRECT("'Draw Finder'!$K$"&amp;W$1),$A31,""),""))</f>
        <v/>
      </c>
      <c r="X31" s="1" cm="1">
        <f t="array" aca="1" ref="X31" ca="1">IF(INDIRECT("'Draw Finder'!$J$"&amp;X$1)="&lt;=",IF(K31&lt;=INDIRECT("'Draw Finder'!$K$"&amp;X$1),$A31,""),IF(INDIRECT("'Draw Finder'!$J$"&amp;X$1)="&gt;=",IF(K31&gt;=INDIRECT("'Draw Finder'!$K$"&amp;X$1),$A31,""),""))</f>
        <v>27</v>
      </c>
      <c r="Y31" s="1" t="str" cm="1">
        <f t="array" aca="1" ref="Y31" ca="1">IF(INDIRECT("'Draw Finder'!$J$"&amp;Y$1)="&lt;=",IF(L31&lt;=INDIRECT("'Draw Finder'!$K$"&amp;Y$1),$A31,""),IF(INDIRECT("'Draw Finder'!$J$"&amp;Y$1)="&gt;=",IF(L31&gt;=INDIRECT("'Draw Finder'!$K$"&amp;Y$1),$A31,""),""))</f>
        <v/>
      </c>
      <c r="AA31" s="1">
        <f t="shared" ca="1" si="2"/>
        <v>1</v>
      </c>
      <c r="AB31" s="1">
        <f t="shared" ca="1" si="3"/>
        <v>27</v>
      </c>
      <c r="AC31" s="5" t="str">
        <f t="shared" ca="1" si="4"/>
        <v xml:space="preserve">, </v>
      </c>
    </row>
    <row r="32" spans="1:29" x14ac:dyDescent="0.35">
      <c r="A32" s="1">
        <v>28</v>
      </c>
      <c r="B32" s="2">
        <v>34895254</v>
      </c>
      <c r="C32" s="9">
        <v>19.728592395782471</v>
      </c>
      <c r="D32" s="9">
        <v>0.127</v>
      </c>
      <c r="E32" s="10">
        <v>6.1505283311142405</v>
      </c>
      <c r="F32" s="2">
        <v>64107718.135370791</v>
      </c>
      <c r="G32" s="2">
        <v>95265706.002790764</v>
      </c>
      <c r="H32" s="2">
        <v>6270554.8921824228</v>
      </c>
      <c r="I32" s="2">
        <v>7639082.7727123247</v>
      </c>
      <c r="J32" s="97">
        <v>0.24846470993985723</v>
      </c>
      <c r="K32" s="97">
        <v>0.18620923025934638</v>
      </c>
      <c r="L32" s="2">
        <v>908962.5274617403</v>
      </c>
      <c r="M32" s="4"/>
      <c r="N32" s="4"/>
      <c r="O32" s="1" t="str" cm="1">
        <f t="array" aca="1" ref="O32" ca="1">IF(INDIRECT("'Draw Finder'!$J$"&amp;O$1)="&lt;=",IF(B32&lt;=INDIRECT("'Draw Finder'!$K$"&amp;O$1),$A32,""),IF(INDIRECT("'Draw Finder'!$J$"&amp;O$1)="&gt;=",IF(B32&gt;=INDIRECT("'Draw Finder'!$K$"&amp;O$1),$A32,""),""))</f>
        <v/>
      </c>
      <c r="P32" s="1" t="str" cm="1">
        <f t="array" aca="1" ref="P32" ca="1">IF(INDIRECT("'Draw Finder'!$J$"&amp;P$1)="&lt;=",IF(C32&lt;=INDIRECT("'Draw Finder'!$K$"&amp;P$1),$A32,""),IF(INDIRECT("'Draw Finder'!$J$"&amp;P$1)="&gt;=",IF(C32&gt;=INDIRECT("'Draw Finder'!$K$"&amp;P$1),$A32,""),""))</f>
        <v/>
      </c>
      <c r="Q32" s="1" t="str" cm="1">
        <f t="array" aca="1" ref="Q32" ca="1">IF(INDIRECT("'Draw Finder'!$J$"&amp;Q$1)="&lt;=",IF(D32&lt;=INDIRECT("'Draw Finder'!$K$"&amp;Q$1),$A32,""),IF(INDIRECT("'Draw Finder'!$J$"&amp;Q$1)="&gt;=",IF(D32&gt;=INDIRECT("'Draw Finder'!$K$"&amp;Q$1),$A32,""),""))</f>
        <v/>
      </c>
      <c r="R32" s="1" t="str" cm="1">
        <f t="array" aca="1" ref="R32" ca="1">IF(INDIRECT("'Draw Finder'!$J$"&amp;R$1)="&lt;=",IF(E32&lt;=INDIRECT("'Draw Finder'!$K$"&amp;R$1),$A32,""),IF(INDIRECT("'Draw Finder'!$J$"&amp;R$1)="&gt;=",IF(E32&gt;=INDIRECT("'Draw Finder'!$K$"&amp;R$1),$A32,""),""))</f>
        <v/>
      </c>
      <c r="S32" s="1" t="str" cm="1">
        <f t="array" aca="1" ref="S32" ca="1">IF(INDIRECT("'Draw Finder'!$J$"&amp;S$1)="&lt;=",IF(F32&lt;=INDIRECT("'Draw Finder'!$K$"&amp;S$1),$A32,""),IF(INDIRECT("'Draw Finder'!$J$"&amp;S$1)="&gt;=",IF(F32&gt;=INDIRECT("'Draw Finder'!$K$"&amp;S$1),$A32,""),""))</f>
        <v/>
      </c>
      <c r="T32" s="1" t="str" cm="1">
        <f t="array" aca="1" ref="T32" ca="1">IF(INDIRECT("'Draw Finder'!$J$"&amp;T$1)="&lt;=",IF(G32&lt;=INDIRECT("'Draw Finder'!$K$"&amp;T$1),$A32,""),IF(INDIRECT("'Draw Finder'!$J$"&amp;T$1)="&gt;=",IF(G32&gt;=INDIRECT("'Draw Finder'!$K$"&amp;T$1),$A32,""),""))</f>
        <v/>
      </c>
      <c r="U32" s="1" t="str" cm="1">
        <f t="array" aca="1" ref="U32" ca="1">IF(INDIRECT("'Draw Finder'!$J$"&amp;U$1)="&lt;=",IF(H32&lt;=INDIRECT("'Draw Finder'!$K$"&amp;U$1),$A32,""),IF(INDIRECT("'Draw Finder'!$J$"&amp;U$1)="&gt;=",IF(H32&gt;=INDIRECT("'Draw Finder'!$K$"&amp;U$1),$A32,""),""))</f>
        <v/>
      </c>
      <c r="V32" s="1" t="str" cm="1">
        <f t="array" aca="1" ref="V32" ca="1">IF(INDIRECT("'Draw Finder'!$J$"&amp;V$1)="&lt;=",IF(I32&lt;=INDIRECT("'Draw Finder'!$K$"&amp;V$1),$A32,""),IF(INDIRECT("'Draw Finder'!$J$"&amp;V$1)="&gt;=",IF(I32&gt;=INDIRECT("'Draw Finder'!$K$"&amp;V$1),$A32,""),""))</f>
        <v/>
      </c>
      <c r="W32" s="1" t="str" cm="1">
        <f t="array" aca="1" ref="W32" ca="1">IF(INDIRECT("'Draw Finder'!$J$"&amp;W$1)="&lt;=",IF(J32&lt;=INDIRECT("'Draw Finder'!$K$"&amp;W$1),$A32,""),IF(INDIRECT("'Draw Finder'!$J$"&amp;W$1)="&gt;=",IF(J32&gt;=INDIRECT("'Draw Finder'!$K$"&amp;W$1),$A32,""),""))</f>
        <v/>
      </c>
      <c r="X32" s="1" cm="1">
        <f t="array" aca="1" ref="X32" ca="1">IF(INDIRECT("'Draw Finder'!$J$"&amp;X$1)="&lt;=",IF(K32&lt;=INDIRECT("'Draw Finder'!$K$"&amp;X$1),$A32,""),IF(INDIRECT("'Draw Finder'!$J$"&amp;X$1)="&gt;=",IF(K32&gt;=INDIRECT("'Draw Finder'!$K$"&amp;X$1),$A32,""),""))</f>
        <v>28</v>
      </c>
      <c r="Y32" s="1" t="str" cm="1">
        <f t="array" aca="1" ref="Y32" ca="1">IF(INDIRECT("'Draw Finder'!$J$"&amp;Y$1)="&lt;=",IF(L32&lt;=INDIRECT("'Draw Finder'!$K$"&amp;Y$1),$A32,""),IF(INDIRECT("'Draw Finder'!$J$"&amp;Y$1)="&gt;=",IF(L32&gt;=INDIRECT("'Draw Finder'!$K$"&amp;Y$1),$A32,""),""))</f>
        <v/>
      </c>
      <c r="AA32" s="1">
        <f t="shared" ca="1" si="2"/>
        <v>1</v>
      </c>
      <c r="AB32" s="1">
        <f t="shared" ca="1" si="3"/>
        <v>28</v>
      </c>
      <c r="AC32" s="5" t="str">
        <f t="shared" ca="1" si="4"/>
        <v xml:space="preserve">, </v>
      </c>
    </row>
    <row r="33" spans="1:29" x14ac:dyDescent="0.35">
      <c r="A33" s="1">
        <v>29</v>
      </c>
      <c r="B33" s="2">
        <v>29503679</v>
      </c>
      <c r="C33" s="9">
        <v>23.983024597167969</v>
      </c>
      <c r="D33" s="9">
        <v>0.44900000000000001</v>
      </c>
      <c r="E33" s="10">
        <v>3.5399974789960815</v>
      </c>
      <c r="F33" s="2">
        <v>26386854.125676222</v>
      </c>
      <c r="G33" s="2">
        <v>57236685.235431865</v>
      </c>
      <c r="H33" s="2">
        <v>2164136.5894862353</v>
      </c>
      <c r="I33" s="2">
        <v>3587561.0148543678</v>
      </c>
      <c r="J33" s="97">
        <v>0.27325875191210097</v>
      </c>
      <c r="K33" s="97">
        <v>0.16496002198243701</v>
      </c>
      <c r="L33" s="2">
        <v>287851.42131250584</v>
      </c>
      <c r="M33" s="4"/>
      <c r="N33" s="4"/>
      <c r="O33" s="1" t="str" cm="1">
        <f t="array" aca="1" ref="O33" ca="1">IF(INDIRECT("'Draw Finder'!$J$"&amp;O$1)="&lt;=",IF(B33&lt;=INDIRECT("'Draw Finder'!$K$"&amp;O$1),$A33,""),IF(INDIRECT("'Draw Finder'!$J$"&amp;O$1)="&gt;=",IF(B33&gt;=INDIRECT("'Draw Finder'!$K$"&amp;O$1),$A33,""),""))</f>
        <v/>
      </c>
      <c r="P33" s="1" t="str" cm="1">
        <f t="array" aca="1" ref="P33" ca="1">IF(INDIRECT("'Draw Finder'!$J$"&amp;P$1)="&lt;=",IF(C33&lt;=INDIRECT("'Draw Finder'!$K$"&amp;P$1),$A33,""),IF(INDIRECT("'Draw Finder'!$J$"&amp;P$1)="&gt;=",IF(C33&gt;=INDIRECT("'Draw Finder'!$K$"&amp;P$1),$A33,""),""))</f>
        <v/>
      </c>
      <c r="Q33" s="1" t="str" cm="1">
        <f t="array" aca="1" ref="Q33" ca="1">IF(INDIRECT("'Draw Finder'!$J$"&amp;Q$1)="&lt;=",IF(D33&lt;=INDIRECT("'Draw Finder'!$K$"&amp;Q$1),$A33,""),IF(INDIRECT("'Draw Finder'!$J$"&amp;Q$1)="&gt;=",IF(D33&gt;=INDIRECT("'Draw Finder'!$K$"&amp;Q$1),$A33,""),""))</f>
        <v/>
      </c>
      <c r="R33" s="1" t="str" cm="1">
        <f t="array" aca="1" ref="R33" ca="1">IF(INDIRECT("'Draw Finder'!$J$"&amp;R$1)="&lt;=",IF(E33&lt;=INDIRECT("'Draw Finder'!$K$"&amp;R$1),$A33,""),IF(INDIRECT("'Draw Finder'!$J$"&amp;R$1)="&gt;=",IF(E33&gt;=INDIRECT("'Draw Finder'!$K$"&amp;R$1),$A33,""),""))</f>
        <v/>
      </c>
      <c r="S33" s="1" t="str" cm="1">
        <f t="array" aca="1" ref="S33" ca="1">IF(INDIRECT("'Draw Finder'!$J$"&amp;S$1)="&lt;=",IF(F33&lt;=INDIRECT("'Draw Finder'!$K$"&amp;S$1),$A33,""),IF(INDIRECT("'Draw Finder'!$J$"&amp;S$1)="&gt;=",IF(F33&gt;=INDIRECT("'Draw Finder'!$K$"&amp;S$1),$A33,""),""))</f>
        <v/>
      </c>
      <c r="T33" s="1" t="str" cm="1">
        <f t="array" aca="1" ref="T33" ca="1">IF(INDIRECT("'Draw Finder'!$J$"&amp;T$1)="&lt;=",IF(G33&lt;=INDIRECT("'Draw Finder'!$K$"&amp;T$1),$A33,""),IF(INDIRECT("'Draw Finder'!$J$"&amp;T$1)="&gt;=",IF(G33&gt;=INDIRECT("'Draw Finder'!$K$"&amp;T$1),$A33,""),""))</f>
        <v/>
      </c>
      <c r="U33" s="1" t="str" cm="1">
        <f t="array" aca="1" ref="U33" ca="1">IF(INDIRECT("'Draw Finder'!$J$"&amp;U$1)="&lt;=",IF(H33&lt;=INDIRECT("'Draw Finder'!$K$"&amp;U$1),$A33,""),IF(INDIRECT("'Draw Finder'!$J$"&amp;U$1)="&gt;=",IF(H33&gt;=INDIRECT("'Draw Finder'!$K$"&amp;U$1),$A33,""),""))</f>
        <v/>
      </c>
      <c r="V33" s="1" t="str" cm="1">
        <f t="array" aca="1" ref="V33" ca="1">IF(INDIRECT("'Draw Finder'!$J$"&amp;V$1)="&lt;=",IF(I33&lt;=INDIRECT("'Draw Finder'!$K$"&amp;V$1),$A33,""),IF(INDIRECT("'Draw Finder'!$J$"&amp;V$1)="&gt;=",IF(I33&gt;=INDIRECT("'Draw Finder'!$K$"&amp;V$1),$A33,""),""))</f>
        <v/>
      </c>
      <c r="W33" s="1" t="str" cm="1">
        <f t="array" aca="1" ref="W33" ca="1">IF(INDIRECT("'Draw Finder'!$J$"&amp;W$1)="&lt;=",IF(J33&lt;=INDIRECT("'Draw Finder'!$K$"&amp;W$1),$A33,""),IF(INDIRECT("'Draw Finder'!$J$"&amp;W$1)="&gt;=",IF(J33&gt;=INDIRECT("'Draw Finder'!$K$"&amp;W$1),$A33,""),""))</f>
        <v/>
      </c>
      <c r="X33" s="1" cm="1">
        <f t="array" aca="1" ref="X33" ca="1">IF(INDIRECT("'Draw Finder'!$J$"&amp;X$1)="&lt;=",IF(K33&lt;=INDIRECT("'Draw Finder'!$K$"&amp;X$1),$A33,""),IF(INDIRECT("'Draw Finder'!$J$"&amp;X$1)="&gt;=",IF(K33&gt;=INDIRECT("'Draw Finder'!$K$"&amp;X$1),$A33,""),""))</f>
        <v>29</v>
      </c>
      <c r="Y33" s="1" t="str" cm="1">
        <f t="array" aca="1" ref="Y33" ca="1">IF(INDIRECT("'Draw Finder'!$J$"&amp;Y$1)="&lt;=",IF(L33&lt;=INDIRECT("'Draw Finder'!$K$"&amp;Y$1),$A33,""),IF(INDIRECT("'Draw Finder'!$J$"&amp;Y$1)="&gt;=",IF(L33&gt;=INDIRECT("'Draw Finder'!$K$"&amp;Y$1),$A33,""),""))</f>
        <v/>
      </c>
      <c r="AA33" s="1">
        <f t="shared" ca="1" si="2"/>
        <v>1</v>
      </c>
      <c r="AB33" s="1">
        <f t="shared" ca="1" si="3"/>
        <v>29</v>
      </c>
      <c r="AC33" s="5" t="str">
        <f t="shared" ca="1" si="4"/>
        <v xml:space="preserve">, </v>
      </c>
    </row>
    <row r="34" spans="1:29" x14ac:dyDescent="0.35">
      <c r="A34" s="1">
        <v>30</v>
      </c>
      <c r="B34" s="2">
        <v>29661111</v>
      </c>
      <c r="C34" s="9">
        <v>16.940580368041992</v>
      </c>
      <c r="D34" s="9">
        <v>0.14899999999999999</v>
      </c>
      <c r="E34" s="10">
        <v>3.9999906438042752</v>
      </c>
      <c r="F34" s="2">
        <v>47807958.363183141</v>
      </c>
      <c r="G34" s="2">
        <v>77325602.50476414</v>
      </c>
      <c r="H34" s="2">
        <v>8595710.724999547</v>
      </c>
      <c r="I34" s="2">
        <v>9945266.5639957804</v>
      </c>
      <c r="J34" s="97">
        <v>5.0906050720927527E-2</v>
      </c>
      <c r="K34" s="97">
        <v>0.1253223878086959</v>
      </c>
      <c r="L34" s="2">
        <v>611124.29561582196</v>
      </c>
      <c r="M34" s="4"/>
      <c r="N34" s="4"/>
      <c r="O34" s="1" t="str" cm="1">
        <f t="array" aca="1" ref="O34" ca="1">IF(INDIRECT("'Draw Finder'!$J$"&amp;O$1)="&lt;=",IF(B34&lt;=INDIRECT("'Draw Finder'!$K$"&amp;O$1),$A34,""),IF(INDIRECT("'Draw Finder'!$J$"&amp;O$1)="&gt;=",IF(B34&gt;=INDIRECT("'Draw Finder'!$K$"&amp;O$1),$A34,""),""))</f>
        <v/>
      </c>
      <c r="P34" s="1" t="str" cm="1">
        <f t="array" aca="1" ref="P34" ca="1">IF(INDIRECT("'Draw Finder'!$J$"&amp;P$1)="&lt;=",IF(C34&lt;=INDIRECT("'Draw Finder'!$K$"&amp;P$1),$A34,""),IF(INDIRECT("'Draw Finder'!$J$"&amp;P$1)="&gt;=",IF(C34&gt;=INDIRECT("'Draw Finder'!$K$"&amp;P$1),$A34,""),""))</f>
        <v/>
      </c>
      <c r="Q34" s="1" t="str" cm="1">
        <f t="array" aca="1" ref="Q34" ca="1">IF(INDIRECT("'Draw Finder'!$J$"&amp;Q$1)="&lt;=",IF(D34&lt;=INDIRECT("'Draw Finder'!$K$"&amp;Q$1),$A34,""),IF(INDIRECT("'Draw Finder'!$J$"&amp;Q$1)="&gt;=",IF(D34&gt;=INDIRECT("'Draw Finder'!$K$"&amp;Q$1),$A34,""),""))</f>
        <v/>
      </c>
      <c r="R34" s="1" t="str" cm="1">
        <f t="array" aca="1" ref="R34" ca="1">IF(INDIRECT("'Draw Finder'!$J$"&amp;R$1)="&lt;=",IF(E34&lt;=INDIRECT("'Draw Finder'!$K$"&amp;R$1),$A34,""),IF(INDIRECT("'Draw Finder'!$J$"&amp;R$1)="&gt;=",IF(E34&gt;=INDIRECT("'Draw Finder'!$K$"&amp;R$1),$A34,""),""))</f>
        <v/>
      </c>
      <c r="S34" s="1" t="str" cm="1">
        <f t="array" aca="1" ref="S34" ca="1">IF(INDIRECT("'Draw Finder'!$J$"&amp;S$1)="&lt;=",IF(F34&lt;=INDIRECT("'Draw Finder'!$K$"&amp;S$1),$A34,""),IF(INDIRECT("'Draw Finder'!$J$"&amp;S$1)="&gt;=",IF(F34&gt;=INDIRECT("'Draw Finder'!$K$"&amp;S$1),$A34,""),""))</f>
        <v/>
      </c>
      <c r="T34" s="1" t="str" cm="1">
        <f t="array" aca="1" ref="T34" ca="1">IF(INDIRECT("'Draw Finder'!$J$"&amp;T$1)="&lt;=",IF(G34&lt;=INDIRECT("'Draw Finder'!$K$"&amp;T$1),$A34,""),IF(INDIRECT("'Draw Finder'!$J$"&amp;T$1)="&gt;=",IF(G34&gt;=INDIRECT("'Draw Finder'!$K$"&amp;T$1),$A34,""),""))</f>
        <v/>
      </c>
      <c r="U34" s="1" t="str" cm="1">
        <f t="array" aca="1" ref="U34" ca="1">IF(INDIRECT("'Draw Finder'!$J$"&amp;U$1)="&lt;=",IF(H34&lt;=INDIRECT("'Draw Finder'!$K$"&amp;U$1),$A34,""),IF(INDIRECT("'Draw Finder'!$J$"&amp;U$1)="&gt;=",IF(H34&gt;=INDIRECT("'Draw Finder'!$K$"&amp;U$1),$A34,""),""))</f>
        <v/>
      </c>
      <c r="V34" s="1" t="str" cm="1">
        <f t="array" aca="1" ref="V34" ca="1">IF(INDIRECT("'Draw Finder'!$J$"&amp;V$1)="&lt;=",IF(I34&lt;=INDIRECT("'Draw Finder'!$K$"&amp;V$1),$A34,""),IF(INDIRECT("'Draw Finder'!$J$"&amp;V$1)="&gt;=",IF(I34&gt;=INDIRECT("'Draw Finder'!$K$"&amp;V$1),$A34,""),""))</f>
        <v/>
      </c>
      <c r="W34" s="1" t="str" cm="1">
        <f t="array" aca="1" ref="W34" ca="1">IF(INDIRECT("'Draw Finder'!$J$"&amp;W$1)="&lt;=",IF(J34&lt;=INDIRECT("'Draw Finder'!$K$"&amp;W$1),$A34,""),IF(INDIRECT("'Draw Finder'!$J$"&amp;W$1)="&gt;=",IF(J34&gt;=INDIRECT("'Draw Finder'!$K$"&amp;W$1),$A34,""),""))</f>
        <v/>
      </c>
      <c r="X34" s="1" cm="1">
        <f t="array" aca="1" ref="X34" ca="1">IF(INDIRECT("'Draw Finder'!$J$"&amp;X$1)="&lt;=",IF(K34&lt;=INDIRECT("'Draw Finder'!$K$"&amp;X$1),$A34,""),IF(INDIRECT("'Draw Finder'!$J$"&amp;X$1)="&gt;=",IF(K34&gt;=INDIRECT("'Draw Finder'!$K$"&amp;X$1),$A34,""),""))</f>
        <v>30</v>
      </c>
      <c r="Y34" s="1" t="str" cm="1">
        <f t="array" aca="1" ref="Y34" ca="1">IF(INDIRECT("'Draw Finder'!$J$"&amp;Y$1)="&lt;=",IF(L34&lt;=INDIRECT("'Draw Finder'!$K$"&amp;Y$1),$A34,""),IF(INDIRECT("'Draw Finder'!$J$"&amp;Y$1)="&gt;=",IF(L34&gt;=INDIRECT("'Draw Finder'!$K$"&amp;Y$1),$A34,""),""))</f>
        <v/>
      </c>
      <c r="AA34" s="1">
        <f t="shared" ca="1" si="2"/>
        <v>1</v>
      </c>
      <c r="AB34" s="1">
        <f t="shared" ca="1" si="3"/>
        <v>30</v>
      </c>
      <c r="AC34" s="5" t="str">
        <f t="shared" ca="1" si="4"/>
        <v xml:space="preserve">, </v>
      </c>
    </row>
    <row r="35" spans="1:29" x14ac:dyDescent="0.35">
      <c r="A35" s="1">
        <v>31</v>
      </c>
      <c r="B35" s="2">
        <v>31659896</v>
      </c>
      <c r="C35" s="9">
        <v>15.938412666320801</v>
      </c>
      <c r="D35" s="9">
        <v>0.20499999999999999</v>
      </c>
      <c r="E35" s="10">
        <v>6.0480529537744783</v>
      </c>
      <c r="F35" s="2">
        <v>21313787.773394622</v>
      </c>
      <c r="G35" s="2">
        <v>45930649.107625142</v>
      </c>
      <c r="H35" s="2">
        <v>6937007.5403515771</v>
      </c>
      <c r="I35" s="2">
        <v>8024183.5201111259</v>
      </c>
      <c r="J35" s="97">
        <v>0.24905951209266461</v>
      </c>
      <c r="K35" s="97">
        <v>0.30894805120957747</v>
      </c>
      <c r="L35" s="2">
        <v>158991.07623596824</v>
      </c>
      <c r="M35" s="4"/>
      <c r="N35" s="4"/>
      <c r="O35" s="1" t="str" cm="1">
        <f t="array" aca="1" ref="O35" ca="1">IF(INDIRECT("'Draw Finder'!$J$"&amp;O$1)="&lt;=",IF(B35&lt;=INDIRECT("'Draw Finder'!$K$"&amp;O$1),$A35,""),IF(INDIRECT("'Draw Finder'!$J$"&amp;O$1)="&gt;=",IF(B35&gt;=INDIRECT("'Draw Finder'!$K$"&amp;O$1),$A35,""),""))</f>
        <v/>
      </c>
      <c r="P35" s="1" t="str" cm="1">
        <f t="array" aca="1" ref="P35" ca="1">IF(INDIRECT("'Draw Finder'!$J$"&amp;P$1)="&lt;=",IF(C35&lt;=INDIRECT("'Draw Finder'!$K$"&amp;P$1),$A35,""),IF(INDIRECT("'Draw Finder'!$J$"&amp;P$1)="&gt;=",IF(C35&gt;=INDIRECT("'Draw Finder'!$K$"&amp;P$1),$A35,""),""))</f>
        <v/>
      </c>
      <c r="Q35" s="1" t="str" cm="1">
        <f t="array" aca="1" ref="Q35" ca="1">IF(INDIRECT("'Draw Finder'!$J$"&amp;Q$1)="&lt;=",IF(D35&lt;=INDIRECT("'Draw Finder'!$K$"&amp;Q$1),$A35,""),IF(INDIRECT("'Draw Finder'!$J$"&amp;Q$1)="&gt;=",IF(D35&gt;=INDIRECT("'Draw Finder'!$K$"&amp;Q$1),$A35,""),""))</f>
        <v/>
      </c>
      <c r="R35" s="1" t="str" cm="1">
        <f t="array" aca="1" ref="R35" ca="1">IF(INDIRECT("'Draw Finder'!$J$"&amp;R$1)="&lt;=",IF(E35&lt;=INDIRECT("'Draw Finder'!$K$"&amp;R$1),$A35,""),IF(INDIRECT("'Draw Finder'!$J$"&amp;R$1)="&gt;=",IF(E35&gt;=INDIRECT("'Draw Finder'!$K$"&amp;R$1),$A35,""),""))</f>
        <v/>
      </c>
      <c r="S35" s="1" t="str" cm="1">
        <f t="array" aca="1" ref="S35" ca="1">IF(INDIRECT("'Draw Finder'!$J$"&amp;S$1)="&lt;=",IF(F35&lt;=INDIRECT("'Draw Finder'!$K$"&amp;S$1),$A35,""),IF(INDIRECT("'Draw Finder'!$J$"&amp;S$1)="&gt;=",IF(F35&gt;=INDIRECT("'Draw Finder'!$K$"&amp;S$1),$A35,""),""))</f>
        <v/>
      </c>
      <c r="T35" s="1" t="str" cm="1">
        <f t="array" aca="1" ref="T35" ca="1">IF(INDIRECT("'Draw Finder'!$J$"&amp;T$1)="&lt;=",IF(G35&lt;=INDIRECT("'Draw Finder'!$K$"&amp;T$1),$A35,""),IF(INDIRECT("'Draw Finder'!$J$"&amp;T$1)="&gt;=",IF(G35&gt;=INDIRECT("'Draw Finder'!$K$"&amp;T$1),$A35,""),""))</f>
        <v/>
      </c>
      <c r="U35" s="1" t="str" cm="1">
        <f t="array" aca="1" ref="U35" ca="1">IF(INDIRECT("'Draw Finder'!$J$"&amp;U$1)="&lt;=",IF(H35&lt;=INDIRECT("'Draw Finder'!$K$"&amp;U$1),$A35,""),IF(INDIRECT("'Draw Finder'!$J$"&amp;U$1)="&gt;=",IF(H35&gt;=INDIRECT("'Draw Finder'!$K$"&amp;U$1),$A35,""),""))</f>
        <v/>
      </c>
      <c r="V35" s="1" t="str" cm="1">
        <f t="array" aca="1" ref="V35" ca="1">IF(INDIRECT("'Draw Finder'!$J$"&amp;V$1)="&lt;=",IF(I35&lt;=INDIRECT("'Draw Finder'!$K$"&amp;V$1),$A35,""),IF(INDIRECT("'Draw Finder'!$J$"&amp;V$1)="&gt;=",IF(I35&gt;=INDIRECT("'Draw Finder'!$K$"&amp;V$1),$A35,""),""))</f>
        <v/>
      </c>
      <c r="W35" s="1" t="str" cm="1">
        <f t="array" aca="1" ref="W35" ca="1">IF(INDIRECT("'Draw Finder'!$J$"&amp;W$1)="&lt;=",IF(J35&lt;=INDIRECT("'Draw Finder'!$K$"&amp;W$1),$A35,""),IF(INDIRECT("'Draw Finder'!$J$"&amp;W$1)="&gt;=",IF(J35&gt;=INDIRECT("'Draw Finder'!$K$"&amp;W$1),$A35,""),""))</f>
        <v/>
      </c>
      <c r="X35" s="1" cm="1">
        <f t="array" aca="1" ref="X35" ca="1">IF(INDIRECT("'Draw Finder'!$J$"&amp;X$1)="&lt;=",IF(K35&lt;=INDIRECT("'Draw Finder'!$K$"&amp;X$1),$A35,""),IF(INDIRECT("'Draw Finder'!$J$"&amp;X$1)="&gt;=",IF(K35&gt;=INDIRECT("'Draw Finder'!$K$"&amp;X$1),$A35,""),""))</f>
        <v>31</v>
      </c>
      <c r="Y35" s="1" t="str" cm="1">
        <f t="array" aca="1" ref="Y35" ca="1">IF(INDIRECT("'Draw Finder'!$J$"&amp;Y$1)="&lt;=",IF(L35&lt;=INDIRECT("'Draw Finder'!$K$"&amp;Y$1),$A35,""),IF(INDIRECT("'Draw Finder'!$J$"&amp;Y$1)="&gt;=",IF(L35&gt;=INDIRECT("'Draw Finder'!$K$"&amp;Y$1),$A35,""),""))</f>
        <v/>
      </c>
      <c r="AA35" s="1">
        <f t="shared" ca="1" si="2"/>
        <v>1</v>
      </c>
      <c r="AB35" s="1">
        <f t="shared" ca="1" si="3"/>
        <v>31</v>
      </c>
      <c r="AC35" s="5" t="str">
        <f t="shared" ca="1" si="4"/>
        <v xml:space="preserve">, </v>
      </c>
    </row>
    <row r="36" spans="1:29" x14ac:dyDescent="0.35">
      <c r="A36" s="1">
        <v>32</v>
      </c>
      <c r="B36" s="2">
        <v>28430383</v>
      </c>
      <c r="C36" s="9">
        <v>17.981404304504395</v>
      </c>
      <c r="D36" s="9">
        <v>0.36</v>
      </c>
      <c r="E36" s="10">
        <v>8.3060486283339028</v>
      </c>
      <c r="F36" s="2">
        <v>54897604.837652422</v>
      </c>
      <c r="G36" s="2">
        <v>84031065.93289651</v>
      </c>
      <c r="H36" s="2">
        <v>6705855.610886002</v>
      </c>
      <c r="I36" s="2">
        <v>8029075.0608000662</v>
      </c>
      <c r="J36" s="97">
        <v>0.13060151410926493</v>
      </c>
      <c r="K36" s="97">
        <v>0.35852160529015964</v>
      </c>
      <c r="L36" s="2">
        <v>673468.16064909077</v>
      </c>
      <c r="M36" s="4"/>
      <c r="N36" s="4"/>
      <c r="O36" s="1" t="str" cm="1">
        <f t="array" aca="1" ref="O36" ca="1">IF(INDIRECT("'Draw Finder'!$J$"&amp;O$1)="&lt;=",IF(B36&lt;=INDIRECT("'Draw Finder'!$K$"&amp;O$1),$A36,""),IF(INDIRECT("'Draw Finder'!$J$"&amp;O$1)="&gt;=",IF(B36&gt;=INDIRECT("'Draw Finder'!$K$"&amp;O$1),$A36,""),""))</f>
        <v/>
      </c>
      <c r="P36" s="1" t="str" cm="1">
        <f t="array" aca="1" ref="P36" ca="1">IF(INDIRECT("'Draw Finder'!$J$"&amp;P$1)="&lt;=",IF(C36&lt;=INDIRECT("'Draw Finder'!$K$"&amp;P$1),$A36,""),IF(INDIRECT("'Draw Finder'!$J$"&amp;P$1)="&gt;=",IF(C36&gt;=INDIRECT("'Draw Finder'!$K$"&amp;P$1),$A36,""),""))</f>
        <v/>
      </c>
      <c r="Q36" s="1" t="str" cm="1">
        <f t="array" aca="1" ref="Q36" ca="1">IF(INDIRECT("'Draw Finder'!$J$"&amp;Q$1)="&lt;=",IF(D36&lt;=INDIRECT("'Draw Finder'!$K$"&amp;Q$1),$A36,""),IF(INDIRECT("'Draw Finder'!$J$"&amp;Q$1)="&gt;=",IF(D36&gt;=INDIRECT("'Draw Finder'!$K$"&amp;Q$1),$A36,""),""))</f>
        <v/>
      </c>
      <c r="R36" s="1" t="str" cm="1">
        <f t="array" aca="1" ref="R36" ca="1">IF(INDIRECT("'Draw Finder'!$J$"&amp;R$1)="&lt;=",IF(E36&lt;=INDIRECT("'Draw Finder'!$K$"&amp;R$1),$A36,""),IF(INDIRECT("'Draw Finder'!$J$"&amp;R$1)="&gt;=",IF(E36&gt;=INDIRECT("'Draw Finder'!$K$"&amp;R$1),$A36,""),""))</f>
        <v/>
      </c>
      <c r="S36" s="1" t="str" cm="1">
        <f t="array" aca="1" ref="S36" ca="1">IF(INDIRECT("'Draw Finder'!$J$"&amp;S$1)="&lt;=",IF(F36&lt;=INDIRECT("'Draw Finder'!$K$"&amp;S$1),$A36,""),IF(INDIRECT("'Draw Finder'!$J$"&amp;S$1)="&gt;=",IF(F36&gt;=INDIRECT("'Draw Finder'!$K$"&amp;S$1),$A36,""),""))</f>
        <v/>
      </c>
      <c r="T36" s="1" t="str" cm="1">
        <f t="array" aca="1" ref="T36" ca="1">IF(INDIRECT("'Draw Finder'!$J$"&amp;T$1)="&lt;=",IF(G36&lt;=INDIRECT("'Draw Finder'!$K$"&amp;T$1),$A36,""),IF(INDIRECT("'Draw Finder'!$J$"&amp;T$1)="&gt;=",IF(G36&gt;=INDIRECT("'Draw Finder'!$K$"&amp;T$1),$A36,""),""))</f>
        <v/>
      </c>
      <c r="U36" s="1" t="str" cm="1">
        <f t="array" aca="1" ref="U36" ca="1">IF(INDIRECT("'Draw Finder'!$J$"&amp;U$1)="&lt;=",IF(H36&lt;=INDIRECT("'Draw Finder'!$K$"&amp;U$1),$A36,""),IF(INDIRECT("'Draw Finder'!$J$"&amp;U$1)="&gt;=",IF(H36&gt;=INDIRECT("'Draw Finder'!$K$"&amp;U$1),$A36,""),""))</f>
        <v/>
      </c>
      <c r="V36" s="1" t="str" cm="1">
        <f t="array" aca="1" ref="V36" ca="1">IF(INDIRECT("'Draw Finder'!$J$"&amp;V$1)="&lt;=",IF(I36&lt;=INDIRECT("'Draw Finder'!$K$"&amp;V$1),$A36,""),IF(INDIRECT("'Draw Finder'!$J$"&amp;V$1)="&gt;=",IF(I36&gt;=INDIRECT("'Draw Finder'!$K$"&amp;V$1),$A36,""),""))</f>
        <v/>
      </c>
      <c r="W36" s="1" t="str" cm="1">
        <f t="array" aca="1" ref="W36" ca="1">IF(INDIRECT("'Draw Finder'!$J$"&amp;W$1)="&lt;=",IF(J36&lt;=INDIRECT("'Draw Finder'!$K$"&amp;W$1),$A36,""),IF(INDIRECT("'Draw Finder'!$J$"&amp;W$1)="&gt;=",IF(J36&gt;=INDIRECT("'Draw Finder'!$K$"&amp;W$1),$A36,""),""))</f>
        <v/>
      </c>
      <c r="X36" s="1" cm="1">
        <f t="array" aca="1" ref="X36" ca="1">IF(INDIRECT("'Draw Finder'!$J$"&amp;X$1)="&lt;=",IF(K36&lt;=INDIRECT("'Draw Finder'!$K$"&amp;X$1),$A36,""),IF(INDIRECT("'Draw Finder'!$J$"&amp;X$1)="&gt;=",IF(K36&gt;=INDIRECT("'Draw Finder'!$K$"&amp;X$1),$A36,""),""))</f>
        <v>32</v>
      </c>
      <c r="Y36" s="1" t="str" cm="1">
        <f t="array" aca="1" ref="Y36" ca="1">IF(INDIRECT("'Draw Finder'!$J$"&amp;Y$1)="&lt;=",IF(L36&lt;=INDIRECT("'Draw Finder'!$K$"&amp;Y$1),$A36,""),IF(INDIRECT("'Draw Finder'!$J$"&amp;Y$1)="&gt;=",IF(L36&gt;=INDIRECT("'Draw Finder'!$K$"&amp;Y$1),$A36,""),""))</f>
        <v/>
      </c>
      <c r="AA36" s="1">
        <f t="shared" ca="1" si="2"/>
        <v>1</v>
      </c>
      <c r="AB36" s="1">
        <f t="shared" ca="1" si="3"/>
        <v>32</v>
      </c>
      <c r="AC36" s="5" t="str">
        <f t="shared" ca="1" si="4"/>
        <v xml:space="preserve">, </v>
      </c>
    </row>
    <row r="37" spans="1:29" x14ac:dyDescent="0.35">
      <c r="A37" s="1">
        <v>33</v>
      </c>
      <c r="B37" s="2">
        <v>32029822</v>
      </c>
      <c r="C37" s="9">
        <v>18.749505043029785</v>
      </c>
      <c r="D37" s="9">
        <v>0.14799999999999999</v>
      </c>
      <c r="E37" s="10">
        <v>5.541287565099914</v>
      </c>
      <c r="F37" s="2">
        <v>44763980.756265268</v>
      </c>
      <c r="G37" s="2">
        <v>73428084.07289733</v>
      </c>
      <c r="H37" s="2">
        <v>3941617.1442825929</v>
      </c>
      <c r="I37" s="2">
        <v>5212953.0851311069</v>
      </c>
      <c r="J37" s="97">
        <v>0.15991922213854945</v>
      </c>
      <c r="K37" s="97">
        <v>0.53100624053006784</v>
      </c>
      <c r="L37" s="2">
        <v>539170.68181119487</v>
      </c>
      <c r="M37" s="4"/>
      <c r="N37" s="4"/>
      <c r="O37" s="1" t="str" cm="1">
        <f t="array" aca="1" ref="O37" ca="1">IF(INDIRECT("'Draw Finder'!$J$"&amp;O$1)="&lt;=",IF(B37&lt;=INDIRECT("'Draw Finder'!$K$"&amp;O$1),$A37,""),IF(INDIRECT("'Draw Finder'!$J$"&amp;O$1)="&gt;=",IF(B37&gt;=INDIRECT("'Draw Finder'!$K$"&amp;O$1),$A37,""),""))</f>
        <v/>
      </c>
      <c r="P37" s="1" t="str" cm="1">
        <f t="array" aca="1" ref="P37" ca="1">IF(INDIRECT("'Draw Finder'!$J$"&amp;P$1)="&lt;=",IF(C37&lt;=INDIRECT("'Draw Finder'!$K$"&amp;P$1),$A37,""),IF(INDIRECT("'Draw Finder'!$J$"&amp;P$1)="&gt;=",IF(C37&gt;=INDIRECT("'Draw Finder'!$K$"&amp;P$1),$A37,""),""))</f>
        <v/>
      </c>
      <c r="Q37" s="1" t="str" cm="1">
        <f t="array" aca="1" ref="Q37" ca="1">IF(INDIRECT("'Draw Finder'!$J$"&amp;Q$1)="&lt;=",IF(D37&lt;=INDIRECT("'Draw Finder'!$K$"&amp;Q$1),$A37,""),IF(INDIRECT("'Draw Finder'!$J$"&amp;Q$1)="&gt;=",IF(D37&gt;=INDIRECT("'Draw Finder'!$K$"&amp;Q$1),$A37,""),""))</f>
        <v/>
      </c>
      <c r="R37" s="1" t="str" cm="1">
        <f t="array" aca="1" ref="R37" ca="1">IF(INDIRECT("'Draw Finder'!$J$"&amp;R$1)="&lt;=",IF(E37&lt;=INDIRECT("'Draw Finder'!$K$"&amp;R$1),$A37,""),IF(INDIRECT("'Draw Finder'!$J$"&amp;R$1)="&gt;=",IF(E37&gt;=INDIRECT("'Draw Finder'!$K$"&amp;R$1),$A37,""),""))</f>
        <v/>
      </c>
      <c r="S37" s="1" t="str" cm="1">
        <f t="array" aca="1" ref="S37" ca="1">IF(INDIRECT("'Draw Finder'!$J$"&amp;S$1)="&lt;=",IF(F37&lt;=INDIRECT("'Draw Finder'!$K$"&amp;S$1),$A37,""),IF(INDIRECT("'Draw Finder'!$J$"&amp;S$1)="&gt;=",IF(F37&gt;=INDIRECT("'Draw Finder'!$K$"&amp;S$1),$A37,""),""))</f>
        <v/>
      </c>
      <c r="T37" s="1" t="str" cm="1">
        <f t="array" aca="1" ref="T37" ca="1">IF(INDIRECT("'Draw Finder'!$J$"&amp;T$1)="&lt;=",IF(G37&lt;=INDIRECT("'Draw Finder'!$K$"&amp;T$1),$A37,""),IF(INDIRECT("'Draw Finder'!$J$"&amp;T$1)="&gt;=",IF(G37&gt;=INDIRECT("'Draw Finder'!$K$"&amp;T$1),$A37,""),""))</f>
        <v/>
      </c>
      <c r="U37" s="1" t="str" cm="1">
        <f t="array" aca="1" ref="U37" ca="1">IF(INDIRECT("'Draw Finder'!$J$"&amp;U$1)="&lt;=",IF(H37&lt;=INDIRECT("'Draw Finder'!$K$"&amp;U$1),$A37,""),IF(INDIRECT("'Draw Finder'!$J$"&amp;U$1)="&gt;=",IF(H37&gt;=INDIRECT("'Draw Finder'!$K$"&amp;U$1),$A37,""),""))</f>
        <v/>
      </c>
      <c r="V37" s="1" t="str" cm="1">
        <f t="array" aca="1" ref="V37" ca="1">IF(INDIRECT("'Draw Finder'!$J$"&amp;V$1)="&lt;=",IF(I37&lt;=INDIRECT("'Draw Finder'!$K$"&amp;V$1),$A37,""),IF(INDIRECT("'Draw Finder'!$J$"&amp;V$1)="&gt;=",IF(I37&gt;=INDIRECT("'Draw Finder'!$K$"&amp;V$1),$A37,""),""))</f>
        <v/>
      </c>
      <c r="W37" s="1" t="str" cm="1">
        <f t="array" aca="1" ref="W37" ca="1">IF(INDIRECT("'Draw Finder'!$J$"&amp;W$1)="&lt;=",IF(J37&lt;=INDIRECT("'Draw Finder'!$K$"&amp;W$1),$A37,""),IF(INDIRECT("'Draw Finder'!$J$"&amp;W$1)="&gt;=",IF(J37&gt;=INDIRECT("'Draw Finder'!$K$"&amp;W$1),$A37,""),""))</f>
        <v/>
      </c>
      <c r="X37" s="1" cm="1">
        <f t="array" aca="1" ref="X37" ca="1">IF(INDIRECT("'Draw Finder'!$J$"&amp;X$1)="&lt;=",IF(K37&lt;=INDIRECT("'Draw Finder'!$K$"&amp;X$1),$A37,""),IF(INDIRECT("'Draw Finder'!$J$"&amp;X$1)="&gt;=",IF(K37&gt;=INDIRECT("'Draw Finder'!$K$"&amp;X$1),$A37,""),""))</f>
        <v>33</v>
      </c>
      <c r="Y37" s="1" t="str" cm="1">
        <f t="array" aca="1" ref="Y37" ca="1">IF(INDIRECT("'Draw Finder'!$J$"&amp;Y$1)="&lt;=",IF(L37&lt;=INDIRECT("'Draw Finder'!$K$"&amp;Y$1),$A37,""),IF(INDIRECT("'Draw Finder'!$J$"&amp;Y$1)="&gt;=",IF(L37&gt;=INDIRECT("'Draw Finder'!$K$"&amp;Y$1),$A37,""),""))</f>
        <v/>
      </c>
      <c r="AA37" s="1">
        <f t="shared" ca="1" si="2"/>
        <v>1</v>
      </c>
      <c r="AB37" s="1">
        <f t="shared" ca="1" si="3"/>
        <v>33</v>
      </c>
      <c r="AC37" s="5" t="str">
        <f t="shared" ca="1" si="4"/>
        <v xml:space="preserve">, </v>
      </c>
    </row>
    <row r="38" spans="1:29" x14ac:dyDescent="0.35">
      <c r="A38" s="1">
        <v>34</v>
      </c>
      <c r="B38" s="2">
        <v>59836168</v>
      </c>
      <c r="C38" s="9">
        <v>17.431554317474365</v>
      </c>
      <c r="D38" s="9">
        <v>0.187</v>
      </c>
      <c r="E38" s="10">
        <v>3.142889041206824</v>
      </c>
      <c r="F38" s="2">
        <v>44409024.48436223</v>
      </c>
      <c r="G38" s="2">
        <v>71384633.028763771</v>
      </c>
      <c r="H38" s="2">
        <v>6381115.1119386768</v>
      </c>
      <c r="I38" s="2">
        <v>7593902.9952182509</v>
      </c>
      <c r="J38" s="97">
        <v>0.17788631924503864</v>
      </c>
      <c r="K38" s="97">
        <v>0.39361327319217787</v>
      </c>
      <c r="L38" s="2">
        <v>569495.11820935435</v>
      </c>
      <c r="M38" s="4"/>
      <c r="N38" s="4"/>
      <c r="O38" s="1" t="str" cm="1">
        <f t="array" aca="1" ref="O38" ca="1">IF(INDIRECT("'Draw Finder'!$J$"&amp;O$1)="&lt;=",IF(B38&lt;=INDIRECT("'Draw Finder'!$K$"&amp;O$1),$A38,""),IF(INDIRECT("'Draw Finder'!$J$"&amp;O$1)="&gt;=",IF(B38&gt;=INDIRECT("'Draw Finder'!$K$"&amp;O$1),$A38,""),""))</f>
        <v/>
      </c>
      <c r="P38" s="1" t="str" cm="1">
        <f t="array" aca="1" ref="P38" ca="1">IF(INDIRECT("'Draw Finder'!$J$"&amp;P$1)="&lt;=",IF(C38&lt;=INDIRECT("'Draw Finder'!$K$"&amp;P$1),$A38,""),IF(INDIRECT("'Draw Finder'!$J$"&amp;P$1)="&gt;=",IF(C38&gt;=INDIRECT("'Draw Finder'!$K$"&amp;P$1),$A38,""),""))</f>
        <v/>
      </c>
      <c r="Q38" s="1" t="str" cm="1">
        <f t="array" aca="1" ref="Q38" ca="1">IF(INDIRECT("'Draw Finder'!$J$"&amp;Q$1)="&lt;=",IF(D38&lt;=INDIRECT("'Draw Finder'!$K$"&amp;Q$1),$A38,""),IF(INDIRECT("'Draw Finder'!$J$"&amp;Q$1)="&gt;=",IF(D38&gt;=INDIRECT("'Draw Finder'!$K$"&amp;Q$1),$A38,""),""))</f>
        <v/>
      </c>
      <c r="R38" s="1" t="str" cm="1">
        <f t="array" aca="1" ref="R38" ca="1">IF(INDIRECT("'Draw Finder'!$J$"&amp;R$1)="&lt;=",IF(E38&lt;=INDIRECT("'Draw Finder'!$K$"&amp;R$1),$A38,""),IF(INDIRECT("'Draw Finder'!$J$"&amp;R$1)="&gt;=",IF(E38&gt;=INDIRECT("'Draw Finder'!$K$"&amp;R$1),$A38,""),""))</f>
        <v/>
      </c>
      <c r="S38" s="1" t="str" cm="1">
        <f t="array" aca="1" ref="S38" ca="1">IF(INDIRECT("'Draw Finder'!$J$"&amp;S$1)="&lt;=",IF(F38&lt;=INDIRECT("'Draw Finder'!$K$"&amp;S$1),$A38,""),IF(INDIRECT("'Draw Finder'!$J$"&amp;S$1)="&gt;=",IF(F38&gt;=INDIRECT("'Draw Finder'!$K$"&amp;S$1),$A38,""),""))</f>
        <v/>
      </c>
      <c r="T38" s="1" t="str" cm="1">
        <f t="array" aca="1" ref="T38" ca="1">IF(INDIRECT("'Draw Finder'!$J$"&amp;T$1)="&lt;=",IF(G38&lt;=INDIRECT("'Draw Finder'!$K$"&amp;T$1),$A38,""),IF(INDIRECT("'Draw Finder'!$J$"&amp;T$1)="&gt;=",IF(G38&gt;=INDIRECT("'Draw Finder'!$K$"&amp;T$1),$A38,""),""))</f>
        <v/>
      </c>
      <c r="U38" s="1" t="str" cm="1">
        <f t="array" aca="1" ref="U38" ca="1">IF(INDIRECT("'Draw Finder'!$J$"&amp;U$1)="&lt;=",IF(H38&lt;=INDIRECT("'Draw Finder'!$K$"&amp;U$1),$A38,""),IF(INDIRECT("'Draw Finder'!$J$"&amp;U$1)="&gt;=",IF(H38&gt;=INDIRECT("'Draw Finder'!$K$"&amp;U$1),$A38,""),""))</f>
        <v/>
      </c>
      <c r="V38" s="1" t="str" cm="1">
        <f t="array" aca="1" ref="V38" ca="1">IF(INDIRECT("'Draw Finder'!$J$"&amp;V$1)="&lt;=",IF(I38&lt;=INDIRECT("'Draw Finder'!$K$"&amp;V$1),$A38,""),IF(INDIRECT("'Draw Finder'!$J$"&amp;V$1)="&gt;=",IF(I38&gt;=INDIRECT("'Draw Finder'!$K$"&amp;V$1),$A38,""),""))</f>
        <v/>
      </c>
      <c r="W38" s="1" t="str" cm="1">
        <f t="array" aca="1" ref="W38" ca="1">IF(INDIRECT("'Draw Finder'!$J$"&amp;W$1)="&lt;=",IF(J38&lt;=INDIRECT("'Draw Finder'!$K$"&amp;W$1),$A38,""),IF(INDIRECT("'Draw Finder'!$J$"&amp;W$1)="&gt;=",IF(J38&gt;=INDIRECT("'Draw Finder'!$K$"&amp;W$1),$A38,""),""))</f>
        <v/>
      </c>
      <c r="X38" s="1" cm="1">
        <f t="array" aca="1" ref="X38" ca="1">IF(INDIRECT("'Draw Finder'!$J$"&amp;X$1)="&lt;=",IF(K38&lt;=INDIRECT("'Draw Finder'!$K$"&amp;X$1),$A38,""),IF(INDIRECT("'Draw Finder'!$J$"&amp;X$1)="&gt;=",IF(K38&gt;=INDIRECT("'Draw Finder'!$K$"&amp;X$1),$A38,""),""))</f>
        <v>34</v>
      </c>
      <c r="Y38" s="1" t="str" cm="1">
        <f t="array" aca="1" ref="Y38" ca="1">IF(INDIRECT("'Draw Finder'!$J$"&amp;Y$1)="&lt;=",IF(L38&lt;=INDIRECT("'Draw Finder'!$K$"&amp;Y$1),$A38,""),IF(INDIRECT("'Draw Finder'!$J$"&amp;Y$1)="&gt;=",IF(L38&gt;=INDIRECT("'Draw Finder'!$K$"&amp;Y$1),$A38,""),""))</f>
        <v/>
      </c>
      <c r="AA38" s="1">
        <f t="shared" ca="1" si="2"/>
        <v>1</v>
      </c>
      <c r="AB38" s="1">
        <f t="shared" ca="1" si="3"/>
        <v>34</v>
      </c>
      <c r="AC38" s="5" t="str">
        <f t="shared" ca="1" si="4"/>
        <v xml:space="preserve">, </v>
      </c>
    </row>
    <row r="39" spans="1:29" x14ac:dyDescent="0.35">
      <c r="A39" s="1">
        <v>35</v>
      </c>
      <c r="B39" s="2">
        <v>38866968</v>
      </c>
      <c r="C39" s="9">
        <v>17.010672092437744</v>
      </c>
      <c r="D39" s="9">
        <v>0.18600000000000003</v>
      </c>
      <c r="E39" s="10">
        <v>2.2749758753744755</v>
      </c>
      <c r="F39" s="2">
        <v>51250634.940975435</v>
      </c>
      <c r="G39" s="2">
        <v>76511059.800857767</v>
      </c>
      <c r="H39" s="2">
        <v>6284508.0161851943</v>
      </c>
      <c r="I39" s="2">
        <v>7431663.4274129504</v>
      </c>
      <c r="J39" s="97">
        <v>0.2732187954404503</v>
      </c>
      <c r="K39" s="97">
        <v>0.2596484388267854</v>
      </c>
      <c r="L39" s="2">
        <v>696293.63805437891</v>
      </c>
      <c r="M39" s="4"/>
      <c r="N39" s="4"/>
      <c r="O39" s="1" t="str" cm="1">
        <f t="array" aca="1" ref="O39" ca="1">IF(INDIRECT("'Draw Finder'!$J$"&amp;O$1)="&lt;=",IF(B39&lt;=INDIRECT("'Draw Finder'!$K$"&amp;O$1),$A39,""),IF(INDIRECT("'Draw Finder'!$J$"&amp;O$1)="&gt;=",IF(B39&gt;=INDIRECT("'Draw Finder'!$K$"&amp;O$1),$A39,""),""))</f>
        <v/>
      </c>
      <c r="P39" s="1" t="str" cm="1">
        <f t="array" aca="1" ref="P39" ca="1">IF(INDIRECT("'Draw Finder'!$J$"&amp;P$1)="&lt;=",IF(C39&lt;=INDIRECT("'Draw Finder'!$K$"&amp;P$1),$A39,""),IF(INDIRECT("'Draw Finder'!$J$"&amp;P$1)="&gt;=",IF(C39&gt;=INDIRECT("'Draw Finder'!$K$"&amp;P$1),$A39,""),""))</f>
        <v/>
      </c>
      <c r="Q39" s="1" t="str" cm="1">
        <f t="array" aca="1" ref="Q39" ca="1">IF(INDIRECT("'Draw Finder'!$J$"&amp;Q$1)="&lt;=",IF(D39&lt;=INDIRECT("'Draw Finder'!$K$"&amp;Q$1),$A39,""),IF(INDIRECT("'Draw Finder'!$J$"&amp;Q$1)="&gt;=",IF(D39&gt;=INDIRECT("'Draw Finder'!$K$"&amp;Q$1),$A39,""),""))</f>
        <v/>
      </c>
      <c r="R39" s="1" t="str" cm="1">
        <f t="array" aca="1" ref="R39" ca="1">IF(INDIRECT("'Draw Finder'!$J$"&amp;R$1)="&lt;=",IF(E39&lt;=INDIRECT("'Draw Finder'!$K$"&amp;R$1),$A39,""),IF(INDIRECT("'Draw Finder'!$J$"&amp;R$1)="&gt;=",IF(E39&gt;=INDIRECT("'Draw Finder'!$K$"&amp;R$1),$A39,""),""))</f>
        <v/>
      </c>
      <c r="S39" s="1" t="str" cm="1">
        <f t="array" aca="1" ref="S39" ca="1">IF(INDIRECT("'Draw Finder'!$J$"&amp;S$1)="&lt;=",IF(F39&lt;=INDIRECT("'Draw Finder'!$K$"&amp;S$1),$A39,""),IF(INDIRECT("'Draw Finder'!$J$"&amp;S$1)="&gt;=",IF(F39&gt;=INDIRECT("'Draw Finder'!$K$"&amp;S$1),$A39,""),""))</f>
        <v/>
      </c>
      <c r="T39" s="1" t="str" cm="1">
        <f t="array" aca="1" ref="T39" ca="1">IF(INDIRECT("'Draw Finder'!$J$"&amp;T$1)="&lt;=",IF(G39&lt;=INDIRECT("'Draw Finder'!$K$"&amp;T$1),$A39,""),IF(INDIRECT("'Draw Finder'!$J$"&amp;T$1)="&gt;=",IF(G39&gt;=INDIRECT("'Draw Finder'!$K$"&amp;T$1),$A39,""),""))</f>
        <v/>
      </c>
      <c r="U39" s="1" t="str" cm="1">
        <f t="array" aca="1" ref="U39" ca="1">IF(INDIRECT("'Draw Finder'!$J$"&amp;U$1)="&lt;=",IF(H39&lt;=INDIRECT("'Draw Finder'!$K$"&amp;U$1),$A39,""),IF(INDIRECT("'Draw Finder'!$J$"&amp;U$1)="&gt;=",IF(H39&gt;=INDIRECT("'Draw Finder'!$K$"&amp;U$1),$A39,""),""))</f>
        <v/>
      </c>
      <c r="V39" s="1" t="str" cm="1">
        <f t="array" aca="1" ref="V39" ca="1">IF(INDIRECT("'Draw Finder'!$J$"&amp;V$1)="&lt;=",IF(I39&lt;=INDIRECT("'Draw Finder'!$K$"&amp;V$1),$A39,""),IF(INDIRECT("'Draw Finder'!$J$"&amp;V$1)="&gt;=",IF(I39&gt;=INDIRECT("'Draw Finder'!$K$"&amp;V$1),$A39,""),""))</f>
        <v/>
      </c>
      <c r="W39" s="1" t="str" cm="1">
        <f t="array" aca="1" ref="W39" ca="1">IF(INDIRECT("'Draw Finder'!$J$"&amp;W$1)="&lt;=",IF(J39&lt;=INDIRECT("'Draw Finder'!$K$"&amp;W$1),$A39,""),IF(INDIRECT("'Draw Finder'!$J$"&amp;W$1)="&gt;=",IF(J39&gt;=INDIRECT("'Draw Finder'!$K$"&amp;W$1),$A39,""),""))</f>
        <v/>
      </c>
      <c r="X39" s="1" cm="1">
        <f t="array" aca="1" ref="X39" ca="1">IF(INDIRECT("'Draw Finder'!$J$"&amp;X$1)="&lt;=",IF(K39&lt;=INDIRECT("'Draw Finder'!$K$"&amp;X$1),$A39,""),IF(INDIRECT("'Draw Finder'!$J$"&amp;X$1)="&gt;=",IF(K39&gt;=INDIRECT("'Draw Finder'!$K$"&amp;X$1),$A39,""),""))</f>
        <v>35</v>
      </c>
      <c r="Y39" s="1" t="str" cm="1">
        <f t="array" aca="1" ref="Y39" ca="1">IF(INDIRECT("'Draw Finder'!$J$"&amp;Y$1)="&lt;=",IF(L39&lt;=INDIRECT("'Draw Finder'!$K$"&amp;Y$1),$A39,""),IF(INDIRECT("'Draw Finder'!$J$"&amp;Y$1)="&gt;=",IF(L39&gt;=INDIRECT("'Draw Finder'!$K$"&amp;Y$1),$A39,""),""))</f>
        <v/>
      </c>
      <c r="AA39" s="1">
        <f t="shared" ca="1" si="2"/>
        <v>1</v>
      </c>
      <c r="AB39" s="1">
        <f t="shared" ca="1" si="3"/>
        <v>35</v>
      </c>
      <c r="AC39" s="5" t="str">
        <f t="shared" ca="1" si="4"/>
        <v xml:space="preserve">, </v>
      </c>
    </row>
    <row r="40" spans="1:29" x14ac:dyDescent="0.35">
      <c r="A40" s="1">
        <v>36</v>
      </c>
      <c r="B40" s="2">
        <v>51710976</v>
      </c>
      <c r="C40" s="9">
        <v>12.275718688964844</v>
      </c>
      <c r="D40" s="9">
        <v>0.60699999999999998</v>
      </c>
      <c r="E40" s="10">
        <v>5.7644347293005227</v>
      </c>
      <c r="F40" s="2">
        <v>55618281.693187334</v>
      </c>
      <c r="G40" s="2">
        <v>79632226.436758339</v>
      </c>
      <c r="H40" s="2">
        <v>6473821.1801883196</v>
      </c>
      <c r="I40" s="2">
        <v>7517191.889170981</v>
      </c>
      <c r="J40" s="97">
        <v>0.22130173845032014</v>
      </c>
      <c r="K40" s="97">
        <v>0.3214971103650624</v>
      </c>
      <c r="L40" s="2">
        <v>828131.6724593289</v>
      </c>
      <c r="M40" s="4"/>
      <c r="N40" s="4"/>
      <c r="O40" s="1" t="str" cm="1">
        <f t="array" aca="1" ref="O40" ca="1">IF(INDIRECT("'Draw Finder'!$J$"&amp;O$1)="&lt;=",IF(B40&lt;=INDIRECT("'Draw Finder'!$K$"&amp;O$1),$A40,""),IF(INDIRECT("'Draw Finder'!$J$"&amp;O$1)="&gt;=",IF(B40&gt;=INDIRECT("'Draw Finder'!$K$"&amp;O$1),$A40,""),""))</f>
        <v/>
      </c>
      <c r="P40" s="1" t="str" cm="1">
        <f t="array" aca="1" ref="P40" ca="1">IF(INDIRECT("'Draw Finder'!$J$"&amp;P$1)="&lt;=",IF(C40&lt;=INDIRECT("'Draw Finder'!$K$"&amp;P$1),$A40,""),IF(INDIRECT("'Draw Finder'!$J$"&amp;P$1)="&gt;=",IF(C40&gt;=INDIRECT("'Draw Finder'!$K$"&amp;P$1),$A40,""),""))</f>
        <v/>
      </c>
      <c r="Q40" s="1" t="str" cm="1">
        <f t="array" aca="1" ref="Q40" ca="1">IF(INDIRECT("'Draw Finder'!$J$"&amp;Q$1)="&lt;=",IF(D40&lt;=INDIRECT("'Draw Finder'!$K$"&amp;Q$1),$A40,""),IF(INDIRECT("'Draw Finder'!$J$"&amp;Q$1)="&gt;=",IF(D40&gt;=INDIRECT("'Draw Finder'!$K$"&amp;Q$1),$A40,""),""))</f>
        <v/>
      </c>
      <c r="R40" s="1" t="str" cm="1">
        <f t="array" aca="1" ref="R40" ca="1">IF(INDIRECT("'Draw Finder'!$J$"&amp;R$1)="&lt;=",IF(E40&lt;=INDIRECT("'Draw Finder'!$K$"&amp;R$1),$A40,""),IF(INDIRECT("'Draw Finder'!$J$"&amp;R$1)="&gt;=",IF(E40&gt;=INDIRECT("'Draw Finder'!$K$"&amp;R$1),$A40,""),""))</f>
        <v/>
      </c>
      <c r="S40" s="1" t="str" cm="1">
        <f t="array" aca="1" ref="S40" ca="1">IF(INDIRECT("'Draw Finder'!$J$"&amp;S$1)="&lt;=",IF(F40&lt;=INDIRECT("'Draw Finder'!$K$"&amp;S$1),$A40,""),IF(INDIRECT("'Draw Finder'!$J$"&amp;S$1)="&gt;=",IF(F40&gt;=INDIRECT("'Draw Finder'!$K$"&amp;S$1),$A40,""),""))</f>
        <v/>
      </c>
      <c r="T40" s="1" t="str" cm="1">
        <f t="array" aca="1" ref="T40" ca="1">IF(INDIRECT("'Draw Finder'!$J$"&amp;T$1)="&lt;=",IF(G40&lt;=INDIRECT("'Draw Finder'!$K$"&amp;T$1),$A40,""),IF(INDIRECT("'Draw Finder'!$J$"&amp;T$1)="&gt;=",IF(G40&gt;=INDIRECT("'Draw Finder'!$K$"&amp;T$1),$A40,""),""))</f>
        <v/>
      </c>
      <c r="U40" s="1" t="str" cm="1">
        <f t="array" aca="1" ref="U40" ca="1">IF(INDIRECT("'Draw Finder'!$J$"&amp;U$1)="&lt;=",IF(H40&lt;=INDIRECT("'Draw Finder'!$K$"&amp;U$1),$A40,""),IF(INDIRECT("'Draw Finder'!$J$"&amp;U$1)="&gt;=",IF(H40&gt;=INDIRECT("'Draw Finder'!$K$"&amp;U$1),$A40,""),""))</f>
        <v/>
      </c>
      <c r="V40" s="1" t="str" cm="1">
        <f t="array" aca="1" ref="V40" ca="1">IF(INDIRECT("'Draw Finder'!$J$"&amp;V$1)="&lt;=",IF(I40&lt;=INDIRECT("'Draw Finder'!$K$"&amp;V$1),$A40,""),IF(INDIRECT("'Draw Finder'!$J$"&amp;V$1)="&gt;=",IF(I40&gt;=INDIRECT("'Draw Finder'!$K$"&amp;V$1),$A40,""),""))</f>
        <v/>
      </c>
      <c r="W40" s="1" t="str" cm="1">
        <f t="array" aca="1" ref="W40" ca="1">IF(INDIRECT("'Draw Finder'!$J$"&amp;W$1)="&lt;=",IF(J40&lt;=INDIRECT("'Draw Finder'!$K$"&amp;W$1),$A40,""),IF(INDIRECT("'Draw Finder'!$J$"&amp;W$1)="&gt;=",IF(J40&gt;=INDIRECT("'Draw Finder'!$K$"&amp;W$1),$A40,""),""))</f>
        <v/>
      </c>
      <c r="X40" s="1" cm="1">
        <f t="array" aca="1" ref="X40" ca="1">IF(INDIRECT("'Draw Finder'!$J$"&amp;X$1)="&lt;=",IF(K40&lt;=INDIRECT("'Draw Finder'!$K$"&amp;X$1),$A40,""),IF(INDIRECT("'Draw Finder'!$J$"&amp;X$1)="&gt;=",IF(K40&gt;=INDIRECT("'Draw Finder'!$K$"&amp;X$1),$A40,""),""))</f>
        <v>36</v>
      </c>
      <c r="Y40" s="1" t="str" cm="1">
        <f t="array" aca="1" ref="Y40" ca="1">IF(INDIRECT("'Draw Finder'!$J$"&amp;Y$1)="&lt;=",IF(L40&lt;=INDIRECT("'Draw Finder'!$K$"&amp;Y$1),$A40,""),IF(INDIRECT("'Draw Finder'!$J$"&amp;Y$1)="&gt;=",IF(L40&gt;=INDIRECT("'Draw Finder'!$K$"&amp;Y$1),$A40,""),""))</f>
        <v/>
      </c>
      <c r="AA40" s="1">
        <f t="shared" ca="1" si="2"/>
        <v>1</v>
      </c>
      <c r="AB40" s="1">
        <f t="shared" ca="1" si="3"/>
        <v>36</v>
      </c>
      <c r="AC40" s="5" t="str">
        <f t="shared" ca="1" si="4"/>
        <v xml:space="preserve">, </v>
      </c>
    </row>
    <row r="41" spans="1:29" x14ac:dyDescent="0.35">
      <c r="A41" s="1">
        <v>37</v>
      </c>
      <c r="B41" s="2">
        <v>35717159</v>
      </c>
      <c r="C41" s="9">
        <v>20.040782928466797</v>
      </c>
      <c r="D41" s="9">
        <v>0.153</v>
      </c>
      <c r="E41" s="10">
        <v>4.6983293901539804</v>
      </c>
      <c r="F41" s="2">
        <v>56091020.079677939</v>
      </c>
      <c r="G41" s="2">
        <v>84632454.379782289</v>
      </c>
      <c r="H41" s="2">
        <v>5728229.2987728519</v>
      </c>
      <c r="I41" s="2">
        <v>7004125.1412852835</v>
      </c>
      <c r="J41" s="97">
        <v>0.22534129638927253</v>
      </c>
      <c r="K41" s="97">
        <v>0.31173421975628185</v>
      </c>
      <c r="L41" s="2">
        <v>685338.56043550954</v>
      </c>
      <c r="M41" s="4"/>
      <c r="N41" s="4"/>
      <c r="O41" s="1" t="str" cm="1">
        <f t="array" aca="1" ref="O41" ca="1">IF(INDIRECT("'Draw Finder'!$J$"&amp;O$1)="&lt;=",IF(B41&lt;=INDIRECT("'Draw Finder'!$K$"&amp;O$1),$A41,""),IF(INDIRECT("'Draw Finder'!$J$"&amp;O$1)="&gt;=",IF(B41&gt;=INDIRECT("'Draw Finder'!$K$"&amp;O$1),$A41,""),""))</f>
        <v/>
      </c>
      <c r="P41" s="1" t="str" cm="1">
        <f t="array" aca="1" ref="P41" ca="1">IF(INDIRECT("'Draw Finder'!$J$"&amp;P$1)="&lt;=",IF(C41&lt;=INDIRECT("'Draw Finder'!$K$"&amp;P$1),$A41,""),IF(INDIRECT("'Draw Finder'!$J$"&amp;P$1)="&gt;=",IF(C41&gt;=INDIRECT("'Draw Finder'!$K$"&amp;P$1),$A41,""),""))</f>
        <v/>
      </c>
      <c r="Q41" s="1" t="str" cm="1">
        <f t="array" aca="1" ref="Q41" ca="1">IF(INDIRECT("'Draw Finder'!$J$"&amp;Q$1)="&lt;=",IF(D41&lt;=INDIRECT("'Draw Finder'!$K$"&amp;Q$1),$A41,""),IF(INDIRECT("'Draw Finder'!$J$"&amp;Q$1)="&gt;=",IF(D41&gt;=INDIRECT("'Draw Finder'!$K$"&amp;Q$1),$A41,""),""))</f>
        <v/>
      </c>
      <c r="R41" s="1" t="str" cm="1">
        <f t="array" aca="1" ref="R41" ca="1">IF(INDIRECT("'Draw Finder'!$J$"&amp;R$1)="&lt;=",IF(E41&lt;=INDIRECT("'Draw Finder'!$K$"&amp;R$1),$A41,""),IF(INDIRECT("'Draw Finder'!$J$"&amp;R$1)="&gt;=",IF(E41&gt;=INDIRECT("'Draw Finder'!$K$"&amp;R$1),$A41,""),""))</f>
        <v/>
      </c>
      <c r="S41" s="1" t="str" cm="1">
        <f t="array" aca="1" ref="S41" ca="1">IF(INDIRECT("'Draw Finder'!$J$"&amp;S$1)="&lt;=",IF(F41&lt;=INDIRECT("'Draw Finder'!$K$"&amp;S$1),$A41,""),IF(INDIRECT("'Draw Finder'!$J$"&amp;S$1)="&gt;=",IF(F41&gt;=INDIRECT("'Draw Finder'!$K$"&amp;S$1),$A41,""),""))</f>
        <v/>
      </c>
      <c r="T41" s="1" t="str" cm="1">
        <f t="array" aca="1" ref="T41" ca="1">IF(INDIRECT("'Draw Finder'!$J$"&amp;T$1)="&lt;=",IF(G41&lt;=INDIRECT("'Draw Finder'!$K$"&amp;T$1),$A41,""),IF(INDIRECT("'Draw Finder'!$J$"&amp;T$1)="&gt;=",IF(G41&gt;=INDIRECT("'Draw Finder'!$K$"&amp;T$1),$A41,""),""))</f>
        <v/>
      </c>
      <c r="U41" s="1" t="str" cm="1">
        <f t="array" aca="1" ref="U41" ca="1">IF(INDIRECT("'Draw Finder'!$J$"&amp;U$1)="&lt;=",IF(H41&lt;=INDIRECT("'Draw Finder'!$K$"&amp;U$1),$A41,""),IF(INDIRECT("'Draw Finder'!$J$"&amp;U$1)="&gt;=",IF(H41&gt;=INDIRECT("'Draw Finder'!$K$"&amp;U$1),$A41,""),""))</f>
        <v/>
      </c>
      <c r="V41" s="1" t="str" cm="1">
        <f t="array" aca="1" ref="V41" ca="1">IF(INDIRECT("'Draw Finder'!$J$"&amp;V$1)="&lt;=",IF(I41&lt;=INDIRECT("'Draw Finder'!$K$"&amp;V$1),$A41,""),IF(INDIRECT("'Draw Finder'!$J$"&amp;V$1)="&gt;=",IF(I41&gt;=INDIRECT("'Draw Finder'!$K$"&amp;V$1),$A41,""),""))</f>
        <v/>
      </c>
      <c r="W41" s="1" t="str" cm="1">
        <f t="array" aca="1" ref="W41" ca="1">IF(INDIRECT("'Draw Finder'!$J$"&amp;W$1)="&lt;=",IF(J41&lt;=INDIRECT("'Draw Finder'!$K$"&amp;W$1),$A41,""),IF(INDIRECT("'Draw Finder'!$J$"&amp;W$1)="&gt;=",IF(J41&gt;=INDIRECT("'Draw Finder'!$K$"&amp;W$1),$A41,""),""))</f>
        <v/>
      </c>
      <c r="X41" s="1" cm="1">
        <f t="array" aca="1" ref="X41" ca="1">IF(INDIRECT("'Draw Finder'!$J$"&amp;X$1)="&lt;=",IF(K41&lt;=INDIRECT("'Draw Finder'!$K$"&amp;X$1),$A41,""),IF(INDIRECT("'Draw Finder'!$J$"&amp;X$1)="&gt;=",IF(K41&gt;=INDIRECT("'Draw Finder'!$K$"&amp;X$1),$A41,""),""))</f>
        <v>37</v>
      </c>
      <c r="Y41" s="1" t="str" cm="1">
        <f t="array" aca="1" ref="Y41" ca="1">IF(INDIRECT("'Draw Finder'!$J$"&amp;Y$1)="&lt;=",IF(L41&lt;=INDIRECT("'Draw Finder'!$K$"&amp;Y$1),$A41,""),IF(INDIRECT("'Draw Finder'!$J$"&amp;Y$1)="&gt;=",IF(L41&gt;=INDIRECT("'Draw Finder'!$K$"&amp;Y$1),$A41,""),""))</f>
        <v/>
      </c>
      <c r="AA41" s="1">
        <f t="shared" ca="1" si="2"/>
        <v>1</v>
      </c>
      <c r="AB41" s="1">
        <f t="shared" ca="1" si="3"/>
        <v>37</v>
      </c>
      <c r="AC41" s="5" t="str">
        <f t="shared" ca="1" si="4"/>
        <v xml:space="preserve">, </v>
      </c>
    </row>
    <row r="42" spans="1:29" x14ac:dyDescent="0.35">
      <c r="A42" s="1">
        <v>38</v>
      </c>
      <c r="B42" s="2">
        <v>49901176</v>
      </c>
      <c r="C42" s="9">
        <v>18.000059127807617</v>
      </c>
      <c r="D42" s="9">
        <v>9.7000000000000017E-2</v>
      </c>
      <c r="E42" s="10">
        <v>8.9098782779820755</v>
      </c>
      <c r="F42" s="2">
        <v>62152641.347718477</v>
      </c>
      <c r="G42" s="2">
        <v>90187247.352646098</v>
      </c>
      <c r="H42" s="2">
        <v>7281477.1563220844</v>
      </c>
      <c r="I42" s="2">
        <v>8557267.0566366967</v>
      </c>
      <c r="J42" s="97">
        <v>0.21972883228851509</v>
      </c>
      <c r="K42" s="97">
        <v>0.30832920219808041</v>
      </c>
      <c r="L42" s="2">
        <v>945176.84070514061</v>
      </c>
      <c r="M42" s="4"/>
      <c r="N42" s="4"/>
      <c r="O42" s="1" t="str" cm="1">
        <f t="array" aca="1" ref="O42" ca="1">IF(INDIRECT("'Draw Finder'!$J$"&amp;O$1)="&lt;=",IF(B42&lt;=INDIRECT("'Draw Finder'!$K$"&amp;O$1),$A42,""),IF(INDIRECT("'Draw Finder'!$J$"&amp;O$1)="&gt;=",IF(B42&gt;=INDIRECT("'Draw Finder'!$K$"&amp;O$1),$A42,""),""))</f>
        <v/>
      </c>
      <c r="P42" s="1" t="str" cm="1">
        <f t="array" aca="1" ref="P42" ca="1">IF(INDIRECT("'Draw Finder'!$J$"&amp;P$1)="&lt;=",IF(C42&lt;=INDIRECT("'Draw Finder'!$K$"&amp;P$1),$A42,""),IF(INDIRECT("'Draw Finder'!$J$"&amp;P$1)="&gt;=",IF(C42&gt;=INDIRECT("'Draw Finder'!$K$"&amp;P$1),$A42,""),""))</f>
        <v/>
      </c>
      <c r="Q42" s="1" t="str" cm="1">
        <f t="array" aca="1" ref="Q42" ca="1">IF(INDIRECT("'Draw Finder'!$J$"&amp;Q$1)="&lt;=",IF(D42&lt;=INDIRECT("'Draw Finder'!$K$"&amp;Q$1),$A42,""),IF(INDIRECT("'Draw Finder'!$J$"&amp;Q$1)="&gt;=",IF(D42&gt;=INDIRECT("'Draw Finder'!$K$"&amp;Q$1),$A42,""),""))</f>
        <v/>
      </c>
      <c r="R42" s="1" t="str" cm="1">
        <f t="array" aca="1" ref="R42" ca="1">IF(INDIRECT("'Draw Finder'!$J$"&amp;R$1)="&lt;=",IF(E42&lt;=INDIRECT("'Draw Finder'!$K$"&amp;R$1),$A42,""),IF(INDIRECT("'Draw Finder'!$J$"&amp;R$1)="&gt;=",IF(E42&gt;=INDIRECT("'Draw Finder'!$K$"&amp;R$1),$A42,""),""))</f>
        <v/>
      </c>
      <c r="S42" s="1" t="str" cm="1">
        <f t="array" aca="1" ref="S42" ca="1">IF(INDIRECT("'Draw Finder'!$J$"&amp;S$1)="&lt;=",IF(F42&lt;=INDIRECT("'Draw Finder'!$K$"&amp;S$1),$A42,""),IF(INDIRECT("'Draw Finder'!$J$"&amp;S$1)="&gt;=",IF(F42&gt;=INDIRECT("'Draw Finder'!$K$"&amp;S$1),$A42,""),""))</f>
        <v/>
      </c>
      <c r="T42" s="1" t="str" cm="1">
        <f t="array" aca="1" ref="T42" ca="1">IF(INDIRECT("'Draw Finder'!$J$"&amp;T$1)="&lt;=",IF(G42&lt;=INDIRECT("'Draw Finder'!$K$"&amp;T$1),$A42,""),IF(INDIRECT("'Draw Finder'!$J$"&amp;T$1)="&gt;=",IF(G42&gt;=INDIRECT("'Draw Finder'!$K$"&amp;T$1),$A42,""),""))</f>
        <v/>
      </c>
      <c r="U42" s="1" t="str" cm="1">
        <f t="array" aca="1" ref="U42" ca="1">IF(INDIRECT("'Draw Finder'!$J$"&amp;U$1)="&lt;=",IF(H42&lt;=INDIRECT("'Draw Finder'!$K$"&amp;U$1),$A42,""),IF(INDIRECT("'Draw Finder'!$J$"&amp;U$1)="&gt;=",IF(H42&gt;=INDIRECT("'Draw Finder'!$K$"&amp;U$1),$A42,""),""))</f>
        <v/>
      </c>
      <c r="V42" s="1" t="str" cm="1">
        <f t="array" aca="1" ref="V42" ca="1">IF(INDIRECT("'Draw Finder'!$J$"&amp;V$1)="&lt;=",IF(I42&lt;=INDIRECT("'Draw Finder'!$K$"&amp;V$1),$A42,""),IF(INDIRECT("'Draw Finder'!$J$"&amp;V$1)="&gt;=",IF(I42&gt;=INDIRECT("'Draw Finder'!$K$"&amp;V$1),$A42,""),""))</f>
        <v/>
      </c>
      <c r="W42" s="1" t="str" cm="1">
        <f t="array" aca="1" ref="W42" ca="1">IF(INDIRECT("'Draw Finder'!$J$"&amp;W$1)="&lt;=",IF(J42&lt;=INDIRECT("'Draw Finder'!$K$"&amp;W$1),$A42,""),IF(INDIRECT("'Draw Finder'!$J$"&amp;W$1)="&gt;=",IF(J42&gt;=INDIRECT("'Draw Finder'!$K$"&amp;W$1),$A42,""),""))</f>
        <v/>
      </c>
      <c r="X42" s="1" cm="1">
        <f t="array" aca="1" ref="X42" ca="1">IF(INDIRECT("'Draw Finder'!$J$"&amp;X$1)="&lt;=",IF(K42&lt;=INDIRECT("'Draw Finder'!$K$"&amp;X$1),$A42,""),IF(INDIRECT("'Draw Finder'!$J$"&amp;X$1)="&gt;=",IF(K42&gt;=INDIRECT("'Draw Finder'!$K$"&amp;X$1),$A42,""),""))</f>
        <v>38</v>
      </c>
      <c r="Y42" s="1" t="str" cm="1">
        <f t="array" aca="1" ref="Y42" ca="1">IF(INDIRECT("'Draw Finder'!$J$"&amp;Y$1)="&lt;=",IF(L42&lt;=INDIRECT("'Draw Finder'!$K$"&amp;Y$1),$A42,""),IF(INDIRECT("'Draw Finder'!$J$"&amp;Y$1)="&gt;=",IF(L42&gt;=INDIRECT("'Draw Finder'!$K$"&amp;Y$1),$A42,""),""))</f>
        <v/>
      </c>
      <c r="AA42" s="1">
        <f t="shared" ca="1" si="2"/>
        <v>1</v>
      </c>
      <c r="AB42" s="1">
        <f t="shared" ca="1" si="3"/>
        <v>38</v>
      </c>
      <c r="AC42" s="5" t="str">
        <f t="shared" ca="1" si="4"/>
        <v xml:space="preserve">, </v>
      </c>
    </row>
    <row r="43" spans="1:29" x14ac:dyDescent="0.35">
      <c r="A43" s="1">
        <v>39</v>
      </c>
      <c r="B43" s="2">
        <v>70267384</v>
      </c>
      <c r="C43" s="9">
        <v>19.269572257995605</v>
      </c>
      <c r="D43" s="9">
        <v>0.14699999999999999</v>
      </c>
      <c r="E43" s="10">
        <v>3.463672351333078</v>
      </c>
      <c r="F43" s="2">
        <v>63111766.857124068</v>
      </c>
      <c r="G43" s="2">
        <v>93659831.825440466</v>
      </c>
      <c r="H43" s="2">
        <v>6434165.136855823</v>
      </c>
      <c r="I43" s="2">
        <v>7809583.8742436487</v>
      </c>
      <c r="J43" s="97">
        <v>0.1990474848320912</v>
      </c>
      <c r="K43" s="97">
        <v>0.29464121887332184</v>
      </c>
      <c r="L43" s="2">
        <v>805043.24307777546</v>
      </c>
      <c r="M43" s="4"/>
      <c r="N43" s="4"/>
      <c r="O43" s="1" t="str" cm="1">
        <f t="array" aca="1" ref="O43" ca="1">IF(INDIRECT("'Draw Finder'!$J$"&amp;O$1)="&lt;=",IF(B43&lt;=INDIRECT("'Draw Finder'!$K$"&amp;O$1),$A43,""),IF(INDIRECT("'Draw Finder'!$J$"&amp;O$1)="&gt;=",IF(B43&gt;=INDIRECT("'Draw Finder'!$K$"&amp;O$1),$A43,""),""))</f>
        <v/>
      </c>
      <c r="P43" s="1" t="str" cm="1">
        <f t="array" aca="1" ref="P43" ca="1">IF(INDIRECT("'Draw Finder'!$J$"&amp;P$1)="&lt;=",IF(C43&lt;=INDIRECT("'Draw Finder'!$K$"&amp;P$1),$A43,""),IF(INDIRECT("'Draw Finder'!$J$"&amp;P$1)="&gt;=",IF(C43&gt;=INDIRECT("'Draw Finder'!$K$"&amp;P$1),$A43,""),""))</f>
        <v/>
      </c>
      <c r="Q43" s="1" t="str" cm="1">
        <f t="array" aca="1" ref="Q43" ca="1">IF(INDIRECT("'Draw Finder'!$J$"&amp;Q$1)="&lt;=",IF(D43&lt;=INDIRECT("'Draw Finder'!$K$"&amp;Q$1),$A43,""),IF(INDIRECT("'Draw Finder'!$J$"&amp;Q$1)="&gt;=",IF(D43&gt;=INDIRECT("'Draw Finder'!$K$"&amp;Q$1),$A43,""),""))</f>
        <v/>
      </c>
      <c r="R43" s="1" t="str" cm="1">
        <f t="array" aca="1" ref="R43" ca="1">IF(INDIRECT("'Draw Finder'!$J$"&amp;R$1)="&lt;=",IF(E43&lt;=INDIRECT("'Draw Finder'!$K$"&amp;R$1),$A43,""),IF(INDIRECT("'Draw Finder'!$J$"&amp;R$1)="&gt;=",IF(E43&gt;=INDIRECT("'Draw Finder'!$K$"&amp;R$1),$A43,""),""))</f>
        <v/>
      </c>
      <c r="S43" s="1" t="str" cm="1">
        <f t="array" aca="1" ref="S43" ca="1">IF(INDIRECT("'Draw Finder'!$J$"&amp;S$1)="&lt;=",IF(F43&lt;=INDIRECT("'Draw Finder'!$K$"&amp;S$1),$A43,""),IF(INDIRECT("'Draw Finder'!$J$"&amp;S$1)="&gt;=",IF(F43&gt;=INDIRECT("'Draw Finder'!$K$"&amp;S$1),$A43,""),""))</f>
        <v/>
      </c>
      <c r="T43" s="1" t="str" cm="1">
        <f t="array" aca="1" ref="T43" ca="1">IF(INDIRECT("'Draw Finder'!$J$"&amp;T$1)="&lt;=",IF(G43&lt;=INDIRECT("'Draw Finder'!$K$"&amp;T$1),$A43,""),IF(INDIRECT("'Draw Finder'!$J$"&amp;T$1)="&gt;=",IF(G43&gt;=INDIRECT("'Draw Finder'!$K$"&amp;T$1),$A43,""),""))</f>
        <v/>
      </c>
      <c r="U43" s="1" t="str" cm="1">
        <f t="array" aca="1" ref="U43" ca="1">IF(INDIRECT("'Draw Finder'!$J$"&amp;U$1)="&lt;=",IF(H43&lt;=INDIRECT("'Draw Finder'!$K$"&amp;U$1),$A43,""),IF(INDIRECT("'Draw Finder'!$J$"&amp;U$1)="&gt;=",IF(H43&gt;=INDIRECT("'Draw Finder'!$K$"&amp;U$1),$A43,""),""))</f>
        <v/>
      </c>
      <c r="V43" s="1" t="str" cm="1">
        <f t="array" aca="1" ref="V43" ca="1">IF(INDIRECT("'Draw Finder'!$J$"&amp;V$1)="&lt;=",IF(I43&lt;=INDIRECT("'Draw Finder'!$K$"&amp;V$1),$A43,""),IF(INDIRECT("'Draw Finder'!$J$"&amp;V$1)="&gt;=",IF(I43&gt;=INDIRECT("'Draw Finder'!$K$"&amp;V$1),$A43,""),""))</f>
        <v/>
      </c>
      <c r="W43" s="1" t="str" cm="1">
        <f t="array" aca="1" ref="W43" ca="1">IF(INDIRECT("'Draw Finder'!$J$"&amp;W$1)="&lt;=",IF(J43&lt;=INDIRECT("'Draw Finder'!$K$"&amp;W$1),$A43,""),IF(INDIRECT("'Draw Finder'!$J$"&amp;W$1)="&gt;=",IF(J43&gt;=INDIRECT("'Draw Finder'!$K$"&amp;W$1),$A43,""),""))</f>
        <v/>
      </c>
      <c r="X43" s="1" cm="1">
        <f t="array" aca="1" ref="X43" ca="1">IF(INDIRECT("'Draw Finder'!$J$"&amp;X$1)="&lt;=",IF(K43&lt;=INDIRECT("'Draw Finder'!$K$"&amp;X$1),$A43,""),IF(INDIRECT("'Draw Finder'!$J$"&amp;X$1)="&gt;=",IF(K43&gt;=INDIRECT("'Draw Finder'!$K$"&amp;X$1),$A43,""),""))</f>
        <v>39</v>
      </c>
      <c r="Y43" s="1" t="str" cm="1">
        <f t="array" aca="1" ref="Y43" ca="1">IF(INDIRECT("'Draw Finder'!$J$"&amp;Y$1)="&lt;=",IF(L43&lt;=INDIRECT("'Draw Finder'!$K$"&amp;Y$1),$A43,""),IF(INDIRECT("'Draw Finder'!$J$"&amp;Y$1)="&gt;=",IF(L43&gt;=INDIRECT("'Draw Finder'!$K$"&amp;Y$1),$A43,""),""))</f>
        <v/>
      </c>
      <c r="AA43" s="1">
        <f t="shared" ca="1" si="2"/>
        <v>1</v>
      </c>
      <c r="AB43" s="1">
        <f t="shared" ca="1" si="3"/>
        <v>39</v>
      </c>
      <c r="AC43" s="5" t="str">
        <f t="shared" ca="1" si="4"/>
        <v xml:space="preserve">, </v>
      </c>
    </row>
    <row r="44" spans="1:29" x14ac:dyDescent="0.35">
      <c r="A44" s="1">
        <v>40</v>
      </c>
      <c r="B44" s="2">
        <v>52432389</v>
      </c>
      <c r="C44" s="9">
        <v>14.486314296722412</v>
      </c>
      <c r="D44" s="9">
        <v>0.23300000000000001</v>
      </c>
      <c r="E44" s="10">
        <v>3.1468853093134537</v>
      </c>
      <c r="F44" s="2">
        <v>57460168.733508751</v>
      </c>
      <c r="G44" s="2">
        <v>85562191.987683773</v>
      </c>
      <c r="H44" s="2">
        <v>9724064.7946746461</v>
      </c>
      <c r="I44" s="2">
        <v>10977591.58381491</v>
      </c>
      <c r="J44" s="97">
        <v>0.23473226685207241</v>
      </c>
      <c r="K44" s="97">
        <v>0.23391877010425705</v>
      </c>
      <c r="L44" s="2">
        <v>766805.06615972519</v>
      </c>
      <c r="M44" s="4"/>
      <c r="N44" s="4"/>
      <c r="O44" s="1" t="str" cm="1">
        <f t="array" aca="1" ref="O44" ca="1">IF(INDIRECT("'Draw Finder'!$J$"&amp;O$1)="&lt;=",IF(B44&lt;=INDIRECT("'Draw Finder'!$K$"&amp;O$1),$A44,""),IF(INDIRECT("'Draw Finder'!$J$"&amp;O$1)="&gt;=",IF(B44&gt;=INDIRECT("'Draw Finder'!$K$"&amp;O$1),$A44,""),""))</f>
        <v/>
      </c>
      <c r="P44" s="1" t="str" cm="1">
        <f t="array" aca="1" ref="P44" ca="1">IF(INDIRECT("'Draw Finder'!$J$"&amp;P$1)="&lt;=",IF(C44&lt;=INDIRECT("'Draw Finder'!$K$"&amp;P$1),$A44,""),IF(INDIRECT("'Draw Finder'!$J$"&amp;P$1)="&gt;=",IF(C44&gt;=INDIRECT("'Draw Finder'!$K$"&amp;P$1),$A44,""),""))</f>
        <v/>
      </c>
      <c r="Q44" s="1" t="str" cm="1">
        <f t="array" aca="1" ref="Q44" ca="1">IF(INDIRECT("'Draw Finder'!$J$"&amp;Q$1)="&lt;=",IF(D44&lt;=INDIRECT("'Draw Finder'!$K$"&amp;Q$1),$A44,""),IF(INDIRECT("'Draw Finder'!$J$"&amp;Q$1)="&gt;=",IF(D44&gt;=INDIRECT("'Draw Finder'!$K$"&amp;Q$1),$A44,""),""))</f>
        <v/>
      </c>
      <c r="R44" s="1" t="str" cm="1">
        <f t="array" aca="1" ref="R44" ca="1">IF(INDIRECT("'Draw Finder'!$J$"&amp;R$1)="&lt;=",IF(E44&lt;=INDIRECT("'Draw Finder'!$K$"&amp;R$1),$A44,""),IF(INDIRECT("'Draw Finder'!$J$"&amp;R$1)="&gt;=",IF(E44&gt;=INDIRECT("'Draw Finder'!$K$"&amp;R$1),$A44,""),""))</f>
        <v/>
      </c>
      <c r="S44" s="1" t="str" cm="1">
        <f t="array" aca="1" ref="S44" ca="1">IF(INDIRECT("'Draw Finder'!$J$"&amp;S$1)="&lt;=",IF(F44&lt;=INDIRECT("'Draw Finder'!$K$"&amp;S$1),$A44,""),IF(INDIRECT("'Draw Finder'!$J$"&amp;S$1)="&gt;=",IF(F44&gt;=INDIRECT("'Draw Finder'!$K$"&amp;S$1),$A44,""),""))</f>
        <v/>
      </c>
      <c r="T44" s="1" t="str" cm="1">
        <f t="array" aca="1" ref="T44" ca="1">IF(INDIRECT("'Draw Finder'!$J$"&amp;T$1)="&lt;=",IF(G44&lt;=INDIRECT("'Draw Finder'!$K$"&amp;T$1),$A44,""),IF(INDIRECT("'Draw Finder'!$J$"&amp;T$1)="&gt;=",IF(G44&gt;=INDIRECT("'Draw Finder'!$K$"&amp;T$1),$A44,""),""))</f>
        <v/>
      </c>
      <c r="U44" s="1" t="str" cm="1">
        <f t="array" aca="1" ref="U44" ca="1">IF(INDIRECT("'Draw Finder'!$J$"&amp;U$1)="&lt;=",IF(H44&lt;=INDIRECT("'Draw Finder'!$K$"&amp;U$1),$A44,""),IF(INDIRECT("'Draw Finder'!$J$"&amp;U$1)="&gt;=",IF(H44&gt;=INDIRECT("'Draw Finder'!$K$"&amp;U$1),$A44,""),""))</f>
        <v/>
      </c>
      <c r="V44" s="1" t="str" cm="1">
        <f t="array" aca="1" ref="V44" ca="1">IF(INDIRECT("'Draw Finder'!$J$"&amp;V$1)="&lt;=",IF(I44&lt;=INDIRECT("'Draw Finder'!$K$"&amp;V$1),$A44,""),IF(INDIRECT("'Draw Finder'!$J$"&amp;V$1)="&gt;=",IF(I44&gt;=INDIRECT("'Draw Finder'!$K$"&amp;V$1),$A44,""),""))</f>
        <v/>
      </c>
      <c r="W44" s="1" t="str" cm="1">
        <f t="array" aca="1" ref="W44" ca="1">IF(INDIRECT("'Draw Finder'!$J$"&amp;W$1)="&lt;=",IF(J44&lt;=INDIRECT("'Draw Finder'!$K$"&amp;W$1),$A44,""),IF(INDIRECT("'Draw Finder'!$J$"&amp;W$1)="&gt;=",IF(J44&gt;=INDIRECT("'Draw Finder'!$K$"&amp;W$1),$A44,""),""))</f>
        <v/>
      </c>
      <c r="X44" s="1" cm="1">
        <f t="array" aca="1" ref="X44" ca="1">IF(INDIRECT("'Draw Finder'!$J$"&amp;X$1)="&lt;=",IF(K44&lt;=INDIRECT("'Draw Finder'!$K$"&amp;X$1),$A44,""),IF(INDIRECT("'Draw Finder'!$J$"&amp;X$1)="&gt;=",IF(K44&gt;=INDIRECT("'Draw Finder'!$K$"&amp;X$1),$A44,""),""))</f>
        <v>40</v>
      </c>
      <c r="Y44" s="1" t="str" cm="1">
        <f t="array" aca="1" ref="Y44" ca="1">IF(INDIRECT("'Draw Finder'!$J$"&amp;Y$1)="&lt;=",IF(L44&lt;=INDIRECT("'Draw Finder'!$K$"&amp;Y$1),$A44,""),IF(INDIRECT("'Draw Finder'!$J$"&amp;Y$1)="&gt;=",IF(L44&gt;=INDIRECT("'Draw Finder'!$K$"&amp;Y$1),$A44,""),""))</f>
        <v/>
      </c>
      <c r="AA44" s="1">
        <f t="shared" ca="1" si="2"/>
        <v>1</v>
      </c>
      <c r="AB44" s="1">
        <f t="shared" ca="1" si="3"/>
        <v>40</v>
      </c>
      <c r="AC44" s="5" t="str">
        <f t="shared" ca="1" si="4"/>
        <v xml:space="preserve">, </v>
      </c>
    </row>
    <row r="45" spans="1:29" x14ac:dyDescent="0.35">
      <c r="A45" s="1">
        <v>41</v>
      </c>
      <c r="B45" s="2">
        <v>15745854</v>
      </c>
      <c r="C45" s="9">
        <v>19.990355491638184</v>
      </c>
      <c r="D45" s="9">
        <v>0.13800000000000001</v>
      </c>
      <c r="E45" s="10">
        <v>2.6618960449659794</v>
      </c>
      <c r="F45" s="2">
        <v>53455339.550255068</v>
      </c>
      <c r="G45" s="2">
        <v>84221653.925067216</v>
      </c>
      <c r="H45" s="2">
        <v>6323465.7792148534</v>
      </c>
      <c r="I45" s="2">
        <v>7701224.597632776</v>
      </c>
      <c r="J45" s="97">
        <v>0.17656028672241289</v>
      </c>
      <c r="K45" s="97">
        <v>0.2595915500764962</v>
      </c>
      <c r="L45" s="2">
        <v>806020.64717022795</v>
      </c>
      <c r="M45" s="4"/>
      <c r="N45" s="4"/>
      <c r="O45" s="1" t="str" cm="1">
        <f t="array" aca="1" ref="O45" ca="1">IF(INDIRECT("'Draw Finder'!$J$"&amp;O$1)="&lt;=",IF(B45&lt;=INDIRECT("'Draw Finder'!$K$"&amp;O$1),$A45,""),IF(INDIRECT("'Draw Finder'!$J$"&amp;O$1)="&gt;=",IF(B45&gt;=INDIRECT("'Draw Finder'!$K$"&amp;O$1),$A45,""),""))</f>
        <v/>
      </c>
      <c r="P45" s="1" t="str" cm="1">
        <f t="array" aca="1" ref="P45" ca="1">IF(INDIRECT("'Draw Finder'!$J$"&amp;P$1)="&lt;=",IF(C45&lt;=INDIRECT("'Draw Finder'!$K$"&amp;P$1),$A45,""),IF(INDIRECT("'Draw Finder'!$J$"&amp;P$1)="&gt;=",IF(C45&gt;=INDIRECT("'Draw Finder'!$K$"&amp;P$1),$A45,""),""))</f>
        <v/>
      </c>
      <c r="Q45" s="1" t="str" cm="1">
        <f t="array" aca="1" ref="Q45" ca="1">IF(INDIRECT("'Draw Finder'!$J$"&amp;Q$1)="&lt;=",IF(D45&lt;=INDIRECT("'Draw Finder'!$K$"&amp;Q$1),$A45,""),IF(INDIRECT("'Draw Finder'!$J$"&amp;Q$1)="&gt;=",IF(D45&gt;=INDIRECT("'Draw Finder'!$K$"&amp;Q$1),$A45,""),""))</f>
        <v/>
      </c>
      <c r="R45" s="1" t="str" cm="1">
        <f t="array" aca="1" ref="R45" ca="1">IF(INDIRECT("'Draw Finder'!$J$"&amp;R$1)="&lt;=",IF(E45&lt;=INDIRECT("'Draw Finder'!$K$"&amp;R$1),$A45,""),IF(INDIRECT("'Draw Finder'!$J$"&amp;R$1)="&gt;=",IF(E45&gt;=INDIRECT("'Draw Finder'!$K$"&amp;R$1),$A45,""),""))</f>
        <v/>
      </c>
      <c r="S45" s="1" t="str" cm="1">
        <f t="array" aca="1" ref="S45" ca="1">IF(INDIRECT("'Draw Finder'!$J$"&amp;S$1)="&lt;=",IF(F45&lt;=INDIRECT("'Draw Finder'!$K$"&amp;S$1),$A45,""),IF(INDIRECT("'Draw Finder'!$J$"&amp;S$1)="&gt;=",IF(F45&gt;=INDIRECT("'Draw Finder'!$K$"&amp;S$1),$A45,""),""))</f>
        <v/>
      </c>
      <c r="T45" s="1" t="str" cm="1">
        <f t="array" aca="1" ref="T45" ca="1">IF(INDIRECT("'Draw Finder'!$J$"&amp;T$1)="&lt;=",IF(G45&lt;=INDIRECT("'Draw Finder'!$K$"&amp;T$1),$A45,""),IF(INDIRECT("'Draw Finder'!$J$"&amp;T$1)="&gt;=",IF(G45&gt;=INDIRECT("'Draw Finder'!$K$"&amp;T$1),$A45,""),""))</f>
        <v/>
      </c>
      <c r="U45" s="1" t="str" cm="1">
        <f t="array" aca="1" ref="U45" ca="1">IF(INDIRECT("'Draw Finder'!$J$"&amp;U$1)="&lt;=",IF(H45&lt;=INDIRECT("'Draw Finder'!$K$"&amp;U$1),$A45,""),IF(INDIRECT("'Draw Finder'!$J$"&amp;U$1)="&gt;=",IF(H45&gt;=INDIRECT("'Draw Finder'!$K$"&amp;U$1),$A45,""),""))</f>
        <v/>
      </c>
      <c r="V45" s="1" t="str" cm="1">
        <f t="array" aca="1" ref="V45" ca="1">IF(INDIRECT("'Draw Finder'!$J$"&amp;V$1)="&lt;=",IF(I45&lt;=INDIRECT("'Draw Finder'!$K$"&amp;V$1),$A45,""),IF(INDIRECT("'Draw Finder'!$J$"&amp;V$1)="&gt;=",IF(I45&gt;=INDIRECT("'Draw Finder'!$K$"&amp;V$1),$A45,""),""))</f>
        <v/>
      </c>
      <c r="W45" s="1" t="str" cm="1">
        <f t="array" aca="1" ref="W45" ca="1">IF(INDIRECT("'Draw Finder'!$J$"&amp;W$1)="&lt;=",IF(J45&lt;=INDIRECT("'Draw Finder'!$K$"&amp;W$1),$A45,""),IF(INDIRECT("'Draw Finder'!$J$"&amp;W$1)="&gt;=",IF(J45&gt;=INDIRECT("'Draw Finder'!$K$"&amp;W$1),$A45,""),""))</f>
        <v/>
      </c>
      <c r="X45" s="1" cm="1">
        <f t="array" aca="1" ref="X45" ca="1">IF(INDIRECT("'Draw Finder'!$J$"&amp;X$1)="&lt;=",IF(K45&lt;=INDIRECT("'Draw Finder'!$K$"&amp;X$1),$A45,""),IF(INDIRECT("'Draw Finder'!$J$"&amp;X$1)="&gt;=",IF(K45&gt;=INDIRECT("'Draw Finder'!$K$"&amp;X$1),$A45,""),""))</f>
        <v>41</v>
      </c>
      <c r="Y45" s="1" t="str" cm="1">
        <f t="array" aca="1" ref="Y45" ca="1">IF(INDIRECT("'Draw Finder'!$J$"&amp;Y$1)="&lt;=",IF(L45&lt;=INDIRECT("'Draw Finder'!$K$"&amp;Y$1),$A45,""),IF(INDIRECT("'Draw Finder'!$J$"&amp;Y$1)="&gt;=",IF(L45&gt;=INDIRECT("'Draw Finder'!$K$"&amp;Y$1),$A45,""),""))</f>
        <v/>
      </c>
      <c r="AA45" s="1">
        <f t="shared" ca="1" si="2"/>
        <v>1</v>
      </c>
      <c r="AB45" s="1">
        <f t="shared" ca="1" si="3"/>
        <v>41</v>
      </c>
      <c r="AC45" s="5" t="str">
        <f t="shared" ca="1" si="4"/>
        <v xml:space="preserve">, </v>
      </c>
    </row>
    <row r="46" spans="1:29" x14ac:dyDescent="0.35">
      <c r="A46" s="1">
        <v>42</v>
      </c>
      <c r="B46" s="2">
        <v>35996263</v>
      </c>
      <c r="C46" s="9">
        <v>19.708444118499756</v>
      </c>
      <c r="D46" s="9">
        <v>0.125</v>
      </c>
      <c r="E46" s="10">
        <v>3.0098014853139841</v>
      </c>
      <c r="F46" s="2">
        <v>55803029.217771336</v>
      </c>
      <c r="G46" s="2">
        <v>82660044.207244217</v>
      </c>
      <c r="H46" s="2">
        <v>6836618.5257902686</v>
      </c>
      <c r="I46" s="2">
        <v>8030435.6078209579</v>
      </c>
      <c r="J46" s="97">
        <v>0.17127711977051463</v>
      </c>
      <c r="K46" s="97">
        <v>0.52725948496246355</v>
      </c>
      <c r="L46" s="2">
        <v>735884.64649437834</v>
      </c>
      <c r="M46" s="4"/>
      <c r="N46" s="4"/>
      <c r="O46" s="1" t="str" cm="1">
        <f t="array" aca="1" ref="O46" ca="1">IF(INDIRECT("'Draw Finder'!$J$"&amp;O$1)="&lt;=",IF(B46&lt;=INDIRECT("'Draw Finder'!$K$"&amp;O$1),$A46,""),IF(INDIRECT("'Draw Finder'!$J$"&amp;O$1)="&gt;=",IF(B46&gt;=INDIRECT("'Draw Finder'!$K$"&amp;O$1),$A46,""),""))</f>
        <v/>
      </c>
      <c r="P46" s="1" t="str" cm="1">
        <f t="array" aca="1" ref="P46" ca="1">IF(INDIRECT("'Draw Finder'!$J$"&amp;P$1)="&lt;=",IF(C46&lt;=INDIRECT("'Draw Finder'!$K$"&amp;P$1),$A46,""),IF(INDIRECT("'Draw Finder'!$J$"&amp;P$1)="&gt;=",IF(C46&gt;=INDIRECT("'Draw Finder'!$K$"&amp;P$1),$A46,""),""))</f>
        <v/>
      </c>
      <c r="Q46" s="1" t="str" cm="1">
        <f t="array" aca="1" ref="Q46" ca="1">IF(INDIRECT("'Draw Finder'!$J$"&amp;Q$1)="&lt;=",IF(D46&lt;=INDIRECT("'Draw Finder'!$K$"&amp;Q$1),$A46,""),IF(INDIRECT("'Draw Finder'!$J$"&amp;Q$1)="&gt;=",IF(D46&gt;=INDIRECT("'Draw Finder'!$K$"&amp;Q$1),$A46,""),""))</f>
        <v/>
      </c>
      <c r="R46" s="1" t="str" cm="1">
        <f t="array" aca="1" ref="R46" ca="1">IF(INDIRECT("'Draw Finder'!$J$"&amp;R$1)="&lt;=",IF(E46&lt;=INDIRECT("'Draw Finder'!$K$"&amp;R$1),$A46,""),IF(INDIRECT("'Draw Finder'!$J$"&amp;R$1)="&gt;=",IF(E46&gt;=INDIRECT("'Draw Finder'!$K$"&amp;R$1),$A46,""),""))</f>
        <v/>
      </c>
      <c r="S46" s="1" t="str" cm="1">
        <f t="array" aca="1" ref="S46" ca="1">IF(INDIRECT("'Draw Finder'!$J$"&amp;S$1)="&lt;=",IF(F46&lt;=INDIRECT("'Draw Finder'!$K$"&amp;S$1),$A46,""),IF(INDIRECT("'Draw Finder'!$J$"&amp;S$1)="&gt;=",IF(F46&gt;=INDIRECT("'Draw Finder'!$K$"&amp;S$1),$A46,""),""))</f>
        <v/>
      </c>
      <c r="T46" s="1" t="str" cm="1">
        <f t="array" aca="1" ref="T46" ca="1">IF(INDIRECT("'Draw Finder'!$J$"&amp;T$1)="&lt;=",IF(G46&lt;=INDIRECT("'Draw Finder'!$K$"&amp;T$1),$A46,""),IF(INDIRECT("'Draw Finder'!$J$"&amp;T$1)="&gt;=",IF(G46&gt;=INDIRECT("'Draw Finder'!$K$"&amp;T$1),$A46,""),""))</f>
        <v/>
      </c>
      <c r="U46" s="1" t="str" cm="1">
        <f t="array" aca="1" ref="U46" ca="1">IF(INDIRECT("'Draw Finder'!$J$"&amp;U$1)="&lt;=",IF(H46&lt;=INDIRECT("'Draw Finder'!$K$"&amp;U$1),$A46,""),IF(INDIRECT("'Draw Finder'!$J$"&amp;U$1)="&gt;=",IF(H46&gt;=INDIRECT("'Draw Finder'!$K$"&amp;U$1),$A46,""),""))</f>
        <v/>
      </c>
      <c r="V46" s="1" t="str" cm="1">
        <f t="array" aca="1" ref="V46" ca="1">IF(INDIRECT("'Draw Finder'!$J$"&amp;V$1)="&lt;=",IF(I46&lt;=INDIRECT("'Draw Finder'!$K$"&amp;V$1),$A46,""),IF(INDIRECT("'Draw Finder'!$J$"&amp;V$1)="&gt;=",IF(I46&gt;=INDIRECT("'Draw Finder'!$K$"&amp;V$1),$A46,""),""))</f>
        <v/>
      </c>
      <c r="W46" s="1" t="str" cm="1">
        <f t="array" aca="1" ref="W46" ca="1">IF(INDIRECT("'Draw Finder'!$J$"&amp;W$1)="&lt;=",IF(J46&lt;=INDIRECT("'Draw Finder'!$K$"&amp;W$1),$A46,""),IF(INDIRECT("'Draw Finder'!$J$"&amp;W$1)="&gt;=",IF(J46&gt;=INDIRECT("'Draw Finder'!$K$"&amp;W$1),$A46,""),""))</f>
        <v/>
      </c>
      <c r="X46" s="1" cm="1">
        <f t="array" aca="1" ref="X46" ca="1">IF(INDIRECT("'Draw Finder'!$J$"&amp;X$1)="&lt;=",IF(K46&lt;=INDIRECT("'Draw Finder'!$K$"&amp;X$1),$A46,""),IF(INDIRECT("'Draw Finder'!$J$"&amp;X$1)="&gt;=",IF(K46&gt;=INDIRECT("'Draw Finder'!$K$"&amp;X$1),$A46,""),""))</f>
        <v>42</v>
      </c>
      <c r="Y46" s="1" t="str" cm="1">
        <f t="array" aca="1" ref="Y46" ca="1">IF(INDIRECT("'Draw Finder'!$J$"&amp;Y$1)="&lt;=",IF(L46&lt;=INDIRECT("'Draw Finder'!$K$"&amp;Y$1),$A46,""),IF(INDIRECT("'Draw Finder'!$J$"&amp;Y$1)="&gt;=",IF(L46&gt;=INDIRECT("'Draw Finder'!$K$"&amp;Y$1),$A46,""),""))</f>
        <v/>
      </c>
      <c r="AA46" s="1">
        <f t="shared" ca="1" si="2"/>
        <v>1</v>
      </c>
      <c r="AB46" s="1">
        <f t="shared" ca="1" si="3"/>
        <v>42</v>
      </c>
      <c r="AC46" s="5" t="str">
        <f t="shared" ca="1" si="4"/>
        <v xml:space="preserve">, </v>
      </c>
    </row>
    <row r="47" spans="1:29" x14ac:dyDescent="0.35">
      <c r="A47" s="1">
        <v>43</v>
      </c>
      <c r="B47" s="2">
        <v>60173144</v>
      </c>
      <c r="C47" s="9">
        <v>21.659175872802734</v>
      </c>
      <c r="D47" s="9">
        <v>9.0999999999999998E-2</v>
      </c>
      <c r="E47" s="10">
        <v>5.5881726803465943</v>
      </c>
      <c r="F47" s="2">
        <v>58856450.359239146</v>
      </c>
      <c r="G47" s="2">
        <v>87728510.018738523</v>
      </c>
      <c r="H47" s="2">
        <v>5364429.4351264527</v>
      </c>
      <c r="I47" s="2">
        <v>6661380.1775087714</v>
      </c>
      <c r="J47" s="97">
        <v>0.22934770037691457</v>
      </c>
      <c r="K47" s="97">
        <v>0.36504549277023129</v>
      </c>
      <c r="L47" s="2">
        <v>887936.61241802596</v>
      </c>
      <c r="M47" s="4"/>
      <c r="N47" s="4"/>
      <c r="O47" s="1" t="str" cm="1">
        <f t="array" aca="1" ref="O47" ca="1">IF(INDIRECT("'Draw Finder'!$J$"&amp;O$1)="&lt;=",IF(B47&lt;=INDIRECT("'Draw Finder'!$K$"&amp;O$1),$A47,""),IF(INDIRECT("'Draw Finder'!$J$"&amp;O$1)="&gt;=",IF(B47&gt;=INDIRECT("'Draw Finder'!$K$"&amp;O$1),$A47,""),""))</f>
        <v/>
      </c>
      <c r="P47" s="1" t="str" cm="1">
        <f t="array" aca="1" ref="P47" ca="1">IF(INDIRECT("'Draw Finder'!$J$"&amp;P$1)="&lt;=",IF(C47&lt;=INDIRECT("'Draw Finder'!$K$"&amp;P$1),$A47,""),IF(INDIRECT("'Draw Finder'!$J$"&amp;P$1)="&gt;=",IF(C47&gt;=INDIRECT("'Draw Finder'!$K$"&amp;P$1),$A47,""),""))</f>
        <v/>
      </c>
      <c r="Q47" s="1" t="str" cm="1">
        <f t="array" aca="1" ref="Q47" ca="1">IF(INDIRECT("'Draw Finder'!$J$"&amp;Q$1)="&lt;=",IF(D47&lt;=INDIRECT("'Draw Finder'!$K$"&amp;Q$1),$A47,""),IF(INDIRECT("'Draw Finder'!$J$"&amp;Q$1)="&gt;=",IF(D47&gt;=INDIRECT("'Draw Finder'!$K$"&amp;Q$1),$A47,""),""))</f>
        <v/>
      </c>
      <c r="R47" s="1" t="str" cm="1">
        <f t="array" aca="1" ref="R47" ca="1">IF(INDIRECT("'Draw Finder'!$J$"&amp;R$1)="&lt;=",IF(E47&lt;=INDIRECT("'Draw Finder'!$K$"&amp;R$1),$A47,""),IF(INDIRECT("'Draw Finder'!$J$"&amp;R$1)="&gt;=",IF(E47&gt;=INDIRECT("'Draw Finder'!$K$"&amp;R$1),$A47,""),""))</f>
        <v/>
      </c>
      <c r="S47" s="1" t="str" cm="1">
        <f t="array" aca="1" ref="S47" ca="1">IF(INDIRECT("'Draw Finder'!$J$"&amp;S$1)="&lt;=",IF(F47&lt;=INDIRECT("'Draw Finder'!$K$"&amp;S$1),$A47,""),IF(INDIRECT("'Draw Finder'!$J$"&amp;S$1)="&gt;=",IF(F47&gt;=INDIRECT("'Draw Finder'!$K$"&amp;S$1),$A47,""),""))</f>
        <v/>
      </c>
      <c r="T47" s="1" t="str" cm="1">
        <f t="array" aca="1" ref="T47" ca="1">IF(INDIRECT("'Draw Finder'!$J$"&amp;T$1)="&lt;=",IF(G47&lt;=INDIRECT("'Draw Finder'!$K$"&amp;T$1),$A47,""),IF(INDIRECT("'Draw Finder'!$J$"&amp;T$1)="&gt;=",IF(G47&gt;=INDIRECT("'Draw Finder'!$K$"&amp;T$1),$A47,""),""))</f>
        <v/>
      </c>
      <c r="U47" s="1" t="str" cm="1">
        <f t="array" aca="1" ref="U47" ca="1">IF(INDIRECT("'Draw Finder'!$J$"&amp;U$1)="&lt;=",IF(H47&lt;=INDIRECT("'Draw Finder'!$K$"&amp;U$1),$A47,""),IF(INDIRECT("'Draw Finder'!$J$"&amp;U$1)="&gt;=",IF(H47&gt;=INDIRECT("'Draw Finder'!$K$"&amp;U$1),$A47,""),""))</f>
        <v/>
      </c>
      <c r="V47" s="1" t="str" cm="1">
        <f t="array" aca="1" ref="V47" ca="1">IF(INDIRECT("'Draw Finder'!$J$"&amp;V$1)="&lt;=",IF(I47&lt;=INDIRECT("'Draw Finder'!$K$"&amp;V$1),$A47,""),IF(INDIRECT("'Draw Finder'!$J$"&amp;V$1)="&gt;=",IF(I47&gt;=INDIRECT("'Draw Finder'!$K$"&amp;V$1),$A47,""),""))</f>
        <v/>
      </c>
      <c r="W47" s="1" t="str" cm="1">
        <f t="array" aca="1" ref="W47" ca="1">IF(INDIRECT("'Draw Finder'!$J$"&amp;W$1)="&lt;=",IF(J47&lt;=INDIRECT("'Draw Finder'!$K$"&amp;W$1),$A47,""),IF(INDIRECT("'Draw Finder'!$J$"&amp;W$1)="&gt;=",IF(J47&gt;=INDIRECT("'Draw Finder'!$K$"&amp;W$1),$A47,""),""))</f>
        <v/>
      </c>
      <c r="X47" s="1" cm="1">
        <f t="array" aca="1" ref="X47" ca="1">IF(INDIRECT("'Draw Finder'!$J$"&amp;X$1)="&lt;=",IF(K47&lt;=INDIRECT("'Draw Finder'!$K$"&amp;X$1),$A47,""),IF(INDIRECT("'Draw Finder'!$J$"&amp;X$1)="&gt;=",IF(K47&gt;=INDIRECT("'Draw Finder'!$K$"&amp;X$1),$A47,""),""))</f>
        <v>43</v>
      </c>
      <c r="Y47" s="1" t="str" cm="1">
        <f t="array" aca="1" ref="Y47" ca="1">IF(INDIRECT("'Draw Finder'!$J$"&amp;Y$1)="&lt;=",IF(L47&lt;=INDIRECT("'Draw Finder'!$K$"&amp;Y$1),$A47,""),IF(INDIRECT("'Draw Finder'!$J$"&amp;Y$1)="&gt;=",IF(L47&gt;=INDIRECT("'Draw Finder'!$K$"&amp;Y$1),$A47,""),""))</f>
        <v/>
      </c>
      <c r="AA47" s="1">
        <f t="shared" ca="1" si="2"/>
        <v>1</v>
      </c>
      <c r="AB47" s="1">
        <f t="shared" ca="1" si="3"/>
        <v>43</v>
      </c>
      <c r="AC47" s="5" t="str">
        <f t="shared" ca="1" si="4"/>
        <v xml:space="preserve">, </v>
      </c>
    </row>
    <row r="48" spans="1:29" x14ac:dyDescent="0.35">
      <c r="A48" s="1">
        <v>44</v>
      </c>
      <c r="B48" s="2">
        <v>25502130</v>
      </c>
      <c r="C48" s="9">
        <v>14.817078590393066</v>
      </c>
      <c r="D48" s="9">
        <v>0.13200000000000001</v>
      </c>
      <c r="E48" s="10">
        <v>6.4730141380704689</v>
      </c>
      <c r="F48" s="2">
        <v>51544431.553967334</v>
      </c>
      <c r="G48" s="2">
        <v>81818358.803291962</v>
      </c>
      <c r="H48" s="2">
        <v>6540976.5368722724</v>
      </c>
      <c r="I48" s="2">
        <v>7940618.7219825806</v>
      </c>
      <c r="J48" s="97">
        <v>0.2569147629607752</v>
      </c>
      <c r="K48" s="97">
        <v>0.44225052402013809</v>
      </c>
      <c r="L48" s="2">
        <v>951740.41085414402</v>
      </c>
      <c r="M48" s="4"/>
      <c r="N48" s="4"/>
      <c r="O48" s="1" t="str" cm="1">
        <f t="array" aca="1" ref="O48" ca="1">IF(INDIRECT("'Draw Finder'!$J$"&amp;O$1)="&lt;=",IF(B48&lt;=INDIRECT("'Draw Finder'!$K$"&amp;O$1),$A48,""),IF(INDIRECT("'Draw Finder'!$J$"&amp;O$1)="&gt;=",IF(B48&gt;=INDIRECT("'Draw Finder'!$K$"&amp;O$1),$A48,""),""))</f>
        <v/>
      </c>
      <c r="P48" s="1" t="str" cm="1">
        <f t="array" aca="1" ref="P48" ca="1">IF(INDIRECT("'Draw Finder'!$J$"&amp;P$1)="&lt;=",IF(C48&lt;=INDIRECT("'Draw Finder'!$K$"&amp;P$1),$A48,""),IF(INDIRECT("'Draw Finder'!$J$"&amp;P$1)="&gt;=",IF(C48&gt;=INDIRECT("'Draw Finder'!$K$"&amp;P$1),$A48,""),""))</f>
        <v/>
      </c>
      <c r="Q48" s="1" t="str" cm="1">
        <f t="array" aca="1" ref="Q48" ca="1">IF(INDIRECT("'Draw Finder'!$J$"&amp;Q$1)="&lt;=",IF(D48&lt;=INDIRECT("'Draw Finder'!$K$"&amp;Q$1),$A48,""),IF(INDIRECT("'Draw Finder'!$J$"&amp;Q$1)="&gt;=",IF(D48&gt;=INDIRECT("'Draw Finder'!$K$"&amp;Q$1),$A48,""),""))</f>
        <v/>
      </c>
      <c r="R48" s="1" t="str" cm="1">
        <f t="array" aca="1" ref="R48" ca="1">IF(INDIRECT("'Draw Finder'!$J$"&amp;R$1)="&lt;=",IF(E48&lt;=INDIRECT("'Draw Finder'!$K$"&amp;R$1),$A48,""),IF(INDIRECT("'Draw Finder'!$J$"&amp;R$1)="&gt;=",IF(E48&gt;=INDIRECT("'Draw Finder'!$K$"&amp;R$1),$A48,""),""))</f>
        <v/>
      </c>
      <c r="S48" s="1" t="str" cm="1">
        <f t="array" aca="1" ref="S48" ca="1">IF(INDIRECT("'Draw Finder'!$J$"&amp;S$1)="&lt;=",IF(F48&lt;=INDIRECT("'Draw Finder'!$K$"&amp;S$1),$A48,""),IF(INDIRECT("'Draw Finder'!$J$"&amp;S$1)="&gt;=",IF(F48&gt;=INDIRECT("'Draw Finder'!$K$"&amp;S$1),$A48,""),""))</f>
        <v/>
      </c>
      <c r="T48" s="1" t="str" cm="1">
        <f t="array" aca="1" ref="T48" ca="1">IF(INDIRECT("'Draw Finder'!$J$"&amp;T$1)="&lt;=",IF(G48&lt;=INDIRECT("'Draw Finder'!$K$"&amp;T$1),$A48,""),IF(INDIRECT("'Draw Finder'!$J$"&amp;T$1)="&gt;=",IF(G48&gt;=INDIRECT("'Draw Finder'!$K$"&amp;T$1),$A48,""),""))</f>
        <v/>
      </c>
      <c r="U48" s="1" t="str" cm="1">
        <f t="array" aca="1" ref="U48" ca="1">IF(INDIRECT("'Draw Finder'!$J$"&amp;U$1)="&lt;=",IF(H48&lt;=INDIRECT("'Draw Finder'!$K$"&amp;U$1),$A48,""),IF(INDIRECT("'Draw Finder'!$J$"&amp;U$1)="&gt;=",IF(H48&gt;=INDIRECT("'Draw Finder'!$K$"&amp;U$1),$A48,""),""))</f>
        <v/>
      </c>
      <c r="V48" s="1" t="str" cm="1">
        <f t="array" aca="1" ref="V48" ca="1">IF(INDIRECT("'Draw Finder'!$J$"&amp;V$1)="&lt;=",IF(I48&lt;=INDIRECT("'Draw Finder'!$K$"&amp;V$1),$A48,""),IF(INDIRECT("'Draw Finder'!$J$"&amp;V$1)="&gt;=",IF(I48&gt;=INDIRECT("'Draw Finder'!$K$"&amp;V$1),$A48,""),""))</f>
        <v/>
      </c>
      <c r="W48" s="1" t="str" cm="1">
        <f t="array" aca="1" ref="W48" ca="1">IF(INDIRECT("'Draw Finder'!$J$"&amp;W$1)="&lt;=",IF(J48&lt;=INDIRECT("'Draw Finder'!$K$"&amp;W$1),$A48,""),IF(INDIRECT("'Draw Finder'!$J$"&amp;W$1)="&gt;=",IF(J48&gt;=INDIRECT("'Draw Finder'!$K$"&amp;W$1),$A48,""),""))</f>
        <v/>
      </c>
      <c r="X48" s="1" cm="1">
        <f t="array" aca="1" ref="X48" ca="1">IF(INDIRECT("'Draw Finder'!$J$"&amp;X$1)="&lt;=",IF(K48&lt;=INDIRECT("'Draw Finder'!$K$"&amp;X$1),$A48,""),IF(INDIRECT("'Draw Finder'!$J$"&amp;X$1)="&gt;=",IF(K48&gt;=INDIRECT("'Draw Finder'!$K$"&amp;X$1),$A48,""),""))</f>
        <v>44</v>
      </c>
      <c r="Y48" s="1" t="str" cm="1">
        <f t="array" aca="1" ref="Y48" ca="1">IF(INDIRECT("'Draw Finder'!$J$"&amp;Y$1)="&lt;=",IF(L48&lt;=INDIRECT("'Draw Finder'!$K$"&amp;Y$1),$A48,""),IF(INDIRECT("'Draw Finder'!$J$"&amp;Y$1)="&gt;=",IF(L48&gt;=INDIRECT("'Draw Finder'!$K$"&amp;Y$1),$A48,""),""))</f>
        <v/>
      </c>
      <c r="AA48" s="1">
        <f t="shared" ca="1" si="2"/>
        <v>1</v>
      </c>
      <c r="AB48" s="1">
        <f t="shared" ca="1" si="3"/>
        <v>44</v>
      </c>
      <c r="AC48" s="5" t="str">
        <f t="shared" ca="1" si="4"/>
        <v xml:space="preserve">, </v>
      </c>
    </row>
    <row r="49" spans="1:29" x14ac:dyDescent="0.35">
      <c r="A49" s="1">
        <v>45</v>
      </c>
      <c r="B49" s="2">
        <v>38178364</v>
      </c>
      <c r="C49" s="9">
        <v>16.963858604431152</v>
      </c>
      <c r="D49" s="9">
        <v>0.218</v>
      </c>
      <c r="E49" s="10">
        <v>8.2684288995507274</v>
      </c>
      <c r="F49" s="2">
        <v>61559989.278689779</v>
      </c>
      <c r="G49" s="2">
        <v>91377800.652329564</v>
      </c>
      <c r="H49" s="2">
        <v>5002144.3480785219</v>
      </c>
      <c r="I49" s="2">
        <v>6359726.3034245297</v>
      </c>
      <c r="J49" s="97">
        <v>0.27625069120967083</v>
      </c>
      <c r="K49" s="97">
        <v>0.44073400534045265</v>
      </c>
      <c r="L49" s="2">
        <v>996196.06831446441</v>
      </c>
      <c r="M49" s="4"/>
      <c r="N49" s="4"/>
      <c r="O49" s="1" t="str" cm="1">
        <f t="array" aca="1" ref="O49" ca="1">IF(INDIRECT("'Draw Finder'!$J$"&amp;O$1)="&lt;=",IF(B49&lt;=INDIRECT("'Draw Finder'!$K$"&amp;O$1),$A49,""),IF(INDIRECT("'Draw Finder'!$J$"&amp;O$1)="&gt;=",IF(B49&gt;=INDIRECT("'Draw Finder'!$K$"&amp;O$1),$A49,""),""))</f>
        <v/>
      </c>
      <c r="P49" s="1" t="str" cm="1">
        <f t="array" aca="1" ref="P49" ca="1">IF(INDIRECT("'Draw Finder'!$J$"&amp;P$1)="&lt;=",IF(C49&lt;=INDIRECT("'Draw Finder'!$K$"&amp;P$1),$A49,""),IF(INDIRECT("'Draw Finder'!$J$"&amp;P$1)="&gt;=",IF(C49&gt;=INDIRECT("'Draw Finder'!$K$"&amp;P$1),$A49,""),""))</f>
        <v/>
      </c>
      <c r="Q49" s="1" t="str" cm="1">
        <f t="array" aca="1" ref="Q49" ca="1">IF(INDIRECT("'Draw Finder'!$J$"&amp;Q$1)="&lt;=",IF(D49&lt;=INDIRECT("'Draw Finder'!$K$"&amp;Q$1),$A49,""),IF(INDIRECT("'Draw Finder'!$J$"&amp;Q$1)="&gt;=",IF(D49&gt;=INDIRECT("'Draw Finder'!$K$"&amp;Q$1),$A49,""),""))</f>
        <v/>
      </c>
      <c r="R49" s="1" t="str" cm="1">
        <f t="array" aca="1" ref="R49" ca="1">IF(INDIRECT("'Draw Finder'!$J$"&amp;R$1)="&lt;=",IF(E49&lt;=INDIRECT("'Draw Finder'!$K$"&amp;R$1),$A49,""),IF(INDIRECT("'Draw Finder'!$J$"&amp;R$1)="&gt;=",IF(E49&gt;=INDIRECT("'Draw Finder'!$K$"&amp;R$1),$A49,""),""))</f>
        <v/>
      </c>
      <c r="S49" s="1" t="str" cm="1">
        <f t="array" aca="1" ref="S49" ca="1">IF(INDIRECT("'Draw Finder'!$J$"&amp;S$1)="&lt;=",IF(F49&lt;=INDIRECT("'Draw Finder'!$K$"&amp;S$1),$A49,""),IF(INDIRECT("'Draw Finder'!$J$"&amp;S$1)="&gt;=",IF(F49&gt;=INDIRECT("'Draw Finder'!$K$"&amp;S$1),$A49,""),""))</f>
        <v/>
      </c>
      <c r="T49" s="1" t="str" cm="1">
        <f t="array" aca="1" ref="T49" ca="1">IF(INDIRECT("'Draw Finder'!$J$"&amp;T$1)="&lt;=",IF(G49&lt;=INDIRECT("'Draw Finder'!$K$"&amp;T$1),$A49,""),IF(INDIRECT("'Draw Finder'!$J$"&amp;T$1)="&gt;=",IF(G49&gt;=INDIRECT("'Draw Finder'!$K$"&amp;T$1),$A49,""),""))</f>
        <v/>
      </c>
      <c r="U49" s="1" t="str" cm="1">
        <f t="array" aca="1" ref="U49" ca="1">IF(INDIRECT("'Draw Finder'!$J$"&amp;U$1)="&lt;=",IF(H49&lt;=INDIRECT("'Draw Finder'!$K$"&amp;U$1),$A49,""),IF(INDIRECT("'Draw Finder'!$J$"&amp;U$1)="&gt;=",IF(H49&gt;=INDIRECT("'Draw Finder'!$K$"&amp;U$1),$A49,""),""))</f>
        <v/>
      </c>
      <c r="V49" s="1" t="str" cm="1">
        <f t="array" aca="1" ref="V49" ca="1">IF(INDIRECT("'Draw Finder'!$J$"&amp;V$1)="&lt;=",IF(I49&lt;=INDIRECT("'Draw Finder'!$K$"&amp;V$1),$A49,""),IF(INDIRECT("'Draw Finder'!$J$"&amp;V$1)="&gt;=",IF(I49&gt;=INDIRECT("'Draw Finder'!$K$"&amp;V$1),$A49,""),""))</f>
        <v/>
      </c>
      <c r="W49" s="1" t="str" cm="1">
        <f t="array" aca="1" ref="W49" ca="1">IF(INDIRECT("'Draw Finder'!$J$"&amp;W$1)="&lt;=",IF(J49&lt;=INDIRECT("'Draw Finder'!$K$"&amp;W$1),$A49,""),IF(INDIRECT("'Draw Finder'!$J$"&amp;W$1)="&gt;=",IF(J49&gt;=INDIRECT("'Draw Finder'!$K$"&amp;W$1),$A49,""),""))</f>
        <v/>
      </c>
      <c r="X49" s="1" cm="1">
        <f t="array" aca="1" ref="X49" ca="1">IF(INDIRECT("'Draw Finder'!$J$"&amp;X$1)="&lt;=",IF(K49&lt;=INDIRECT("'Draw Finder'!$K$"&amp;X$1),$A49,""),IF(INDIRECT("'Draw Finder'!$J$"&amp;X$1)="&gt;=",IF(K49&gt;=INDIRECT("'Draw Finder'!$K$"&amp;X$1),$A49,""),""))</f>
        <v>45</v>
      </c>
      <c r="Y49" s="1" t="str" cm="1">
        <f t="array" aca="1" ref="Y49" ca="1">IF(INDIRECT("'Draw Finder'!$J$"&amp;Y$1)="&lt;=",IF(L49&lt;=INDIRECT("'Draw Finder'!$K$"&amp;Y$1),$A49,""),IF(INDIRECT("'Draw Finder'!$J$"&amp;Y$1)="&gt;=",IF(L49&gt;=INDIRECT("'Draw Finder'!$K$"&amp;Y$1),$A49,""),""))</f>
        <v/>
      </c>
      <c r="AA49" s="1">
        <f t="shared" ca="1" si="2"/>
        <v>1</v>
      </c>
      <c r="AB49" s="1">
        <f t="shared" ca="1" si="3"/>
        <v>45</v>
      </c>
      <c r="AC49" s="5" t="str">
        <f t="shared" ca="1" si="4"/>
        <v xml:space="preserve">, </v>
      </c>
    </row>
    <row r="50" spans="1:29" x14ac:dyDescent="0.35">
      <c r="A50" s="1">
        <v>46</v>
      </c>
      <c r="B50" s="2">
        <v>42445780</v>
      </c>
      <c r="C50" s="9">
        <v>16.877578258514404</v>
      </c>
      <c r="D50" s="9">
        <v>0.29199999999999998</v>
      </c>
      <c r="E50" s="10">
        <v>16.215982623044308</v>
      </c>
      <c r="F50" s="2">
        <v>66134855.647467516</v>
      </c>
      <c r="G50" s="2">
        <v>93612318.967046648</v>
      </c>
      <c r="H50" s="2">
        <v>5761637.5968037862</v>
      </c>
      <c r="I50" s="2">
        <v>7001077.2970846482</v>
      </c>
      <c r="J50" s="97">
        <v>0.1208075351322609</v>
      </c>
      <c r="K50" s="97">
        <v>5.9560605722651656E-2</v>
      </c>
      <c r="L50" s="2">
        <v>913121.36883005651</v>
      </c>
      <c r="M50" s="4"/>
      <c r="N50" s="4"/>
      <c r="O50" s="1" t="str" cm="1">
        <f t="array" aca="1" ref="O50" ca="1">IF(INDIRECT("'Draw Finder'!$J$"&amp;O$1)="&lt;=",IF(B50&lt;=INDIRECT("'Draw Finder'!$K$"&amp;O$1),$A50,""),IF(INDIRECT("'Draw Finder'!$J$"&amp;O$1)="&gt;=",IF(B50&gt;=INDIRECT("'Draw Finder'!$K$"&amp;O$1),$A50,""),""))</f>
        <v/>
      </c>
      <c r="P50" s="1" t="str" cm="1">
        <f t="array" aca="1" ref="P50" ca="1">IF(INDIRECT("'Draw Finder'!$J$"&amp;P$1)="&lt;=",IF(C50&lt;=INDIRECT("'Draw Finder'!$K$"&amp;P$1),$A50,""),IF(INDIRECT("'Draw Finder'!$J$"&amp;P$1)="&gt;=",IF(C50&gt;=INDIRECT("'Draw Finder'!$K$"&amp;P$1),$A50,""),""))</f>
        <v/>
      </c>
      <c r="Q50" s="1" t="str" cm="1">
        <f t="array" aca="1" ref="Q50" ca="1">IF(INDIRECT("'Draw Finder'!$J$"&amp;Q$1)="&lt;=",IF(D50&lt;=INDIRECT("'Draw Finder'!$K$"&amp;Q$1),$A50,""),IF(INDIRECT("'Draw Finder'!$J$"&amp;Q$1)="&gt;=",IF(D50&gt;=INDIRECT("'Draw Finder'!$K$"&amp;Q$1),$A50,""),""))</f>
        <v/>
      </c>
      <c r="R50" s="1" t="str" cm="1">
        <f t="array" aca="1" ref="R50" ca="1">IF(INDIRECT("'Draw Finder'!$J$"&amp;R$1)="&lt;=",IF(E50&lt;=INDIRECT("'Draw Finder'!$K$"&amp;R$1),$A50,""),IF(INDIRECT("'Draw Finder'!$J$"&amp;R$1)="&gt;=",IF(E50&gt;=INDIRECT("'Draw Finder'!$K$"&amp;R$1),$A50,""),""))</f>
        <v/>
      </c>
      <c r="S50" s="1" t="str" cm="1">
        <f t="array" aca="1" ref="S50" ca="1">IF(INDIRECT("'Draw Finder'!$J$"&amp;S$1)="&lt;=",IF(F50&lt;=INDIRECT("'Draw Finder'!$K$"&amp;S$1),$A50,""),IF(INDIRECT("'Draw Finder'!$J$"&amp;S$1)="&gt;=",IF(F50&gt;=INDIRECT("'Draw Finder'!$K$"&amp;S$1),$A50,""),""))</f>
        <v/>
      </c>
      <c r="T50" s="1" t="str" cm="1">
        <f t="array" aca="1" ref="T50" ca="1">IF(INDIRECT("'Draw Finder'!$J$"&amp;T$1)="&lt;=",IF(G50&lt;=INDIRECT("'Draw Finder'!$K$"&amp;T$1),$A50,""),IF(INDIRECT("'Draw Finder'!$J$"&amp;T$1)="&gt;=",IF(G50&gt;=INDIRECT("'Draw Finder'!$K$"&amp;T$1),$A50,""),""))</f>
        <v/>
      </c>
      <c r="U50" s="1" t="str" cm="1">
        <f t="array" aca="1" ref="U50" ca="1">IF(INDIRECT("'Draw Finder'!$J$"&amp;U$1)="&lt;=",IF(H50&lt;=INDIRECT("'Draw Finder'!$K$"&amp;U$1),$A50,""),IF(INDIRECT("'Draw Finder'!$J$"&amp;U$1)="&gt;=",IF(H50&gt;=INDIRECT("'Draw Finder'!$K$"&amp;U$1),$A50,""),""))</f>
        <v/>
      </c>
      <c r="V50" s="1" t="str" cm="1">
        <f t="array" aca="1" ref="V50" ca="1">IF(INDIRECT("'Draw Finder'!$J$"&amp;V$1)="&lt;=",IF(I50&lt;=INDIRECT("'Draw Finder'!$K$"&amp;V$1),$A50,""),IF(INDIRECT("'Draw Finder'!$J$"&amp;V$1)="&gt;=",IF(I50&gt;=INDIRECT("'Draw Finder'!$K$"&amp;V$1),$A50,""),""))</f>
        <v/>
      </c>
      <c r="W50" s="1" t="str" cm="1">
        <f t="array" aca="1" ref="W50" ca="1">IF(INDIRECT("'Draw Finder'!$J$"&amp;W$1)="&lt;=",IF(J50&lt;=INDIRECT("'Draw Finder'!$K$"&amp;W$1),$A50,""),IF(INDIRECT("'Draw Finder'!$J$"&amp;W$1)="&gt;=",IF(J50&gt;=INDIRECT("'Draw Finder'!$K$"&amp;W$1),$A50,""),""))</f>
        <v/>
      </c>
      <c r="X50" s="1" cm="1">
        <f t="array" aca="1" ref="X50" ca="1">IF(INDIRECT("'Draw Finder'!$J$"&amp;X$1)="&lt;=",IF(K50&lt;=INDIRECT("'Draw Finder'!$K$"&amp;X$1),$A50,""),IF(INDIRECT("'Draw Finder'!$J$"&amp;X$1)="&gt;=",IF(K50&gt;=INDIRECT("'Draw Finder'!$K$"&amp;X$1),$A50,""),""))</f>
        <v>46</v>
      </c>
      <c r="Y50" s="1" t="str" cm="1">
        <f t="array" aca="1" ref="Y50" ca="1">IF(INDIRECT("'Draw Finder'!$J$"&amp;Y$1)="&lt;=",IF(L50&lt;=INDIRECT("'Draw Finder'!$K$"&amp;Y$1),$A50,""),IF(INDIRECT("'Draw Finder'!$J$"&amp;Y$1)="&gt;=",IF(L50&gt;=INDIRECT("'Draw Finder'!$K$"&amp;Y$1),$A50,""),""))</f>
        <v/>
      </c>
      <c r="AA50" s="1">
        <f t="shared" ca="1" si="2"/>
        <v>1</v>
      </c>
      <c r="AB50" s="1">
        <f t="shared" ca="1" si="3"/>
        <v>46</v>
      </c>
      <c r="AC50" s="5" t="str">
        <f t="shared" ca="1" si="4"/>
        <v xml:space="preserve">, </v>
      </c>
    </row>
    <row r="51" spans="1:29" x14ac:dyDescent="0.35">
      <c r="A51" s="1">
        <v>47</v>
      </c>
      <c r="B51" s="2">
        <v>35816636</v>
      </c>
      <c r="C51" s="9">
        <v>15.528939723968506</v>
      </c>
      <c r="D51" s="9">
        <v>0.20200000000000004</v>
      </c>
      <c r="E51" s="10">
        <v>4.6787188170048282</v>
      </c>
      <c r="F51" s="2">
        <v>61929846.128546357</v>
      </c>
      <c r="G51" s="2">
        <v>94337394.521359205</v>
      </c>
      <c r="H51" s="2">
        <v>6745847.1239346694</v>
      </c>
      <c r="I51" s="2">
        <v>8229398.4171334617</v>
      </c>
      <c r="J51" s="97">
        <v>0.14358707401432186</v>
      </c>
      <c r="K51" s="97">
        <v>0.29583247692702114</v>
      </c>
      <c r="L51" s="2">
        <v>692737.95790933049</v>
      </c>
      <c r="M51" s="4"/>
      <c r="N51" s="4"/>
      <c r="O51" s="1" t="str" cm="1">
        <f t="array" aca="1" ref="O51" ca="1">IF(INDIRECT("'Draw Finder'!$J$"&amp;O$1)="&lt;=",IF(B51&lt;=INDIRECT("'Draw Finder'!$K$"&amp;O$1),$A51,""),IF(INDIRECT("'Draw Finder'!$J$"&amp;O$1)="&gt;=",IF(B51&gt;=INDIRECT("'Draw Finder'!$K$"&amp;O$1),$A51,""),""))</f>
        <v/>
      </c>
      <c r="P51" s="1" t="str" cm="1">
        <f t="array" aca="1" ref="P51" ca="1">IF(INDIRECT("'Draw Finder'!$J$"&amp;P$1)="&lt;=",IF(C51&lt;=INDIRECT("'Draw Finder'!$K$"&amp;P$1),$A51,""),IF(INDIRECT("'Draw Finder'!$J$"&amp;P$1)="&gt;=",IF(C51&gt;=INDIRECT("'Draw Finder'!$K$"&amp;P$1),$A51,""),""))</f>
        <v/>
      </c>
      <c r="Q51" s="1" t="str" cm="1">
        <f t="array" aca="1" ref="Q51" ca="1">IF(INDIRECT("'Draw Finder'!$J$"&amp;Q$1)="&lt;=",IF(D51&lt;=INDIRECT("'Draw Finder'!$K$"&amp;Q$1),$A51,""),IF(INDIRECT("'Draw Finder'!$J$"&amp;Q$1)="&gt;=",IF(D51&gt;=INDIRECT("'Draw Finder'!$K$"&amp;Q$1),$A51,""),""))</f>
        <v/>
      </c>
      <c r="R51" s="1" t="str" cm="1">
        <f t="array" aca="1" ref="R51" ca="1">IF(INDIRECT("'Draw Finder'!$J$"&amp;R$1)="&lt;=",IF(E51&lt;=INDIRECT("'Draw Finder'!$K$"&amp;R$1),$A51,""),IF(INDIRECT("'Draw Finder'!$J$"&amp;R$1)="&gt;=",IF(E51&gt;=INDIRECT("'Draw Finder'!$K$"&amp;R$1),$A51,""),""))</f>
        <v/>
      </c>
      <c r="S51" s="1" t="str" cm="1">
        <f t="array" aca="1" ref="S51" ca="1">IF(INDIRECT("'Draw Finder'!$J$"&amp;S$1)="&lt;=",IF(F51&lt;=INDIRECT("'Draw Finder'!$K$"&amp;S$1),$A51,""),IF(INDIRECT("'Draw Finder'!$J$"&amp;S$1)="&gt;=",IF(F51&gt;=INDIRECT("'Draw Finder'!$K$"&amp;S$1),$A51,""),""))</f>
        <v/>
      </c>
      <c r="T51" s="1" t="str" cm="1">
        <f t="array" aca="1" ref="T51" ca="1">IF(INDIRECT("'Draw Finder'!$J$"&amp;T$1)="&lt;=",IF(G51&lt;=INDIRECT("'Draw Finder'!$K$"&amp;T$1),$A51,""),IF(INDIRECT("'Draw Finder'!$J$"&amp;T$1)="&gt;=",IF(G51&gt;=INDIRECT("'Draw Finder'!$K$"&amp;T$1),$A51,""),""))</f>
        <v/>
      </c>
      <c r="U51" s="1" t="str" cm="1">
        <f t="array" aca="1" ref="U51" ca="1">IF(INDIRECT("'Draw Finder'!$J$"&amp;U$1)="&lt;=",IF(H51&lt;=INDIRECT("'Draw Finder'!$K$"&amp;U$1),$A51,""),IF(INDIRECT("'Draw Finder'!$J$"&amp;U$1)="&gt;=",IF(H51&gt;=INDIRECT("'Draw Finder'!$K$"&amp;U$1),$A51,""),""))</f>
        <v/>
      </c>
      <c r="V51" s="1" t="str" cm="1">
        <f t="array" aca="1" ref="V51" ca="1">IF(INDIRECT("'Draw Finder'!$J$"&amp;V$1)="&lt;=",IF(I51&lt;=INDIRECT("'Draw Finder'!$K$"&amp;V$1),$A51,""),IF(INDIRECT("'Draw Finder'!$J$"&amp;V$1)="&gt;=",IF(I51&gt;=INDIRECT("'Draw Finder'!$K$"&amp;V$1),$A51,""),""))</f>
        <v/>
      </c>
      <c r="W51" s="1" t="str" cm="1">
        <f t="array" aca="1" ref="W51" ca="1">IF(INDIRECT("'Draw Finder'!$J$"&amp;W$1)="&lt;=",IF(J51&lt;=INDIRECT("'Draw Finder'!$K$"&amp;W$1),$A51,""),IF(INDIRECT("'Draw Finder'!$J$"&amp;W$1)="&gt;=",IF(J51&gt;=INDIRECT("'Draw Finder'!$K$"&amp;W$1),$A51,""),""))</f>
        <v/>
      </c>
      <c r="X51" s="1" cm="1">
        <f t="array" aca="1" ref="X51" ca="1">IF(INDIRECT("'Draw Finder'!$J$"&amp;X$1)="&lt;=",IF(K51&lt;=INDIRECT("'Draw Finder'!$K$"&amp;X$1),$A51,""),IF(INDIRECT("'Draw Finder'!$J$"&amp;X$1)="&gt;=",IF(K51&gt;=INDIRECT("'Draw Finder'!$K$"&amp;X$1),$A51,""),""))</f>
        <v>47</v>
      </c>
      <c r="Y51" s="1" t="str" cm="1">
        <f t="array" aca="1" ref="Y51" ca="1">IF(INDIRECT("'Draw Finder'!$J$"&amp;Y$1)="&lt;=",IF(L51&lt;=INDIRECT("'Draw Finder'!$K$"&amp;Y$1),$A51,""),IF(INDIRECT("'Draw Finder'!$J$"&amp;Y$1)="&gt;=",IF(L51&gt;=INDIRECT("'Draw Finder'!$K$"&amp;Y$1),$A51,""),""))</f>
        <v/>
      </c>
      <c r="AA51" s="1">
        <f t="shared" ca="1" si="2"/>
        <v>1</v>
      </c>
      <c r="AB51" s="1">
        <f t="shared" ca="1" si="3"/>
        <v>47</v>
      </c>
      <c r="AC51" s="5" t="str">
        <f t="shared" ca="1" si="4"/>
        <v xml:space="preserve">, </v>
      </c>
    </row>
    <row r="52" spans="1:29" x14ac:dyDescent="0.35">
      <c r="A52" s="1">
        <v>48</v>
      </c>
      <c r="B52" s="2">
        <v>42650664</v>
      </c>
      <c r="C52" s="9">
        <v>17.977035999298096</v>
      </c>
      <c r="D52" s="9">
        <v>0.379</v>
      </c>
      <c r="E52" s="10">
        <v>18.623175001642903</v>
      </c>
      <c r="F52" s="2">
        <v>63352948.539758936</v>
      </c>
      <c r="G52" s="2">
        <v>92861665.18065159</v>
      </c>
      <c r="H52" s="2">
        <v>7606179.9117996739</v>
      </c>
      <c r="I52" s="2">
        <v>8930272.9091572203</v>
      </c>
      <c r="J52" s="97">
        <v>0.2657687753130164</v>
      </c>
      <c r="K52" s="97">
        <v>0.3539312517819333</v>
      </c>
      <c r="L52" s="2">
        <v>916545.91284580261</v>
      </c>
      <c r="M52" s="4"/>
      <c r="N52" s="4"/>
      <c r="O52" s="1" t="str" cm="1">
        <f t="array" aca="1" ref="O52" ca="1">IF(INDIRECT("'Draw Finder'!$J$"&amp;O$1)="&lt;=",IF(B52&lt;=INDIRECT("'Draw Finder'!$K$"&amp;O$1),$A52,""),IF(INDIRECT("'Draw Finder'!$J$"&amp;O$1)="&gt;=",IF(B52&gt;=INDIRECT("'Draw Finder'!$K$"&amp;O$1),$A52,""),""))</f>
        <v/>
      </c>
      <c r="P52" s="1" t="str" cm="1">
        <f t="array" aca="1" ref="P52" ca="1">IF(INDIRECT("'Draw Finder'!$J$"&amp;P$1)="&lt;=",IF(C52&lt;=INDIRECT("'Draw Finder'!$K$"&amp;P$1),$A52,""),IF(INDIRECT("'Draw Finder'!$J$"&amp;P$1)="&gt;=",IF(C52&gt;=INDIRECT("'Draw Finder'!$K$"&amp;P$1),$A52,""),""))</f>
        <v/>
      </c>
      <c r="Q52" s="1" t="str" cm="1">
        <f t="array" aca="1" ref="Q52" ca="1">IF(INDIRECT("'Draw Finder'!$J$"&amp;Q$1)="&lt;=",IF(D52&lt;=INDIRECT("'Draw Finder'!$K$"&amp;Q$1),$A52,""),IF(INDIRECT("'Draw Finder'!$J$"&amp;Q$1)="&gt;=",IF(D52&gt;=INDIRECT("'Draw Finder'!$K$"&amp;Q$1),$A52,""),""))</f>
        <v/>
      </c>
      <c r="R52" s="1" t="str" cm="1">
        <f t="array" aca="1" ref="R52" ca="1">IF(INDIRECT("'Draw Finder'!$J$"&amp;R$1)="&lt;=",IF(E52&lt;=INDIRECT("'Draw Finder'!$K$"&amp;R$1),$A52,""),IF(INDIRECT("'Draw Finder'!$J$"&amp;R$1)="&gt;=",IF(E52&gt;=INDIRECT("'Draw Finder'!$K$"&amp;R$1),$A52,""),""))</f>
        <v/>
      </c>
      <c r="S52" s="1" t="str" cm="1">
        <f t="array" aca="1" ref="S52" ca="1">IF(INDIRECT("'Draw Finder'!$J$"&amp;S$1)="&lt;=",IF(F52&lt;=INDIRECT("'Draw Finder'!$K$"&amp;S$1),$A52,""),IF(INDIRECT("'Draw Finder'!$J$"&amp;S$1)="&gt;=",IF(F52&gt;=INDIRECT("'Draw Finder'!$K$"&amp;S$1),$A52,""),""))</f>
        <v/>
      </c>
      <c r="T52" s="1" t="str" cm="1">
        <f t="array" aca="1" ref="T52" ca="1">IF(INDIRECT("'Draw Finder'!$J$"&amp;T$1)="&lt;=",IF(G52&lt;=INDIRECT("'Draw Finder'!$K$"&amp;T$1),$A52,""),IF(INDIRECT("'Draw Finder'!$J$"&amp;T$1)="&gt;=",IF(G52&gt;=INDIRECT("'Draw Finder'!$K$"&amp;T$1),$A52,""),""))</f>
        <v/>
      </c>
      <c r="U52" s="1" t="str" cm="1">
        <f t="array" aca="1" ref="U52" ca="1">IF(INDIRECT("'Draw Finder'!$J$"&amp;U$1)="&lt;=",IF(H52&lt;=INDIRECT("'Draw Finder'!$K$"&amp;U$1),$A52,""),IF(INDIRECT("'Draw Finder'!$J$"&amp;U$1)="&gt;=",IF(H52&gt;=INDIRECT("'Draw Finder'!$K$"&amp;U$1),$A52,""),""))</f>
        <v/>
      </c>
      <c r="V52" s="1" t="str" cm="1">
        <f t="array" aca="1" ref="V52" ca="1">IF(INDIRECT("'Draw Finder'!$J$"&amp;V$1)="&lt;=",IF(I52&lt;=INDIRECT("'Draw Finder'!$K$"&amp;V$1),$A52,""),IF(INDIRECT("'Draw Finder'!$J$"&amp;V$1)="&gt;=",IF(I52&gt;=INDIRECT("'Draw Finder'!$K$"&amp;V$1),$A52,""),""))</f>
        <v/>
      </c>
      <c r="W52" s="1" t="str" cm="1">
        <f t="array" aca="1" ref="W52" ca="1">IF(INDIRECT("'Draw Finder'!$J$"&amp;W$1)="&lt;=",IF(J52&lt;=INDIRECT("'Draw Finder'!$K$"&amp;W$1),$A52,""),IF(INDIRECT("'Draw Finder'!$J$"&amp;W$1)="&gt;=",IF(J52&gt;=INDIRECT("'Draw Finder'!$K$"&amp;W$1),$A52,""),""))</f>
        <v/>
      </c>
      <c r="X52" s="1" cm="1">
        <f t="array" aca="1" ref="X52" ca="1">IF(INDIRECT("'Draw Finder'!$J$"&amp;X$1)="&lt;=",IF(K52&lt;=INDIRECT("'Draw Finder'!$K$"&amp;X$1),$A52,""),IF(INDIRECT("'Draw Finder'!$J$"&amp;X$1)="&gt;=",IF(K52&gt;=INDIRECT("'Draw Finder'!$K$"&amp;X$1),$A52,""),""))</f>
        <v>48</v>
      </c>
      <c r="Y52" s="1" t="str" cm="1">
        <f t="array" aca="1" ref="Y52" ca="1">IF(INDIRECT("'Draw Finder'!$J$"&amp;Y$1)="&lt;=",IF(L52&lt;=INDIRECT("'Draw Finder'!$K$"&amp;Y$1),$A52,""),IF(INDIRECT("'Draw Finder'!$J$"&amp;Y$1)="&gt;=",IF(L52&gt;=INDIRECT("'Draw Finder'!$K$"&amp;Y$1),$A52,""),""))</f>
        <v/>
      </c>
      <c r="AA52" s="1">
        <f t="shared" ca="1" si="2"/>
        <v>1</v>
      </c>
      <c r="AB52" s="1">
        <f t="shared" ca="1" si="3"/>
        <v>48</v>
      </c>
      <c r="AC52" s="5" t="str">
        <f t="shared" ca="1" si="4"/>
        <v xml:space="preserve">, </v>
      </c>
    </row>
    <row r="53" spans="1:29" x14ac:dyDescent="0.35">
      <c r="A53" s="1">
        <v>49</v>
      </c>
      <c r="B53" s="2">
        <v>46976464</v>
      </c>
      <c r="C53" s="9">
        <v>17.07017993927002</v>
      </c>
      <c r="D53" s="9">
        <v>0.31900000000000001</v>
      </c>
      <c r="E53" s="10">
        <v>8.3747164437159665</v>
      </c>
      <c r="F53" s="2">
        <v>51668511.081549704</v>
      </c>
      <c r="G53" s="2">
        <v>81646792.308561265</v>
      </c>
      <c r="H53" s="2">
        <v>6787480.7118843822</v>
      </c>
      <c r="I53" s="2">
        <v>8153198.7082136124</v>
      </c>
      <c r="J53" s="97">
        <v>0.16212752602202146</v>
      </c>
      <c r="K53" s="97">
        <v>0.35376681328810361</v>
      </c>
      <c r="L53" s="2">
        <v>945125.25639531505</v>
      </c>
      <c r="M53" s="4"/>
      <c r="N53" s="4"/>
      <c r="O53" s="1" t="str" cm="1">
        <f t="array" aca="1" ref="O53" ca="1">IF(INDIRECT("'Draw Finder'!$J$"&amp;O$1)="&lt;=",IF(B53&lt;=INDIRECT("'Draw Finder'!$K$"&amp;O$1),$A53,""),IF(INDIRECT("'Draw Finder'!$J$"&amp;O$1)="&gt;=",IF(B53&gt;=INDIRECT("'Draw Finder'!$K$"&amp;O$1),$A53,""),""))</f>
        <v/>
      </c>
      <c r="P53" s="1" t="str" cm="1">
        <f t="array" aca="1" ref="P53" ca="1">IF(INDIRECT("'Draw Finder'!$J$"&amp;P$1)="&lt;=",IF(C53&lt;=INDIRECT("'Draw Finder'!$K$"&amp;P$1),$A53,""),IF(INDIRECT("'Draw Finder'!$J$"&amp;P$1)="&gt;=",IF(C53&gt;=INDIRECT("'Draw Finder'!$K$"&amp;P$1),$A53,""),""))</f>
        <v/>
      </c>
      <c r="Q53" s="1" t="str" cm="1">
        <f t="array" aca="1" ref="Q53" ca="1">IF(INDIRECT("'Draw Finder'!$J$"&amp;Q$1)="&lt;=",IF(D53&lt;=INDIRECT("'Draw Finder'!$K$"&amp;Q$1),$A53,""),IF(INDIRECT("'Draw Finder'!$J$"&amp;Q$1)="&gt;=",IF(D53&gt;=INDIRECT("'Draw Finder'!$K$"&amp;Q$1),$A53,""),""))</f>
        <v/>
      </c>
      <c r="R53" s="1" t="str" cm="1">
        <f t="array" aca="1" ref="R53" ca="1">IF(INDIRECT("'Draw Finder'!$J$"&amp;R$1)="&lt;=",IF(E53&lt;=INDIRECT("'Draw Finder'!$K$"&amp;R$1),$A53,""),IF(INDIRECT("'Draw Finder'!$J$"&amp;R$1)="&gt;=",IF(E53&gt;=INDIRECT("'Draw Finder'!$K$"&amp;R$1),$A53,""),""))</f>
        <v/>
      </c>
      <c r="S53" s="1" t="str" cm="1">
        <f t="array" aca="1" ref="S53" ca="1">IF(INDIRECT("'Draw Finder'!$J$"&amp;S$1)="&lt;=",IF(F53&lt;=INDIRECT("'Draw Finder'!$K$"&amp;S$1),$A53,""),IF(INDIRECT("'Draw Finder'!$J$"&amp;S$1)="&gt;=",IF(F53&gt;=INDIRECT("'Draw Finder'!$K$"&amp;S$1),$A53,""),""))</f>
        <v/>
      </c>
      <c r="T53" s="1" t="str" cm="1">
        <f t="array" aca="1" ref="T53" ca="1">IF(INDIRECT("'Draw Finder'!$J$"&amp;T$1)="&lt;=",IF(G53&lt;=INDIRECT("'Draw Finder'!$K$"&amp;T$1),$A53,""),IF(INDIRECT("'Draw Finder'!$J$"&amp;T$1)="&gt;=",IF(G53&gt;=INDIRECT("'Draw Finder'!$K$"&amp;T$1),$A53,""),""))</f>
        <v/>
      </c>
      <c r="U53" s="1" t="str" cm="1">
        <f t="array" aca="1" ref="U53" ca="1">IF(INDIRECT("'Draw Finder'!$J$"&amp;U$1)="&lt;=",IF(H53&lt;=INDIRECT("'Draw Finder'!$K$"&amp;U$1),$A53,""),IF(INDIRECT("'Draw Finder'!$J$"&amp;U$1)="&gt;=",IF(H53&gt;=INDIRECT("'Draw Finder'!$K$"&amp;U$1),$A53,""),""))</f>
        <v/>
      </c>
      <c r="V53" s="1" t="str" cm="1">
        <f t="array" aca="1" ref="V53" ca="1">IF(INDIRECT("'Draw Finder'!$J$"&amp;V$1)="&lt;=",IF(I53&lt;=INDIRECT("'Draw Finder'!$K$"&amp;V$1),$A53,""),IF(INDIRECT("'Draw Finder'!$J$"&amp;V$1)="&gt;=",IF(I53&gt;=INDIRECT("'Draw Finder'!$K$"&amp;V$1),$A53,""),""))</f>
        <v/>
      </c>
      <c r="W53" s="1" t="str" cm="1">
        <f t="array" aca="1" ref="W53" ca="1">IF(INDIRECT("'Draw Finder'!$J$"&amp;W$1)="&lt;=",IF(J53&lt;=INDIRECT("'Draw Finder'!$K$"&amp;W$1),$A53,""),IF(INDIRECT("'Draw Finder'!$J$"&amp;W$1)="&gt;=",IF(J53&gt;=INDIRECT("'Draw Finder'!$K$"&amp;W$1),$A53,""),""))</f>
        <v/>
      </c>
      <c r="X53" s="1" cm="1">
        <f t="array" aca="1" ref="X53" ca="1">IF(INDIRECT("'Draw Finder'!$J$"&amp;X$1)="&lt;=",IF(K53&lt;=INDIRECT("'Draw Finder'!$K$"&amp;X$1),$A53,""),IF(INDIRECT("'Draw Finder'!$J$"&amp;X$1)="&gt;=",IF(K53&gt;=INDIRECT("'Draw Finder'!$K$"&amp;X$1),$A53,""),""))</f>
        <v>49</v>
      </c>
      <c r="Y53" s="1" t="str" cm="1">
        <f t="array" aca="1" ref="Y53" ca="1">IF(INDIRECT("'Draw Finder'!$J$"&amp;Y$1)="&lt;=",IF(L53&lt;=INDIRECT("'Draw Finder'!$K$"&amp;Y$1),$A53,""),IF(INDIRECT("'Draw Finder'!$J$"&amp;Y$1)="&gt;=",IF(L53&gt;=INDIRECT("'Draw Finder'!$K$"&amp;Y$1),$A53,""),""))</f>
        <v/>
      </c>
      <c r="AA53" s="1">
        <f t="shared" ca="1" si="2"/>
        <v>1</v>
      </c>
      <c r="AB53" s="1">
        <f t="shared" ca="1" si="3"/>
        <v>49</v>
      </c>
      <c r="AC53" s="5" t="str">
        <f t="shared" ca="1" si="4"/>
        <v xml:space="preserve">, </v>
      </c>
    </row>
    <row r="54" spans="1:29" x14ac:dyDescent="0.35">
      <c r="A54" s="1">
        <v>50</v>
      </c>
      <c r="B54" s="2">
        <v>75644056</v>
      </c>
      <c r="C54" s="9">
        <v>16.54119873046875</v>
      </c>
      <c r="D54" s="9">
        <v>0.16900000000000001</v>
      </c>
      <c r="E54" s="10">
        <v>7.6962089181600808</v>
      </c>
      <c r="F54" s="2">
        <v>57514565.594934702</v>
      </c>
      <c r="G54" s="2">
        <v>87356812.109522879</v>
      </c>
      <c r="H54" s="2">
        <v>7620893.9010714889</v>
      </c>
      <c r="I54" s="2">
        <v>8986555.7624765038</v>
      </c>
      <c r="J54" s="97">
        <v>0.21963319719791508</v>
      </c>
      <c r="K54" s="97">
        <v>0.26640696547827097</v>
      </c>
      <c r="L54" s="2">
        <v>818384.79952756281</v>
      </c>
      <c r="M54" s="4"/>
      <c r="N54" s="4"/>
      <c r="O54" s="1" t="str" cm="1">
        <f t="array" aca="1" ref="O54" ca="1">IF(INDIRECT("'Draw Finder'!$J$"&amp;O$1)="&lt;=",IF(B54&lt;=INDIRECT("'Draw Finder'!$K$"&amp;O$1),$A54,""),IF(INDIRECT("'Draw Finder'!$J$"&amp;O$1)="&gt;=",IF(B54&gt;=INDIRECT("'Draw Finder'!$K$"&amp;O$1),$A54,""),""))</f>
        <v/>
      </c>
      <c r="P54" s="1" t="str" cm="1">
        <f t="array" aca="1" ref="P54" ca="1">IF(INDIRECT("'Draw Finder'!$J$"&amp;P$1)="&lt;=",IF(C54&lt;=INDIRECT("'Draw Finder'!$K$"&amp;P$1),$A54,""),IF(INDIRECT("'Draw Finder'!$J$"&amp;P$1)="&gt;=",IF(C54&gt;=INDIRECT("'Draw Finder'!$K$"&amp;P$1),$A54,""),""))</f>
        <v/>
      </c>
      <c r="Q54" s="1" t="str" cm="1">
        <f t="array" aca="1" ref="Q54" ca="1">IF(INDIRECT("'Draw Finder'!$J$"&amp;Q$1)="&lt;=",IF(D54&lt;=INDIRECT("'Draw Finder'!$K$"&amp;Q$1),$A54,""),IF(INDIRECT("'Draw Finder'!$J$"&amp;Q$1)="&gt;=",IF(D54&gt;=INDIRECT("'Draw Finder'!$K$"&amp;Q$1),$A54,""),""))</f>
        <v/>
      </c>
      <c r="R54" s="1" t="str" cm="1">
        <f t="array" aca="1" ref="R54" ca="1">IF(INDIRECT("'Draw Finder'!$J$"&amp;R$1)="&lt;=",IF(E54&lt;=INDIRECT("'Draw Finder'!$K$"&amp;R$1),$A54,""),IF(INDIRECT("'Draw Finder'!$J$"&amp;R$1)="&gt;=",IF(E54&gt;=INDIRECT("'Draw Finder'!$K$"&amp;R$1),$A54,""),""))</f>
        <v/>
      </c>
      <c r="S54" s="1" t="str" cm="1">
        <f t="array" aca="1" ref="S54" ca="1">IF(INDIRECT("'Draw Finder'!$J$"&amp;S$1)="&lt;=",IF(F54&lt;=INDIRECT("'Draw Finder'!$K$"&amp;S$1),$A54,""),IF(INDIRECT("'Draw Finder'!$J$"&amp;S$1)="&gt;=",IF(F54&gt;=INDIRECT("'Draw Finder'!$K$"&amp;S$1),$A54,""),""))</f>
        <v/>
      </c>
      <c r="T54" s="1" t="str" cm="1">
        <f t="array" aca="1" ref="T54" ca="1">IF(INDIRECT("'Draw Finder'!$J$"&amp;T$1)="&lt;=",IF(G54&lt;=INDIRECT("'Draw Finder'!$K$"&amp;T$1),$A54,""),IF(INDIRECT("'Draw Finder'!$J$"&amp;T$1)="&gt;=",IF(G54&gt;=INDIRECT("'Draw Finder'!$K$"&amp;T$1),$A54,""),""))</f>
        <v/>
      </c>
      <c r="U54" s="1" t="str" cm="1">
        <f t="array" aca="1" ref="U54" ca="1">IF(INDIRECT("'Draw Finder'!$J$"&amp;U$1)="&lt;=",IF(H54&lt;=INDIRECT("'Draw Finder'!$K$"&amp;U$1),$A54,""),IF(INDIRECT("'Draw Finder'!$J$"&amp;U$1)="&gt;=",IF(H54&gt;=INDIRECT("'Draw Finder'!$K$"&amp;U$1),$A54,""),""))</f>
        <v/>
      </c>
      <c r="V54" s="1" t="str" cm="1">
        <f t="array" aca="1" ref="V54" ca="1">IF(INDIRECT("'Draw Finder'!$J$"&amp;V$1)="&lt;=",IF(I54&lt;=INDIRECT("'Draw Finder'!$K$"&amp;V$1),$A54,""),IF(INDIRECT("'Draw Finder'!$J$"&amp;V$1)="&gt;=",IF(I54&gt;=INDIRECT("'Draw Finder'!$K$"&amp;V$1),$A54,""),""))</f>
        <v/>
      </c>
      <c r="W54" s="1" t="str" cm="1">
        <f t="array" aca="1" ref="W54" ca="1">IF(INDIRECT("'Draw Finder'!$J$"&amp;W$1)="&lt;=",IF(J54&lt;=INDIRECT("'Draw Finder'!$K$"&amp;W$1),$A54,""),IF(INDIRECT("'Draw Finder'!$J$"&amp;W$1)="&gt;=",IF(J54&gt;=INDIRECT("'Draw Finder'!$K$"&amp;W$1),$A54,""),""))</f>
        <v/>
      </c>
      <c r="X54" s="1" cm="1">
        <f t="array" aca="1" ref="X54" ca="1">IF(INDIRECT("'Draw Finder'!$J$"&amp;X$1)="&lt;=",IF(K54&lt;=INDIRECT("'Draw Finder'!$K$"&amp;X$1),$A54,""),IF(INDIRECT("'Draw Finder'!$J$"&amp;X$1)="&gt;=",IF(K54&gt;=INDIRECT("'Draw Finder'!$K$"&amp;X$1),$A54,""),""))</f>
        <v>50</v>
      </c>
      <c r="Y54" s="1" t="str" cm="1">
        <f t="array" aca="1" ref="Y54" ca="1">IF(INDIRECT("'Draw Finder'!$J$"&amp;Y$1)="&lt;=",IF(L54&lt;=INDIRECT("'Draw Finder'!$K$"&amp;Y$1),$A54,""),IF(INDIRECT("'Draw Finder'!$J$"&amp;Y$1)="&gt;=",IF(L54&gt;=INDIRECT("'Draw Finder'!$K$"&amp;Y$1),$A54,""),""))</f>
        <v/>
      </c>
      <c r="AA54" s="1">
        <f t="shared" ca="1" si="2"/>
        <v>1</v>
      </c>
      <c r="AB54" s="1">
        <f t="shared" ca="1" si="3"/>
        <v>50</v>
      </c>
      <c r="AC54" s="5" t="str">
        <f t="shared" ca="1" si="4"/>
        <v xml:space="preserve">, </v>
      </c>
    </row>
    <row r="55" spans="1:29" x14ac:dyDescent="0.35">
      <c r="A55" s="1">
        <v>51</v>
      </c>
      <c r="B55" s="2">
        <v>34117264</v>
      </c>
      <c r="C55" s="9">
        <v>18.952742576599121</v>
      </c>
      <c r="D55" s="9">
        <v>0.125</v>
      </c>
      <c r="E55" s="10">
        <v>2.9646746949750287</v>
      </c>
      <c r="F55" s="2">
        <v>70545407.396732524</v>
      </c>
      <c r="G55" s="2">
        <v>100395893.73069724</v>
      </c>
      <c r="H55" s="2">
        <v>10212407.735270279</v>
      </c>
      <c r="I55" s="2">
        <v>11565670.465011191</v>
      </c>
      <c r="J55" s="97">
        <v>0.31499166269733675</v>
      </c>
      <c r="K55" s="97">
        <v>0.22499696223244101</v>
      </c>
      <c r="L55" s="2">
        <v>1160220.1276416224</v>
      </c>
      <c r="M55" s="4"/>
      <c r="N55" s="4"/>
      <c r="O55" s="1" t="str" cm="1">
        <f t="array" aca="1" ref="O55" ca="1">IF(INDIRECT("'Draw Finder'!$J$"&amp;O$1)="&lt;=",IF(B55&lt;=INDIRECT("'Draw Finder'!$K$"&amp;O$1),$A55,""),IF(INDIRECT("'Draw Finder'!$J$"&amp;O$1)="&gt;=",IF(B55&gt;=INDIRECT("'Draw Finder'!$K$"&amp;O$1),$A55,""),""))</f>
        <v/>
      </c>
      <c r="P55" s="1" t="str" cm="1">
        <f t="array" aca="1" ref="P55" ca="1">IF(INDIRECT("'Draw Finder'!$J$"&amp;P$1)="&lt;=",IF(C55&lt;=INDIRECT("'Draw Finder'!$K$"&amp;P$1),$A55,""),IF(INDIRECT("'Draw Finder'!$J$"&amp;P$1)="&gt;=",IF(C55&gt;=INDIRECT("'Draw Finder'!$K$"&amp;P$1),$A55,""),""))</f>
        <v/>
      </c>
      <c r="Q55" s="1" t="str" cm="1">
        <f t="array" aca="1" ref="Q55" ca="1">IF(INDIRECT("'Draw Finder'!$J$"&amp;Q$1)="&lt;=",IF(D55&lt;=INDIRECT("'Draw Finder'!$K$"&amp;Q$1),$A55,""),IF(INDIRECT("'Draw Finder'!$J$"&amp;Q$1)="&gt;=",IF(D55&gt;=INDIRECT("'Draw Finder'!$K$"&amp;Q$1),$A55,""),""))</f>
        <v/>
      </c>
      <c r="R55" s="1" t="str" cm="1">
        <f t="array" aca="1" ref="R55" ca="1">IF(INDIRECT("'Draw Finder'!$J$"&amp;R$1)="&lt;=",IF(E55&lt;=INDIRECT("'Draw Finder'!$K$"&amp;R$1),$A55,""),IF(INDIRECT("'Draw Finder'!$J$"&amp;R$1)="&gt;=",IF(E55&gt;=INDIRECT("'Draw Finder'!$K$"&amp;R$1),$A55,""),""))</f>
        <v/>
      </c>
      <c r="S55" s="1" t="str" cm="1">
        <f t="array" aca="1" ref="S55" ca="1">IF(INDIRECT("'Draw Finder'!$J$"&amp;S$1)="&lt;=",IF(F55&lt;=INDIRECT("'Draw Finder'!$K$"&amp;S$1),$A55,""),IF(INDIRECT("'Draw Finder'!$J$"&amp;S$1)="&gt;=",IF(F55&gt;=INDIRECT("'Draw Finder'!$K$"&amp;S$1),$A55,""),""))</f>
        <v/>
      </c>
      <c r="T55" s="1" t="str" cm="1">
        <f t="array" aca="1" ref="T55" ca="1">IF(INDIRECT("'Draw Finder'!$J$"&amp;T$1)="&lt;=",IF(G55&lt;=INDIRECT("'Draw Finder'!$K$"&amp;T$1),$A55,""),IF(INDIRECT("'Draw Finder'!$J$"&amp;T$1)="&gt;=",IF(G55&gt;=INDIRECT("'Draw Finder'!$K$"&amp;T$1),$A55,""),""))</f>
        <v/>
      </c>
      <c r="U55" s="1" t="str" cm="1">
        <f t="array" aca="1" ref="U55" ca="1">IF(INDIRECT("'Draw Finder'!$J$"&amp;U$1)="&lt;=",IF(H55&lt;=INDIRECT("'Draw Finder'!$K$"&amp;U$1),$A55,""),IF(INDIRECT("'Draw Finder'!$J$"&amp;U$1)="&gt;=",IF(H55&gt;=INDIRECT("'Draw Finder'!$K$"&amp;U$1),$A55,""),""))</f>
        <v/>
      </c>
      <c r="V55" s="1" t="str" cm="1">
        <f t="array" aca="1" ref="V55" ca="1">IF(INDIRECT("'Draw Finder'!$J$"&amp;V$1)="&lt;=",IF(I55&lt;=INDIRECT("'Draw Finder'!$K$"&amp;V$1),$A55,""),IF(INDIRECT("'Draw Finder'!$J$"&amp;V$1)="&gt;=",IF(I55&gt;=INDIRECT("'Draw Finder'!$K$"&amp;V$1),$A55,""),""))</f>
        <v/>
      </c>
      <c r="W55" s="1" t="str" cm="1">
        <f t="array" aca="1" ref="W55" ca="1">IF(INDIRECT("'Draw Finder'!$J$"&amp;W$1)="&lt;=",IF(J55&lt;=INDIRECT("'Draw Finder'!$K$"&amp;W$1),$A55,""),IF(INDIRECT("'Draw Finder'!$J$"&amp;W$1)="&gt;=",IF(J55&gt;=INDIRECT("'Draw Finder'!$K$"&amp;W$1),$A55,""),""))</f>
        <v/>
      </c>
      <c r="X55" s="1" cm="1">
        <f t="array" aca="1" ref="X55" ca="1">IF(INDIRECT("'Draw Finder'!$J$"&amp;X$1)="&lt;=",IF(K55&lt;=INDIRECT("'Draw Finder'!$K$"&amp;X$1),$A55,""),IF(INDIRECT("'Draw Finder'!$J$"&amp;X$1)="&gt;=",IF(K55&gt;=INDIRECT("'Draw Finder'!$K$"&amp;X$1),$A55,""),""))</f>
        <v>51</v>
      </c>
      <c r="Y55" s="1" t="str" cm="1">
        <f t="array" aca="1" ref="Y55" ca="1">IF(INDIRECT("'Draw Finder'!$J$"&amp;Y$1)="&lt;=",IF(L55&lt;=INDIRECT("'Draw Finder'!$K$"&amp;Y$1),$A55,""),IF(INDIRECT("'Draw Finder'!$J$"&amp;Y$1)="&gt;=",IF(L55&gt;=INDIRECT("'Draw Finder'!$K$"&amp;Y$1),$A55,""),""))</f>
        <v/>
      </c>
      <c r="AA55" s="1">
        <f t="shared" ca="1" si="2"/>
        <v>1</v>
      </c>
      <c r="AB55" s="1">
        <f t="shared" ca="1" si="3"/>
        <v>51</v>
      </c>
      <c r="AC55" s="5" t="str">
        <f t="shared" ca="1" si="4"/>
        <v xml:space="preserve">, </v>
      </c>
    </row>
    <row r="56" spans="1:29" x14ac:dyDescent="0.35">
      <c r="A56" s="1">
        <v>52</v>
      </c>
      <c r="B56" s="2">
        <v>41912755</v>
      </c>
      <c r="C56" s="9">
        <v>21.269286155700684</v>
      </c>
      <c r="D56" s="9">
        <v>0.35</v>
      </c>
      <c r="E56" s="10">
        <v>8.9744358371189605</v>
      </c>
      <c r="F56" s="2">
        <v>51352654.761208236</v>
      </c>
      <c r="G56" s="2">
        <v>83201497.305860877</v>
      </c>
      <c r="H56" s="2">
        <v>7799941.8112976346</v>
      </c>
      <c r="I56" s="2">
        <v>9238474.8989546858</v>
      </c>
      <c r="J56" s="97">
        <v>0.28215060773928602</v>
      </c>
      <c r="K56" s="97">
        <v>0.46814810412977981</v>
      </c>
      <c r="L56" s="2">
        <v>680327.42012088245</v>
      </c>
      <c r="M56" s="4"/>
      <c r="N56" s="4"/>
      <c r="O56" s="1" t="str" cm="1">
        <f t="array" aca="1" ref="O56" ca="1">IF(INDIRECT("'Draw Finder'!$J$"&amp;O$1)="&lt;=",IF(B56&lt;=INDIRECT("'Draw Finder'!$K$"&amp;O$1),$A56,""),IF(INDIRECT("'Draw Finder'!$J$"&amp;O$1)="&gt;=",IF(B56&gt;=INDIRECT("'Draw Finder'!$K$"&amp;O$1),$A56,""),""))</f>
        <v/>
      </c>
      <c r="P56" s="1" t="str" cm="1">
        <f t="array" aca="1" ref="P56" ca="1">IF(INDIRECT("'Draw Finder'!$J$"&amp;P$1)="&lt;=",IF(C56&lt;=INDIRECT("'Draw Finder'!$K$"&amp;P$1),$A56,""),IF(INDIRECT("'Draw Finder'!$J$"&amp;P$1)="&gt;=",IF(C56&gt;=INDIRECT("'Draw Finder'!$K$"&amp;P$1),$A56,""),""))</f>
        <v/>
      </c>
      <c r="Q56" s="1" t="str" cm="1">
        <f t="array" aca="1" ref="Q56" ca="1">IF(INDIRECT("'Draw Finder'!$J$"&amp;Q$1)="&lt;=",IF(D56&lt;=INDIRECT("'Draw Finder'!$K$"&amp;Q$1),$A56,""),IF(INDIRECT("'Draw Finder'!$J$"&amp;Q$1)="&gt;=",IF(D56&gt;=INDIRECT("'Draw Finder'!$K$"&amp;Q$1),$A56,""),""))</f>
        <v/>
      </c>
      <c r="R56" s="1" t="str" cm="1">
        <f t="array" aca="1" ref="R56" ca="1">IF(INDIRECT("'Draw Finder'!$J$"&amp;R$1)="&lt;=",IF(E56&lt;=INDIRECT("'Draw Finder'!$K$"&amp;R$1),$A56,""),IF(INDIRECT("'Draw Finder'!$J$"&amp;R$1)="&gt;=",IF(E56&gt;=INDIRECT("'Draw Finder'!$K$"&amp;R$1),$A56,""),""))</f>
        <v/>
      </c>
      <c r="S56" s="1" t="str" cm="1">
        <f t="array" aca="1" ref="S56" ca="1">IF(INDIRECT("'Draw Finder'!$J$"&amp;S$1)="&lt;=",IF(F56&lt;=INDIRECT("'Draw Finder'!$K$"&amp;S$1),$A56,""),IF(INDIRECT("'Draw Finder'!$J$"&amp;S$1)="&gt;=",IF(F56&gt;=INDIRECT("'Draw Finder'!$K$"&amp;S$1),$A56,""),""))</f>
        <v/>
      </c>
      <c r="T56" s="1" t="str" cm="1">
        <f t="array" aca="1" ref="T56" ca="1">IF(INDIRECT("'Draw Finder'!$J$"&amp;T$1)="&lt;=",IF(G56&lt;=INDIRECT("'Draw Finder'!$K$"&amp;T$1),$A56,""),IF(INDIRECT("'Draw Finder'!$J$"&amp;T$1)="&gt;=",IF(G56&gt;=INDIRECT("'Draw Finder'!$K$"&amp;T$1),$A56,""),""))</f>
        <v/>
      </c>
      <c r="U56" s="1" t="str" cm="1">
        <f t="array" aca="1" ref="U56" ca="1">IF(INDIRECT("'Draw Finder'!$J$"&amp;U$1)="&lt;=",IF(H56&lt;=INDIRECT("'Draw Finder'!$K$"&amp;U$1),$A56,""),IF(INDIRECT("'Draw Finder'!$J$"&amp;U$1)="&gt;=",IF(H56&gt;=INDIRECT("'Draw Finder'!$K$"&amp;U$1),$A56,""),""))</f>
        <v/>
      </c>
      <c r="V56" s="1" t="str" cm="1">
        <f t="array" aca="1" ref="V56" ca="1">IF(INDIRECT("'Draw Finder'!$J$"&amp;V$1)="&lt;=",IF(I56&lt;=INDIRECT("'Draw Finder'!$K$"&amp;V$1),$A56,""),IF(INDIRECT("'Draw Finder'!$J$"&amp;V$1)="&gt;=",IF(I56&gt;=INDIRECT("'Draw Finder'!$K$"&amp;V$1),$A56,""),""))</f>
        <v/>
      </c>
      <c r="W56" s="1" t="str" cm="1">
        <f t="array" aca="1" ref="W56" ca="1">IF(INDIRECT("'Draw Finder'!$J$"&amp;W$1)="&lt;=",IF(J56&lt;=INDIRECT("'Draw Finder'!$K$"&amp;W$1),$A56,""),IF(INDIRECT("'Draw Finder'!$J$"&amp;W$1)="&gt;=",IF(J56&gt;=INDIRECT("'Draw Finder'!$K$"&amp;W$1),$A56,""),""))</f>
        <v/>
      </c>
      <c r="X56" s="1" cm="1">
        <f t="array" aca="1" ref="X56" ca="1">IF(INDIRECT("'Draw Finder'!$J$"&amp;X$1)="&lt;=",IF(K56&lt;=INDIRECT("'Draw Finder'!$K$"&amp;X$1),$A56,""),IF(INDIRECT("'Draw Finder'!$J$"&amp;X$1)="&gt;=",IF(K56&gt;=INDIRECT("'Draw Finder'!$K$"&amp;X$1),$A56,""),""))</f>
        <v>52</v>
      </c>
      <c r="Y56" s="1" t="str" cm="1">
        <f t="array" aca="1" ref="Y56" ca="1">IF(INDIRECT("'Draw Finder'!$J$"&amp;Y$1)="&lt;=",IF(L56&lt;=INDIRECT("'Draw Finder'!$K$"&amp;Y$1),$A56,""),IF(INDIRECT("'Draw Finder'!$J$"&amp;Y$1)="&gt;=",IF(L56&gt;=INDIRECT("'Draw Finder'!$K$"&amp;Y$1),$A56,""),""))</f>
        <v/>
      </c>
      <c r="AA56" s="1">
        <f t="shared" ca="1" si="2"/>
        <v>1</v>
      </c>
      <c r="AB56" s="1">
        <f t="shared" ca="1" si="3"/>
        <v>52</v>
      </c>
      <c r="AC56" s="5" t="str">
        <f t="shared" ca="1" si="4"/>
        <v xml:space="preserve">, </v>
      </c>
    </row>
    <row r="57" spans="1:29" x14ac:dyDescent="0.35">
      <c r="A57" s="1">
        <v>53</v>
      </c>
      <c r="B57" s="2">
        <v>63327532</v>
      </c>
      <c r="C57" s="9">
        <v>16.389564990997314</v>
      </c>
      <c r="D57" s="9">
        <v>0.27300000000000002</v>
      </c>
      <c r="E57" s="10">
        <v>4.1665786796454904</v>
      </c>
      <c r="F57" s="2">
        <v>79206711.712095886</v>
      </c>
      <c r="G57" s="2">
        <v>105378763.54523332</v>
      </c>
      <c r="H57" s="2">
        <v>8323784.6294066384</v>
      </c>
      <c r="I57" s="2">
        <v>9489581.2129849251</v>
      </c>
      <c r="J57" s="97">
        <v>0.23435838927112829</v>
      </c>
      <c r="K57" s="97">
        <v>0.41222288940787716</v>
      </c>
      <c r="L57" s="2">
        <v>970777.46070644213</v>
      </c>
      <c r="M57" s="4"/>
      <c r="N57" s="4"/>
      <c r="O57" s="1" t="str" cm="1">
        <f t="array" aca="1" ref="O57" ca="1">IF(INDIRECT("'Draw Finder'!$J$"&amp;O$1)="&lt;=",IF(B57&lt;=INDIRECT("'Draw Finder'!$K$"&amp;O$1),$A57,""),IF(INDIRECT("'Draw Finder'!$J$"&amp;O$1)="&gt;=",IF(B57&gt;=INDIRECT("'Draw Finder'!$K$"&amp;O$1),$A57,""),""))</f>
        <v/>
      </c>
      <c r="P57" s="1" t="str" cm="1">
        <f t="array" aca="1" ref="P57" ca="1">IF(INDIRECT("'Draw Finder'!$J$"&amp;P$1)="&lt;=",IF(C57&lt;=INDIRECT("'Draw Finder'!$K$"&amp;P$1),$A57,""),IF(INDIRECT("'Draw Finder'!$J$"&amp;P$1)="&gt;=",IF(C57&gt;=INDIRECT("'Draw Finder'!$K$"&amp;P$1),$A57,""),""))</f>
        <v/>
      </c>
      <c r="Q57" s="1" t="str" cm="1">
        <f t="array" aca="1" ref="Q57" ca="1">IF(INDIRECT("'Draw Finder'!$J$"&amp;Q$1)="&lt;=",IF(D57&lt;=INDIRECT("'Draw Finder'!$K$"&amp;Q$1),$A57,""),IF(INDIRECT("'Draw Finder'!$J$"&amp;Q$1)="&gt;=",IF(D57&gt;=INDIRECT("'Draw Finder'!$K$"&amp;Q$1),$A57,""),""))</f>
        <v/>
      </c>
      <c r="R57" s="1" t="str" cm="1">
        <f t="array" aca="1" ref="R57" ca="1">IF(INDIRECT("'Draw Finder'!$J$"&amp;R$1)="&lt;=",IF(E57&lt;=INDIRECT("'Draw Finder'!$K$"&amp;R$1),$A57,""),IF(INDIRECT("'Draw Finder'!$J$"&amp;R$1)="&gt;=",IF(E57&gt;=INDIRECT("'Draw Finder'!$K$"&amp;R$1),$A57,""),""))</f>
        <v/>
      </c>
      <c r="S57" s="1" t="str" cm="1">
        <f t="array" aca="1" ref="S57" ca="1">IF(INDIRECT("'Draw Finder'!$J$"&amp;S$1)="&lt;=",IF(F57&lt;=INDIRECT("'Draw Finder'!$K$"&amp;S$1),$A57,""),IF(INDIRECT("'Draw Finder'!$J$"&amp;S$1)="&gt;=",IF(F57&gt;=INDIRECT("'Draw Finder'!$K$"&amp;S$1),$A57,""),""))</f>
        <v/>
      </c>
      <c r="T57" s="1" t="str" cm="1">
        <f t="array" aca="1" ref="T57" ca="1">IF(INDIRECT("'Draw Finder'!$J$"&amp;T$1)="&lt;=",IF(G57&lt;=INDIRECT("'Draw Finder'!$K$"&amp;T$1),$A57,""),IF(INDIRECT("'Draw Finder'!$J$"&amp;T$1)="&gt;=",IF(G57&gt;=INDIRECT("'Draw Finder'!$K$"&amp;T$1),$A57,""),""))</f>
        <v/>
      </c>
      <c r="U57" s="1" t="str" cm="1">
        <f t="array" aca="1" ref="U57" ca="1">IF(INDIRECT("'Draw Finder'!$J$"&amp;U$1)="&lt;=",IF(H57&lt;=INDIRECT("'Draw Finder'!$K$"&amp;U$1),$A57,""),IF(INDIRECT("'Draw Finder'!$J$"&amp;U$1)="&gt;=",IF(H57&gt;=INDIRECT("'Draw Finder'!$K$"&amp;U$1),$A57,""),""))</f>
        <v/>
      </c>
      <c r="V57" s="1" t="str" cm="1">
        <f t="array" aca="1" ref="V57" ca="1">IF(INDIRECT("'Draw Finder'!$J$"&amp;V$1)="&lt;=",IF(I57&lt;=INDIRECT("'Draw Finder'!$K$"&amp;V$1),$A57,""),IF(INDIRECT("'Draw Finder'!$J$"&amp;V$1)="&gt;=",IF(I57&gt;=INDIRECT("'Draw Finder'!$K$"&amp;V$1),$A57,""),""))</f>
        <v/>
      </c>
      <c r="W57" s="1" t="str" cm="1">
        <f t="array" aca="1" ref="W57" ca="1">IF(INDIRECT("'Draw Finder'!$J$"&amp;W$1)="&lt;=",IF(J57&lt;=INDIRECT("'Draw Finder'!$K$"&amp;W$1),$A57,""),IF(INDIRECT("'Draw Finder'!$J$"&amp;W$1)="&gt;=",IF(J57&gt;=INDIRECT("'Draw Finder'!$K$"&amp;W$1),$A57,""),""))</f>
        <v/>
      </c>
      <c r="X57" s="1" cm="1">
        <f t="array" aca="1" ref="X57" ca="1">IF(INDIRECT("'Draw Finder'!$J$"&amp;X$1)="&lt;=",IF(K57&lt;=INDIRECT("'Draw Finder'!$K$"&amp;X$1),$A57,""),IF(INDIRECT("'Draw Finder'!$J$"&amp;X$1)="&gt;=",IF(K57&gt;=INDIRECT("'Draw Finder'!$K$"&amp;X$1),$A57,""),""))</f>
        <v>53</v>
      </c>
      <c r="Y57" s="1" t="str" cm="1">
        <f t="array" aca="1" ref="Y57" ca="1">IF(INDIRECT("'Draw Finder'!$J$"&amp;Y$1)="&lt;=",IF(L57&lt;=INDIRECT("'Draw Finder'!$K$"&amp;Y$1),$A57,""),IF(INDIRECT("'Draw Finder'!$J$"&amp;Y$1)="&gt;=",IF(L57&gt;=INDIRECT("'Draw Finder'!$K$"&amp;Y$1),$A57,""),""))</f>
        <v/>
      </c>
      <c r="AA57" s="1">
        <f t="shared" ca="1" si="2"/>
        <v>1</v>
      </c>
      <c r="AB57" s="1">
        <f t="shared" ca="1" si="3"/>
        <v>53</v>
      </c>
      <c r="AC57" s="5" t="str">
        <f t="shared" ca="1" si="4"/>
        <v xml:space="preserve">, </v>
      </c>
    </row>
    <row r="58" spans="1:29" x14ac:dyDescent="0.35">
      <c r="A58" s="1">
        <v>54</v>
      </c>
      <c r="B58" s="2">
        <v>78467888</v>
      </c>
      <c r="C58" s="9">
        <v>15.723227977752686</v>
      </c>
      <c r="D58" s="9">
        <v>0.14899999999999999</v>
      </c>
      <c r="E58" s="10">
        <v>4.2055262295462521</v>
      </c>
      <c r="F58" s="2">
        <v>65866573.241147414</v>
      </c>
      <c r="G58" s="2">
        <v>97125973.755138338</v>
      </c>
      <c r="H58" s="2">
        <v>6215403.7878377214</v>
      </c>
      <c r="I58" s="2">
        <v>7586215.6245157775</v>
      </c>
      <c r="J58" s="97">
        <v>0.14293325464755186</v>
      </c>
      <c r="K58" s="97">
        <v>0.13828147340271585</v>
      </c>
      <c r="L58" s="2">
        <v>1061682.3741333031</v>
      </c>
      <c r="M58" s="4"/>
      <c r="N58" s="4"/>
      <c r="O58" s="1" t="str" cm="1">
        <f t="array" aca="1" ref="O58" ca="1">IF(INDIRECT("'Draw Finder'!$J$"&amp;O$1)="&lt;=",IF(B58&lt;=INDIRECT("'Draw Finder'!$K$"&amp;O$1),$A58,""),IF(INDIRECT("'Draw Finder'!$J$"&amp;O$1)="&gt;=",IF(B58&gt;=INDIRECT("'Draw Finder'!$K$"&amp;O$1),$A58,""),""))</f>
        <v/>
      </c>
      <c r="P58" s="1" t="str" cm="1">
        <f t="array" aca="1" ref="P58" ca="1">IF(INDIRECT("'Draw Finder'!$J$"&amp;P$1)="&lt;=",IF(C58&lt;=INDIRECT("'Draw Finder'!$K$"&amp;P$1),$A58,""),IF(INDIRECT("'Draw Finder'!$J$"&amp;P$1)="&gt;=",IF(C58&gt;=INDIRECT("'Draw Finder'!$K$"&amp;P$1),$A58,""),""))</f>
        <v/>
      </c>
      <c r="Q58" s="1" t="str" cm="1">
        <f t="array" aca="1" ref="Q58" ca="1">IF(INDIRECT("'Draw Finder'!$J$"&amp;Q$1)="&lt;=",IF(D58&lt;=INDIRECT("'Draw Finder'!$K$"&amp;Q$1),$A58,""),IF(INDIRECT("'Draw Finder'!$J$"&amp;Q$1)="&gt;=",IF(D58&gt;=INDIRECT("'Draw Finder'!$K$"&amp;Q$1),$A58,""),""))</f>
        <v/>
      </c>
      <c r="R58" s="1" t="str" cm="1">
        <f t="array" aca="1" ref="R58" ca="1">IF(INDIRECT("'Draw Finder'!$J$"&amp;R$1)="&lt;=",IF(E58&lt;=INDIRECT("'Draw Finder'!$K$"&amp;R$1),$A58,""),IF(INDIRECT("'Draw Finder'!$J$"&amp;R$1)="&gt;=",IF(E58&gt;=INDIRECT("'Draw Finder'!$K$"&amp;R$1),$A58,""),""))</f>
        <v/>
      </c>
      <c r="S58" s="1" t="str" cm="1">
        <f t="array" aca="1" ref="S58" ca="1">IF(INDIRECT("'Draw Finder'!$J$"&amp;S$1)="&lt;=",IF(F58&lt;=INDIRECT("'Draw Finder'!$K$"&amp;S$1),$A58,""),IF(INDIRECT("'Draw Finder'!$J$"&amp;S$1)="&gt;=",IF(F58&gt;=INDIRECT("'Draw Finder'!$K$"&amp;S$1),$A58,""),""))</f>
        <v/>
      </c>
      <c r="T58" s="1" t="str" cm="1">
        <f t="array" aca="1" ref="T58" ca="1">IF(INDIRECT("'Draw Finder'!$J$"&amp;T$1)="&lt;=",IF(G58&lt;=INDIRECT("'Draw Finder'!$K$"&amp;T$1),$A58,""),IF(INDIRECT("'Draw Finder'!$J$"&amp;T$1)="&gt;=",IF(G58&gt;=INDIRECT("'Draw Finder'!$K$"&amp;T$1),$A58,""),""))</f>
        <v/>
      </c>
      <c r="U58" s="1" t="str" cm="1">
        <f t="array" aca="1" ref="U58" ca="1">IF(INDIRECT("'Draw Finder'!$J$"&amp;U$1)="&lt;=",IF(H58&lt;=INDIRECT("'Draw Finder'!$K$"&amp;U$1),$A58,""),IF(INDIRECT("'Draw Finder'!$J$"&amp;U$1)="&gt;=",IF(H58&gt;=INDIRECT("'Draw Finder'!$K$"&amp;U$1),$A58,""),""))</f>
        <v/>
      </c>
      <c r="V58" s="1" t="str" cm="1">
        <f t="array" aca="1" ref="V58" ca="1">IF(INDIRECT("'Draw Finder'!$J$"&amp;V$1)="&lt;=",IF(I58&lt;=INDIRECT("'Draw Finder'!$K$"&amp;V$1),$A58,""),IF(INDIRECT("'Draw Finder'!$J$"&amp;V$1)="&gt;=",IF(I58&gt;=INDIRECT("'Draw Finder'!$K$"&amp;V$1),$A58,""),""))</f>
        <v/>
      </c>
      <c r="W58" s="1" t="str" cm="1">
        <f t="array" aca="1" ref="W58" ca="1">IF(INDIRECT("'Draw Finder'!$J$"&amp;W$1)="&lt;=",IF(J58&lt;=INDIRECT("'Draw Finder'!$K$"&amp;W$1),$A58,""),IF(INDIRECT("'Draw Finder'!$J$"&amp;W$1)="&gt;=",IF(J58&gt;=INDIRECT("'Draw Finder'!$K$"&amp;W$1),$A58,""),""))</f>
        <v/>
      </c>
      <c r="X58" s="1" cm="1">
        <f t="array" aca="1" ref="X58" ca="1">IF(INDIRECT("'Draw Finder'!$J$"&amp;X$1)="&lt;=",IF(K58&lt;=INDIRECT("'Draw Finder'!$K$"&amp;X$1),$A58,""),IF(INDIRECT("'Draw Finder'!$J$"&amp;X$1)="&gt;=",IF(K58&gt;=INDIRECT("'Draw Finder'!$K$"&amp;X$1),$A58,""),""))</f>
        <v>54</v>
      </c>
      <c r="Y58" s="1" t="str" cm="1">
        <f t="array" aca="1" ref="Y58" ca="1">IF(INDIRECT("'Draw Finder'!$J$"&amp;Y$1)="&lt;=",IF(L58&lt;=INDIRECT("'Draw Finder'!$K$"&amp;Y$1),$A58,""),IF(INDIRECT("'Draw Finder'!$J$"&amp;Y$1)="&gt;=",IF(L58&gt;=INDIRECT("'Draw Finder'!$K$"&amp;Y$1),$A58,""),""))</f>
        <v/>
      </c>
      <c r="AA58" s="1">
        <f t="shared" ca="1" si="2"/>
        <v>1</v>
      </c>
      <c r="AB58" s="1">
        <f t="shared" ca="1" si="3"/>
        <v>54</v>
      </c>
      <c r="AC58" s="5" t="str">
        <f t="shared" ca="1" si="4"/>
        <v xml:space="preserve">, </v>
      </c>
    </row>
    <row r="59" spans="1:29" x14ac:dyDescent="0.35">
      <c r="A59" s="1">
        <v>55</v>
      </c>
      <c r="B59" s="2">
        <v>25230373</v>
      </c>
      <c r="C59" s="9">
        <v>16.767904281616211</v>
      </c>
      <c r="D59" s="9">
        <v>0.29699999999999999</v>
      </c>
      <c r="E59" s="10">
        <v>7.8753286142096313</v>
      </c>
      <c r="F59" s="2">
        <v>66184895.994507</v>
      </c>
      <c r="G59" s="2">
        <v>94947897.473915502</v>
      </c>
      <c r="H59" s="2">
        <v>8714914.2903108597</v>
      </c>
      <c r="I59" s="2">
        <v>10007811.232848598</v>
      </c>
      <c r="J59" s="97">
        <v>0.11704262923007537</v>
      </c>
      <c r="K59" s="97">
        <v>0.39522837540737171</v>
      </c>
      <c r="L59" s="2">
        <v>752757.49472553155</v>
      </c>
      <c r="M59" s="4"/>
      <c r="N59" s="4"/>
      <c r="O59" s="1" t="str" cm="1">
        <f t="array" aca="1" ref="O59" ca="1">IF(INDIRECT("'Draw Finder'!$J$"&amp;O$1)="&lt;=",IF(B59&lt;=INDIRECT("'Draw Finder'!$K$"&amp;O$1),$A59,""),IF(INDIRECT("'Draw Finder'!$J$"&amp;O$1)="&gt;=",IF(B59&gt;=INDIRECT("'Draw Finder'!$K$"&amp;O$1),$A59,""),""))</f>
        <v/>
      </c>
      <c r="P59" s="1" t="str" cm="1">
        <f t="array" aca="1" ref="P59" ca="1">IF(INDIRECT("'Draw Finder'!$J$"&amp;P$1)="&lt;=",IF(C59&lt;=INDIRECT("'Draw Finder'!$K$"&amp;P$1),$A59,""),IF(INDIRECT("'Draw Finder'!$J$"&amp;P$1)="&gt;=",IF(C59&gt;=INDIRECT("'Draw Finder'!$K$"&amp;P$1),$A59,""),""))</f>
        <v/>
      </c>
      <c r="Q59" s="1" t="str" cm="1">
        <f t="array" aca="1" ref="Q59" ca="1">IF(INDIRECT("'Draw Finder'!$J$"&amp;Q$1)="&lt;=",IF(D59&lt;=INDIRECT("'Draw Finder'!$K$"&amp;Q$1),$A59,""),IF(INDIRECT("'Draw Finder'!$J$"&amp;Q$1)="&gt;=",IF(D59&gt;=INDIRECT("'Draw Finder'!$K$"&amp;Q$1),$A59,""),""))</f>
        <v/>
      </c>
      <c r="R59" s="1" t="str" cm="1">
        <f t="array" aca="1" ref="R59" ca="1">IF(INDIRECT("'Draw Finder'!$J$"&amp;R$1)="&lt;=",IF(E59&lt;=INDIRECT("'Draw Finder'!$K$"&amp;R$1),$A59,""),IF(INDIRECT("'Draw Finder'!$J$"&amp;R$1)="&gt;=",IF(E59&gt;=INDIRECT("'Draw Finder'!$K$"&amp;R$1),$A59,""),""))</f>
        <v/>
      </c>
      <c r="S59" s="1" t="str" cm="1">
        <f t="array" aca="1" ref="S59" ca="1">IF(INDIRECT("'Draw Finder'!$J$"&amp;S$1)="&lt;=",IF(F59&lt;=INDIRECT("'Draw Finder'!$K$"&amp;S$1),$A59,""),IF(INDIRECT("'Draw Finder'!$J$"&amp;S$1)="&gt;=",IF(F59&gt;=INDIRECT("'Draw Finder'!$K$"&amp;S$1),$A59,""),""))</f>
        <v/>
      </c>
      <c r="T59" s="1" t="str" cm="1">
        <f t="array" aca="1" ref="T59" ca="1">IF(INDIRECT("'Draw Finder'!$J$"&amp;T$1)="&lt;=",IF(G59&lt;=INDIRECT("'Draw Finder'!$K$"&amp;T$1),$A59,""),IF(INDIRECT("'Draw Finder'!$J$"&amp;T$1)="&gt;=",IF(G59&gt;=INDIRECT("'Draw Finder'!$K$"&amp;T$1),$A59,""),""))</f>
        <v/>
      </c>
      <c r="U59" s="1" t="str" cm="1">
        <f t="array" aca="1" ref="U59" ca="1">IF(INDIRECT("'Draw Finder'!$J$"&amp;U$1)="&lt;=",IF(H59&lt;=INDIRECT("'Draw Finder'!$K$"&amp;U$1),$A59,""),IF(INDIRECT("'Draw Finder'!$J$"&amp;U$1)="&gt;=",IF(H59&gt;=INDIRECT("'Draw Finder'!$K$"&amp;U$1),$A59,""),""))</f>
        <v/>
      </c>
      <c r="V59" s="1" t="str" cm="1">
        <f t="array" aca="1" ref="V59" ca="1">IF(INDIRECT("'Draw Finder'!$J$"&amp;V$1)="&lt;=",IF(I59&lt;=INDIRECT("'Draw Finder'!$K$"&amp;V$1),$A59,""),IF(INDIRECT("'Draw Finder'!$J$"&amp;V$1)="&gt;=",IF(I59&gt;=INDIRECT("'Draw Finder'!$K$"&amp;V$1),$A59,""),""))</f>
        <v/>
      </c>
      <c r="W59" s="1" t="str" cm="1">
        <f t="array" aca="1" ref="W59" ca="1">IF(INDIRECT("'Draw Finder'!$J$"&amp;W$1)="&lt;=",IF(J59&lt;=INDIRECT("'Draw Finder'!$K$"&amp;W$1),$A59,""),IF(INDIRECT("'Draw Finder'!$J$"&amp;W$1)="&gt;=",IF(J59&gt;=INDIRECT("'Draw Finder'!$K$"&amp;W$1),$A59,""),""))</f>
        <v/>
      </c>
      <c r="X59" s="1" cm="1">
        <f t="array" aca="1" ref="X59" ca="1">IF(INDIRECT("'Draw Finder'!$J$"&amp;X$1)="&lt;=",IF(K59&lt;=INDIRECT("'Draw Finder'!$K$"&amp;X$1),$A59,""),IF(INDIRECT("'Draw Finder'!$J$"&amp;X$1)="&gt;=",IF(K59&gt;=INDIRECT("'Draw Finder'!$K$"&amp;X$1),$A59,""),""))</f>
        <v>55</v>
      </c>
      <c r="Y59" s="1" t="str" cm="1">
        <f t="array" aca="1" ref="Y59" ca="1">IF(INDIRECT("'Draw Finder'!$J$"&amp;Y$1)="&lt;=",IF(L59&lt;=INDIRECT("'Draw Finder'!$K$"&amp;Y$1),$A59,""),IF(INDIRECT("'Draw Finder'!$J$"&amp;Y$1)="&gt;=",IF(L59&gt;=INDIRECT("'Draw Finder'!$K$"&amp;Y$1),$A59,""),""))</f>
        <v/>
      </c>
      <c r="AA59" s="1">
        <f t="shared" ca="1" si="2"/>
        <v>1</v>
      </c>
      <c r="AB59" s="1">
        <f t="shared" ca="1" si="3"/>
        <v>55</v>
      </c>
      <c r="AC59" s="5" t="str">
        <f t="shared" ca="1" si="4"/>
        <v xml:space="preserve">, </v>
      </c>
    </row>
    <row r="60" spans="1:29" x14ac:dyDescent="0.35">
      <c r="A60" s="1">
        <v>56</v>
      </c>
      <c r="B60" s="2">
        <v>35029522</v>
      </c>
      <c r="C60" s="9">
        <v>15.651300430297852</v>
      </c>
      <c r="D60" s="9">
        <v>0.12300000000000001</v>
      </c>
      <c r="E60" s="10">
        <v>6.3104790581044501</v>
      </c>
      <c r="F60" s="2">
        <v>34487132.23480387</v>
      </c>
      <c r="G60" s="2">
        <v>60280954.815900892</v>
      </c>
      <c r="H60" s="2">
        <v>7057136.1565121189</v>
      </c>
      <c r="I60" s="2">
        <v>8221283.4489636999</v>
      </c>
      <c r="J60" s="97">
        <v>0.23930091568630518</v>
      </c>
      <c r="K60" s="97">
        <v>0.18409683057153284</v>
      </c>
      <c r="L60" s="2">
        <v>429848.59534533636</v>
      </c>
      <c r="M60" s="4"/>
      <c r="N60" s="4"/>
      <c r="O60" s="1" t="str" cm="1">
        <f t="array" aca="1" ref="O60" ca="1">IF(INDIRECT("'Draw Finder'!$J$"&amp;O$1)="&lt;=",IF(B60&lt;=INDIRECT("'Draw Finder'!$K$"&amp;O$1),$A60,""),IF(INDIRECT("'Draw Finder'!$J$"&amp;O$1)="&gt;=",IF(B60&gt;=INDIRECT("'Draw Finder'!$K$"&amp;O$1),$A60,""),""))</f>
        <v/>
      </c>
      <c r="P60" s="1" t="str" cm="1">
        <f t="array" aca="1" ref="P60" ca="1">IF(INDIRECT("'Draw Finder'!$J$"&amp;P$1)="&lt;=",IF(C60&lt;=INDIRECT("'Draw Finder'!$K$"&amp;P$1),$A60,""),IF(INDIRECT("'Draw Finder'!$J$"&amp;P$1)="&gt;=",IF(C60&gt;=INDIRECT("'Draw Finder'!$K$"&amp;P$1),$A60,""),""))</f>
        <v/>
      </c>
      <c r="Q60" s="1" t="str" cm="1">
        <f t="array" aca="1" ref="Q60" ca="1">IF(INDIRECT("'Draw Finder'!$J$"&amp;Q$1)="&lt;=",IF(D60&lt;=INDIRECT("'Draw Finder'!$K$"&amp;Q$1),$A60,""),IF(INDIRECT("'Draw Finder'!$J$"&amp;Q$1)="&gt;=",IF(D60&gt;=INDIRECT("'Draw Finder'!$K$"&amp;Q$1),$A60,""),""))</f>
        <v/>
      </c>
      <c r="R60" s="1" t="str" cm="1">
        <f t="array" aca="1" ref="R60" ca="1">IF(INDIRECT("'Draw Finder'!$J$"&amp;R$1)="&lt;=",IF(E60&lt;=INDIRECT("'Draw Finder'!$K$"&amp;R$1),$A60,""),IF(INDIRECT("'Draw Finder'!$J$"&amp;R$1)="&gt;=",IF(E60&gt;=INDIRECT("'Draw Finder'!$K$"&amp;R$1),$A60,""),""))</f>
        <v/>
      </c>
      <c r="S60" s="1" t="str" cm="1">
        <f t="array" aca="1" ref="S60" ca="1">IF(INDIRECT("'Draw Finder'!$J$"&amp;S$1)="&lt;=",IF(F60&lt;=INDIRECT("'Draw Finder'!$K$"&amp;S$1),$A60,""),IF(INDIRECT("'Draw Finder'!$J$"&amp;S$1)="&gt;=",IF(F60&gt;=INDIRECT("'Draw Finder'!$K$"&amp;S$1),$A60,""),""))</f>
        <v/>
      </c>
      <c r="T60" s="1" t="str" cm="1">
        <f t="array" aca="1" ref="T60" ca="1">IF(INDIRECT("'Draw Finder'!$J$"&amp;T$1)="&lt;=",IF(G60&lt;=INDIRECT("'Draw Finder'!$K$"&amp;T$1),$A60,""),IF(INDIRECT("'Draw Finder'!$J$"&amp;T$1)="&gt;=",IF(G60&gt;=INDIRECT("'Draw Finder'!$K$"&amp;T$1),$A60,""),""))</f>
        <v/>
      </c>
      <c r="U60" s="1" t="str" cm="1">
        <f t="array" aca="1" ref="U60" ca="1">IF(INDIRECT("'Draw Finder'!$J$"&amp;U$1)="&lt;=",IF(H60&lt;=INDIRECT("'Draw Finder'!$K$"&amp;U$1),$A60,""),IF(INDIRECT("'Draw Finder'!$J$"&amp;U$1)="&gt;=",IF(H60&gt;=INDIRECT("'Draw Finder'!$K$"&amp;U$1),$A60,""),""))</f>
        <v/>
      </c>
      <c r="V60" s="1" t="str" cm="1">
        <f t="array" aca="1" ref="V60" ca="1">IF(INDIRECT("'Draw Finder'!$J$"&amp;V$1)="&lt;=",IF(I60&lt;=INDIRECT("'Draw Finder'!$K$"&amp;V$1),$A60,""),IF(INDIRECT("'Draw Finder'!$J$"&amp;V$1)="&gt;=",IF(I60&gt;=INDIRECT("'Draw Finder'!$K$"&amp;V$1),$A60,""),""))</f>
        <v/>
      </c>
      <c r="W60" s="1" t="str" cm="1">
        <f t="array" aca="1" ref="W60" ca="1">IF(INDIRECT("'Draw Finder'!$J$"&amp;W$1)="&lt;=",IF(J60&lt;=INDIRECT("'Draw Finder'!$K$"&amp;W$1),$A60,""),IF(INDIRECT("'Draw Finder'!$J$"&amp;W$1)="&gt;=",IF(J60&gt;=INDIRECT("'Draw Finder'!$K$"&amp;W$1),$A60,""),""))</f>
        <v/>
      </c>
      <c r="X60" s="1" cm="1">
        <f t="array" aca="1" ref="X60" ca="1">IF(INDIRECT("'Draw Finder'!$J$"&amp;X$1)="&lt;=",IF(K60&lt;=INDIRECT("'Draw Finder'!$K$"&amp;X$1),$A60,""),IF(INDIRECT("'Draw Finder'!$J$"&amp;X$1)="&gt;=",IF(K60&gt;=INDIRECT("'Draw Finder'!$K$"&amp;X$1),$A60,""),""))</f>
        <v>56</v>
      </c>
      <c r="Y60" s="1" t="str" cm="1">
        <f t="array" aca="1" ref="Y60" ca="1">IF(INDIRECT("'Draw Finder'!$J$"&amp;Y$1)="&lt;=",IF(L60&lt;=INDIRECT("'Draw Finder'!$K$"&amp;Y$1),$A60,""),IF(INDIRECT("'Draw Finder'!$J$"&amp;Y$1)="&gt;=",IF(L60&gt;=INDIRECT("'Draw Finder'!$K$"&amp;Y$1),$A60,""),""))</f>
        <v/>
      </c>
      <c r="AA60" s="1">
        <f t="shared" ca="1" si="2"/>
        <v>1</v>
      </c>
      <c r="AB60" s="1">
        <f t="shared" ca="1" si="3"/>
        <v>56</v>
      </c>
      <c r="AC60" s="5" t="str">
        <f t="shared" ca="1" si="4"/>
        <v xml:space="preserve">, </v>
      </c>
    </row>
    <row r="61" spans="1:29" x14ac:dyDescent="0.35">
      <c r="A61" s="1">
        <v>57</v>
      </c>
      <c r="B61" s="2">
        <v>33352935</v>
      </c>
      <c r="C61" s="9">
        <v>18.131768226623535</v>
      </c>
      <c r="D61" s="9">
        <v>0.155</v>
      </c>
      <c r="E61" s="10">
        <v>5.3524345314384902</v>
      </c>
      <c r="F61" s="2">
        <v>55486830.927808702</v>
      </c>
      <c r="G61" s="2">
        <v>84354050.591993138</v>
      </c>
      <c r="H61" s="2">
        <v>8921132.6800370254</v>
      </c>
      <c r="I61" s="2">
        <v>10254872.57286677</v>
      </c>
      <c r="J61" s="97">
        <v>0.20057134906877444</v>
      </c>
      <c r="K61" s="97">
        <v>0.28260459089293766</v>
      </c>
      <c r="L61" s="2">
        <v>890733.71248589538</v>
      </c>
      <c r="M61" s="4"/>
      <c r="N61" s="4"/>
      <c r="O61" s="1" t="str" cm="1">
        <f t="array" aca="1" ref="O61" ca="1">IF(INDIRECT("'Draw Finder'!$J$"&amp;O$1)="&lt;=",IF(B61&lt;=INDIRECT("'Draw Finder'!$K$"&amp;O$1),$A61,""),IF(INDIRECT("'Draw Finder'!$J$"&amp;O$1)="&gt;=",IF(B61&gt;=INDIRECT("'Draw Finder'!$K$"&amp;O$1),$A61,""),""))</f>
        <v/>
      </c>
      <c r="P61" s="1" t="str" cm="1">
        <f t="array" aca="1" ref="P61" ca="1">IF(INDIRECT("'Draw Finder'!$J$"&amp;P$1)="&lt;=",IF(C61&lt;=INDIRECT("'Draw Finder'!$K$"&amp;P$1),$A61,""),IF(INDIRECT("'Draw Finder'!$J$"&amp;P$1)="&gt;=",IF(C61&gt;=INDIRECT("'Draw Finder'!$K$"&amp;P$1),$A61,""),""))</f>
        <v/>
      </c>
      <c r="Q61" s="1" t="str" cm="1">
        <f t="array" aca="1" ref="Q61" ca="1">IF(INDIRECT("'Draw Finder'!$J$"&amp;Q$1)="&lt;=",IF(D61&lt;=INDIRECT("'Draw Finder'!$K$"&amp;Q$1),$A61,""),IF(INDIRECT("'Draw Finder'!$J$"&amp;Q$1)="&gt;=",IF(D61&gt;=INDIRECT("'Draw Finder'!$K$"&amp;Q$1),$A61,""),""))</f>
        <v/>
      </c>
      <c r="R61" s="1" t="str" cm="1">
        <f t="array" aca="1" ref="R61" ca="1">IF(INDIRECT("'Draw Finder'!$J$"&amp;R$1)="&lt;=",IF(E61&lt;=INDIRECT("'Draw Finder'!$K$"&amp;R$1),$A61,""),IF(INDIRECT("'Draw Finder'!$J$"&amp;R$1)="&gt;=",IF(E61&gt;=INDIRECT("'Draw Finder'!$K$"&amp;R$1),$A61,""),""))</f>
        <v/>
      </c>
      <c r="S61" s="1" t="str" cm="1">
        <f t="array" aca="1" ref="S61" ca="1">IF(INDIRECT("'Draw Finder'!$J$"&amp;S$1)="&lt;=",IF(F61&lt;=INDIRECT("'Draw Finder'!$K$"&amp;S$1),$A61,""),IF(INDIRECT("'Draw Finder'!$J$"&amp;S$1)="&gt;=",IF(F61&gt;=INDIRECT("'Draw Finder'!$K$"&amp;S$1),$A61,""),""))</f>
        <v/>
      </c>
      <c r="T61" s="1" t="str" cm="1">
        <f t="array" aca="1" ref="T61" ca="1">IF(INDIRECT("'Draw Finder'!$J$"&amp;T$1)="&lt;=",IF(G61&lt;=INDIRECT("'Draw Finder'!$K$"&amp;T$1),$A61,""),IF(INDIRECT("'Draw Finder'!$J$"&amp;T$1)="&gt;=",IF(G61&gt;=INDIRECT("'Draw Finder'!$K$"&amp;T$1),$A61,""),""))</f>
        <v/>
      </c>
      <c r="U61" s="1" t="str" cm="1">
        <f t="array" aca="1" ref="U61" ca="1">IF(INDIRECT("'Draw Finder'!$J$"&amp;U$1)="&lt;=",IF(H61&lt;=INDIRECT("'Draw Finder'!$K$"&amp;U$1),$A61,""),IF(INDIRECT("'Draw Finder'!$J$"&amp;U$1)="&gt;=",IF(H61&gt;=INDIRECT("'Draw Finder'!$K$"&amp;U$1),$A61,""),""))</f>
        <v/>
      </c>
      <c r="V61" s="1" t="str" cm="1">
        <f t="array" aca="1" ref="V61" ca="1">IF(INDIRECT("'Draw Finder'!$J$"&amp;V$1)="&lt;=",IF(I61&lt;=INDIRECT("'Draw Finder'!$K$"&amp;V$1),$A61,""),IF(INDIRECT("'Draw Finder'!$J$"&amp;V$1)="&gt;=",IF(I61&gt;=INDIRECT("'Draw Finder'!$K$"&amp;V$1),$A61,""),""))</f>
        <v/>
      </c>
      <c r="W61" s="1" t="str" cm="1">
        <f t="array" aca="1" ref="W61" ca="1">IF(INDIRECT("'Draw Finder'!$J$"&amp;W$1)="&lt;=",IF(J61&lt;=INDIRECT("'Draw Finder'!$K$"&amp;W$1),$A61,""),IF(INDIRECT("'Draw Finder'!$J$"&amp;W$1)="&gt;=",IF(J61&gt;=INDIRECT("'Draw Finder'!$K$"&amp;W$1),$A61,""),""))</f>
        <v/>
      </c>
      <c r="X61" s="1" cm="1">
        <f t="array" aca="1" ref="X61" ca="1">IF(INDIRECT("'Draw Finder'!$J$"&amp;X$1)="&lt;=",IF(K61&lt;=INDIRECT("'Draw Finder'!$K$"&amp;X$1),$A61,""),IF(INDIRECT("'Draw Finder'!$J$"&amp;X$1)="&gt;=",IF(K61&gt;=INDIRECT("'Draw Finder'!$K$"&amp;X$1),$A61,""),""))</f>
        <v>57</v>
      </c>
      <c r="Y61" s="1" t="str" cm="1">
        <f t="array" aca="1" ref="Y61" ca="1">IF(INDIRECT("'Draw Finder'!$J$"&amp;Y$1)="&lt;=",IF(L61&lt;=INDIRECT("'Draw Finder'!$K$"&amp;Y$1),$A61,""),IF(INDIRECT("'Draw Finder'!$J$"&amp;Y$1)="&gt;=",IF(L61&gt;=INDIRECT("'Draw Finder'!$K$"&amp;Y$1),$A61,""),""))</f>
        <v/>
      </c>
      <c r="AA61" s="1">
        <f t="shared" ca="1" si="2"/>
        <v>1</v>
      </c>
      <c r="AB61" s="1">
        <f t="shared" ca="1" si="3"/>
        <v>57</v>
      </c>
      <c r="AC61" s="5" t="str">
        <f t="shared" ca="1" si="4"/>
        <v xml:space="preserve">, </v>
      </c>
    </row>
    <row r="62" spans="1:29" x14ac:dyDescent="0.35">
      <c r="A62" s="1">
        <v>58</v>
      </c>
      <c r="B62" s="2">
        <v>51827204</v>
      </c>
      <c r="C62" s="9">
        <v>16.562429428100586</v>
      </c>
      <c r="D62" s="9">
        <v>0.115</v>
      </c>
      <c r="E62" s="10">
        <v>11.637988681843741</v>
      </c>
      <c r="F62" s="2">
        <v>49894330.404581234</v>
      </c>
      <c r="G62" s="2">
        <v>75538231.674791604</v>
      </c>
      <c r="H62" s="2">
        <v>5608196.1259345002</v>
      </c>
      <c r="I62" s="2">
        <v>6750619.8245698754</v>
      </c>
      <c r="J62" s="97">
        <v>0.21892168840015908</v>
      </c>
      <c r="K62" s="97">
        <v>0.46941843504983799</v>
      </c>
      <c r="L62" s="2">
        <v>524747.00294666353</v>
      </c>
      <c r="M62" s="4"/>
      <c r="N62" s="4"/>
      <c r="O62" s="1" t="str" cm="1">
        <f t="array" aca="1" ref="O62" ca="1">IF(INDIRECT("'Draw Finder'!$J$"&amp;O$1)="&lt;=",IF(B62&lt;=INDIRECT("'Draw Finder'!$K$"&amp;O$1),$A62,""),IF(INDIRECT("'Draw Finder'!$J$"&amp;O$1)="&gt;=",IF(B62&gt;=INDIRECT("'Draw Finder'!$K$"&amp;O$1),$A62,""),""))</f>
        <v/>
      </c>
      <c r="P62" s="1" t="str" cm="1">
        <f t="array" aca="1" ref="P62" ca="1">IF(INDIRECT("'Draw Finder'!$J$"&amp;P$1)="&lt;=",IF(C62&lt;=INDIRECT("'Draw Finder'!$K$"&amp;P$1),$A62,""),IF(INDIRECT("'Draw Finder'!$J$"&amp;P$1)="&gt;=",IF(C62&gt;=INDIRECT("'Draw Finder'!$K$"&amp;P$1),$A62,""),""))</f>
        <v/>
      </c>
      <c r="Q62" s="1" t="str" cm="1">
        <f t="array" aca="1" ref="Q62" ca="1">IF(INDIRECT("'Draw Finder'!$J$"&amp;Q$1)="&lt;=",IF(D62&lt;=INDIRECT("'Draw Finder'!$K$"&amp;Q$1),$A62,""),IF(INDIRECT("'Draw Finder'!$J$"&amp;Q$1)="&gt;=",IF(D62&gt;=INDIRECT("'Draw Finder'!$K$"&amp;Q$1),$A62,""),""))</f>
        <v/>
      </c>
      <c r="R62" s="1" t="str" cm="1">
        <f t="array" aca="1" ref="R62" ca="1">IF(INDIRECT("'Draw Finder'!$J$"&amp;R$1)="&lt;=",IF(E62&lt;=INDIRECT("'Draw Finder'!$K$"&amp;R$1),$A62,""),IF(INDIRECT("'Draw Finder'!$J$"&amp;R$1)="&gt;=",IF(E62&gt;=INDIRECT("'Draw Finder'!$K$"&amp;R$1),$A62,""),""))</f>
        <v/>
      </c>
      <c r="S62" s="1" t="str" cm="1">
        <f t="array" aca="1" ref="S62" ca="1">IF(INDIRECT("'Draw Finder'!$J$"&amp;S$1)="&lt;=",IF(F62&lt;=INDIRECT("'Draw Finder'!$K$"&amp;S$1),$A62,""),IF(INDIRECT("'Draw Finder'!$J$"&amp;S$1)="&gt;=",IF(F62&gt;=INDIRECT("'Draw Finder'!$K$"&amp;S$1),$A62,""),""))</f>
        <v/>
      </c>
      <c r="T62" s="1" t="str" cm="1">
        <f t="array" aca="1" ref="T62" ca="1">IF(INDIRECT("'Draw Finder'!$J$"&amp;T$1)="&lt;=",IF(G62&lt;=INDIRECT("'Draw Finder'!$K$"&amp;T$1),$A62,""),IF(INDIRECT("'Draw Finder'!$J$"&amp;T$1)="&gt;=",IF(G62&gt;=INDIRECT("'Draw Finder'!$K$"&amp;T$1),$A62,""),""))</f>
        <v/>
      </c>
      <c r="U62" s="1" t="str" cm="1">
        <f t="array" aca="1" ref="U62" ca="1">IF(INDIRECT("'Draw Finder'!$J$"&amp;U$1)="&lt;=",IF(H62&lt;=INDIRECT("'Draw Finder'!$K$"&amp;U$1),$A62,""),IF(INDIRECT("'Draw Finder'!$J$"&amp;U$1)="&gt;=",IF(H62&gt;=INDIRECT("'Draw Finder'!$K$"&amp;U$1),$A62,""),""))</f>
        <v/>
      </c>
      <c r="V62" s="1" t="str" cm="1">
        <f t="array" aca="1" ref="V62" ca="1">IF(INDIRECT("'Draw Finder'!$J$"&amp;V$1)="&lt;=",IF(I62&lt;=INDIRECT("'Draw Finder'!$K$"&amp;V$1),$A62,""),IF(INDIRECT("'Draw Finder'!$J$"&amp;V$1)="&gt;=",IF(I62&gt;=INDIRECT("'Draw Finder'!$K$"&amp;V$1),$A62,""),""))</f>
        <v/>
      </c>
      <c r="W62" s="1" t="str" cm="1">
        <f t="array" aca="1" ref="W62" ca="1">IF(INDIRECT("'Draw Finder'!$J$"&amp;W$1)="&lt;=",IF(J62&lt;=INDIRECT("'Draw Finder'!$K$"&amp;W$1),$A62,""),IF(INDIRECT("'Draw Finder'!$J$"&amp;W$1)="&gt;=",IF(J62&gt;=INDIRECT("'Draw Finder'!$K$"&amp;W$1),$A62,""),""))</f>
        <v/>
      </c>
      <c r="X62" s="1" cm="1">
        <f t="array" aca="1" ref="X62" ca="1">IF(INDIRECT("'Draw Finder'!$J$"&amp;X$1)="&lt;=",IF(K62&lt;=INDIRECT("'Draw Finder'!$K$"&amp;X$1),$A62,""),IF(INDIRECT("'Draw Finder'!$J$"&amp;X$1)="&gt;=",IF(K62&gt;=INDIRECT("'Draw Finder'!$K$"&amp;X$1),$A62,""),""))</f>
        <v>58</v>
      </c>
      <c r="Y62" s="1" t="str" cm="1">
        <f t="array" aca="1" ref="Y62" ca="1">IF(INDIRECT("'Draw Finder'!$J$"&amp;Y$1)="&lt;=",IF(L62&lt;=INDIRECT("'Draw Finder'!$K$"&amp;Y$1),$A62,""),IF(INDIRECT("'Draw Finder'!$J$"&amp;Y$1)="&gt;=",IF(L62&gt;=INDIRECT("'Draw Finder'!$K$"&amp;Y$1),$A62,""),""))</f>
        <v/>
      </c>
      <c r="AA62" s="1">
        <f t="shared" ca="1" si="2"/>
        <v>1</v>
      </c>
      <c r="AB62" s="1">
        <f t="shared" ca="1" si="3"/>
        <v>58</v>
      </c>
      <c r="AC62" s="5" t="str">
        <f t="shared" ca="1" si="4"/>
        <v xml:space="preserve">, </v>
      </c>
    </row>
    <row r="63" spans="1:29" x14ac:dyDescent="0.35">
      <c r="A63" s="1">
        <v>59</v>
      </c>
      <c r="B63" s="2">
        <v>37318882</v>
      </c>
      <c r="C63" s="9">
        <v>16.997318267822266</v>
      </c>
      <c r="D63" s="9">
        <v>0.154</v>
      </c>
      <c r="E63" s="10">
        <v>4.7953472548824356</v>
      </c>
      <c r="F63" s="2">
        <v>54894588.79608196</v>
      </c>
      <c r="G63" s="2">
        <v>87250229.439757153</v>
      </c>
      <c r="H63" s="2">
        <v>6846354.1310457783</v>
      </c>
      <c r="I63" s="2">
        <v>8292964.4480550718</v>
      </c>
      <c r="J63" s="97">
        <v>0.17746180864722219</v>
      </c>
      <c r="K63" s="97">
        <v>0.36052853886782515</v>
      </c>
      <c r="L63" s="2">
        <v>669075.88578474824</v>
      </c>
      <c r="M63" s="4"/>
      <c r="N63" s="4"/>
      <c r="O63" s="1" t="str" cm="1">
        <f t="array" aca="1" ref="O63" ca="1">IF(INDIRECT("'Draw Finder'!$J$"&amp;O$1)="&lt;=",IF(B63&lt;=INDIRECT("'Draw Finder'!$K$"&amp;O$1),$A63,""),IF(INDIRECT("'Draw Finder'!$J$"&amp;O$1)="&gt;=",IF(B63&gt;=INDIRECT("'Draw Finder'!$K$"&amp;O$1),$A63,""),""))</f>
        <v/>
      </c>
      <c r="P63" s="1" t="str" cm="1">
        <f t="array" aca="1" ref="P63" ca="1">IF(INDIRECT("'Draw Finder'!$J$"&amp;P$1)="&lt;=",IF(C63&lt;=INDIRECT("'Draw Finder'!$K$"&amp;P$1),$A63,""),IF(INDIRECT("'Draw Finder'!$J$"&amp;P$1)="&gt;=",IF(C63&gt;=INDIRECT("'Draw Finder'!$K$"&amp;P$1),$A63,""),""))</f>
        <v/>
      </c>
      <c r="Q63" s="1" t="str" cm="1">
        <f t="array" aca="1" ref="Q63" ca="1">IF(INDIRECT("'Draw Finder'!$J$"&amp;Q$1)="&lt;=",IF(D63&lt;=INDIRECT("'Draw Finder'!$K$"&amp;Q$1),$A63,""),IF(INDIRECT("'Draw Finder'!$J$"&amp;Q$1)="&gt;=",IF(D63&gt;=INDIRECT("'Draw Finder'!$K$"&amp;Q$1),$A63,""),""))</f>
        <v/>
      </c>
      <c r="R63" s="1" t="str" cm="1">
        <f t="array" aca="1" ref="R63" ca="1">IF(INDIRECT("'Draw Finder'!$J$"&amp;R$1)="&lt;=",IF(E63&lt;=INDIRECT("'Draw Finder'!$K$"&amp;R$1),$A63,""),IF(INDIRECT("'Draw Finder'!$J$"&amp;R$1)="&gt;=",IF(E63&gt;=INDIRECT("'Draw Finder'!$K$"&amp;R$1),$A63,""),""))</f>
        <v/>
      </c>
      <c r="S63" s="1" t="str" cm="1">
        <f t="array" aca="1" ref="S63" ca="1">IF(INDIRECT("'Draw Finder'!$J$"&amp;S$1)="&lt;=",IF(F63&lt;=INDIRECT("'Draw Finder'!$K$"&amp;S$1),$A63,""),IF(INDIRECT("'Draw Finder'!$J$"&amp;S$1)="&gt;=",IF(F63&gt;=INDIRECT("'Draw Finder'!$K$"&amp;S$1),$A63,""),""))</f>
        <v/>
      </c>
      <c r="T63" s="1" t="str" cm="1">
        <f t="array" aca="1" ref="T63" ca="1">IF(INDIRECT("'Draw Finder'!$J$"&amp;T$1)="&lt;=",IF(G63&lt;=INDIRECT("'Draw Finder'!$K$"&amp;T$1),$A63,""),IF(INDIRECT("'Draw Finder'!$J$"&amp;T$1)="&gt;=",IF(G63&gt;=INDIRECT("'Draw Finder'!$K$"&amp;T$1),$A63,""),""))</f>
        <v/>
      </c>
      <c r="U63" s="1" t="str" cm="1">
        <f t="array" aca="1" ref="U63" ca="1">IF(INDIRECT("'Draw Finder'!$J$"&amp;U$1)="&lt;=",IF(H63&lt;=INDIRECT("'Draw Finder'!$K$"&amp;U$1),$A63,""),IF(INDIRECT("'Draw Finder'!$J$"&amp;U$1)="&gt;=",IF(H63&gt;=INDIRECT("'Draw Finder'!$K$"&amp;U$1),$A63,""),""))</f>
        <v/>
      </c>
      <c r="V63" s="1" t="str" cm="1">
        <f t="array" aca="1" ref="V63" ca="1">IF(INDIRECT("'Draw Finder'!$J$"&amp;V$1)="&lt;=",IF(I63&lt;=INDIRECT("'Draw Finder'!$K$"&amp;V$1),$A63,""),IF(INDIRECT("'Draw Finder'!$J$"&amp;V$1)="&gt;=",IF(I63&gt;=INDIRECT("'Draw Finder'!$K$"&amp;V$1),$A63,""),""))</f>
        <v/>
      </c>
      <c r="W63" s="1" t="str" cm="1">
        <f t="array" aca="1" ref="W63" ca="1">IF(INDIRECT("'Draw Finder'!$J$"&amp;W$1)="&lt;=",IF(J63&lt;=INDIRECT("'Draw Finder'!$K$"&amp;W$1),$A63,""),IF(INDIRECT("'Draw Finder'!$J$"&amp;W$1)="&gt;=",IF(J63&gt;=INDIRECT("'Draw Finder'!$K$"&amp;W$1),$A63,""),""))</f>
        <v/>
      </c>
      <c r="X63" s="1" cm="1">
        <f t="array" aca="1" ref="X63" ca="1">IF(INDIRECT("'Draw Finder'!$J$"&amp;X$1)="&lt;=",IF(K63&lt;=INDIRECT("'Draw Finder'!$K$"&amp;X$1),$A63,""),IF(INDIRECT("'Draw Finder'!$J$"&amp;X$1)="&gt;=",IF(K63&gt;=INDIRECT("'Draw Finder'!$K$"&amp;X$1),$A63,""),""))</f>
        <v>59</v>
      </c>
      <c r="Y63" s="1" t="str" cm="1">
        <f t="array" aca="1" ref="Y63" ca="1">IF(INDIRECT("'Draw Finder'!$J$"&amp;Y$1)="&lt;=",IF(L63&lt;=INDIRECT("'Draw Finder'!$K$"&amp;Y$1),$A63,""),IF(INDIRECT("'Draw Finder'!$J$"&amp;Y$1)="&gt;=",IF(L63&gt;=INDIRECT("'Draw Finder'!$K$"&amp;Y$1),$A63,""),""))</f>
        <v/>
      </c>
      <c r="AA63" s="1">
        <f t="shared" ca="1" si="2"/>
        <v>1</v>
      </c>
      <c r="AB63" s="1">
        <f t="shared" ca="1" si="3"/>
        <v>59</v>
      </c>
      <c r="AC63" s="5" t="str">
        <f t="shared" ca="1" si="4"/>
        <v xml:space="preserve">, </v>
      </c>
    </row>
    <row r="64" spans="1:29" x14ac:dyDescent="0.35">
      <c r="A64" s="1">
        <v>60</v>
      </c>
      <c r="B64" s="2">
        <v>34975514</v>
      </c>
      <c r="C64" s="9">
        <v>20.939047813415527</v>
      </c>
      <c r="D64" s="9">
        <v>0.19600000000000001</v>
      </c>
      <c r="E64" s="10">
        <v>6.4547311435579218</v>
      </c>
      <c r="F64" s="2">
        <v>61132189.45384679</v>
      </c>
      <c r="G64" s="2">
        <v>91572813.733206242</v>
      </c>
      <c r="H64" s="2">
        <v>7609896.9204500224</v>
      </c>
      <c r="I64" s="2">
        <v>8956718.0760285761</v>
      </c>
      <c r="J64" s="97">
        <v>8.6871946537977293E-2</v>
      </c>
      <c r="K64" s="97">
        <v>0.24648530246159397</v>
      </c>
      <c r="L64" s="2">
        <v>920224.57805540704</v>
      </c>
      <c r="M64" s="4"/>
      <c r="N64" s="4"/>
      <c r="O64" s="1" t="str" cm="1">
        <f t="array" aca="1" ref="O64" ca="1">IF(INDIRECT("'Draw Finder'!$J$"&amp;O$1)="&lt;=",IF(B64&lt;=INDIRECT("'Draw Finder'!$K$"&amp;O$1),$A64,""),IF(INDIRECT("'Draw Finder'!$J$"&amp;O$1)="&gt;=",IF(B64&gt;=INDIRECT("'Draw Finder'!$K$"&amp;O$1),$A64,""),""))</f>
        <v/>
      </c>
      <c r="P64" s="1" t="str" cm="1">
        <f t="array" aca="1" ref="P64" ca="1">IF(INDIRECT("'Draw Finder'!$J$"&amp;P$1)="&lt;=",IF(C64&lt;=INDIRECT("'Draw Finder'!$K$"&amp;P$1),$A64,""),IF(INDIRECT("'Draw Finder'!$J$"&amp;P$1)="&gt;=",IF(C64&gt;=INDIRECT("'Draw Finder'!$K$"&amp;P$1),$A64,""),""))</f>
        <v/>
      </c>
      <c r="Q64" s="1" t="str" cm="1">
        <f t="array" aca="1" ref="Q64" ca="1">IF(INDIRECT("'Draw Finder'!$J$"&amp;Q$1)="&lt;=",IF(D64&lt;=INDIRECT("'Draw Finder'!$K$"&amp;Q$1),$A64,""),IF(INDIRECT("'Draw Finder'!$J$"&amp;Q$1)="&gt;=",IF(D64&gt;=INDIRECT("'Draw Finder'!$K$"&amp;Q$1),$A64,""),""))</f>
        <v/>
      </c>
      <c r="R64" s="1" t="str" cm="1">
        <f t="array" aca="1" ref="R64" ca="1">IF(INDIRECT("'Draw Finder'!$J$"&amp;R$1)="&lt;=",IF(E64&lt;=INDIRECT("'Draw Finder'!$K$"&amp;R$1),$A64,""),IF(INDIRECT("'Draw Finder'!$J$"&amp;R$1)="&gt;=",IF(E64&gt;=INDIRECT("'Draw Finder'!$K$"&amp;R$1),$A64,""),""))</f>
        <v/>
      </c>
      <c r="S64" s="1" t="str" cm="1">
        <f t="array" aca="1" ref="S64" ca="1">IF(INDIRECT("'Draw Finder'!$J$"&amp;S$1)="&lt;=",IF(F64&lt;=INDIRECT("'Draw Finder'!$K$"&amp;S$1),$A64,""),IF(INDIRECT("'Draw Finder'!$J$"&amp;S$1)="&gt;=",IF(F64&gt;=INDIRECT("'Draw Finder'!$K$"&amp;S$1),$A64,""),""))</f>
        <v/>
      </c>
      <c r="T64" s="1" t="str" cm="1">
        <f t="array" aca="1" ref="T64" ca="1">IF(INDIRECT("'Draw Finder'!$J$"&amp;T$1)="&lt;=",IF(G64&lt;=INDIRECT("'Draw Finder'!$K$"&amp;T$1),$A64,""),IF(INDIRECT("'Draw Finder'!$J$"&amp;T$1)="&gt;=",IF(G64&gt;=INDIRECT("'Draw Finder'!$K$"&amp;T$1),$A64,""),""))</f>
        <v/>
      </c>
      <c r="U64" s="1" t="str" cm="1">
        <f t="array" aca="1" ref="U64" ca="1">IF(INDIRECT("'Draw Finder'!$J$"&amp;U$1)="&lt;=",IF(H64&lt;=INDIRECT("'Draw Finder'!$K$"&amp;U$1),$A64,""),IF(INDIRECT("'Draw Finder'!$J$"&amp;U$1)="&gt;=",IF(H64&gt;=INDIRECT("'Draw Finder'!$K$"&amp;U$1),$A64,""),""))</f>
        <v/>
      </c>
      <c r="V64" s="1" t="str" cm="1">
        <f t="array" aca="1" ref="V64" ca="1">IF(INDIRECT("'Draw Finder'!$J$"&amp;V$1)="&lt;=",IF(I64&lt;=INDIRECT("'Draw Finder'!$K$"&amp;V$1),$A64,""),IF(INDIRECT("'Draw Finder'!$J$"&amp;V$1)="&gt;=",IF(I64&gt;=INDIRECT("'Draw Finder'!$K$"&amp;V$1),$A64,""),""))</f>
        <v/>
      </c>
      <c r="W64" s="1" t="str" cm="1">
        <f t="array" aca="1" ref="W64" ca="1">IF(INDIRECT("'Draw Finder'!$J$"&amp;W$1)="&lt;=",IF(J64&lt;=INDIRECT("'Draw Finder'!$K$"&amp;W$1),$A64,""),IF(INDIRECT("'Draw Finder'!$J$"&amp;W$1)="&gt;=",IF(J64&gt;=INDIRECT("'Draw Finder'!$K$"&amp;W$1),$A64,""),""))</f>
        <v/>
      </c>
      <c r="X64" s="1" cm="1">
        <f t="array" aca="1" ref="X64" ca="1">IF(INDIRECT("'Draw Finder'!$J$"&amp;X$1)="&lt;=",IF(K64&lt;=INDIRECT("'Draw Finder'!$K$"&amp;X$1),$A64,""),IF(INDIRECT("'Draw Finder'!$J$"&amp;X$1)="&gt;=",IF(K64&gt;=INDIRECT("'Draw Finder'!$K$"&amp;X$1),$A64,""),""))</f>
        <v>60</v>
      </c>
      <c r="Y64" s="1" t="str" cm="1">
        <f t="array" aca="1" ref="Y64" ca="1">IF(INDIRECT("'Draw Finder'!$J$"&amp;Y$1)="&lt;=",IF(L64&lt;=INDIRECT("'Draw Finder'!$K$"&amp;Y$1),$A64,""),IF(INDIRECT("'Draw Finder'!$J$"&amp;Y$1)="&gt;=",IF(L64&gt;=INDIRECT("'Draw Finder'!$K$"&amp;Y$1),$A64,""),""))</f>
        <v/>
      </c>
      <c r="AA64" s="1">
        <f t="shared" ca="1" si="2"/>
        <v>1</v>
      </c>
      <c r="AB64" s="1">
        <f t="shared" ca="1" si="3"/>
        <v>60</v>
      </c>
      <c r="AC64" s="5" t="str">
        <f t="shared" ca="1" si="4"/>
        <v xml:space="preserve">, </v>
      </c>
    </row>
    <row r="65" spans="1:29" x14ac:dyDescent="0.35">
      <c r="A65" s="1">
        <v>61</v>
      </c>
      <c r="B65" s="2">
        <v>36032312</v>
      </c>
      <c r="C65" s="9">
        <v>18.120055198669434</v>
      </c>
      <c r="D65" s="9">
        <v>0.27</v>
      </c>
      <c r="E65" s="10">
        <v>17.569851165650462</v>
      </c>
      <c r="F65" s="2">
        <v>36358901.711330429</v>
      </c>
      <c r="G65" s="2">
        <v>68937378.276717722</v>
      </c>
      <c r="H65" s="2">
        <v>4658251.7487719487</v>
      </c>
      <c r="I65" s="2">
        <v>6132310.3888400663</v>
      </c>
      <c r="J65" s="97">
        <v>0.25913292440178048</v>
      </c>
      <c r="K65" s="97">
        <v>0.18369105781932474</v>
      </c>
      <c r="L65" s="2">
        <v>301689.01627444755</v>
      </c>
      <c r="M65" s="4"/>
      <c r="N65" s="4"/>
      <c r="O65" s="1" t="str" cm="1">
        <f t="array" aca="1" ref="O65" ca="1">IF(INDIRECT("'Draw Finder'!$J$"&amp;O$1)="&lt;=",IF(B65&lt;=INDIRECT("'Draw Finder'!$K$"&amp;O$1),$A65,""),IF(INDIRECT("'Draw Finder'!$J$"&amp;O$1)="&gt;=",IF(B65&gt;=INDIRECT("'Draw Finder'!$K$"&amp;O$1),$A65,""),""))</f>
        <v/>
      </c>
      <c r="P65" s="1" t="str" cm="1">
        <f t="array" aca="1" ref="P65" ca="1">IF(INDIRECT("'Draw Finder'!$J$"&amp;P$1)="&lt;=",IF(C65&lt;=INDIRECT("'Draw Finder'!$K$"&amp;P$1),$A65,""),IF(INDIRECT("'Draw Finder'!$J$"&amp;P$1)="&gt;=",IF(C65&gt;=INDIRECT("'Draw Finder'!$K$"&amp;P$1),$A65,""),""))</f>
        <v/>
      </c>
      <c r="Q65" s="1" t="str" cm="1">
        <f t="array" aca="1" ref="Q65" ca="1">IF(INDIRECT("'Draw Finder'!$J$"&amp;Q$1)="&lt;=",IF(D65&lt;=INDIRECT("'Draw Finder'!$K$"&amp;Q$1),$A65,""),IF(INDIRECT("'Draw Finder'!$J$"&amp;Q$1)="&gt;=",IF(D65&gt;=INDIRECT("'Draw Finder'!$K$"&amp;Q$1),$A65,""),""))</f>
        <v/>
      </c>
      <c r="R65" s="1" t="str" cm="1">
        <f t="array" aca="1" ref="R65" ca="1">IF(INDIRECT("'Draw Finder'!$J$"&amp;R$1)="&lt;=",IF(E65&lt;=INDIRECT("'Draw Finder'!$K$"&amp;R$1),$A65,""),IF(INDIRECT("'Draw Finder'!$J$"&amp;R$1)="&gt;=",IF(E65&gt;=INDIRECT("'Draw Finder'!$K$"&amp;R$1),$A65,""),""))</f>
        <v/>
      </c>
      <c r="S65" s="1" t="str" cm="1">
        <f t="array" aca="1" ref="S65" ca="1">IF(INDIRECT("'Draw Finder'!$J$"&amp;S$1)="&lt;=",IF(F65&lt;=INDIRECT("'Draw Finder'!$K$"&amp;S$1),$A65,""),IF(INDIRECT("'Draw Finder'!$J$"&amp;S$1)="&gt;=",IF(F65&gt;=INDIRECT("'Draw Finder'!$K$"&amp;S$1),$A65,""),""))</f>
        <v/>
      </c>
      <c r="T65" s="1" t="str" cm="1">
        <f t="array" aca="1" ref="T65" ca="1">IF(INDIRECT("'Draw Finder'!$J$"&amp;T$1)="&lt;=",IF(G65&lt;=INDIRECT("'Draw Finder'!$K$"&amp;T$1),$A65,""),IF(INDIRECT("'Draw Finder'!$J$"&amp;T$1)="&gt;=",IF(G65&gt;=INDIRECT("'Draw Finder'!$K$"&amp;T$1),$A65,""),""))</f>
        <v/>
      </c>
      <c r="U65" s="1" t="str" cm="1">
        <f t="array" aca="1" ref="U65" ca="1">IF(INDIRECT("'Draw Finder'!$J$"&amp;U$1)="&lt;=",IF(H65&lt;=INDIRECT("'Draw Finder'!$K$"&amp;U$1),$A65,""),IF(INDIRECT("'Draw Finder'!$J$"&amp;U$1)="&gt;=",IF(H65&gt;=INDIRECT("'Draw Finder'!$K$"&amp;U$1),$A65,""),""))</f>
        <v/>
      </c>
      <c r="V65" s="1" t="str" cm="1">
        <f t="array" aca="1" ref="V65" ca="1">IF(INDIRECT("'Draw Finder'!$J$"&amp;V$1)="&lt;=",IF(I65&lt;=INDIRECT("'Draw Finder'!$K$"&amp;V$1),$A65,""),IF(INDIRECT("'Draw Finder'!$J$"&amp;V$1)="&gt;=",IF(I65&gt;=INDIRECT("'Draw Finder'!$K$"&amp;V$1),$A65,""),""))</f>
        <v/>
      </c>
      <c r="W65" s="1" t="str" cm="1">
        <f t="array" aca="1" ref="W65" ca="1">IF(INDIRECT("'Draw Finder'!$J$"&amp;W$1)="&lt;=",IF(J65&lt;=INDIRECT("'Draw Finder'!$K$"&amp;W$1),$A65,""),IF(INDIRECT("'Draw Finder'!$J$"&amp;W$1)="&gt;=",IF(J65&gt;=INDIRECT("'Draw Finder'!$K$"&amp;W$1),$A65,""),""))</f>
        <v/>
      </c>
      <c r="X65" s="1" cm="1">
        <f t="array" aca="1" ref="X65" ca="1">IF(INDIRECT("'Draw Finder'!$J$"&amp;X$1)="&lt;=",IF(K65&lt;=INDIRECT("'Draw Finder'!$K$"&amp;X$1),$A65,""),IF(INDIRECT("'Draw Finder'!$J$"&amp;X$1)="&gt;=",IF(K65&gt;=INDIRECT("'Draw Finder'!$K$"&amp;X$1),$A65,""),""))</f>
        <v>61</v>
      </c>
      <c r="Y65" s="1" t="str" cm="1">
        <f t="array" aca="1" ref="Y65" ca="1">IF(INDIRECT("'Draw Finder'!$J$"&amp;Y$1)="&lt;=",IF(L65&lt;=INDIRECT("'Draw Finder'!$K$"&amp;Y$1),$A65,""),IF(INDIRECT("'Draw Finder'!$J$"&amp;Y$1)="&gt;=",IF(L65&gt;=INDIRECT("'Draw Finder'!$K$"&amp;Y$1),$A65,""),""))</f>
        <v/>
      </c>
      <c r="AA65" s="1">
        <f t="shared" ca="1" si="2"/>
        <v>1</v>
      </c>
      <c r="AB65" s="1">
        <f t="shared" ca="1" si="3"/>
        <v>61</v>
      </c>
      <c r="AC65" s="5" t="str">
        <f t="shared" ca="1" si="4"/>
        <v xml:space="preserve">, </v>
      </c>
    </row>
    <row r="66" spans="1:29" x14ac:dyDescent="0.35">
      <c r="A66" s="1">
        <v>62</v>
      </c>
      <c r="B66" s="2">
        <v>36294988</v>
      </c>
      <c r="C66" s="9">
        <v>14.691711902618408</v>
      </c>
      <c r="D66" s="9">
        <v>0.105</v>
      </c>
      <c r="E66" s="10">
        <v>6.9221526316632414</v>
      </c>
      <c r="F66" s="2">
        <v>51903077.490565136</v>
      </c>
      <c r="G66" s="2">
        <v>83305716.83935675</v>
      </c>
      <c r="H66" s="2">
        <v>6421275.127395303</v>
      </c>
      <c r="I66" s="2">
        <v>7821908.1011588648</v>
      </c>
      <c r="J66" s="97">
        <v>0.25947088392640916</v>
      </c>
      <c r="K66" s="97">
        <v>0.19693652622934582</v>
      </c>
      <c r="L66" s="2">
        <v>859649.84467615711</v>
      </c>
      <c r="M66" s="4"/>
      <c r="N66" s="4"/>
      <c r="O66" s="1" t="str" cm="1">
        <f t="array" aca="1" ref="O66" ca="1">IF(INDIRECT("'Draw Finder'!$J$"&amp;O$1)="&lt;=",IF(B66&lt;=INDIRECT("'Draw Finder'!$K$"&amp;O$1),$A66,""),IF(INDIRECT("'Draw Finder'!$J$"&amp;O$1)="&gt;=",IF(B66&gt;=INDIRECT("'Draw Finder'!$K$"&amp;O$1),$A66,""),""))</f>
        <v/>
      </c>
      <c r="P66" s="1" t="str" cm="1">
        <f t="array" aca="1" ref="P66" ca="1">IF(INDIRECT("'Draw Finder'!$J$"&amp;P$1)="&lt;=",IF(C66&lt;=INDIRECT("'Draw Finder'!$K$"&amp;P$1),$A66,""),IF(INDIRECT("'Draw Finder'!$J$"&amp;P$1)="&gt;=",IF(C66&gt;=INDIRECT("'Draw Finder'!$K$"&amp;P$1),$A66,""),""))</f>
        <v/>
      </c>
      <c r="Q66" s="1" t="str" cm="1">
        <f t="array" aca="1" ref="Q66" ca="1">IF(INDIRECT("'Draw Finder'!$J$"&amp;Q$1)="&lt;=",IF(D66&lt;=INDIRECT("'Draw Finder'!$K$"&amp;Q$1),$A66,""),IF(INDIRECT("'Draw Finder'!$J$"&amp;Q$1)="&gt;=",IF(D66&gt;=INDIRECT("'Draw Finder'!$K$"&amp;Q$1),$A66,""),""))</f>
        <v/>
      </c>
      <c r="R66" s="1" t="str" cm="1">
        <f t="array" aca="1" ref="R66" ca="1">IF(INDIRECT("'Draw Finder'!$J$"&amp;R$1)="&lt;=",IF(E66&lt;=INDIRECT("'Draw Finder'!$K$"&amp;R$1),$A66,""),IF(INDIRECT("'Draw Finder'!$J$"&amp;R$1)="&gt;=",IF(E66&gt;=INDIRECT("'Draw Finder'!$K$"&amp;R$1),$A66,""),""))</f>
        <v/>
      </c>
      <c r="S66" s="1" t="str" cm="1">
        <f t="array" aca="1" ref="S66" ca="1">IF(INDIRECT("'Draw Finder'!$J$"&amp;S$1)="&lt;=",IF(F66&lt;=INDIRECT("'Draw Finder'!$K$"&amp;S$1),$A66,""),IF(INDIRECT("'Draw Finder'!$J$"&amp;S$1)="&gt;=",IF(F66&gt;=INDIRECT("'Draw Finder'!$K$"&amp;S$1),$A66,""),""))</f>
        <v/>
      </c>
      <c r="T66" s="1" t="str" cm="1">
        <f t="array" aca="1" ref="T66" ca="1">IF(INDIRECT("'Draw Finder'!$J$"&amp;T$1)="&lt;=",IF(G66&lt;=INDIRECT("'Draw Finder'!$K$"&amp;T$1),$A66,""),IF(INDIRECT("'Draw Finder'!$J$"&amp;T$1)="&gt;=",IF(G66&gt;=INDIRECT("'Draw Finder'!$K$"&amp;T$1),$A66,""),""))</f>
        <v/>
      </c>
      <c r="U66" s="1" t="str" cm="1">
        <f t="array" aca="1" ref="U66" ca="1">IF(INDIRECT("'Draw Finder'!$J$"&amp;U$1)="&lt;=",IF(H66&lt;=INDIRECT("'Draw Finder'!$K$"&amp;U$1),$A66,""),IF(INDIRECT("'Draw Finder'!$J$"&amp;U$1)="&gt;=",IF(H66&gt;=INDIRECT("'Draw Finder'!$K$"&amp;U$1),$A66,""),""))</f>
        <v/>
      </c>
      <c r="V66" s="1" t="str" cm="1">
        <f t="array" aca="1" ref="V66" ca="1">IF(INDIRECT("'Draw Finder'!$J$"&amp;V$1)="&lt;=",IF(I66&lt;=INDIRECT("'Draw Finder'!$K$"&amp;V$1),$A66,""),IF(INDIRECT("'Draw Finder'!$J$"&amp;V$1)="&gt;=",IF(I66&gt;=INDIRECT("'Draw Finder'!$K$"&amp;V$1),$A66,""),""))</f>
        <v/>
      </c>
      <c r="W66" s="1" t="str" cm="1">
        <f t="array" aca="1" ref="W66" ca="1">IF(INDIRECT("'Draw Finder'!$J$"&amp;W$1)="&lt;=",IF(J66&lt;=INDIRECT("'Draw Finder'!$K$"&amp;W$1),$A66,""),IF(INDIRECT("'Draw Finder'!$J$"&amp;W$1)="&gt;=",IF(J66&gt;=INDIRECT("'Draw Finder'!$K$"&amp;W$1),$A66,""),""))</f>
        <v/>
      </c>
      <c r="X66" s="1" cm="1">
        <f t="array" aca="1" ref="X66" ca="1">IF(INDIRECT("'Draw Finder'!$J$"&amp;X$1)="&lt;=",IF(K66&lt;=INDIRECT("'Draw Finder'!$K$"&amp;X$1),$A66,""),IF(INDIRECT("'Draw Finder'!$J$"&amp;X$1)="&gt;=",IF(K66&gt;=INDIRECT("'Draw Finder'!$K$"&amp;X$1),$A66,""),""))</f>
        <v>62</v>
      </c>
      <c r="Y66" s="1" t="str" cm="1">
        <f t="array" aca="1" ref="Y66" ca="1">IF(INDIRECT("'Draw Finder'!$J$"&amp;Y$1)="&lt;=",IF(L66&lt;=INDIRECT("'Draw Finder'!$K$"&amp;Y$1),$A66,""),IF(INDIRECT("'Draw Finder'!$J$"&amp;Y$1)="&gt;=",IF(L66&gt;=INDIRECT("'Draw Finder'!$K$"&amp;Y$1),$A66,""),""))</f>
        <v/>
      </c>
      <c r="AA66" s="1">
        <f t="shared" ca="1" si="2"/>
        <v>1</v>
      </c>
      <c r="AB66" s="1">
        <f t="shared" ca="1" si="3"/>
        <v>62</v>
      </c>
      <c r="AC66" s="5" t="str">
        <f t="shared" ca="1" si="4"/>
        <v xml:space="preserve">, </v>
      </c>
    </row>
    <row r="67" spans="1:29" x14ac:dyDescent="0.35">
      <c r="A67" s="1">
        <v>63</v>
      </c>
      <c r="B67" s="2">
        <v>14026002</v>
      </c>
      <c r="C67" s="9">
        <v>16.891227245330811</v>
      </c>
      <c r="D67" s="9">
        <v>0.157</v>
      </c>
      <c r="E67" s="10">
        <v>3.5740638641098808</v>
      </c>
      <c r="F67" s="2">
        <v>52895907.331461594</v>
      </c>
      <c r="G67" s="2">
        <v>83551226.14265877</v>
      </c>
      <c r="H67" s="2">
        <v>6646741.5217985092</v>
      </c>
      <c r="I67" s="2">
        <v>8065235.2312536221</v>
      </c>
      <c r="J67" s="97">
        <v>0.21993986702740867</v>
      </c>
      <c r="K67" s="97">
        <v>0.46524565858114086</v>
      </c>
      <c r="L67" s="2">
        <v>839204.59965801309</v>
      </c>
      <c r="M67" s="4"/>
      <c r="N67" s="4"/>
      <c r="O67" s="1" t="str" cm="1">
        <f t="array" aca="1" ref="O67" ca="1">IF(INDIRECT("'Draw Finder'!$J$"&amp;O$1)="&lt;=",IF(B67&lt;=INDIRECT("'Draw Finder'!$K$"&amp;O$1),$A67,""),IF(INDIRECT("'Draw Finder'!$J$"&amp;O$1)="&gt;=",IF(B67&gt;=INDIRECT("'Draw Finder'!$K$"&amp;O$1),$A67,""),""))</f>
        <v/>
      </c>
      <c r="P67" s="1" t="str" cm="1">
        <f t="array" aca="1" ref="P67" ca="1">IF(INDIRECT("'Draw Finder'!$J$"&amp;P$1)="&lt;=",IF(C67&lt;=INDIRECT("'Draw Finder'!$K$"&amp;P$1),$A67,""),IF(INDIRECT("'Draw Finder'!$J$"&amp;P$1)="&gt;=",IF(C67&gt;=INDIRECT("'Draw Finder'!$K$"&amp;P$1),$A67,""),""))</f>
        <v/>
      </c>
      <c r="Q67" s="1" t="str" cm="1">
        <f t="array" aca="1" ref="Q67" ca="1">IF(INDIRECT("'Draw Finder'!$J$"&amp;Q$1)="&lt;=",IF(D67&lt;=INDIRECT("'Draw Finder'!$K$"&amp;Q$1),$A67,""),IF(INDIRECT("'Draw Finder'!$J$"&amp;Q$1)="&gt;=",IF(D67&gt;=INDIRECT("'Draw Finder'!$K$"&amp;Q$1),$A67,""),""))</f>
        <v/>
      </c>
      <c r="R67" s="1" t="str" cm="1">
        <f t="array" aca="1" ref="R67" ca="1">IF(INDIRECT("'Draw Finder'!$J$"&amp;R$1)="&lt;=",IF(E67&lt;=INDIRECT("'Draw Finder'!$K$"&amp;R$1),$A67,""),IF(INDIRECT("'Draw Finder'!$J$"&amp;R$1)="&gt;=",IF(E67&gt;=INDIRECT("'Draw Finder'!$K$"&amp;R$1),$A67,""),""))</f>
        <v/>
      </c>
      <c r="S67" s="1" t="str" cm="1">
        <f t="array" aca="1" ref="S67" ca="1">IF(INDIRECT("'Draw Finder'!$J$"&amp;S$1)="&lt;=",IF(F67&lt;=INDIRECT("'Draw Finder'!$K$"&amp;S$1),$A67,""),IF(INDIRECT("'Draw Finder'!$J$"&amp;S$1)="&gt;=",IF(F67&gt;=INDIRECT("'Draw Finder'!$K$"&amp;S$1),$A67,""),""))</f>
        <v/>
      </c>
      <c r="T67" s="1" t="str" cm="1">
        <f t="array" aca="1" ref="T67" ca="1">IF(INDIRECT("'Draw Finder'!$J$"&amp;T$1)="&lt;=",IF(G67&lt;=INDIRECT("'Draw Finder'!$K$"&amp;T$1),$A67,""),IF(INDIRECT("'Draw Finder'!$J$"&amp;T$1)="&gt;=",IF(G67&gt;=INDIRECT("'Draw Finder'!$K$"&amp;T$1),$A67,""),""))</f>
        <v/>
      </c>
      <c r="U67" s="1" t="str" cm="1">
        <f t="array" aca="1" ref="U67" ca="1">IF(INDIRECT("'Draw Finder'!$J$"&amp;U$1)="&lt;=",IF(H67&lt;=INDIRECT("'Draw Finder'!$K$"&amp;U$1),$A67,""),IF(INDIRECT("'Draw Finder'!$J$"&amp;U$1)="&gt;=",IF(H67&gt;=INDIRECT("'Draw Finder'!$K$"&amp;U$1),$A67,""),""))</f>
        <v/>
      </c>
      <c r="V67" s="1" t="str" cm="1">
        <f t="array" aca="1" ref="V67" ca="1">IF(INDIRECT("'Draw Finder'!$J$"&amp;V$1)="&lt;=",IF(I67&lt;=INDIRECT("'Draw Finder'!$K$"&amp;V$1),$A67,""),IF(INDIRECT("'Draw Finder'!$J$"&amp;V$1)="&gt;=",IF(I67&gt;=INDIRECT("'Draw Finder'!$K$"&amp;V$1),$A67,""),""))</f>
        <v/>
      </c>
      <c r="W67" s="1" t="str" cm="1">
        <f t="array" aca="1" ref="W67" ca="1">IF(INDIRECT("'Draw Finder'!$J$"&amp;W$1)="&lt;=",IF(J67&lt;=INDIRECT("'Draw Finder'!$K$"&amp;W$1),$A67,""),IF(INDIRECT("'Draw Finder'!$J$"&amp;W$1)="&gt;=",IF(J67&gt;=INDIRECT("'Draw Finder'!$K$"&amp;W$1),$A67,""),""))</f>
        <v/>
      </c>
      <c r="X67" s="1" cm="1">
        <f t="array" aca="1" ref="X67" ca="1">IF(INDIRECT("'Draw Finder'!$J$"&amp;X$1)="&lt;=",IF(K67&lt;=INDIRECT("'Draw Finder'!$K$"&amp;X$1),$A67,""),IF(INDIRECT("'Draw Finder'!$J$"&amp;X$1)="&gt;=",IF(K67&gt;=INDIRECT("'Draw Finder'!$K$"&amp;X$1),$A67,""),""))</f>
        <v>63</v>
      </c>
      <c r="Y67" s="1" t="str" cm="1">
        <f t="array" aca="1" ref="Y67" ca="1">IF(INDIRECT("'Draw Finder'!$J$"&amp;Y$1)="&lt;=",IF(L67&lt;=INDIRECT("'Draw Finder'!$K$"&amp;Y$1),$A67,""),IF(INDIRECT("'Draw Finder'!$J$"&amp;Y$1)="&gt;=",IF(L67&gt;=INDIRECT("'Draw Finder'!$K$"&amp;Y$1),$A67,""),""))</f>
        <v/>
      </c>
      <c r="AA67" s="1">
        <f t="shared" ca="1" si="2"/>
        <v>1</v>
      </c>
      <c r="AB67" s="1">
        <f t="shared" ca="1" si="3"/>
        <v>63</v>
      </c>
      <c r="AC67" s="5" t="str">
        <f t="shared" ca="1" si="4"/>
        <v xml:space="preserve">, </v>
      </c>
    </row>
    <row r="68" spans="1:29" x14ac:dyDescent="0.35">
      <c r="A68" s="1">
        <v>64</v>
      </c>
      <c r="B68" s="2">
        <v>23666915</v>
      </c>
      <c r="C68" s="9">
        <v>20.89945650100708</v>
      </c>
      <c r="D68" s="9">
        <v>0.14299999999999999</v>
      </c>
      <c r="E68" s="10">
        <v>2.3084576227087772</v>
      </c>
      <c r="F68" s="2">
        <v>67136220.530304119</v>
      </c>
      <c r="G68" s="2">
        <v>93961753.137869865</v>
      </c>
      <c r="H68" s="2">
        <v>7724154.608462167</v>
      </c>
      <c r="I68" s="2">
        <v>8945928.7705931477</v>
      </c>
      <c r="J68" s="97">
        <v>0.25887484479608852</v>
      </c>
      <c r="K68" s="97">
        <v>0.37650280740684189</v>
      </c>
      <c r="L68" s="2">
        <v>916207.64097100287</v>
      </c>
      <c r="M68" s="4"/>
      <c r="N68" s="4"/>
      <c r="O68" s="1" t="str" cm="1">
        <f t="array" aca="1" ref="O68" ca="1">IF(INDIRECT("'Draw Finder'!$J$"&amp;O$1)="&lt;=",IF(B68&lt;=INDIRECT("'Draw Finder'!$K$"&amp;O$1),$A68,""),IF(INDIRECT("'Draw Finder'!$J$"&amp;O$1)="&gt;=",IF(B68&gt;=INDIRECT("'Draw Finder'!$K$"&amp;O$1),$A68,""),""))</f>
        <v/>
      </c>
      <c r="P68" s="1" t="str" cm="1">
        <f t="array" aca="1" ref="P68" ca="1">IF(INDIRECT("'Draw Finder'!$J$"&amp;P$1)="&lt;=",IF(C68&lt;=INDIRECT("'Draw Finder'!$K$"&amp;P$1),$A68,""),IF(INDIRECT("'Draw Finder'!$J$"&amp;P$1)="&gt;=",IF(C68&gt;=INDIRECT("'Draw Finder'!$K$"&amp;P$1),$A68,""),""))</f>
        <v/>
      </c>
      <c r="Q68" s="1" t="str" cm="1">
        <f t="array" aca="1" ref="Q68" ca="1">IF(INDIRECT("'Draw Finder'!$J$"&amp;Q$1)="&lt;=",IF(D68&lt;=INDIRECT("'Draw Finder'!$K$"&amp;Q$1),$A68,""),IF(INDIRECT("'Draw Finder'!$J$"&amp;Q$1)="&gt;=",IF(D68&gt;=INDIRECT("'Draw Finder'!$K$"&amp;Q$1),$A68,""),""))</f>
        <v/>
      </c>
      <c r="R68" s="1" t="str" cm="1">
        <f t="array" aca="1" ref="R68" ca="1">IF(INDIRECT("'Draw Finder'!$J$"&amp;R$1)="&lt;=",IF(E68&lt;=INDIRECT("'Draw Finder'!$K$"&amp;R$1),$A68,""),IF(INDIRECT("'Draw Finder'!$J$"&amp;R$1)="&gt;=",IF(E68&gt;=INDIRECT("'Draw Finder'!$K$"&amp;R$1),$A68,""),""))</f>
        <v/>
      </c>
      <c r="S68" s="1" t="str" cm="1">
        <f t="array" aca="1" ref="S68" ca="1">IF(INDIRECT("'Draw Finder'!$J$"&amp;S$1)="&lt;=",IF(F68&lt;=INDIRECT("'Draw Finder'!$K$"&amp;S$1),$A68,""),IF(INDIRECT("'Draw Finder'!$J$"&amp;S$1)="&gt;=",IF(F68&gt;=INDIRECT("'Draw Finder'!$K$"&amp;S$1),$A68,""),""))</f>
        <v/>
      </c>
      <c r="T68" s="1" t="str" cm="1">
        <f t="array" aca="1" ref="T68" ca="1">IF(INDIRECT("'Draw Finder'!$J$"&amp;T$1)="&lt;=",IF(G68&lt;=INDIRECT("'Draw Finder'!$K$"&amp;T$1),$A68,""),IF(INDIRECT("'Draw Finder'!$J$"&amp;T$1)="&gt;=",IF(G68&gt;=INDIRECT("'Draw Finder'!$K$"&amp;T$1),$A68,""),""))</f>
        <v/>
      </c>
      <c r="U68" s="1" t="str" cm="1">
        <f t="array" aca="1" ref="U68" ca="1">IF(INDIRECT("'Draw Finder'!$J$"&amp;U$1)="&lt;=",IF(H68&lt;=INDIRECT("'Draw Finder'!$K$"&amp;U$1),$A68,""),IF(INDIRECT("'Draw Finder'!$J$"&amp;U$1)="&gt;=",IF(H68&gt;=INDIRECT("'Draw Finder'!$K$"&amp;U$1),$A68,""),""))</f>
        <v/>
      </c>
      <c r="V68" s="1" t="str" cm="1">
        <f t="array" aca="1" ref="V68" ca="1">IF(INDIRECT("'Draw Finder'!$J$"&amp;V$1)="&lt;=",IF(I68&lt;=INDIRECT("'Draw Finder'!$K$"&amp;V$1),$A68,""),IF(INDIRECT("'Draw Finder'!$J$"&amp;V$1)="&gt;=",IF(I68&gt;=INDIRECT("'Draw Finder'!$K$"&amp;V$1),$A68,""),""))</f>
        <v/>
      </c>
      <c r="W68" s="1" t="str" cm="1">
        <f t="array" aca="1" ref="W68" ca="1">IF(INDIRECT("'Draw Finder'!$J$"&amp;W$1)="&lt;=",IF(J68&lt;=INDIRECT("'Draw Finder'!$K$"&amp;W$1),$A68,""),IF(INDIRECT("'Draw Finder'!$J$"&amp;W$1)="&gt;=",IF(J68&gt;=INDIRECT("'Draw Finder'!$K$"&amp;W$1),$A68,""),""))</f>
        <v/>
      </c>
      <c r="X68" s="1" cm="1">
        <f t="array" aca="1" ref="X68" ca="1">IF(INDIRECT("'Draw Finder'!$J$"&amp;X$1)="&lt;=",IF(K68&lt;=INDIRECT("'Draw Finder'!$K$"&amp;X$1),$A68,""),IF(INDIRECT("'Draw Finder'!$J$"&amp;X$1)="&gt;=",IF(K68&gt;=INDIRECT("'Draw Finder'!$K$"&amp;X$1),$A68,""),""))</f>
        <v>64</v>
      </c>
      <c r="Y68" s="1" t="str" cm="1">
        <f t="array" aca="1" ref="Y68" ca="1">IF(INDIRECT("'Draw Finder'!$J$"&amp;Y$1)="&lt;=",IF(L68&lt;=INDIRECT("'Draw Finder'!$K$"&amp;Y$1),$A68,""),IF(INDIRECT("'Draw Finder'!$J$"&amp;Y$1)="&gt;=",IF(L68&gt;=INDIRECT("'Draw Finder'!$K$"&amp;Y$1),$A68,""),""))</f>
        <v/>
      </c>
      <c r="AA68" s="1">
        <f t="shared" ca="1" si="2"/>
        <v>1</v>
      </c>
      <c r="AB68" s="1">
        <f t="shared" ca="1" si="3"/>
        <v>64</v>
      </c>
      <c r="AC68" s="5" t="str">
        <f t="shared" ca="1" si="4"/>
        <v xml:space="preserve">, </v>
      </c>
    </row>
    <row r="69" spans="1:29" x14ac:dyDescent="0.35">
      <c r="A69" s="1">
        <v>65</v>
      </c>
      <c r="B69" s="2">
        <v>35269973</v>
      </c>
      <c r="C69" s="9">
        <v>13.358135223388672</v>
      </c>
      <c r="D69" s="9">
        <v>0.13700000000000001</v>
      </c>
      <c r="E69" s="10">
        <v>9.1191697784721644</v>
      </c>
      <c r="F69" s="2">
        <v>60262429.435300983</v>
      </c>
      <c r="G69" s="2">
        <v>87905042.747848526</v>
      </c>
      <c r="H69" s="2">
        <v>7990289.9827272911</v>
      </c>
      <c r="I69" s="2">
        <v>9213109.0721801128</v>
      </c>
      <c r="J69" s="97">
        <v>1.0483961618908435E-2</v>
      </c>
      <c r="K69" s="97">
        <v>0.16128889396834964</v>
      </c>
      <c r="L69" s="2">
        <v>700340.95440355304</v>
      </c>
      <c r="M69" s="4"/>
      <c r="N69" s="4"/>
      <c r="O69" s="1" t="str" cm="1">
        <f t="array" aca="1" ref="O69" ca="1">IF(INDIRECT("'Draw Finder'!$J$"&amp;O$1)="&lt;=",IF(B69&lt;=INDIRECT("'Draw Finder'!$K$"&amp;O$1),$A69,""),IF(INDIRECT("'Draw Finder'!$J$"&amp;O$1)="&gt;=",IF(B69&gt;=INDIRECT("'Draw Finder'!$K$"&amp;O$1),$A69,""),""))</f>
        <v/>
      </c>
      <c r="P69" s="1" t="str" cm="1">
        <f t="array" aca="1" ref="P69" ca="1">IF(INDIRECT("'Draw Finder'!$J$"&amp;P$1)="&lt;=",IF(C69&lt;=INDIRECT("'Draw Finder'!$K$"&amp;P$1),$A69,""),IF(INDIRECT("'Draw Finder'!$J$"&amp;P$1)="&gt;=",IF(C69&gt;=INDIRECT("'Draw Finder'!$K$"&amp;P$1),$A69,""),""))</f>
        <v/>
      </c>
      <c r="Q69" s="1" t="str" cm="1">
        <f t="array" aca="1" ref="Q69" ca="1">IF(INDIRECT("'Draw Finder'!$J$"&amp;Q$1)="&lt;=",IF(D69&lt;=INDIRECT("'Draw Finder'!$K$"&amp;Q$1),$A69,""),IF(INDIRECT("'Draw Finder'!$J$"&amp;Q$1)="&gt;=",IF(D69&gt;=INDIRECT("'Draw Finder'!$K$"&amp;Q$1),$A69,""),""))</f>
        <v/>
      </c>
      <c r="R69" s="1" t="str" cm="1">
        <f t="array" aca="1" ref="R69" ca="1">IF(INDIRECT("'Draw Finder'!$J$"&amp;R$1)="&lt;=",IF(E69&lt;=INDIRECT("'Draw Finder'!$K$"&amp;R$1),$A69,""),IF(INDIRECT("'Draw Finder'!$J$"&amp;R$1)="&gt;=",IF(E69&gt;=INDIRECT("'Draw Finder'!$K$"&amp;R$1),$A69,""),""))</f>
        <v/>
      </c>
      <c r="S69" s="1" t="str" cm="1">
        <f t="array" aca="1" ref="S69" ca="1">IF(INDIRECT("'Draw Finder'!$J$"&amp;S$1)="&lt;=",IF(F69&lt;=INDIRECT("'Draw Finder'!$K$"&amp;S$1),$A69,""),IF(INDIRECT("'Draw Finder'!$J$"&amp;S$1)="&gt;=",IF(F69&gt;=INDIRECT("'Draw Finder'!$K$"&amp;S$1),$A69,""),""))</f>
        <v/>
      </c>
      <c r="T69" s="1" t="str" cm="1">
        <f t="array" aca="1" ref="T69" ca="1">IF(INDIRECT("'Draw Finder'!$J$"&amp;T$1)="&lt;=",IF(G69&lt;=INDIRECT("'Draw Finder'!$K$"&amp;T$1),$A69,""),IF(INDIRECT("'Draw Finder'!$J$"&amp;T$1)="&gt;=",IF(G69&gt;=INDIRECT("'Draw Finder'!$K$"&amp;T$1),$A69,""),""))</f>
        <v/>
      </c>
      <c r="U69" s="1" t="str" cm="1">
        <f t="array" aca="1" ref="U69" ca="1">IF(INDIRECT("'Draw Finder'!$J$"&amp;U$1)="&lt;=",IF(H69&lt;=INDIRECT("'Draw Finder'!$K$"&amp;U$1),$A69,""),IF(INDIRECT("'Draw Finder'!$J$"&amp;U$1)="&gt;=",IF(H69&gt;=INDIRECT("'Draw Finder'!$K$"&amp;U$1),$A69,""),""))</f>
        <v/>
      </c>
      <c r="V69" s="1" t="str" cm="1">
        <f t="array" aca="1" ref="V69" ca="1">IF(INDIRECT("'Draw Finder'!$J$"&amp;V$1)="&lt;=",IF(I69&lt;=INDIRECT("'Draw Finder'!$K$"&amp;V$1),$A69,""),IF(INDIRECT("'Draw Finder'!$J$"&amp;V$1)="&gt;=",IF(I69&gt;=INDIRECT("'Draw Finder'!$K$"&amp;V$1),$A69,""),""))</f>
        <v/>
      </c>
      <c r="W69" s="1" t="str" cm="1">
        <f t="array" aca="1" ref="W69" ca="1">IF(INDIRECT("'Draw Finder'!$J$"&amp;W$1)="&lt;=",IF(J69&lt;=INDIRECT("'Draw Finder'!$K$"&amp;W$1),$A69,""),IF(INDIRECT("'Draw Finder'!$J$"&amp;W$1)="&gt;=",IF(J69&gt;=INDIRECT("'Draw Finder'!$K$"&amp;W$1),$A69,""),""))</f>
        <v/>
      </c>
      <c r="X69" s="1" cm="1">
        <f t="array" aca="1" ref="X69" ca="1">IF(INDIRECT("'Draw Finder'!$J$"&amp;X$1)="&lt;=",IF(K69&lt;=INDIRECT("'Draw Finder'!$K$"&amp;X$1),$A69,""),IF(INDIRECT("'Draw Finder'!$J$"&amp;X$1)="&gt;=",IF(K69&gt;=INDIRECT("'Draw Finder'!$K$"&amp;X$1),$A69,""),""))</f>
        <v>65</v>
      </c>
      <c r="Y69" s="1" t="str" cm="1">
        <f t="array" aca="1" ref="Y69" ca="1">IF(INDIRECT("'Draw Finder'!$J$"&amp;Y$1)="&lt;=",IF(L69&lt;=INDIRECT("'Draw Finder'!$K$"&amp;Y$1),$A69,""),IF(INDIRECT("'Draw Finder'!$J$"&amp;Y$1)="&gt;=",IF(L69&gt;=INDIRECT("'Draw Finder'!$K$"&amp;Y$1),$A69,""),""))</f>
        <v/>
      </c>
      <c r="AA69" s="1">
        <f t="shared" ca="1" si="2"/>
        <v>1</v>
      </c>
      <c r="AB69" s="1">
        <f t="shared" ca="1" si="3"/>
        <v>65</v>
      </c>
      <c r="AC69" s="5" t="str">
        <f t="shared" ca="1" si="4"/>
        <v xml:space="preserve">, </v>
      </c>
    </row>
    <row r="70" spans="1:29" x14ac:dyDescent="0.35">
      <c r="A70" s="1">
        <v>66</v>
      </c>
      <c r="B70" s="2">
        <v>45386126</v>
      </c>
      <c r="C70" s="9">
        <v>20.868069171905518</v>
      </c>
      <c r="D70" s="9">
        <v>0.13100000000000001</v>
      </c>
      <c r="E70" s="10">
        <v>5.9589921513612474</v>
      </c>
      <c r="F70" s="2">
        <v>58086555.790440068</v>
      </c>
      <c r="G70" s="2">
        <v>81096754.094251692</v>
      </c>
      <c r="H70" s="2">
        <v>6846616.0694130939</v>
      </c>
      <c r="I70" s="2">
        <v>7847326.6103608171</v>
      </c>
      <c r="J70" s="97">
        <v>0.32354727552902235</v>
      </c>
      <c r="K70" s="97">
        <v>0.21524588772201708</v>
      </c>
      <c r="L70" s="2">
        <v>731602.97272456449</v>
      </c>
      <c r="M70" s="4"/>
      <c r="N70" s="4"/>
      <c r="O70" s="1" t="str" cm="1">
        <f t="array" aca="1" ref="O70" ca="1">IF(INDIRECT("'Draw Finder'!$J$"&amp;O$1)="&lt;=",IF(B70&lt;=INDIRECT("'Draw Finder'!$K$"&amp;O$1),$A70,""),IF(INDIRECT("'Draw Finder'!$J$"&amp;O$1)="&gt;=",IF(B70&gt;=INDIRECT("'Draw Finder'!$K$"&amp;O$1),$A70,""),""))</f>
        <v/>
      </c>
      <c r="P70" s="1" t="str" cm="1">
        <f t="array" aca="1" ref="P70" ca="1">IF(INDIRECT("'Draw Finder'!$J$"&amp;P$1)="&lt;=",IF(C70&lt;=INDIRECT("'Draw Finder'!$K$"&amp;P$1),$A70,""),IF(INDIRECT("'Draw Finder'!$J$"&amp;P$1)="&gt;=",IF(C70&gt;=INDIRECT("'Draw Finder'!$K$"&amp;P$1),$A70,""),""))</f>
        <v/>
      </c>
      <c r="Q70" s="1" t="str" cm="1">
        <f t="array" aca="1" ref="Q70" ca="1">IF(INDIRECT("'Draw Finder'!$J$"&amp;Q$1)="&lt;=",IF(D70&lt;=INDIRECT("'Draw Finder'!$K$"&amp;Q$1),$A70,""),IF(INDIRECT("'Draw Finder'!$J$"&amp;Q$1)="&gt;=",IF(D70&gt;=INDIRECT("'Draw Finder'!$K$"&amp;Q$1),$A70,""),""))</f>
        <v/>
      </c>
      <c r="R70" s="1" t="str" cm="1">
        <f t="array" aca="1" ref="R70" ca="1">IF(INDIRECT("'Draw Finder'!$J$"&amp;R$1)="&lt;=",IF(E70&lt;=INDIRECT("'Draw Finder'!$K$"&amp;R$1),$A70,""),IF(INDIRECT("'Draw Finder'!$J$"&amp;R$1)="&gt;=",IF(E70&gt;=INDIRECT("'Draw Finder'!$K$"&amp;R$1),$A70,""),""))</f>
        <v/>
      </c>
      <c r="S70" s="1" t="str" cm="1">
        <f t="array" aca="1" ref="S70" ca="1">IF(INDIRECT("'Draw Finder'!$J$"&amp;S$1)="&lt;=",IF(F70&lt;=INDIRECT("'Draw Finder'!$K$"&amp;S$1),$A70,""),IF(INDIRECT("'Draw Finder'!$J$"&amp;S$1)="&gt;=",IF(F70&gt;=INDIRECT("'Draw Finder'!$K$"&amp;S$1),$A70,""),""))</f>
        <v/>
      </c>
      <c r="T70" s="1" t="str" cm="1">
        <f t="array" aca="1" ref="T70" ca="1">IF(INDIRECT("'Draw Finder'!$J$"&amp;T$1)="&lt;=",IF(G70&lt;=INDIRECT("'Draw Finder'!$K$"&amp;T$1),$A70,""),IF(INDIRECT("'Draw Finder'!$J$"&amp;T$1)="&gt;=",IF(G70&gt;=INDIRECT("'Draw Finder'!$K$"&amp;T$1),$A70,""),""))</f>
        <v/>
      </c>
      <c r="U70" s="1" t="str" cm="1">
        <f t="array" aca="1" ref="U70" ca="1">IF(INDIRECT("'Draw Finder'!$J$"&amp;U$1)="&lt;=",IF(H70&lt;=INDIRECT("'Draw Finder'!$K$"&amp;U$1),$A70,""),IF(INDIRECT("'Draw Finder'!$J$"&amp;U$1)="&gt;=",IF(H70&gt;=INDIRECT("'Draw Finder'!$K$"&amp;U$1),$A70,""),""))</f>
        <v/>
      </c>
      <c r="V70" s="1" t="str" cm="1">
        <f t="array" aca="1" ref="V70" ca="1">IF(INDIRECT("'Draw Finder'!$J$"&amp;V$1)="&lt;=",IF(I70&lt;=INDIRECT("'Draw Finder'!$K$"&amp;V$1),$A70,""),IF(INDIRECT("'Draw Finder'!$J$"&amp;V$1)="&gt;=",IF(I70&gt;=INDIRECT("'Draw Finder'!$K$"&amp;V$1),$A70,""),""))</f>
        <v/>
      </c>
      <c r="W70" s="1" t="str" cm="1">
        <f t="array" aca="1" ref="W70" ca="1">IF(INDIRECT("'Draw Finder'!$J$"&amp;W$1)="&lt;=",IF(J70&lt;=INDIRECT("'Draw Finder'!$K$"&amp;W$1),$A70,""),IF(INDIRECT("'Draw Finder'!$J$"&amp;W$1)="&gt;=",IF(J70&gt;=INDIRECT("'Draw Finder'!$K$"&amp;W$1),$A70,""),""))</f>
        <v/>
      </c>
      <c r="X70" s="1" cm="1">
        <f t="array" aca="1" ref="X70" ca="1">IF(INDIRECT("'Draw Finder'!$J$"&amp;X$1)="&lt;=",IF(K70&lt;=INDIRECT("'Draw Finder'!$K$"&amp;X$1),$A70,""),IF(INDIRECT("'Draw Finder'!$J$"&amp;X$1)="&gt;=",IF(K70&gt;=INDIRECT("'Draw Finder'!$K$"&amp;X$1),$A70,""),""))</f>
        <v>66</v>
      </c>
      <c r="Y70" s="1" t="str" cm="1">
        <f t="array" aca="1" ref="Y70" ca="1">IF(INDIRECT("'Draw Finder'!$J$"&amp;Y$1)="&lt;=",IF(L70&lt;=INDIRECT("'Draw Finder'!$K$"&amp;Y$1),$A70,""),IF(INDIRECT("'Draw Finder'!$J$"&amp;Y$1)="&gt;=",IF(L70&gt;=INDIRECT("'Draw Finder'!$K$"&amp;Y$1),$A70,""),""))</f>
        <v/>
      </c>
      <c r="AA70" s="1">
        <f t="shared" ref="AA70:AA133" ca="1" si="5">COUNT(O70:Y70)</f>
        <v>1</v>
      </c>
      <c r="AB70" s="1">
        <f t="shared" ref="AB70:AB133" ca="1" si="6">IF(AND(AA70=$AA$2,$AA$2&gt;0),AVERAGE(O70:Y70),"")</f>
        <v>66</v>
      </c>
      <c r="AC70" s="5" t="str">
        <f t="shared" ref="AC70:AC133" ca="1" si="7">IF(AB70&lt;&gt;"",", ","")</f>
        <v xml:space="preserve">, </v>
      </c>
    </row>
    <row r="71" spans="1:29" x14ac:dyDescent="0.35">
      <c r="A71" s="1">
        <v>67</v>
      </c>
      <c r="B71" s="2">
        <v>47886056</v>
      </c>
      <c r="C71" s="9">
        <v>17.212624549865723</v>
      </c>
      <c r="D71" s="9">
        <v>0.11700000000000001</v>
      </c>
      <c r="E71" s="10">
        <v>6.7254708927223632</v>
      </c>
      <c r="F71" s="2">
        <v>54882350.583865903</v>
      </c>
      <c r="G71" s="2">
        <v>82608667.443420053</v>
      </c>
      <c r="H71" s="2">
        <v>5447840.5711087501</v>
      </c>
      <c r="I71" s="2">
        <v>6720773.4500406366</v>
      </c>
      <c r="J71" s="97">
        <v>0.28684209146118189</v>
      </c>
      <c r="K71" s="97">
        <v>0.3511928165583677</v>
      </c>
      <c r="L71" s="2">
        <v>699341.23800929217</v>
      </c>
      <c r="M71" s="4"/>
      <c r="N71" s="4"/>
      <c r="O71" s="1" t="str" cm="1">
        <f t="array" aca="1" ref="O71" ca="1">IF(INDIRECT("'Draw Finder'!$J$"&amp;O$1)="&lt;=",IF(B71&lt;=INDIRECT("'Draw Finder'!$K$"&amp;O$1),$A71,""),IF(INDIRECT("'Draw Finder'!$J$"&amp;O$1)="&gt;=",IF(B71&gt;=INDIRECT("'Draw Finder'!$K$"&amp;O$1),$A71,""),""))</f>
        <v/>
      </c>
      <c r="P71" s="1" t="str" cm="1">
        <f t="array" aca="1" ref="P71" ca="1">IF(INDIRECT("'Draw Finder'!$J$"&amp;P$1)="&lt;=",IF(C71&lt;=INDIRECT("'Draw Finder'!$K$"&amp;P$1),$A71,""),IF(INDIRECT("'Draw Finder'!$J$"&amp;P$1)="&gt;=",IF(C71&gt;=INDIRECT("'Draw Finder'!$K$"&amp;P$1),$A71,""),""))</f>
        <v/>
      </c>
      <c r="Q71" s="1" t="str" cm="1">
        <f t="array" aca="1" ref="Q71" ca="1">IF(INDIRECT("'Draw Finder'!$J$"&amp;Q$1)="&lt;=",IF(D71&lt;=INDIRECT("'Draw Finder'!$K$"&amp;Q$1),$A71,""),IF(INDIRECT("'Draw Finder'!$J$"&amp;Q$1)="&gt;=",IF(D71&gt;=INDIRECT("'Draw Finder'!$K$"&amp;Q$1),$A71,""),""))</f>
        <v/>
      </c>
      <c r="R71" s="1" t="str" cm="1">
        <f t="array" aca="1" ref="R71" ca="1">IF(INDIRECT("'Draw Finder'!$J$"&amp;R$1)="&lt;=",IF(E71&lt;=INDIRECT("'Draw Finder'!$K$"&amp;R$1),$A71,""),IF(INDIRECT("'Draw Finder'!$J$"&amp;R$1)="&gt;=",IF(E71&gt;=INDIRECT("'Draw Finder'!$K$"&amp;R$1),$A71,""),""))</f>
        <v/>
      </c>
      <c r="S71" s="1" t="str" cm="1">
        <f t="array" aca="1" ref="S71" ca="1">IF(INDIRECT("'Draw Finder'!$J$"&amp;S$1)="&lt;=",IF(F71&lt;=INDIRECT("'Draw Finder'!$K$"&amp;S$1),$A71,""),IF(INDIRECT("'Draw Finder'!$J$"&amp;S$1)="&gt;=",IF(F71&gt;=INDIRECT("'Draw Finder'!$K$"&amp;S$1),$A71,""),""))</f>
        <v/>
      </c>
      <c r="T71" s="1" t="str" cm="1">
        <f t="array" aca="1" ref="T71" ca="1">IF(INDIRECT("'Draw Finder'!$J$"&amp;T$1)="&lt;=",IF(G71&lt;=INDIRECT("'Draw Finder'!$K$"&amp;T$1),$A71,""),IF(INDIRECT("'Draw Finder'!$J$"&amp;T$1)="&gt;=",IF(G71&gt;=INDIRECT("'Draw Finder'!$K$"&amp;T$1),$A71,""),""))</f>
        <v/>
      </c>
      <c r="U71" s="1" t="str" cm="1">
        <f t="array" aca="1" ref="U71" ca="1">IF(INDIRECT("'Draw Finder'!$J$"&amp;U$1)="&lt;=",IF(H71&lt;=INDIRECT("'Draw Finder'!$K$"&amp;U$1),$A71,""),IF(INDIRECT("'Draw Finder'!$J$"&amp;U$1)="&gt;=",IF(H71&gt;=INDIRECT("'Draw Finder'!$K$"&amp;U$1),$A71,""),""))</f>
        <v/>
      </c>
      <c r="V71" s="1" t="str" cm="1">
        <f t="array" aca="1" ref="V71" ca="1">IF(INDIRECT("'Draw Finder'!$J$"&amp;V$1)="&lt;=",IF(I71&lt;=INDIRECT("'Draw Finder'!$K$"&amp;V$1),$A71,""),IF(INDIRECT("'Draw Finder'!$J$"&amp;V$1)="&gt;=",IF(I71&gt;=INDIRECT("'Draw Finder'!$K$"&amp;V$1),$A71,""),""))</f>
        <v/>
      </c>
      <c r="W71" s="1" t="str" cm="1">
        <f t="array" aca="1" ref="W71" ca="1">IF(INDIRECT("'Draw Finder'!$J$"&amp;W$1)="&lt;=",IF(J71&lt;=INDIRECT("'Draw Finder'!$K$"&amp;W$1),$A71,""),IF(INDIRECT("'Draw Finder'!$J$"&amp;W$1)="&gt;=",IF(J71&gt;=INDIRECT("'Draw Finder'!$K$"&amp;W$1),$A71,""),""))</f>
        <v/>
      </c>
      <c r="X71" s="1" cm="1">
        <f t="array" aca="1" ref="X71" ca="1">IF(INDIRECT("'Draw Finder'!$J$"&amp;X$1)="&lt;=",IF(K71&lt;=INDIRECT("'Draw Finder'!$K$"&amp;X$1),$A71,""),IF(INDIRECT("'Draw Finder'!$J$"&amp;X$1)="&gt;=",IF(K71&gt;=INDIRECT("'Draw Finder'!$K$"&amp;X$1),$A71,""),""))</f>
        <v>67</v>
      </c>
      <c r="Y71" s="1" t="str" cm="1">
        <f t="array" aca="1" ref="Y71" ca="1">IF(INDIRECT("'Draw Finder'!$J$"&amp;Y$1)="&lt;=",IF(L71&lt;=INDIRECT("'Draw Finder'!$K$"&amp;Y$1),$A71,""),IF(INDIRECT("'Draw Finder'!$J$"&amp;Y$1)="&gt;=",IF(L71&gt;=INDIRECT("'Draw Finder'!$K$"&amp;Y$1),$A71,""),""))</f>
        <v/>
      </c>
      <c r="AA71" s="1">
        <f t="shared" ca="1" si="5"/>
        <v>1</v>
      </c>
      <c r="AB71" s="1">
        <f t="shared" ca="1" si="6"/>
        <v>67</v>
      </c>
      <c r="AC71" s="5" t="str">
        <f t="shared" ca="1" si="7"/>
        <v xml:space="preserve">, </v>
      </c>
    </row>
    <row r="72" spans="1:29" x14ac:dyDescent="0.35">
      <c r="A72" s="1">
        <v>68</v>
      </c>
      <c r="B72" s="2">
        <v>49224506</v>
      </c>
      <c r="C72" s="9">
        <v>18.143501281738281</v>
      </c>
      <c r="D72" s="9">
        <v>0.13700000000000001</v>
      </c>
      <c r="E72" s="10">
        <v>6.0350190819977367</v>
      </c>
      <c r="F72" s="2">
        <v>87018464.656857759</v>
      </c>
      <c r="G72" s="2">
        <v>115884055.86663316</v>
      </c>
      <c r="H72" s="2">
        <v>10658455.620158985</v>
      </c>
      <c r="I72" s="2">
        <v>11945670.232076984</v>
      </c>
      <c r="J72" s="97">
        <v>0.26912027833262292</v>
      </c>
      <c r="K72" s="97">
        <v>9.2798160763702814E-2</v>
      </c>
      <c r="L72" s="2">
        <v>1052013.5616203975</v>
      </c>
      <c r="M72" s="4"/>
      <c r="N72" s="4"/>
      <c r="O72" s="1" t="str" cm="1">
        <f t="array" aca="1" ref="O72" ca="1">IF(INDIRECT("'Draw Finder'!$J$"&amp;O$1)="&lt;=",IF(B72&lt;=INDIRECT("'Draw Finder'!$K$"&amp;O$1),$A72,""),IF(INDIRECT("'Draw Finder'!$J$"&amp;O$1)="&gt;=",IF(B72&gt;=INDIRECT("'Draw Finder'!$K$"&amp;O$1),$A72,""),""))</f>
        <v/>
      </c>
      <c r="P72" s="1" t="str" cm="1">
        <f t="array" aca="1" ref="P72" ca="1">IF(INDIRECT("'Draw Finder'!$J$"&amp;P$1)="&lt;=",IF(C72&lt;=INDIRECT("'Draw Finder'!$K$"&amp;P$1),$A72,""),IF(INDIRECT("'Draw Finder'!$J$"&amp;P$1)="&gt;=",IF(C72&gt;=INDIRECT("'Draw Finder'!$K$"&amp;P$1),$A72,""),""))</f>
        <v/>
      </c>
      <c r="Q72" s="1" t="str" cm="1">
        <f t="array" aca="1" ref="Q72" ca="1">IF(INDIRECT("'Draw Finder'!$J$"&amp;Q$1)="&lt;=",IF(D72&lt;=INDIRECT("'Draw Finder'!$K$"&amp;Q$1),$A72,""),IF(INDIRECT("'Draw Finder'!$J$"&amp;Q$1)="&gt;=",IF(D72&gt;=INDIRECT("'Draw Finder'!$K$"&amp;Q$1),$A72,""),""))</f>
        <v/>
      </c>
      <c r="R72" s="1" t="str" cm="1">
        <f t="array" aca="1" ref="R72" ca="1">IF(INDIRECT("'Draw Finder'!$J$"&amp;R$1)="&lt;=",IF(E72&lt;=INDIRECT("'Draw Finder'!$K$"&amp;R$1),$A72,""),IF(INDIRECT("'Draw Finder'!$J$"&amp;R$1)="&gt;=",IF(E72&gt;=INDIRECT("'Draw Finder'!$K$"&amp;R$1),$A72,""),""))</f>
        <v/>
      </c>
      <c r="S72" s="1" t="str" cm="1">
        <f t="array" aca="1" ref="S72" ca="1">IF(INDIRECT("'Draw Finder'!$J$"&amp;S$1)="&lt;=",IF(F72&lt;=INDIRECT("'Draw Finder'!$K$"&amp;S$1),$A72,""),IF(INDIRECT("'Draw Finder'!$J$"&amp;S$1)="&gt;=",IF(F72&gt;=INDIRECT("'Draw Finder'!$K$"&amp;S$1),$A72,""),""))</f>
        <v/>
      </c>
      <c r="T72" s="1" t="str" cm="1">
        <f t="array" aca="1" ref="T72" ca="1">IF(INDIRECT("'Draw Finder'!$J$"&amp;T$1)="&lt;=",IF(G72&lt;=INDIRECT("'Draw Finder'!$K$"&amp;T$1),$A72,""),IF(INDIRECT("'Draw Finder'!$J$"&amp;T$1)="&gt;=",IF(G72&gt;=INDIRECT("'Draw Finder'!$K$"&amp;T$1),$A72,""),""))</f>
        <v/>
      </c>
      <c r="U72" s="1" t="str" cm="1">
        <f t="array" aca="1" ref="U72" ca="1">IF(INDIRECT("'Draw Finder'!$J$"&amp;U$1)="&lt;=",IF(H72&lt;=INDIRECT("'Draw Finder'!$K$"&amp;U$1),$A72,""),IF(INDIRECT("'Draw Finder'!$J$"&amp;U$1)="&gt;=",IF(H72&gt;=INDIRECT("'Draw Finder'!$K$"&amp;U$1),$A72,""),""))</f>
        <v/>
      </c>
      <c r="V72" s="1" t="str" cm="1">
        <f t="array" aca="1" ref="V72" ca="1">IF(INDIRECT("'Draw Finder'!$J$"&amp;V$1)="&lt;=",IF(I72&lt;=INDIRECT("'Draw Finder'!$K$"&amp;V$1),$A72,""),IF(INDIRECT("'Draw Finder'!$J$"&amp;V$1)="&gt;=",IF(I72&gt;=INDIRECT("'Draw Finder'!$K$"&amp;V$1),$A72,""),""))</f>
        <v/>
      </c>
      <c r="W72" s="1" t="str" cm="1">
        <f t="array" aca="1" ref="W72" ca="1">IF(INDIRECT("'Draw Finder'!$J$"&amp;W$1)="&lt;=",IF(J72&lt;=INDIRECT("'Draw Finder'!$K$"&amp;W$1),$A72,""),IF(INDIRECT("'Draw Finder'!$J$"&amp;W$1)="&gt;=",IF(J72&gt;=INDIRECT("'Draw Finder'!$K$"&amp;W$1),$A72,""),""))</f>
        <v/>
      </c>
      <c r="X72" s="1" cm="1">
        <f t="array" aca="1" ref="X72" ca="1">IF(INDIRECT("'Draw Finder'!$J$"&amp;X$1)="&lt;=",IF(K72&lt;=INDIRECT("'Draw Finder'!$K$"&amp;X$1),$A72,""),IF(INDIRECT("'Draw Finder'!$J$"&amp;X$1)="&gt;=",IF(K72&gt;=INDIRECT("'Draw Finder'!$K$"&amp;X$1),$A72,""),""))</f>
        <v>68</v>
      </c>
      <c r="Y72" s="1" t="str" cm="1">
        <f t="array" aca="1" ref="Y72" ca="1">IF(INDIRECT("'Draw Finder'!$J$"&amp;Y$1)="&lt;=",IF(L72&lt;=INDIRECT("'Draw Finder'!$K$"&amp;Y$1),$A72,""),IF(INDIRECT("'Draw Finder'!$J$"&amp;Y$1)="&gt;=",IF(L72&gt;=INDIRECT("'Draw Finder'!$K$"&amp;Y$1),$A72,""),""))</f>
        <v/>
      </c>
      <c r="AA72" s="1">
        <f t="shared" ca="1" si="5"/>
        <v>1</v>
      </c>
      <c r="AB72" s="1">
        <f t="shared" ca="1" si="6"/>
        <v>68</v>
      </c>
      <c r="AC72" s="5" t="str">
        <f t="shared" ca="1" si="7"/>
        <v xml:space="preserve">, </v>
      </c>
    </row>
    <row r="73" spans="1:29" x14ac:dyDescent="0.35">
      <c r="A73" s="1">
        <v>69</v>
      </c>
      <c r="B73" s="2">
        <v>47871908</v>
      </c>
      <c r="C73" s="9">
        <v>16.601585865020752</v>
      </c>
      <c r="D73" s="9">
        <v>0.19699999999999998</v>
      </c>
      <c r="E73" s="10">
        <v>9.95408357891327</v>
      </c>
      <c r="F73" s="2">
        <v>49372744.920183465</v>
      </c>
      <c r="G73" s="2">
        <v>77263075.166224837</v>
      </c>
      <c r="H73" s="2">
        <v>6201445.662703203</v>
      </c>
      <c r="I73" s="2">
        <v>7425995.4053776879</v>
      </c>
      <c r="J73" s="97">
        <v>0.21768727861296339</v>
      </c>
      <c r="K73" s="97">
        <v>0.41318293440829518</v>
      </c>
      <c r="L73" s="2">
        <v>844638.89128221164</v>
      </c>
      <c r="M73" s="4"/>
      <c r="N73" s="4"/>
      <c r="O73" s="1" t="str" cm="1">
        <f t="array" aca="1" ref="O73" ca="1">IF(INDIRECT("'Draw Finder'!$J$"&amp;O$1)="&lt;=",IF(B73&lt;=INDIRECT("'Draw Finder'!$K$"&amp;O$1),$A73,""),IF(INDIRECT("'Draw Finder'!$J$"&amp;O$1)="&gt;=",IF(B73&gt;=INDIRECT("'Draw Finder'!$K$"&amp;O$1),$A73,""),""))</f>
        <v/>
      </c>
      <c r="P73" s="1" t="str" cm="1">
        <f t="array" aca="1" ref="P73" ca="1">IF(INDIRECT("'Draw Finder'!$J$"&amp;P$1)="&lt;=",IF(C73&lt;=INDIRECT("'Draw Finder'!$K$"&amp;P$1),$A73,""),IF(INDIRECT("'Draw Finder'!$J$"&amp;P$1)="&gt;=",IF(C73&gt;=INDIRECT("'Draw Finder'!$K$"&amp;P$1),$A73,""),""))</f>
        <v/>
      </c>
      <c r="Q73" s="1" t="str" cm="1">
        <f t="array" aca="1" ref="Q73" ca="1">IF(INDIRECT("'Draw Finder'!$J$"&amp;Q$1)="&lt;=",IF(D73&lt;=INDIRECT("'Draw Finder'!$K$"&amp;Q$1),$A73,""),IF(INDIRECT("'Draw Finder'!$J$"&amp;Q$1)="&gt;=",IF(D73&gt;=INDIRECT("'Draw Finder'!$K$"&amp;Q$1),$A73,""),""))</f>
        <v/>
      </c>
      <c r="R73" s="1" t="str" cm="1">
        <f t="array" aca="1" ref="R73" ca="1">IF(INDIRECT("'Draw Finder'!$J$"&amp;R$1)="&lt;=",IF(E73&lt;=INDIRECT("'Draw Finder'!$K$"&amp;R$1),$A73,""),IF(INDIRECT("'Draw Finder'!$J$"&amp;R$1)="&gt;=",IF(E73&gt;=INDIRECT("'Draw Finder'!$K$"&amp;R$1),$A73,""),""))</f>
        <v/>
      </c>
      <c r="S73" s="1" t="str" cm="1">
        <f t="array" aca="1" ref="S73" ca="1">IF(INDIRECT("'Draw Finder'!$J$"&amp;S$1)="&lt;=",IF(F73&lt;=INDIRECT("'Draw Finder'!$K$"&amp;S$1),$A73,""),IF(INDIRECT("'Draw Finder'!$J$"&amp;S$1)="&gt;=",IF(F73&gt;=INDIRECT("'Draw Finder'!$K$"&amp;S$1),$A73,""),""))</f>
        <v/>
      </c>
      <c r="T73" s="1" t="str" cm="1">
        <f t="array" aca="1" ref="T73" ca="1">IF(INDIRECT("'Draw Finder'!$J$"&amp;T$1)="&lt;=",IF(G73&lt;=INDIRECT("'Draw Finder'!$K$"&amp;T$1),$A73,""),IF(INDIRECT("'Draw Finder'!$J$"&amp;T$1)="&gt;=",IF(G73&gt;=INDIRECT("'Draw Finder'!$K$"&amp;T$1),$A73,""),""))</f>
        <v/>
      </c>
      <c r="U73" s="1" t="str" cm="1">
        <f t="array" aca="1" ref="U73" ca="1">IF(INDIRECT("'Draw Finder'!$J$"&amp;U$1)="&lt;=",IF(H73&lt;=INDIRECT("'Draw Finder'!$K$"&amp;U$1),$A73,""),IF(INDIRECT("'Draw Finder'!$J$"&amp;U$1)="&gt;=",IF(H73&gt;=INDIRECT("'Draw Finder'!$K$"&amp;U$1),$A73,""),""))</f>
        <v/>
      </c>
      <c r="V73" s="1" t="str" cm="1">
        <f t="array" aca="1" ref="V73" ca="1">IF(INDIRECT("'Draw Finder'!$J$"&amp;V$1)="&lt;=",IF(I73&lt;=INDIRECT("'Draw Finder'!$K$"&amp;V$1),$A73,""),IF(INDIRECT("'Draw Finder'!$J$"&amp;V$1)="&gt;=",IF(I73&gt;=INDIRECT("'Draw Finder'!$K$"&amp;V$1),$A73,""),""))</f>
        <v/>
      </c>
      <c r="W73" s="1" t="str" cm="1">
        <f t="array" aca="1" ref="W73" ca="1">IF(INDIRECT("'Draw Finder'!$J$"&amp;W$1)="&lt;=",IF(J73&lt;=INDIRECT("'Draw Finder'!$K$"&amp;W$1),$A73,""),IF(INDIRECT("'Draw Finder'!$J$"&amp;W$1)="&gt;=",IF(J73&gt;=INDIRECT("'Draw Finder'!$K$"&amp;W$1),$A73,""),""))</f>
        <v/>
      </c>
      <c r="X73" s="1" cm="1">
        <f t="array" aca="1" ref="X73" ca="1">IF(INDIRECT("'Draw Finder'!$J$"&amp;X$1)="&lt;=",IF(K73&lt;=INDIRECT("'Draw Finder'!$K$"&amp;X$1),$A73,""),IF(INDIRECT("'Draw Finder'!$J$"&amp;X$1)="&gt;=",IF(K73&gt;=INDIRECT("'Draw Finder'!$K$"&amp;X$1),$A73,""),""))</f>
        <v>69</v>
      </c>
      <c r="Y73" s="1" t="str" cm="1">
        <f t="array" aca="1" ref="Y73" ca="1">IF(INDIRECT("'Draw Finder'!$J$"&amp;Y$1)="&lt;=",IF(L73&lt;=INDIRECT("'Draw Finder'!$K$"&amp;Y$1),$A73,""),IF(INDIRECT("'Draw Finder'!$J$"&amp;Y$1)="&gt;=",IF(L73&gt;=INDIRECT("'Draw Finder'!$K$"&amp;Y$1),$A73,""),""))</f>
        <v/>
      </c>
      <c r="AA73" s="1">
        <f t="shared" ca="1" si="5"/>
        <v>1</v>
      </c>
      <c r="AB73" s="1">
        <f t="shared" ca="1" si="6"/>
        <v>69</v>
      </c>
      <c r="AC73" s="5" t="str">
        <f t="shared" ca="1" si="7"/>
        <v xml:space="preserve">, </v>
      </c>
    </row>
    <row r="74" spans="1:29" x14ac:dyDescent="0.35">
      <c r="A74" s="1">
        <v>70</v>
      </c>
      <c r="B74" s="2">
        <v>64087826</v>
      </c>
      <c r="C74" s="9">
        <v>18.935591697692871</v>
      </c>
      <c r="D74" s="9">
        <v>0.22</v>
      </c>
      <c r="E74" s="10">
        <v>2.2629550585405851</v>
      </c>
      <c r="F74" s="2">
        <v>59892408.578345656</v>
      </c>
      <c r="G74" s="2">
        <v>89054936.331006244</v>
      </c>
      <c r="H74" s="2">
        <v>6534933.391848051</v>
      </c>
      <c r="I74" s="2">
        <v>7881211.9275415298</v>
      </c>
      <c r="J74" s="97">
        <v>0.2561852460116647</v>
      </c>
      <c r="K74" s="97">
        <v>9.5414434694078912E-2</v>
      </c>
      <c r="L74" s="2">
        <v>799564.86321821052</v>
      </c>
      <c r="M74" s="4"/>
      <c r="N74" s="4"/>
      <c r="O74" s="1" t="str" cm="1">
        <f t="array" aca="1" ref="O74" ca="1">IF(INDIRECT("'Draw Finder'!$J$"&amp;O$1)="&lt;=",IF(B74&lt;=INDIRECT("'Draw Finder'!$K$"&amp;O$1),$A74,""),IF(INDIRECT("'Draw Finder'!$J$"&amp;O$1)="&gt;=",IF(B74&gt;=INDIRECT("'Draw Finder'!$K$"&amp;O$1),$A74,""),""))</f>
        <v/>
      </c>
      <c r="P74" s="1" t="str" cm="1">
        <f t="array" aca="1" ref="P74" ca="1">IF(INDIRECT("'Draw Finder'!$J$"&amp;P$1)="&lt;=",IF(C74&lt;=INDIRECT("'Draw Finder'!$K$"&amp;P$1),$A74,""),IF(INDIRECT("'Draw Finder'!$J$"&amp;P$1)="&gt;=",IF(C74&gt;=INDIRECT("'Draw Finder'!$K$"&amp;P$1),$A74,""),""))</f>
        <v/>
      </c>
      <c r="Q74" s="1" t="str" cm="1">
        <f t="array" aca="1" ref="Q74" ca="1">IF(INDIRECT("'Draw Finder'!$J$"&amp;Q$1)="&lt;=",IF(D74&lt;=INDIRECT("'Draw Finder'!$K$"&amp;Q$1),$A74,""),IF(INDIRECT("'Draw Finder'!$J$"&amp;Q$1)="&gt;=",IF(D74&gt;=INDIRECT("'Draw Finder'!$K$"&amp;Q$1),$A74,""),""))</f>
        <v/>
      </c>
      <c r="R74" s="1" t="str" cm="1">
        <f t="array" aca="1" ref="R74" ca="1">IF(INDIRECT("'Draw Finder'!$J$"&amp;R$1)="&lt;=",IF(E74&lt;=INDIRECT("'Draw Finder'!$K$"&amp;R$1),$A74,""),IF(INDIRECT("'Draw Finder'!$J$"&amp;R$1)="&gt;=",IF(E74&gt;=INDIRECT("'Draw Finder'!$K$"&amp;R$1),$A74,""),""))</f>
        <v/>
      </c>
      <c r="S74" s="1" t="str" cm="1">
        <f t="array" aca="1" ref="S74" ca="1">IF(INDIRECT("'Draw Finder'!$J$"&amp;S$1)="&lt;=",IF(F74&lt;=INDIRECT("'Draw Finder'!$K$"&amp;S$1),$A74,""),IF(INDIRECT("'Draw Finder'!$J$"&amp;S$1)="&gt;=",IF(F74&gt;=INDIRECT("'Draw Finder'!$K$"&amp;S$1),$A74,""),""))</f>
        <v/>
      </c>
      <c r="T74" s="1" t="str" cm="1">
        <f t="array" aca="1" ref="T74" ca="1">IF(INDIRECT("'Draw Finder'!$J$"&amp;T$1)="&lt;=",IF(G74&lt;=INDIRECT("'Draw Finder'!$K$"&amp;T$1),$A74,""),IF(INDIRECT("'Draw Finder'!$J$"&amp;T$1)="&gt;=",IF(G74&gt;=INDIRECT("'Draw Finder'!$K$"&amp;T$1),$A74,""),""))</f>
        <v/>
      </c>
      <c r="U74" s="1" t="str" cm="1">
        <f t="array" aca="1" ref="U74" ca="1">IF(INDIRECT("'Draw Finder'!$J$"&amp;U$1)="&lt;=",IF(H74&lt;=INDIRECT("'Draw Finder'!$K$"&amp;U$1),$A74,""),IF(INDIRECT("'Draw Finder'!$J$"&amp;U$1)="&gt;=",IF(H74&gt;=INDIRECT("'Draw Finder'!$K$"&amp;U$1),$A74,""),""))</f>
        <v/>
      </c>
      <c r="V74" s="1" t="str" cm="1">
        <f t="array" aca="1" ref="V74" ca="1">IF(INDIRECT("'Draw Finder'!$J$"&amp;V$1)="&lt;=",IF(I74&lt;=INDIRECT("'Draw Finder'!$K$"&amp;V$1),$A74,""),IF(INDIRECT("'Draw Finder'!$J$"&amp;V$1)="&gt;=",IF(I74&gt;=INDIRECT("'Draw Finder'!$K$"&amp;V$1),$A74,""),""))</f>
        <v/>
      </c>
      <c r="W74" s="1" t="str" cm="1">
        <f t="array" aca="1" ref="W74" ca="1">IF(INDIRECT("'Draw Finder'!$J$"&amp;W$1)="&lt;=",IF(J74&lt;=INDIRECT("'Draw Finder'!$K$"&amp;W$1),$A74,""),IF(INDIRECT("'Draw Finder'!$J$"&amp;W$1)="&gt;=",IF(J74&gt;=INDIRECT("'Draw Finder'!$K$"&amp;W$1),$A74,""),""))</f>
        <v/>
      </c>
      <c r="X74" s="1" cm="1">
        <f t="array" aca="1" ref="X74" ca="1">IF(INDIRECT("'Draw Finder'!$J$"&amp;X$1)="&lt;=",IF(K74&lt;=INDIRECT("'Draw Finder'!$K$"&amp;X$1),$A74,""),IF(INDIRECT("'Draw Finder'!$J$"&amp;X$1)="&gt;=",IF(K74&gt;=INDIRECT("'Draw Finder'!$K$"&amp;X$1),$A74,""),""))</f>
        <v>70</v>
      </c>
      <c r="Y74" s="1" t="str" cm="1">
        <f t="array" aca="1" ref="Y74" ca="1">IF(INDIRECT("'Draw Finder'!$J$"&amp;Y$1)="&lt;=",IF(L74&lt;=INDIRECT("'Draw Finder'!$K$"&amp;Y$1),$A74,""),IF(INDIRECT("'Draw Finder'!$J$"&amp;Y$1)="&gt;=",IF(L74&gt;=INDIRECT("'Draw Finder'!$K$"&amp;Y$1),$A74,""),""))</f>
        <v/>
      </c>
      <c r="AA74" s="1">
        <f t="shared" ca="1" si="5"/>
        <v>1</v>
      </c>
      <c r="AB74" s="1">
        <f t="shared" ca="1" si="6"/>
        <v>70</v>
      </c>
      <c r="AC74" s="5" t="str">
        <f t="shared" ca="1" si="7"/>
        <v xml:space="preserve">, </v>
      </c>
    </row>
    <row r="75" spans="1:29" x14ac:dyDescent="0.35">
      <c r="A75" s="1">
        <v>71</v>
      </c>
      <c r="B75" s="2">
        <v>50592224</v>
      </c>
      <c r="C75" s="9">
        <v>17.147145748138428</v>
      </c>
      <c r="D75" s="9">
        <v>0.159</v>
      </c>
      <c r="E75" s="10">
        <v>7.0299654560719471</v>
      </c>
      <c r="F75" s="2">
        <v>38352401.613872536</v>
      </c>
      <c r="G75" s="2">
        <v>70707054.561865374</v>
      </c>
      <c r="H75" s="2">
        <v>4926726.8525304403</v>
      </c>
      <c r="I75" s="2">
        <v>6411654.3651878256</v>
      </c>
      <c r="J75" s="97">
        <v>0.38688986590716884</v>
      </c>
      <c r="K75" s="97">
        <v>0.29762902494642923</v>
      </c>
      <c r="L75" s="2">
        <v>532006.12974217476</v>
      </c>
      <c r="M75" s="4"/>
      <c r="N75" s="4"/>
      <c r="O75" s="1" t="str" cm="1">
        <f t="array" aca="1" ref="O75" ca="1">IF(INDIRECT("'Draw Finder'!$J$"&amp;O$1)="&lt;=",IF(B75&lt;=INDIRECT("'Draw Finder'!$K$"&amp;O$1),$A75,""),IF(INDIRECT("'Draw Finder'!$J$"&amp;O$1)="&gt;=",IF(B75&gt;=INDIRECT("'Draw Finder'!$K$"&amp;O$1),$A75,""),""))</f>
        <v/>
      </c>
      <c r="P75" s="1" t="str" cm="1">
        <f t="array" aca="1" ref="P75" ca="1">IF(INDIRECT("'Draw Finder'!$J$"&amp;P$1)="&lt;=",IF(C75&lt;=INDIRECT("'Draw Finder'!$K$"&amp;P$1),$A75,""),IF(INDIRECT("'Draw Finder'!$J$"&amp;P$1)="&gt;=",IF(C75&gt;=INDIRECT("'Draw Finder'!$K$"&amp;P$1),$A75,""),""))</f>
        <v/>
      </c>
      <c r="Q75" s="1" t="str" cm="1">
        <f t="array" aca="1" ref="Q75" ca="1">IF(INDIRECT("'Draw Finder'!$J$"&amp;Q$1)="&lt;=",IF(D75&lt;=INDIRECT("'Draw Finder'!$K$"&amp;Q$1),$A75,""),IF(INDIRECT("'Draw Finder'!$J$"&amp;Q$1)="&gt;=",IF(D75&gt;=INDIRECT("'Draw Finder'!$K$"&amp;Q$1),$A75,""),""))</f>
        <v/>
      </c>
      <c r="R75" s="1" t="str" cm="1">
        <f t="array" aca="1" ref="R75" ca="1">IF(INDIRECT("'Draw Finder'!$J$"&amp;R$1)="&lt;=",IF(E75&lt;=INDIRECT("'Draw Finder'!$K$"&amp;R$1),$A75,""),IF(INDIRECT("'Draw Finder'!$J$"&amp;R$1)="&gt;=",IF(E75&gt;=INDIRECT("'Draw Finder'!$K$"&amp;R$1),$A75,""),""))</f>
        <v/>
      </c>
      <c r="S75" s="1" t="str" cm="1">
        <f t="array" aca="1" ref="S75" ca="1">IF(INDIRECT("'Draw Finder'!$J$"&amp;S$1)="&lt;=",IF(F75&lt;=INDIRECT("'Draw Finder'!$K$"&amp;S$1),$A75,""),IF(INDIRECT("'Draw Finder'!$J$"&amp;S$1)="&gt;=",IF(F75&gt;=INDIRECT("'Draw Finder'!$K$"&amp;S$1),$A75,""),""))</f>
        <v/>
      </c>
      <c r="T75" s="1" t="str" cm="1">
        <f t="array" aca="1" ref="T75" ca="1">IF(INDIRECT("'Draw Finder'!$J$"&amp;T$1)="&lt;=",IF(G75&lt;=INDIRECT("'Draw Finder'!$K$"&amp;T$1),$A75,""),IF(INDIRECT("'Draw Finder'!$J$"&amp;T$1)="&gt;=",IF(G75&gt;=INDIRECT("'Draw Finder'!$K$"&amp;T$1),$A75,""),""))</f>
        <v/>
      </c>
      <c r="U75" s="1" t="str" cm="1">
        <f t="array" aca="1" ref="U75" ca="1">IF(INDIRECT("'Draw Finder'!$J$"&amp;U$1)="&lt;=",IF(H75&lt;=INDIRECT("'Draw Finder'!$K$"&amp;U$1),$A75,""),IF(INDIRECT("'Draw Finder'!$J$"&amp;U$1)="&gt;=",IF(H75&gt;=INDIRECT("'Draw Finder'!$K$"&amp;U$1),$A75,""),""))</f>
        <v/>
      </c>
      <c r="V75" s="1" t="str" cm="1">
        <f t="array" aca="1" ref="V75" ca="1">IF(INDIRECT("'Draw Finder'!$J$"&amp;V$1)="&lt;=",IF(I75&lt;=INDIRECT("'Draw Finder'!$K$"&amp;V$1),$A75,""),IF(INDIRECT("'Draw Finder'!$J$"&amp;V$1)="&gt;=",IF(I75&gt;=INDIRECT("'Draw Finder'!$K$"&amp;V$1),$A75,""),""))</f>
        <v/>
      </c>
      <c r="W75" s="1" t="str" cm="1">
        <f t="array" aca="1" ref="W75" ca="1">IF(INDIRECT("'Draw Finder'!$J$"&amp;W$1)="&lt;=",IF(J75&lt;=INDIRECT("'Draw Finder'!$K$"&amp;W$1),$A75,""),IF(INDIRECT("'Draw Finder'!$J$"&amp;W$1)="&gt;=",IF(J75&gt;=INDIRECT("'Draw Finder'!$K$"&amp;W$1),$A75,""),""))</f>
        <v/>
      </c>
      <c r="X75" s="1" cm="1">
        <f t="array" aca="1" ref="X75" ca="1">IF(INDIRECT("'Draw Finder'!$J$"&amp;X$1)="&lt;=",IF(K75&lt;=INDIRECT("'Draw Finder'!$K$"&amp;X$1),$A75,""),IF(INDIRECT("'Draw Finder'!$J$"&amp;X$1)="&gt;=",IF(K75&gt;=INDIRECT("'Draw Finder'!$K$"&amp;X$1),$A75,""),""))</f>
        <v>71</v>
      </c>
      <c r="Y75" s="1" t="str" cm="1">
        <f t="array" aca="1" ref="Y75" ca="1">IF(INDIRECT("'Draw Finder'!$J$"&amp;Y$1)="&lt;=",IF(L75&lt;=INDIRECT("'Draw Finder'!$K$"&amp;Y$1),$A75,""),IF(INDIRECT("'Draw Finder'!$J$"&amp;Y$1)="&gt;=",IF(L75&gt;=INDIRECT("'Draw Finder'!$K$"&amp;Y$1),$A75,""),""))</f>
        <v/>
      </c>
      <c r="AA75" s="1">
        <f t="shared" ca="1" si="5"/>
        <v>1</v>
      </c>
      <c r="AB75" s="1">
        <f t="shared" ca="1" si="6"/>
        <v>71</v>
      </c>
      <c r="AC75" s="5" t="str">
        <f t="shared" ca="1" si="7"/>
        <v xml:space="preserve">, </v>
      </c>
    </row>
    <row r="76" spans="1:29" x14ac:dyDescent="0.35">
      <c r="A76" s="1">
        <v>72</v>
      </c>
      <c r="B76" s="2">
        <v>36174230</v>
      </c>
      <c r="C76" s="9">
        <v>13.272501468658447</v>
      </c>
      <c r="D76" s="9">
        <v>0.11899999999999998</v>
      </c>
      <c r="E76" s="10">
        <v>4.3593079605915621</v>
      </c>
      <c r="F76" s="2">
        <v>68345128.979504481</v>
      </c>
      <c r="G76" s="2">
        <v>98108488.707498819</v>
      </c>
      <c r="H76" s="2">
        <v>6692841.3332326459</v>
      </c>
      <c r="I76" s="2">
        <v>8072681.8841705238</v>
      </c>
      <c r="J76" s="97">
        <v>0.17300037904519336</v>
      </c>
      <c r="K76" s="97">
        <v>0.21561689311061841</v>
      </c>
      <c r="L76" s="2">
        <v>870066.12875091319</v>
      </c>
      <c r="M76" s="4"/>
      <c r="N76" s="4"/>
      <c r="O76" s="1" t="str" cm="1">
        <f t="array" aca="1" ref="O76" ca="1">IF(INDIRECT("'Draw Finder'!$J$"&amp;O$1)="&lt;=",IF(B76&lt;=INDIRECT("'Draw Finder'!$K$"&amp;O$1),$A76,""),IF(INDIRECT("'Draw Finder'!$J$"&amp;O$1)="&gt;=",IF(B76&gt;=INDIRECT("'Draw Finder'!$K$"&amp;O$1),$A76,""),""))</f>
        <v/>
      </c>
      <c r="P76" s="1" t="str" cm="1">
        <f t="array" aca="1" ref="P76" ca="1">IF(INDIRECT("'Draw Finder'!$J$"&amp;P$1)="&lt;=",IF(C76&lt;=INDIRECT("'Draw Finder'!$K$"&amp;P$1),$A76,""),IF(INDIRECT("'Draw Finder'!$J$"&amp;P$1)="&gt;=",IF(C76&gt;=INDIRECT("'Draw Finder'!$K$"&amp;P$1),$A76,""),""))</f>
        <v/>
      </c>
      <c r="Q76" s="1" t="str" cm="1">
        <f t="array" aca="1" ref="Q76" ca="1">IF(INDIRECT("'Draw Finder'!$J$"&amp;Q$1)="&lt;=",IF(D76&lt;=INDIRECT("'Draw Finder'!$K$"&amp;Q$1),$A76,""),IF(INDIRECT("'Draw Finder'!$J$"&amp;Q$1)="&gt;=",IF(D76&gt;=INDIRECT("'Draw Finder'!$K$"&amp;Q$1),$A76,""),""))</f>
        <v/>
      </c>
      <c r="R76" s="1" t="str" cm="1">
        <f t="array" aca="1" ref="R76" ca="1">IF(INDIRECT("'Draw Finder'!$J$"&amp;R$1)="&lt;=",IF(E76&lt;=INDIRECT("'Draw Finder'!$K$"&amp;R$1),$A76,""),IF(INDIRECT("'Draw Finder'!$J$"&amp;R$1)="&gt;=",IF(E76&gt;=INDIRECT("'Draw Finder'!$K$"&amp;R$1),$A76,""),""))</f>
        <v/>
      </c>
      <c r="S76" s="1" t="str" cm="1">
        <f t="array" aca="1" ref="S76" ca="1">IF(INDIRECT("'Draw Finder'!$J$"&amp;S$1)="&lt;=",IF(F76&lt;=INDIRECT("'Draw Finder'!$K$"&amp;S$1),$A76,""),IF(INDIRECT("'Draw Finder'!$J$"&amp;S$1)="&gt;=",IF(F76&gt;=INDIRECT("'Draw Finder'!$K$"&amp;S$1),$A76,""),""))</f>
        <v/>
      </c>
      <c r="T76" s="1" t="str" cm="1">
        <f t="array" aca="1" ref="T76" ca="1">IF(INDIRECT("'Draw Finder'!$J$"&amp;T$1)="&lt;=",IF(G76&lt;=INDIRECT("'Draw Finder'!$K$"&amp;T$1),$A76,""),IF(INDIRECT("'Draw Finder'!$J$"&amp;T$1)="&gt;=",IF(G76&gt;=INDIRECT("'Draw Finder'!$K$"&amp;T$1),$A76,""),""))</f>
        <v/>
      </c>
      <c r="U76" s="1" t="str" cm="1">
        <f t="array" aca="1" ref="U76" ca="1">IF(INDIRECT("'Draw Finder'!$J$"&amp;U$1)="&lt;=",IF(H76&lt;=INDIRECT("'Draw Finder'!$K$"&amp;U$1),$A76,""),IF(INDIRECT("'Draw Finder'!$J$"&amp;U$1)="&gt;=",IF(H76&gt;=INDIRECT("'Draw Finder'!$K$"&amp;U$1),$A76,""),""))</f>
        <v/>
      </c>
      <c r="V76" s="1" t="str" cm="1">
        <f t="array" aca="1" ref="V76" ca="1">IF(INDIRECT("'Draw Finder'!$J$"&amp;V$1)="&lt;=",IF(I76&lt;=INDIRECT("'Draw Finder'!$K$"&amp;V$1),$A76,""),IF(INDIRECT("'Draw Finder'!$J$"&amp;V$1)="&gt;=",IF(I76&gt;=INDIRECT("'Draw Finder'!$K$"&amp;V$1),$A76,""),""))</f>
        <v/>
      </c>
      <c r="W76" s="1" t="str" cm="1">
        <f t="array" aca="1" ref="W76" ca="1">IF(INDIRECT("'Draw Finder'!$J$"&amp;W$1)="&lt;=",IF(J76&lt;=INDIRECT("'Draw Finder'!$K$"&amp;W$1),$A76,""),IF(INDIRECT("'Draw Finder'!$J$"&amp;W$1)="&gt;=",IF(J76&gt;=INDIRECT("'Draw Finder'!$K$"&amp;W$1),$A76,""),""))</f>
        <v/>
      </c>
      <c r="X76" s="1" cm="1">
        <f t="array" aca="1" ref="X76" ca="1">IF(INDIRECT("'Draw Finder'!$J$"&amp;X$1)="&lt;=",IF(K76&lt;=INDIRECT("'Draw Finder'!$K$"&amp;X$1),$A76,""),IF(INDIRECT("'Draw Finder'!$J$"&amp;X$1)="&gt;=",IF(K76&gt;=INDIRECT("'Draw Finder'!$K$"&amp;X$1),$A76,""),""))</f>
        <v>72</v>
      </c>
      <c r="Y76" s="1" t="str" cm="1">
        <f t="array" aca="1" ref="Y76" ca="1">IF(INDIRECT("'Draw Finder'!$J$"&amp;Y$1)="&lt;=",IF(L76&lt;=INDIRECT("'Draw Finder'!$K$"&amp;Y$1),$A76,""),IF(INDIRECT("'Draw Finder'!$J$"&amp;Y$1)="&gt;=",IF(L76&gt;=INDIRECT("'Draw Finder'!$K$"&amp;Y$1),$A76,""),""))</f>
        <v/>
      </c>
      <c r="AA76" s="1">
        <f t="shared" ca="1" si="5"/>
        <v>1</v>
      </c>
      <c r="AB76" s="1">
        <f t="shared" ca="1" si="6"/>
        <v>72</v>
      </c>
      <c r="AC76" s="5" t="str">
        <f t="shared" ca="1" si="7"/>
        <v xml:space="preserve">, </v>
      </c>
    </row>
    <row r="77" spans="1:29" x14ac:dyDescent="0.35">
      <c r="A77" s="1">
        <v>73</v>
      </c>
      <c r="B77" s="2">
        <v>51799464</v>
      </c>
      <c r="C77" s="9">
        <v>18.624136924743652</v>
      </c>
      <c r="D77" s="9">
        <v>0.40899999999999997</v>
      </c>
      <c r="E77" s="10">
        <v>6.3919143003340508</v>
      </c>
      <c r="F77" s="2">
        <v>71274699.978948414</v>
      </c>
      <c r="G77" s="2">
        <v>101015319.58217108</v>
      </c>
      <c r="H77" s="2">
        <v>10322005.729935009</v>
      </c>
      <c r="I77" s="2">
        <v>11652905.603676343</v>
      </c>
      <c r="J77" s="97">
        <v>0.19878613269693862</v>
      </c>
      <c r="K77" s="97">
        <v>0.26775399912971221</v>
      </c>
      <c r="L77" s="2">
        <v>1117434.5526872561</v>
      </c>
      <c r="M77" s="4"/>
      <c r="N77" s="4"/>
      <c r="O77" s="1" t="str" cm="1">
        <f t="array" aca="1" ref="O77" ca="1">IF(INDIRECT("'Draw Finder'!$J$"&amp;O$1)="&lt;=",IF(B77&lt;=INDIRECT("'Draw Finder'!$K$"&amp;O$1),$A77,""),IF(INDIRECT("'Draw Finder'!$J$"&amp;O$1)="&gt;=",IF(B77&gt;=INDIRECT("'Draw Finder'!$K$"&amp;O$1),$A77,""),""))</f>
        <v/>
      </c>
      <c r="P77" s="1" t="str" cm="1">
        <f t="array" aca="1" ref="P77" ca="1">IF(INDIRECT("'Draw Finder'!$J$"&amp;P$1)="&lt;=",IF(C77&lt;=INDIRECT("'Draw Finder'!$K$"&amp;P$1),$A77,""),IF(INDIRECT("'Draw Finder'!$J$"&amp;P$1)="&gt;=",IF(C77&gt;=INDIRECT("'Draw Finder'!$K$"&amp;P$1),$A77,""),""))</f>
        <v/>
      </c>
      <c r="Q77" s="1" t="str" cm="1">
        <f t="array" aca="1" ref="Q77" ca="1">IF(INDIRECT("'Draw Finder'!$J$"&amp;Q$1)="&lt;=",IF(D77&lt;=INDIRECT("'Draw Finder'!$K$"&amp;Q$1),$A77,""),IF(INDIRECT("'Draw Finder'!$J$"&amp;Q$1)="&gt;=",IF(D77&gt;=INDIRECT("'Draw Finder'!$K$"&amp;Q$1),$A77,""),""))</f>
        <v/>
      </c>
      <c r="R77" s="1" t="str" cm="1">
        <f t="array" aca="1" ref="R77" ca="1">IF(INDIRECT("'Draw Finder'!$J$"&amp;R$1)="&lt;=",IF(E77&lt;=INDIRECT("'Draw Finder'!$K$"&amp;R$1),$A77,""),IF(INDIRECT("'Draw Finder'!$J$"&amp;R$1)="&gt;=",IF(E77&gt;=INDIRECT("'Draw Finder'!$K$"&amp;R$1),$A77,""),""))</f>
        <v/>
      </c>
      <c r="S77" s="1" t="str" cm="1">
        <f t="array" aca="1" ref="S77" ca="1">IF(INDIRECT("'Draw Finder'!$J$"&amp;S$1)="&lt;=",IF(F77&lt;=INDIRECT("'Draw Finder'!$K$"&amp;S$1),$A77,""),IF(INDIRECT("'Draw Finder'!$J$"&amp;S$1)="&gt;=",IF(F77&gt;=INDIRECT("'Draw Finder'!$K$"&amp;S$1),$A77,""),""))</f>
        <v/>
      </c>
      <c r="T77" s="1" t="str" cm="1">
        <f t="array" aca="1" ref="T77" ca="1">IF(INDIRECT("'Draw Finder'!$J$"&amp;T$1)="&lt;=",IF(G77&lt;=INDIRECT("'Draw Finder'!$K$"&amp;T$1),$A77,""),IF(INDIRECT("'Draw Finder'!$J$"&amp;T$1)="&gt;=",IF(G77&gt;=INDIRECT("'Draw Finder'!$K$"&amp;T$1),$A77,""),""))</f>
        <v/>
      </c>
      <c r="U77" s="1" t="str" cm="1">
        <f t="array" aca="1" ref="U77" ca="1">IF(INDIRECT("'Draw Finder'!$J$"&amp;U$1)="&lt;=",IF(H77&lt;=INDIRECT("'Draw Finder'!$K$"&amp;U$1),$A77,""),IF(INDIRECT("'Draw Finder'!$J$"&amp;U$1)="&gt;=",IF(H77&gt;=INDIRECT("'Draw Finder'!$K$"&amp;U$1),$A77,""),""))</f>
        <v/>
      </c>
      <c r="V77" s="1" t="str" cm="1">
        <f t="array" aca="1" ref="V77" ca="1">IF(INDIRECT("'Draw Finder'!$J$"&amp;V$1)="&lt;=",IF(I77&lt;=INDIRECT("'Draw Finder'!$K$"&amp;V$1),$A77,""),IF(INDIRECT("'Draw Finder'!$J$"&amp;V$1)="&gt;=",IF(I77&gt;=INDIRECT("'Draw Finder'!$K$"&amp;V$1),$A77,""),""))</f>
        <v/>
      </c>
      <c r="W77" s="1" t="str" cm="1">
        <f t="array" aca="1" ref="W77" ca="1">IF(INDIRECT("'Draw Finder'!$J$"&amp;W$1)="&lt;=",IF(J77&lt;=INDIRECT("'Draw Finder'!$K$"&amp;W$1),$A77,""),IF(INDIRECT("'Draw Finder'!$J$"&amp;W$1)="&gt;=",IF(J77&gt;=INDIRECT("'Draw Finder'!$K$"&amp;W$1),$A77,""),""))</f>
        <v/>
      </c>
      <c r="X77" s="1" cm="1">
        <f t="array" aca="1" ref="X77" ca="1">IF(INDIRECT("'Draw Finder'!$J$"&amp;X$1)="&lt;=",IF(K77&lt;=INDIRECT("'Draw Finder'!$K$"&amp;X$1),$A77,""),IF(INDIRECT("'Draw Finder'!$J$"&amp;X$1)="&gt;=",IF(K77&gt;=INDIRECT("'Draw Finder'!$K$"&amp;X$1),$A77,""),""))</f>
        <v>73</v>
      </c>
      <c r="Y77" s="1" t="str" cm="1">
        <f t="array" aca="1" ref="Y77" ca="1">IF(INDIRECT("'Draw Finder'!$J$"&amp;Y$1)="&lt;=",IF(L77&lt;=INDIRECT("'Draw Finder'!$K$"&amp;Y$1),$A77,""),IF(INDIRECT("'Draw Finder'!$J$"&amp;Y$1)="&gt;=",IF(L77&gt;=INDIRECT("'Draw Finder'!$K$"&amp;Y$1),$A77,""),""))</f>
        <v/>
      </c>
      <c r="AA77" s="1">
        <f t="shared" ca="1" si="5"/>
        <v>1</v>
      </c>
      <c r="AB77" s="1">
        <f t="shared" ca="1" si="6"/>
        <v>73</v>
      </c>
      <c r="AC77" s="5" t="str">
        <f t="shared" ca="1" si="7"/>
        <v xml:space="preserve">, </v>
      </c>
    </row>
    <row r="78" spans="1:29" x14ac:dyDescent="0.35">
      <c r="A78" s="1">
        <v>74</v>
      </c>
      <c r="B78" s="2">
        <v>38597809</v>
      </c>
      <c r="C78" s="9">
        <v>16.686703681945801</v>
      </c>
      <c r="D78" s="9">
        <v>0.14599999999999999</v>
      </c>
      <c r="E78" s="10">
        <v>5.3771931890156326</v>
      </c>
      <c r="F78" s="2">
        <v>66487071.475082494</v>
      </c>
      <c r="G78" s="2">
        <v>96111454.072540343</v>
      </c>
      <c r="H78" s="2">
        <v>8472547.0356344022</v>
      </c>
      <c r="I78" s="2">
        <v>9772247.8463695105</v>
      </c>
      <c r="J78" s="97">
        <v>0.14654751152981638</v>
      </c>
      <c r="K78" s="97">
        <v>0.56029735066558184</v>
      </c>
      <c r="L78" s="2">
        <v>1003498.3284198307</v>
      </c>
      <c r="M78" s="4"/>
      <c r="N78" s="4"/>
      <c r="O78" s="1" t="str" cm="1">
        <f t="array" aca="1" ref="O78" ca="1">IF(INDIRECT("'Draw Finder'!$J$"&amp;O$1)="&lt;=",IF(B78&lt;=INDIRECT("'Draw Finder'!$K$"&amp;O$1),$A78,""),IF(INDIRECT("'Draw Finder'!$J$"&amp;O$1)="&gt;=",IF(B78&gt;=INDIRECT("'Draw Finder'!$K$"&amp;O$1),$A78,""),""))</f>
        <v/>
      </c>
      <c r="P78" s="1" t="str" cm="1">
        <f t="array" aca="1" ref="P78" ca="1">IF(INDIRECT("'Draw Finder'!$J$"&amp;P$1)="&lt;=",IF(C78&lt;=INDIRECT("'Draw Finder'!$K$"&amp;P$1),$A78,""),IF(INDIRECT("'Draw Finder'!$J$"&amp;P$1)="&gt;=",IF(C78&gt;=INDIRECT("'Draw Finder'!$K$"&amp;P$1),$A78,""),""))</f>
        <v/>
      </c>
      <c r="Q78" s="1" t="str" cm="1">
        <f t="array" aca="1" ref="Q78" ca="1">IF(INDIRECT("'Draw Finder'!$J$"&amp;Q$1)="&lt;=",IF(D78&lt;=INDIRECT("'Draw Finder'!$K$"&amp;Q$1),$A78,""),IF(INDIRECT("'Draw Finder'!$J$"&amp;Q$1)="&gt;=",IF(D78&gt;=INDIRECT("'Draw Finder'!$K$"&amp;Q$1),$A78,""),""))</f>
        <v/>
      </c>
      <c r="R78" s="1" t="str" cm="1">
        <f t="array" aca="1" ref="R78" ca="1">IF(INDIRECT("'Draw Finder'!$J$"&amp;R$1)="&lt;=",IF(E78&lt;=INDIRECT("'Draw Finder'!$K$"&amp;R$1),$A78,""),IF(INDIRECT("'Draw Finder'!$J$"&amp;R$1)="&gt;=",IF(E78&gt;=INDIRECT("'Draw Finder'!$K$"&amp;R$1),$A78,""),""))</f>
        <v/>
      </c>
      <c r="S78" s="1" t="str" cm="1">
        <f t="array" aca="1" ref="S78" ca="1">IF(INDIRECT("'Draw Finder'!$J$"&amp;S$1)="&lt;=",IF(F78&lt;=INDIRECT("'Draw Finder'!$K$"&amp;S$1),$A78,""),IF(INDIRECT("'Draw Finder'!$J$"&amp;S$1)="&gt;=",IF(F78&gt;=INDIRECT("'Draw Finder'!$K$"&amp;S$1),$A78,""),""))</f>
        <v/>
      </c>
      <c r="T78" s="1" t="str" cm="1">
        <f t="array" aca="1" ref="T78" ca="1">IF(INDIRECT("'Draw Finder'!$J$"&amp;T$1)="&lt;=",IF(G78&lt;=INDIRECT("'Draw Finder'!$K$"&amp;T$1),$A78,""),IF(INDIRECT("'Draw Finder'!$J$"&amp;T$1)="&gt;=",IF(G78&gt;=INDIRECT("'Draw Finder'!$K$"&amp;T$1),$A78,""),""))</f>
        <v/>
      </c>
      <c r="U78" s="1" t="str" cm="1">
        <f t="array" aca="1" ref="U78" ca="1">IF(INDIRECT("'Draw Finder'!$J$"&amp;U$1)="&lt;=",IF(H78&lt;=INDIRECT("'Draw Finder'!$K$"&amp;U$1),$A78,""),IF(INDIRECT("'Draw Finder'!$J$"&amp;U$1)="&gt;=",IF(H78&gt;=INDIRECT("'Draw Finder'!$K$"&amp;U$1),$A78,""),""))</f>
        <v/>
      </c>
      <c r="V78" s="1" t="str" cm="1">
        <f t="array" aca="1" ref="V78" ca="1">IF(INDIRECT("'Draw Finder'!$J$"&amp;V$1)="&lt;=",IF(I78&lt;=INDIRECT("'Draw Finder'!$K$"&amp;V$1),$A78,""),IF(INDIRECT("'Draw Finder'!$J$"&amp;V$1)="&gt;=",IF(I78&gt;=INDIRECT("'Draw Finder'!$K$"&amp;V$1),$A78,""),""))</f>
        <v/>
      </c>
      <c r="W78" s="1" t="str" cm="1">
        <f t="array" aca="1" ref="W78" ca="1">IF(INDIRECT("'Draw Finder'!$J$"&amp;W$1)="&lt;=",IF(J78&lt;=INDIRECT("'Draw Finder'!$K$"&amp;W$1),$A78,""),IF(INDIRECT("'Draw Finder'!$J$"&amp;W$1)="&gt;=",IF(J78&gt;=INDIRECT("'Draw Finder'!$K$"&amp;W$1),$A78,""),""))</f>
        <v/>
      </c>
      <c r="X78" s="1" cm="1">
        <f t="array" aca="1" ref="X78" ca="1">IF(INDIRECT("'Draw Finder'!$J$"&amp;X$1)="&lt;=",IF(K78&lt;=INDIRECT("'Draw Finder'!$K$"&amp;X$1),$A78,""),IF(INDIRECT("'Draw Finder'!$J$"&amp;X$1)="&gt;=",IF(K78&gt;=INDIRECT("'Draw Finder'!$K$"&amp;X$1),$A78,""),""))</f>
        <v>74</v>
      </c>
      <c r="Y78" s="1" t="str" cm="1">
        <f t="array" aca="1" ref="Y78" ca="1">IF(INDIRECT("'Draw Finder'!$J$"&amp;Y$1)="&lt;=",IF(L78&lt;=INDIRECT("'Draw Finder'!$K$"&amp;Y$1),$A78,""),IF(INDIRECT("'Draw Finder'!$J$"&amp;Y$1)="&gt;=",IF(L78&gt;=INDIRECT("'Draw Finder'!$K$"&amp;Y$1),$A78,""),""))</f>
        <v/>
      </c>
      <c r="AA78" s="1">
        <f t="shared" ca="1" si="5"/>
        <v>1</v>
      </c>
      <c r="AB78" s="1">
        <f t="shared" ca="1" si="6"/>
        <v>74</v>
      </c>
      <c r="AC78" s="5" t="str">
        <f t="shared" ca="1" si="7"/>
        <v xml:space="preserve">, </v>
      </c>
    </row>
    <row r="79" spans="1:29" x14ac:dyDescent="0.35">
      <c r="A79" s="1">
        <v>75</v>
      </c>
      <c r="B79" s="2">
        <v>21312879.5</v>
      </c>
      <c r="C79" s="9">
        <v>20.40505313873291</v>
      </c>
      <c r="D79" s="9">
        <v>0.20499999999999999</v>
      </c>
      <c r="E79" s="10">
        <v>5.0222285976683239</v>
      </c>
      <c r="F79" s="2">
        <v>64249466.042502895</v>
      </c>
      <c r="G79" s="2">
        <v>87009795.516508967</v>
      </c>
      <c r="H79" s="2">
        <v>8444307.7880278174</v>
      </c>
      <c r="I79" s="2">
        <v>9408871.263731882</v>
      </c>
      <c r="J79" s="97">
        <v>0.1280264600666077</v>
      </c>
      <c r="K79" s="97">
        <v>0.29445381892390199</v>
      </c>
      <c r="L79" s="2">
        <v>688730.9041149636</v>
      </c>
      <c r="M79" s="4"/>
      <c r="N79" s="4"/>
      <c r="O79" s="1" t="str" cm="1">
        <f t="array" aca="1" ref="O79" ca="1">IF(INDIRECT("'Draw Finder'!$J$"&amp;O$1)="&lt;=",IF(B79&lt;=INDIRECT("'Draw Finder'!$K$"&amp;O$1),$A79,""),IF(INDIRECT("'Draw Finder'!$J$"&amp;O$1)="&gt;=",IF(B79&gt;=INDIRECT("'Draw Finder'!$K$"&amp;O$1),$A79,""),""))</f>
        <v/>
      </c>
      <c r="P79" s="1" t="str" cm="1">
        <f t="array" aca="1" ref="P79" ca="1">IF(INDIRECT("'Draw Finder'!$J$"&amp;P$1)="&lt;=",IF(C79&lt;=INDIRECT("'Draw Finder'!$K$"&amp;P$1),$A79,""),IF(INDIRECT("'Draw Finder'!$J$"&amp;P$1)="&gt;=",IF(C79&gt;=INDIRECT("'Draw Finder'!$K$"&amp;P$1),$A79,""),""))</f>
        <v/>
      </c>
      <c r="Q79" s="1" t="str" cm="1">
        <f t="array" aca="1" ref="Q79" ca="1">IF(INDIRECT("'Draw Finder'!$J$"&amp;Q$1)="&lt;=",IF(D79&lt;=INDIRECT("'Draw Finder'!$K$"&amp;Q$1),$A79,""),IF(INDIRECT("'Draw Finder'!$J$"&amp;Q$1)="&gt;=",IF(D79&gt;=INDIRECT("'Draw Finder'!$K$"&amp;Q$1),$A79,""),""))</f>
        <v/>
      </c>
      <c r="R79" s="1" t="str" cm="1">
        <f t="array" aca="1" ref="R79" ca="1">IF(INDIRECT("'Draw Finder'!$J$"&amp;R$1)="&lt;=",IF(E79&lt;=INDIRECT("'Draw Finder'!$K$"&amp;R$1),$A79,""),IF(INDIRECT("'Draw Finder'!$J$"&amp;R$1)="&gt;=",IF(E79&gt;=INDIRECT("'Draw Finder'!$K$"&amp;R$1),$A79,""),""))</f>
        <v/>
      </c>
      <c r="S79" s="1" t="str" cm="1">
        <f t="array" aca="1" ref="S79" ca="1">IF(INDIRECT("'Draw Finder'!$J$"&amp;S$1)="&lt;=",IF(F79&lt;=INDIRECT("'Draw Finder'!$K$"&amp;S$1),$A79,""),IF(INDIRECT("'Draw Finder'!$J$"&amp;S$1)="&gt;=",IF(F79&gt;=INDIRECT("'Draw Finder'!$K$"&amp;S$1),$A79,""),""))</f>
        <v/>
      </c>
      <c r="T79" s="1" t="str" cm="1">
        <f t="array" aca="1" ref="T79" ca="1">IF(INDIRECT("'Draw Finder'!$J$"&amp;T$1)="&lt;=",IF(G79&lt;=INDIRECT("'Draw Finder'!$K$"&amp;T$1),$A79,""),IF(INDIRECT("'Draw Finder'!$J$"&amp;T$1)="&gt;=",IF(G79&gt;=INDIRECT("'Draw Finder'!$K$"&amp;T$1),$A79,""),""))</f>
        <v/>
      </c>
      <c r="U79" s="1" t="str" cm="1">
        <f t="array" aca="1" ref="U79" ca="1">IF(INDIRECT("'Draw Finder'!$J$"&amp;U$1)="&lt;=",IF(H79&lt;=INDIRECT("'Draw Finder'!$K$"&amp;U$1),$A79,""),IF(INDIRECT("'Draw Finder'!$J$"&amp;U$1)="&gt;=",IF(H79&gt;=INDIRECT("'Draw Finder'!$K$"&amp;U$1),$A79,""),""))</f>
        <v/>
      </c>
      <c r="V79" s="1" t="str" cm="1">
        <f t="array" aca="1" ref="V79" ca="1">IF(INDIRECT("'Draw Finder'!$J$"&amp;V$1)="&lt;=",IF(I79&lt;=INDIRECT("'Draw Finder'!$K$"&amp;V$1),$A79,""),IF(INDIRECT("'Draw Finder'!$J$"&amp;V$1)="&gt;=",IF(I79&gt;=INDIRECT("'Draw Finder'!$K$"&amp;V$1),$A79,""),""))</f>
        <v/>
      </c>
      <c r="W79" s="1" t="str" cm="1">
        <f t="array" aca="1" ref="W79" ca="1">IF(INDIRECT("'Draw Finder'!$J$"&amp;W$1)="&lt;=",IF(J79&lt;=INDIRECT("'Draw Finder'!$K$"&amp;W$1),$A79,""),IF(INDIRECT("'Draw Finder'!$J$"&amp;W$1)="&gt;=",IF(J79&gt;=INDIRECT("'Draw Finder'!$K$"&amp;W$1),$A79,""),""))</f>
        <v/>
      </c>
      <c r="X79" s="1" cm="1">
        <f t="array" aca="1" ref="X79" ca="1">IF(INDIRECT("'Draw Finder'!$J$"&amp;X$1)="&lt;=",IF(K79&lt;=INDIRECT("'Draw Finder'!$K$"&amp;X$1),$A79,""),IF(INDIRECT("'Draw Finder'!$J$"&amp;X$1)="&gt;=",IF(K79&gt;=INDIRECT("'Draw Finder'!$K$"&amp;X$1),$A79,""),""))</f>
        <v>75</v>
      </c>
      <c r="Y79" s="1" t="str" cm="1">
        <f t="array" aca="1" ref="Y79" ca="1">IF(INDIRECT("'Draw Finder'!$J$"&amp;Y$1)="&lt;=",IF(L79&lt;=INDIRECT("'Draw Finder'!$K$"&amp;Y$1),$A79,""),IF(INDIRECT("'Draw Finder'!$J$"&amp;Y$1)="&gt;=",IF(L79&gt;=INDIRECT("'Draw Finder'!$K$"&amp;Y$1),$A79,""),""))</f>
        <v/>
      </c>
      <c r="AA79" s="1">
        <f t="shared" ca="1" si="5"/>
        <v>1</v>
      </c>
      <c r="AB79" s="1">
        <f t="shared" ca="1" si="6"/>
        <v>75</v>
      </c>
      <c r="AC79" s="5" t="str">
        <f t="shared" ca="1" si="7"/>
        <v xml:space="preserve">, </v>
      </c>
    </row>
    <row r="80" spans="1:29" x14ac:dyDescent="0.35">
      <c r="A80" s="1">
        <v>76</v>
      </c>
      <c r="B80" s="2">
        <v>48021505</v>
      </c>
      <c r="C80" s="9">
        <v>16.448920249938965</v>
      </c>
      <c r="D80" s="9">
        <v>0.08</v>
      </c>
      <c r="E80" s="10">
        <v>7.8008735074526356</v>
      </c>
      <c r="F80" s="2">
        <v>52729517.685834885</v>
      </c>
      <c r="G80" s="2">
        <v>79558157.194412842</v>
      </c>
      <c r="H80" s="2">
        <v>3110863.8605976864</v>
      </c>
      <c r="I80" s="2">
        <v>4292946.17926386</v>
      </c>
      <c r="J80" s="97">
        <v>0.17502591015522126</v>
      </c>
      <c r="K80" s="97">
        <v>0.30775263143649345</v>
      </c>
      <c r="L80" s="2">
        <v>678681.78549313522</v>
      </c>
      <c r="M80" s="4"/>
      <c r="N80" s="4"/>
      <c r="O80" s="1" t="str" cm="1">
        <f t="array" aca="1" ref="O80" ca="1">IF(INDIRECT("'Draw Finder'!$J$"&amp;O$1)="&lt;=",IF(B80&lt;=INDIRECT("'Draw Finder'!$K$"&amp;O$1),$A80,""),IF(INDIRECT("'Draw Finder'!$J$"&amp;O$1)="&gt;=",IF(B80&gt;=INDIRECT("'Draw Finder'!$K$"&amp;O$1),$A80,""),""))</f>
        <v/>
      </c>
      <c r="P80" s="1" t="str" cm="1">
        <f t="array" aca="1" ref="P80" ca="1">IF(INDIRECT("'Draw Finder'!$J$"&amp;P$1)="&lt;=",IF(C80&lt;=INDIRECT("'Draw Finder'!$K$"&amp;P$1),$A80,""),IF(INDIRECT("'Draw Finder'!$J$"&amp;P$1)="&gt;=",IF(C80&gt;=INDIRECT("'Draw Finder'!$K$"&amp;P$1),$A80,""),""))</f>
        <v/>
      </c>
      <c r="Q80" s="1" t="str" cm="1">
        <f t="array" aca="1" ref="Q80" ca="1">IF(INDIRECT("'Draw Finder'!$J$"&amp;Q$1)="&lt;=",IF(D80&lt;=INDIRECT("'Draw Finder'!$K$"&amp;Q$1),$A80,""),IF(INDIRECT("'Draw Finder'!$J$"&amp;Q$1)="&gt;=",IF(D80&gt;=INDIRECT("'Draw Finder'!$K$"&amp;Q$1),$A80,""),""))</f>
        <v/>
      </c>
      <c r="R80" s="1" t="str" cm="1">
        <f t="array" aca="1" ref="R80" ca="1">IF(INDIRECT("'Draw Finder'!$J$"&amp;R$1)="&lt;=",IF(E80&lt;=INDIRECT("'Draw Finder'!$K$"&amp;R$1),$A80,""),IF(INDIRECT("'Draw Finder'!$J$"&amp;R$1)="&gt;=",IF(E80&gt;=INDIRECT("'Draw Finder'!$K$"&amp;R$1),$A80,""),""))</f>
        <v/>
      </c>
      <c r="S80" s="1" t="str" cm="1">
        <f t="array" aca="1" ref="S80" ca="1">IF(INDIRECT("'Draw Finder'!$J$"&amp;S$1)="&lt;=",IF(F80&lt;=INDIRECT("'Draw Finder'!$K$"&amp;S$1),$A80,""),IF(INDIRECT("'Draw Finder'!$J$"&amp;S$1)="&gt;=",IF(F80&gt;=INDIRECT("'Draw Finder'!$K$"&amp;S$1),$A80,""),""))</f>
        <v/>
      </c>
      <c r="T80" s="1" t="str" cm="1">
        <f t="array" aca="1" ref="T80" ca="1">IF(INDIRECT("'Draw Finder'!$J$"&amp;T$1)="&lt;=",IF(G80&lt;=INDIRECT("'Draw Finder'!$K$"&amp;T$1),$A80,""),IF(INDIRECT("'Draw Finder'!$J$"&amp;T$1)="&gt;=",IF(G80&gt;=INDIRECT("'Draw Finder'!$K$"&amp;T$1),$A80,""),""))</f>
        <v/>
      </c>
      <c r="U80" s="1" t="str" cm="1">
        <f t="array" aca="1" ref="U80" ca="1">IF(INDIRECT("'Draw Finder'!$J$"&amp;U$1)="&lt;=",IF(H80&lt;=INDIRECT("'Draw Finder'!$K$"&amp;U$1),$A80,""),IF(INDIRECT("'Draw Finder'!$J$"&amp;U$1)="&gt;=",IF(H80&gt;=INDIRECT("'Draw Finder'!$K$"&amp;U$1),$A80,""),""))</f>
        <v/>
      </c>
      <c r="V80" s="1" t="str" cm="1">
        <f t="array" aca="1" ref="V80" ca="1">IF(INDIRECT("'Draw Finder'!$J$"&amp;V$1)="&lt;=",IF(I80&lt;=INDIRECT("'Draw Finder'!$K$"&amp;V$1),$A80,""),IF(INDIRECT("'Draw Finder'!$J$"&amp;V$1)="&gt;=",IF(I80&gt;=INDIRECT("'Draw Finder'!$K$"&amp;V$1),$A80,""),""))</f>
        <v/>
      </c>
      <c r="W80" s="1" t="str" cm="1">
        <f t="array" aca="1" ref="W80" ca="1">IF(INDIRECT("'Draw Finder'!$J$"&amp;W$1)="&lt;=",IF(J80&lt;=INDIRECT("'Draw Finder'!$K$"&amp;W$1),$A80,""),IF(INDIRECT("'Draw Finder'!$J$"&amp;W$1)="&gt;=",IF(J80&gt;=INDIRECT("'Draw Finder'!$K$"&amp;W$1),$A80,""),""))</f>
        <v/>
      </c>
      <c r="X80" s="1" cm="1">
        <f t="array" aca="1" ref="X80" ca="1">IF(INDIRECT("'Draw Finder'!$J$"&amp;X$1)="&lt;=",IF(K80&lt;=INDIRECT("'Draw Finder'!$K$"&amp;X$1),$A80,""),IF(INDIRECT("'Draw Finder'!$J$"&amp;X$1)="&gt;=",IF(K80&gt;=INDIRECT("'Draw Finder'!$K$"&amp;X$1),$A80,""),""))</f>
        <v>76</v>
      </c>
      <c r="Y80" s="1" t="str" cm="1">
        <f t="array" aca="1" ref="Y80" ca="1">IF(INDIRECT("'Draw Finder'!$J$"&amp;Y$1)="&lt;=",IF(L80&lt;=INDIRECT("'Draw Finder'!$K$"&amp;Y$1),$A80,""),IF(INDIRECT("'Draw Finder'!$J$"&amp;Y$1)="&gt;=",IF(L80&gt;=INDIRECT("'Draw Finder'!$K$"&amp;Y$1),$A80,""),""))</f>
        <v/>
      </c>
      <c r="AA80" s="1">
        <f t="shared" ca="1" si="5"/>
        <v>1</v>
      </c>
      <c r="AB80" s="1">
        <f t="shared" ca="1" si="6"/>
        <v>76</v>
      </c>
      <c r="AC80" s="5" t="str">
        <f t="shared" ca="1" si="7"/>
        <v xml:space="preserve">, </v>
      </c>
    </row>
    <row r="81" spans="1:29" x14ac:dyDescent="0.35">
      <c r="A81" s="1">
        <v>77</v>
      </c>
      <c r="B81" s="2">
        <v>74023370</v>
      </c>
      <c r="C81" s="9">
        <v>16.570828914642334</v>
      </c>
      <c r="D81" s="9">
        <v>0.36099999999999999</v>
      </c>
      <c r="E81" s="10">
        <v>5.9367904142915933</v>
      </c>
      <c r="F81" s="2">
        <v>48093810.381496094</v>
      </c>
      <c r="G81" s="2">
        <v>76980896.504656315</v>
      </c>
      <c r="H81" s="2">
        <v>7906198.4890988618</v>
      </c>
      <c r="I81" s="2">
        <v>9214536.9526574966</v>
      </c>
      <c r="J81" s="97">
        <v>0.33339702528271153</v>
      </c>
      <c r="K81" s="97">
        <v>0.24067044321555445</v>
      </c>
      <c r="L81" s="2">
        <v>587708.26494022016</v>
      </c>
      <c r="M81" s="4"/>
      <c r="N81" s="4"/>
      <c r="O81" s="1" t="str" cm="1">
        <f t="array" aca="1" ref="O81" ca="1">IF(INDIRECT("'Draw Finder'!$J$"&amp;O$1)="&lt;=",IF(B81&lt;=INDIRECT("'Draw Finder'!$K$"&amp;O$1),$A81,""),IF(INDIRECT("'Draw Finder'!$J$"&amp;O$1)="&gt;=",IF(B81&gt;=INDIRECT("'Draw Finder'!$K$"&amp;O$1),$A81,""),""))</f>
        <v/>
      </c>
      <c r="P81" s="1" t="str" cm="1">
        <f t="array" aca="1" ref="P81" ca="1">IF(INDIRECT("'Draw Finder'!$J$"&amp;P$1)="&lt;=",IF(C81&lt;=INDIRECT("'Draw Finder'!$K$"&amp;P$1),$A81,""),IF(INDIRECT("'Draw Finder'!$J$"&amp;P$1)="&gt;=",IF(C81&gt;=INDIRECT("'Draw Finder'!$K$"&amp;P$1),$A81,""),""))</f>
        <v/>
      </c>
      <c r="Q81" s="1" t="str" cm="1">
        <f t="array" aca="1" ref="Q81" ca="1">IF(INDIRECT("'Draw Finder'!$J$"&amp;Q$1)="&lt;=",IF(D81&lt;=INDIRECT("'Draw Finder'!$K$"&amp;Q$1),$A81,""),IF(INDIRECT("'Draw Finder'!$J$"&amp;Q$1)="&gt;=",IF(D81&gt;=INDIRECT("'Draw Finder'!$K$"&amp;Q$1),$A81,""),""))</f>
        <v/>
      </c>
      <c r="R81" s="1" t="str" cm="1">
        <f t="array" aca="1" ref="R81" ca="1">IF(INDIRECT("'Draw Finder'!$J$"&amp;R$1)="&lt;=",IF(E81&lt;=INDIRECT("'Draw Finder'!$K$"&amp;R$1),$A81,""),IF(INDIRECT("'Draw Finder'!$J$"&amp;R$1)="&gt;=",IF(E81&gt;=INDIRECT("'Draw Finder'!$K$"&amp;R$1),$A81,""),""))</f>
        <v/>
      </c>
      <c r="S81" s="1" t="str" cm="1">
        <f t="array" aca="1" ref="S81" ca="1">IF(INDIRECT("'Draw Finder'!$J$"&amp;S$1)="&lt;=",IF(F81&lt;=INDIRECT("'Draw Finder'!$K$"&amp;S$1),$A81,""),IF(INDIRECT("'Draw Finder'!$J$"&amp;S$1)="&gt;=",IF(F81&gt;=INDIRECT("'Draw Finder'!$K$"&amp;S$1),$A81,""),""))</f>
        <v/>
      </c>
      <c r="T81" s="1" t="str" cm="1">
        <f t="array" aca="1" ref="T81" ca="1">IF(INDIRECT("'Draw Finder'!$J$"&amp;T$1)="&lt;=",IF(G81&lt;=INDIRECT("'Draw Finder'!$K$"&amp;T$1),$A81,""),IF(INDIRECT("'Draw Finder'!$J$"&amp;T$1)="&gt;=",IF(G81&gt;=INDIRECT("'Draw Finder'!$K$"&amp;T$1),$A81,""),""))</f>
        <v/>
      </c>
      <c r="U81" s="1" t="str" cm="1">
        <f t="array" aca="1" ref="U81" ca="1">IF(INDIRECT("'Draw Finder'!$J$"&amp;U$1)="&lt;=",IF(H81&lt;=INDIRECT("'Draw Finder'!$K$"&amp;U$1),$A81,""),IF(INDIRECT("'Draw Finder'!$J$"&amp;U$1)="&gt;=",IF(H81&gt;=INDIRECT("'Draw Finder'!$K$"&amp;U$1),$A81,""),""))</f>
        <v/>
      </c>
      <c r="V81" s="1" t="str" cm="1">
        <f t="array" aca="1" ref="V81" ca="1">IF(INDIRECT("'Draw Finder'!$J$"&amp;V$1)="&lt;=",IF(I81&lt;=INDIRECT("'Draw Finder'!$K$"&amp;V$1),$A81,""),IF(INDIRECT("'Draw Finder'!$J$"&amp;V$1)="&gt;=",IF(I81&gt;=INDIRECT("'Draw Finder'!$K$"&amp;V$1),$A81,""),""))</f>
        <v/>
      </c>
      <c r="W81" s="1" t="str" cm="1">
        <f t="array" aca="1" ref="W81" ca="1">IF(INDIRECT("'Draw Finder'!$J$"&amp;W$1)="&lt;=",IF(J81&lt;=INDIRECT("'Draw Finder'!$K$"&amp;W$1),$A81,""),IF(INDIRECT("'Draw Finder'!$J$"&amp;W$1)="&gt;=",IF(J81&gt;=INDIRECT("'Draw Finder'!$K$"&amp;W$1),$A81,""),""))</f>
        <v/>
      </c>
      <c r="X81" s="1" cm="1">
        <f t="array" aca="1" ref="X81" ca="1">IF(INDIRECT("'Draw Finder'!$J$"&amp;X$1)="&lt;=",IF(K81&lt;=INDIRECT("'Draw Finder'!$K$"&amp;X$1),$A81,""),IF(INDIRECT("'Draw Finder'!$J$"&amp;X$1)="&gt;=",IF(K81&gt;=INDIRECT("'Draw Finder'!$K$"&amp;X$1),$A81,""),""))</f>
        <v>77</v>
      </c>
      <c r="Y81" s="1" t="str" cm="1">
        <f t="array" aca="1" ref="Y81" ca="1">IF(INDIRECT("'Draw Finder'!$J$"&amp;Y$1)="&lt;=",IF(L81&lt;=INDIRECT("'Draw Finder'!$K$"&amp;Y$1),$A81,""),IF(INDIRECT("'Draw Finder'!$J$"&amp;Y$1)="&gt;=",IF(L81&gt;=INDIRECT("'Draw Finder'!$K$"&amp;Y$1),$A81,""),""))</f>
        <v/>
      </c>
      <c r="AA81" s="1">
        <f t="shared" ca="1" si="5"/>
        <v>1</v>
      </c>
      <c r="AB81" s="1">
        <f t="shared" ca="1" si="6"/>
        <v>77</v>
      </c>
      <c r="AC81" s="5" t="str">
        <f t="shared" ca="1" si="7"/>
        <v xml:space="preserve">, </v>
      </c>
    </row>
    <row r="82" spans="1:29" x14ac:dyDescent="0.35">
      <c r="A82" s="1">
        <v>78</v>
      </c>
      <c r="B82" s="2">
        <v>33589174</v>
      </c>
      <c r="C82" s="9">
        <v>19.593257427215576</v>
      </c>
      <c r="D82" s="9">
        <v>0.47299999999999998</v>
      </c>
      <c r="E82" s="10">
        <v>13.92645650226274</v>
      </c>
      <c r="F82" s="2">
        <v>60849108.165181302</v>
      </c>
      <c r="G82" s="2">
        <v>90223759.542066351</v>
      </c>
      <c r="H82" s="2">
        <v>4524157.5281407824</v>
      </c>
      <c r="I82" s="2">
        <v>5840491.5985097885</v>
      </c>
      <c r="J82" s="97">
        <v>0.18960481467048415</v>
      </c>
      <c r="K82" s="97">
        <v>0.55210725595666588</v>
      </c>
      <c r="L82" s="2">
        <v>1026842.6501198786</v>
      </c>
      <c r="M82" s="4"/>
      <c r="N82" s="4"/>
      <c r="O82" s="1" t="str" cm="1">
        <f t="array" aca="1" ref="O82" ca="1">IF(INDIRECT("'Draw Finder'!$J$"&amp;O$1)="&lt;=",IF(B82&lt;=INDIRECT("'Draw Finder'!$K$"&amp;O$1),$A82,""),IF(INDIRECT("'Draw Finder'!$J$"&amp;O$1)="&gt;=",IF(B82&gt;=INDIRECT("'Draw Finder'!$K$"&amp;O$1),$A82,""),""))</f>
        <v/>
      </c>
      <c r="P82" s="1" t="str" cm="1">
        <f t="array" aca="1" ref="P82" ca="1">IF(INDIRECT("'Draw Finder'!$J$"&amp;P$1)="&lt;=",IF(C82&lt;=INDIRECT("'Draw Finder'!$K$"&amp;P$1),$A82,""),IF(INDIRECT("'Draw Finder'!$J$"&amp;P$1)="&gt;=",IF(C82&gt;=INDIRECT("'Draw Finder'!$K$"&amp;P$1),$A82,""),""))</f>
        <v/>
      </c>
      <c r="Q82" s="1" t="str" cm="1">
        <f t="array" aca="1" ref="Q82" ca="1">IF(INDIRECT("'Draw Finder'!$J$"&amp;Q$1)="&lt;=",IF(D82&lt;=INDIRECT("'Draw Finder'!$K$"&amp;Q$1),$A82,""),IF(INDIRECT("'Draw Finder'!$J$"&amp;Q$1)="&gt;=",IF(D82&gt;=INDIRECT("'Draw Finder'!$K$"&amp;Q$1),$A82,""),""))</f>
        <v/>
      </c>
      <c r="R82" s="1" t="str" cm="1">
        <f t="array" aca="1" ref="R82" ca="1">IF(INDIRECT("'Draw Finder'!$J$"&amp;R$1)="&lt;=",IF(E82&lt;=INDIRECT("'Draw Finder'!$K$"&amp;R$1),$A82,""),IF(INDIRECT("'Draw Finder'!$J$"&amp;R$1)="&gt;=",IF(E82&gt;=INDIRECT("'Draw Finder'!$K$"&amp;R$1),$A82,""),""))</f>
        <v/>
      </c>
      <c r="S82" s="1" t="str" cm="1">
        <f t="array" aca="1" ref="S82" ca="1">IF(INDIRECT("'Draw Finder'!$J$"&amp;S$1)="&lt;=",IF(F82&lt;=INDIRECT("'Draw Finder'!$K$"&amp;S$1),$A82,""),IF(INDIRECT("'Draw Finder'!$J$"&amp;S$1)="&gt;=",IF(F82&gt;=INDIRECT("'Draw Finder'!$K$"&amp;S$1),$A82,""),""))</f>
        <v/>
      </c>
      <c r="T82" s="1" t="str" cm="1">
        <f t="array" aca="1" ref="T82" ca="1">IF(INDIRECT("'Draw Finder'!$J$"&amp;T$1)="&lt;=",IF(G82&lt;=INDIRECT("'Draw Finder'!$K$"&amp;T$1),$A82,""),IF(INDIRECT("'Draw Finder'!$J$"&amp;T$1)="&gt;=",IF(G82&gt;=INDIRECT("'Draw Finder'!$K$"&amp;T$1),$A82,""),""))</f>
        <v/>
      </c>
      <c r="U82" s="1" t="str" cm="1">
        <f t="array" aca="1" ref="U82" ca="1">IF(INDIRECT("'Draw Finder'!$J$"&amp;U$1)="&lt;=",IF(H82&lt;=INDIRECT("'Draw Finder'!$K$"&amp;U$1),$A82,""),IF(INDIRECT("'Draw Finder'!$J$"&amp;U$1)="&gt;=",IF(H82&gt;=INDIRECT("'Draw Finder'!$K$"&amp;U$1),$A82,""),""))</f>
        <v/>
      </c>
      <c r="V82" s="1" t="str" cm="1">
        <f t="array" aca="1" ref="V82" ca="1">IF(INDIRECT("'Draw Finder'!$J$"&amp;V$1)="&lt;=",IF(I82&lt;=INDIRECT("'Draw Finder'!$K$"&amp;V$1),$A82,""),IF(INDIRECT("'Draw Finder'!$J$"&amp;V$1)="&gt;=",IF(I82&gt;=INDIRECT("'Draw Finder'!$K$"&amp;V$1),$A82,""),""))</f>
        <v/>
      </c>
      <c r="W82" s="1" t="str" cm="1">
        <f t="array" aca="1" ref="W82" ca="1">IF(INDIRECT("'Draw Finder'!$J$"&amp;W$1)="&lt;=",IF(J82&lt;=INDIRECT("'Draw Finder'!$K$"&amp;W$1),$A82,""),IF(INDIRECT("'Draw Finder'!$J$"&amp;W$1)="&gt;=",IF(J82&gt;=INDIRECT("'Draw Finder'!$K$"&amp;W$1),$A82,""),""))</f>
        <v/>
      </c>
      <c r="X82" s="1" cm="1">
        <f t="array" aca="1" ref="X82" ca="1">IF(INDIRECT("'Draw Finder'!$J$"&amp;X$1)="&lt;=",IF(K82&lt;=INDIRECT("'Draw Finder'!$K$"&amp;X$1),$A82,""),IF(INDIRECT("'Draw Finder'!$J$"&amp;X$1)="&gt;=",IF(K82&gt;=INDIRECT("'Draw Finder'!$K$"&amp;X$1),$A82,""),""))</f>
        <v>78</v>
      </c>
      <c r="Y82" s="1" t="str" cm="1">
        <f t="array" aca="1" ref="Y82" ca="1">IF(INDIRECT("'Draw Finder'!$J$"&amp;Y$1)="&lt;=",IF(L82&lt;=INDIRECT("'Draw Finder'!$K$"&amp;Y$1),$A82,""),IF(INDIRECT("'Draw Finder'!$J$"&amp;Y$1)="&gt;=",IF(L82&gt;=INDIRECT("'Draw Finder'!$K$"&amp;Y$1),$A82,""),""))</f>
        <v/>
      </c>
      <c r="AA82" s="1">
        <f t="shared" ca="1" si="5"/>
        <v>1</v>
      </c>
      <c r="AB82" s="1">
        <f t="shared" ca="1" si="6"/>
        <v>78</v>
      </c>
      <c r="AC82" s="5" t="str">
        <f t="shared" ca="1" si="7"/>
        <v xml:space="preserve">, </v>
      </c>
    </row>
    <row r="83" spans="1:29" x14ac:dyDescent="0.35">
      <c r="A83" s="1">
        <v>79</v>
      </c>
      <c r="B83" s="2">
        <v>58669194</v>
      </c>
      <c r="C83" s="9">
        <v>19.031590461730957</v>
      </c>
      <c r="D83" s="9">
        <v>0.20699999999999999</v>
      </c>
      <c r="E83" s="10">
        <v>3.2094130755530843</v>
      </c>
      <c r="F83" s="2">
        <v>59007250.686971687</v>
      </c>
      <c r="G83" s="2">
        <v>88392514.229663193</v>
      </c>
      <c r="H83" s="2">
        <v>7941272.2426587222</v>
      </c>
      <c r="I83" s="2">
        <v>9272325.4288650397</v>
      </c>
      <c r="J83" s="97">
        <v>0.23474511482177185</v>
      </c>
      <c r="K83" s="97">
        <v>0.34284574488524439</v>
      </c>
      <c r="L83" s="2">
        <v>800767.45282836654</v>
      </c>
      <c r="M83" s="4"/>
      <c r="N83" s="4"/>
      <c r="O83" s="1" t="str" cm="1">
        <f t="array" aca="1" ref="O83" ca="1">IF(INDIRECT("'Draw Finder'!$J$"&amp;O$1)="&lt;=",IF(B83&lt;=INDIRECT("'Draw Finder'!$K$"&amp;O$1),$A83,""),IF(INDIRECT("'Draw Finder'!$J$"&amp;O$1)="&gt;=",IF(B83&gt;=INDIRECT("'Draw Finder'!$K$"&amp;O$1),$A83,""),""))</f>
        <v/>
      </c>
      <c r="P83" s="1" t="str" cm="1">
        <f t="array" aca="1" ref="P83" ca="1">IF(INDIRECT("'Draw Finder'!$J$"&amp;P$1)="&lt;=",IF(C83&lt;=INDIRECT("'Draw Finder'!$K$"&amp;P$1),$A83,""),IF(INDIRECT("'Draw Finder'!$J$"&amp;P$1)="&gt;=",IF(C83&gt;=INDIRECT("'Draw Finder'!$K$"&amp;P$1),$A83,""),""))</f>
        <v/>
      </c>
      <c r="Q83" s="1" t="str" cm="1">
        <f t="array" aca="1" ref="Q83" ca="1">IF(INDIRECT("'Draw Finder'!$J$"&amp;Q$1)="&lt;=",IF(D83&lt;=INDIRECT("'Draw Finder'!$K$"&amp;Q$1),$A83,""),IF(INDIRECT("'Draw Finder'!$J$"&amp;Q$1)="&gt;=",IF(D83&gt;=INDIRECT("'Draw Finder'!$K$"&amp;Q$1),$A83,""),""))</f>
        <v/>
      </c>
      <c r="R83" s="1" t="str" cm="1">
        <f t="array" aca="1" ref="R83" ca="1">IF(INDIRECT("'Draw Finder'!$J$"&amp;R$1)="&lt;=",IF(E83&lt;=INDIRECT("'Draw Finder'!$K$"&amp;R$1),$A83,""),IF(INDIRECT("'Draw Finder'!$J$"&amp;R$1)="&gt;=",IF(E83&gt;=INDIRECT("'Draw Finder'!$K$"&amp;R$1),$A83,""),""))</f>
        <v/>
      </c>
      <c r="S83" s="1" t="str" cm="1">
        <f t="array" aca="1" ref="S83" ca="1">IF(INDIRECT("'Draw Finder'!$J$"&amp;S$1)="&lt;=",IF(F83&lt;=INDIRECT("'Draw Finder'!$K$"&amp;S$1),$A83,""),IF(INDIRECT("'Draw Finder'!$J$"&amp;S$1)="&gt;=",IF(F83&gt;=INDIRECT("'Draw Finder'!$K$"&amp;S$1),$A83,""),""))</f>
        <v/>
      </c>
      <c r="T83" s="1" t="str" cm="1">
        <f t="array" aca="1" ref="T83" ca="1">IF(INDIRECT("'Draw Finder'!$J$"&amp;T$1)="&lt;=",IF(G83&lt;=INDIRECT("'Draw Finder'!$K$"&amp;T$1),$A83,""),IF(INDIRECT("'Draw Finder'!$J$"&amp;T$1)="&gt;=",IF(G83&gt;=INDIRECT("'Draw Finder'!$K$"&amp;T$1),$A83,""),""))</f>
        <v/>
      </c>
      <c r="U83" s="1" t="str" cm="1">
        <f t="array" aca="1" ref="U83" ca="1">IF(INDIRECT("'Draw Finder'!$J$"&amp;U$1)="&lt;=",IF(H83&lt;=INDIRECT("'Draw Finder'!$K$"&amp;U$1),$A83,""),IF(INDIRECT("'Draw Finder'!$J$"&amp;U$1)="&gt;=",IF(H83&gt;=INDIRECT("'Draw Finder'!$K$"&amp;U$1),$A83,""),""))</f>
        <v/>
      </c>
      <c r="V83" s="1" t="str" cm="1">
        <f t="array" aca="1" ref="V83" ca="1">IF(INDIRECT("'Draw Finder'!$J$"&amp;V$1)="&lt;=",IF(I83&lt;=INDIRECT("'Draw Finder'!$K$"&amp;V$1),$A83,""),IF(INDIRECT("'Draw Finder'!$J$"&amp;V$1)="&gt;=",IF(I83&gt;=INDIRECT("'Draw Finder'!$K$"&amp;V$1),$A83,""),""))</f>
        <v/>
      </c>
      <c r="W83" s="1" t="str" cm="1">
        <f t="array" aca="1" ref="W83" ca="1">IF(INDIRECT("'Draw Finder'!$J$"&amp;W$1)="&lt;=",IF(J83&lt;=INDIRECT("'Draw Finder'!$K$"&amp;W$1),$A83,""),IF(INDIRECT("'Draw Finder'!$J$"&amp;W$1)="&gt;=",IF(J83&gt;=INDIRECT("'Draw Finder'!$K$"&amp;W$1),$A83,""),""))</f>
        <v/>
      </c>
      <c r="X83" s="1" cm="1">
        <f t="array" aca="1" ref="X83" ca="1">IF(INDIRECT("'Draw Finder'!$J$"&amp;X$1)="&lt;=",IF(K83&lt;=INDIRECT("'Draw Finder'!$K$"&amp;X$1),$A83,""),IF(INDIRECT("'Draw Finder'!$J$"&amp;X$1)="&gt;=",IF(K83&gt;=INDIRECT("'Draw Finder'!$K$"&amp;X$1),$A83,""),""))</f>
        <v>79</v>
      </c>
      <c r="Y83" s="1" t="str" cm="1">
        <f t="array" aca="1" ref="Y83" ca="1">IF(INDIRECT("'Draw Finder'!$J$"&amp;Y$1)="&lt;=",IF(L83&lt;=INDIRECT("'Draw Finder'!$K$"&amp;Y$1),$A83,""),IF(INDIRECT("'Draw Finder'!$J$"&amp;Y$1)="&gt;=",IF(L83&gt;=INDIRECT("'Draw Finder'!$K$"&amp;Y$1),$A83,""),""))</f>
        <v/>
      </c>
      <c r="AA83" s="1">
        <f t="shared" ca="1" si="5"/>
        <v>1</v>
      </c>
      <c r="AB83" s="1">
        <f t="shared" ca="1" si="6"/>
        <v>79</v>
      </c>
      <c r="AC83" s="5" t="str">
        <f t="shared" ca="1" si="7"/>
        <v xml:space="preserve">, </v>
      </c>
    </row>
    <row r="84" spans="1:29" x14ac:dyDescent="0.35">
      <c r="A84" s="1">
        <v>80</v>
      </c>
      <c r="B84" s="2">
        <v>59382500</v>
      </c>
      <c r="C84" s="9">
        <v>15.054435253143311</v>
      </c>
      <c r="D84" s="9">
        <v>0.28199999999999997</v>
      </c>
      <c r="E84" s="10">
        <v>10.820498392914345</v>
      </c>
      <c r="F84" s="2">
        <v>47219364.859119341</v>
      </c>
      <c r="G84" s="2">
        <v>77066334.87382032</v>
      </c>
      <c r="H84" s="2">
        <v>4656363.9752019495</v>
      </c>
      <c r="I84" s="2">
        <v>5976188.719619479</v>
      </c>
      <c r="J84" s="97">
        <v>0.25231310493271975</v>
      </c>
      <c r="K84" s="97">
        <v>0.21225633507431893</v>
      </c>
      <c r="L84" s="2">
        <v>519040.26466468646</v>
      </c>
      <c r="M84" s="4"/>
      <c r="N84" s="4"/>
      <c r="O84" s="1" t="str" cm="1">
        <f t="array" aca="1" ref="O84" ca="1">IF(INDIRECT("'Draw Finder'!$J$"&amp;O$1)="&lt;=",IF(B84&lt;=INDIRECT("'Draw Finder'!$K$"&amp;O$1),$A84,""),IF(INDIRECT("'Draw Finder'!$J$"&amp;O$1)="&gt;=",IF(B84&gt;=INDIRECT("'Draw Finder'!$K$"&amp;O$1),$A84,""),""))</f>
        <v/>
      </c>
      <c r="P84" s="1" t="str" cm="1">
        <f t="array" aca="1" ref="P84" ca="1">IF(INDIRECT("'Draw Finder'!$J$"&amp;P$1)="&lt;=",IF(C84&lt;=INDIRECT("'Draw Finder'!$K$"&amp;P$1),$A84,""),IF(INDIRECT("'Draw Finder'!$J$"&amp;P$1)="&gt;=",IF(C84&gt;=INDIRECT("'Draw Finder'!$K$"&amp;P$1),$A84,""),""))</f>
        <v/>
      </c>
      <c r="Q84" s="1" t="str" cm="1">
        <f t="array" aca="1" ref="Q84" ca="1">IF(INDIRECT("'Draw Finder'!$J$"&amp;Q$1)="&lt;=",IF(D84&lt;=INDIRECT("'Draw Finder'!$K$"&amp;Q$1),$A84,""),IF(INDIRECT("'Draw Finder'!$J$"&amp;Q$1)="&gt;=",IF(D84&gt;=INDIRECT("'Draw Finder'!$K$"&amp;Q$1),$A84,""),""))</f>
        <v/>
      </c>
      <c r="R84" s="1" t="str" cm="1">
        <f t="array" aca="1" ref="R84" ca="1">IF(INDIRECT("'Draw Finder'!$J$"&amp;R$1)="&lt;=",IF(E84&lt;=INDIRECT("'Draw Finder'!$K$"&amp;R$1),$A84,""),IF(INDIRECT("'Draw Finder'!$J$"&amp;R$1)="&gt;=",IF(E84&gt;=INDIRECT("'Draw Finder'!$K$"&amp;R$1),$A84,""),""))</f>
        <v/>
      </c>
      <c r="S84" s="1" t="str" cm="1">
        <f t="array" aca="1" ref="S84" ca="1">IF(INDIRECT("'Draw Finder'!$J$"&amp;S$1)="&lt;=",IF(F84&lt;=INDIRECT("'Draw Finder'!$K$"&amp;S$1),$A84,""),IF(INDIRECT("'Draw Finder'!$J$"&amp;S$1)="&gt;=",IF(F84&gt;=INDIRECT("'Draw Finder'!$K$"&amp;S$1),$A84,""),""))</f>
        <v/>
      </c>
      <c r="T84" s="1" t="str" cm="1">
        <f t="array" aca="1" ref="T84" ca="1">IF(INDIRECT("'Draw Finder'!$J$"&amp;T$1)="&lt;=",IF(G84&lt;=INDIRECT("'Draw Finder'!$K$"&amp;T$1),$A84,""),IF(INDIRECT("'Draw Finder'!$J$"&amp;T$1)="&gt;=",IF(G84&gt;=INDIRECT("'Draw Finder'!$K$"&amp;T$1),$A84,""),""))</f>
        <v/>
      </c>
      <c r="U84" s="1" t="str" cm="1">
        <f t="array" aca="1" ref="U84" ca="1">IF(INDIRECT("'Draw Finder'!$J$"&amp;U$1)="&lt;=",IF(H84&lt;=INDIRECT("'Draw Finder'!$K$"&amp;U$1),$A84,""),IF(INDIRECT("'Draw Finder'!$J$"&amp;U$1)="&gt;=",IF(H84&gt;=INDIRECT("'Draw Finder'!$K$"&amp;U$1),$A84,""),""))</f>
        <v/>
      </c>
      <c r="V84" s="1" t="str" cm="1">
        <f t="array" aca="1" ref="V84" ca="1">IF(INDIRECT("'Draw Finder'!$J$"&amp;V$1)="&lt;=",IF(I84&lt;=INDIRECT("'Draw Finder'!$K$"&amp;V$1),$A84,""),IF(INDIRECT("'Draw Finder'!$J$"&amp;V$1)="&gt;=",IF(I84&gt;=INDIRECT("'Draw Finder'!$K$"&amp;V$1),$A84,""),""))</f>
        <v/>
      </c>
      <c r="W84" s="1" t="str" cm="1">
        <f t="array" aca="1" ref="W84" ca="1">IF(INDIRECT("'Draw Finder'!$J$"&amp;W$1)="&lt;=",IF(J84&lt;=INDIRECT("'Draw Finder'!$K$"&amp;W$1),$A84,""),IF(INDIRECT("'Draw Finder'!$J$"&amp;W$1)="&gt;=",IF(J84&gt;=INDIRECT("'Draw Finder'!$K$"&amp;W$1),$A84,""),""))</f>
        <v/>
      </c>
      <c r="X84" s="1" cm="1">
        <f t="array" aca="1" ref="X84" ca="1">IF(INDIRECT("'Draw Finder'!$J$"&amp;X$1)="&lt;=",IF(K84&lt;=INDIRECT("'Draw Finder'!$K$"&amp;X$1),$A84,""),IF(INDIRECT("'Draw Finder'!$J$"&amp;X$1)="&gt;=",IF(K84&gt;=INDIRECT("'Draw Finder'!$K$"&amp;X$1),$A84,""),""))</f>
        <v>80</v>
      </c>
      <c r="Y84" s="1" t="str" cm="1">
        <f t="array" aca="1" ref="Y84" ca="1">IF(INDIRECT("'Draw Finder'!$J$"&amp;Y$1)="&lt;=",IF(L84&lt;=INDIRECT("'Draw Finder'!$K$"&amp;Y$1),$A84,""),IF(INDIRECT("'Draw Finder'!$J$"&amp;Y$1)="&gt;=",IF(L84&gt;=INDIRECT("'Draw Finder'!$K$"&amp;Y$1),$A84,""),""))</f>
        <v/>
      </c>
      <c r="AA84" s="1">
        <f t="shared" ca="1" si="5"/>
        <v>1</v>
      </c>
      <c r="AB84" s="1">
        <f t="shared" ca="1" si="6"/>
        <v>80</v>
      </c>
      <c r="AC84" s="5" t="str">
        <f t="shared" ca="1" si="7"/>
        <v xml:space="preserve">, </v>
      </c>
    </row>
    <row r="85" spans="1:29" x14ac:dyDescent="0.35">
      <c r="A85" s="1">
        <v>81</v>
      </c>
      <c r="B85" s="2">
        <v>34070804</v>
      </c>
      <c r="C85" s="9">
        <v>13.977483749389648</v>
      </c>
      <c r="D85" s="9">
        <v>0.28599999999999998</v>
      </c>
      <c r="E85" s="10">
        <v>2.0692576957009807</v>
      </c>
      <c r="F85" s="2">
        <v>80507270.952004164</v>
      </c>
      <c r="G85" s="2">
        <v>105317119.50262123</v>
      </c>
      <c r="H85" s="2">
        <v>6615584.6874094475</v>
      </c>
      <c r="I85" s="2">
        <v>7747586.9757705834</v>
      </c>
      <c r="J85" s="97">
        <v>0.2532467590267965</v>
      </c>
      <c r="K85" s="97">
        <v>0.33692324084477859</v>
      </c>
      <c r="L85" s="2">
        <v>1088578.5408551176</v>
      </c>
      <c r="M85" s="4"/>
      <c r="N85" s="4"/>
      <c r="O85" s="1" t="str" cm="1">
        <f t="array" aca="1" ref="O85" ca="1">IF(INDIRECT("'Draw Finder'!$J$"&amp;O$1)="&lt;=",IF(B85&lt;=INDIRECT("'Draw Finder'!$K$"&amp;O$1),$A85,""),IF(INDIRECT("'Draw Finder'!$J$"&amp;O$1)="&gt;=",IF(B85&gt;=INDIRECT("'Draw Finder'!$K$"&amp;O$1),$A85,""),""))</f>
        <v/>
      </c>
      <c r="P85" s="1" t="str" cm="1">
        <f t="array" aca="1" ref="P85" ca="1">IF(INDIRECT("'Draw Finder'!$J$"&amp;P$1)="&lt;=",IF(C85&lt;=INDIRECT("'Draw Finder'!$K$"&amp;P$1),$A85,""),IF(INDIRECT("'Draw Finder'!$J$"&amp;P$1)="&gt;=",IF(C85&gt;=INDIRECT("'Draw Finder'!$K$"&amp;P$1),$A85,""),""))</f>
        <v/>
      </c>
      <c r="Q85" s="1" t="str" cm="1">
        <f t="array" aca="1" ref="Q85" ca="1">IF(INDIRECT("'Draw Finder'!$J$"&amp;Q$1)="&lt;=",IF(D85&lt;=INDIRECT("'Draw Finder'!$K$"&amp;Q$1),$A85,""),IF(INDIRECT("'Draw Finder'!$J$"&amp;Q$1)="&gt;=",IF(D85&gt;=INDIRECT("'Draw Finder'!$K$"&amp;Q$1),$A85,""),""))</f>
        <v/>
      </c>
      <c r="R85" s="1" t="str" cm="1">
        <f t="array" aca="1" ref="R85" ca="1">IF(INDIRECT("'Draw Finder'!$J$"&amp;R$1)="&lt;=",IF(E85&lt;=INDIRECT("'Draw Finder'!$K$"&amp;R$1),$A85,""),IF(INDIRECT("'Draw Finder'!$J$"&amp;R$1)="&gt;=",IF(E85&gt;=INDIRECT("'Draw Finder'!$K$"&amp;R$1),$A85,""),""))</f>
        <v/>
      </c>
      <c r="S85" s="1" t="str" cm="1">
        <f t="array" aca="1" ref="S85" ca="1">IF(INDIRECT("'Draw Finder'!$J$"&amp;S$1)="&lt;=",IF(F85&lt;=INDIRECT("'Draw Finder'!$K$"&amp;S$1),$A85,""),IF(INDIRECT("'Draw Finder'!$J$"&amp;S$1)="&gt;=",IF(F85&gt;=INDIRECT("'Draw Finder'!$K$"&amp;S$1),$A85,""),""))</f>
        <v/>
      </c>
      <c r="T85" s="1" t="str" cm="1">
        <f t="array" aca="1" ref="T85" ca="1">IF(INDIRECT("'Draw Finder'!$J$"&amp;T$1)="&lt;=",IF(G85&lt;=INDIRECT("'Draw Finder'!$K$"&amp;T$1),$A85,""),IF(INDIRECT("'Draw Finder'!$J$"&amp;T$1)="&gt;=",IF(G85&gt;=INDIRECT("'Draw Finder'!$K$"&amp;T$1),$A85,""),""))</f>
        <v/>
      </c>
      <c r="U85" s="1" t="str" cm="1">
        <f t="array" aca="1" ref="U85" ca="1">IF(INDIRECT("'Draw Finder'!$J$"&amp;U$1)="&lt;=",IF(H85&lt;=INDIRECT("'Draw Finder'!$K$"&amp;U$1),$A85,""),IF(INDIRECT("'Draw Finder'!$J$"&amp;U$1)="&gt;=",IF(H85&gt;=INDIRECT("'Draw Finder'!$K$"&amp;U$1),$A85,""),""))</f>
        <v/>
      </c>
      <c r="V85" s="1" t="str" cm="1">
        <f t="array" aca="1" ref="V85" ca="1">IF(INDIRECT("'Draw Finder'!$J$"&amp;V$1)="&lt;=",IF(I85&lt;=INDIRECT("'Draw Finder'!$K$"&amp;V$1),$A85,""),IF(INDIRECT("'Draw Finder'!$J$"&amp;V$1)="&gt;=",IF(I85&gt;=INDIRECT("'Draw Finder'!$K$"&amp;V$1),$A85,""),""))</f>
        <v/>
      </c>
      <c r="W85" s="1" t="str" cm="1">
        <f t="array" aca="1" ref="W85" ca="1">IF(INDIRECT("'Draw Finder'!$J$"&amp;W$1)="&lt;=",IF(J85&lt;=INDIRECT("'Draw Finder'!$K$"&amp;W$1),$A85,""),IF(INDIRECT("'Draw Finder'!$J$"&amp;W$1)="&gt;=",IF(J85&gt;=INDIRECT("'Draw Finder'!$K$"&amp;W$1),$A85,""),""))</f>
        <v/>
      </c>
      <c r="X85" s="1" cm="1">
        <f t="array" aca="1" ref="X85" ca="1">IF(INDIRECT("'Draw Finder'!$J$"&amp;X$1)="&lt;=",IF(K85&lt;=INDIRECT("'Draw Finder'!$K$"&amp;X$1),$A85,""),IF(INDIRECT("'Draw Finder'!$J$"&amp;X$1)="&gt;=",IF(K85&gt;=INDIRECT("'Draw Finder'!$K$"&amp;X$1),$A85,""),""))</f>
        <v>81</v>
      </c>
      <c r="Y85" s="1" t="str" cm="1">
        <f t="array" aca="1" ref="Y85" ca="1">IF(INDIRECT("'Draw Finder'!$J$"&amp;Y$1)="&lt;=",IF(L85&lt;=INDIRECT("'Draw Finder'!$K$"&amp;Y$1),$A85,""),IF(INDIRECT("'Draw Finder'!$J$"&amp;Y$1)="&gt;=",IF(L85&gt;=INDIRECT("'Draw Finder'!$K$"&amp;Y$1),$A85,""),""))</f>
        <v/>
      </c>
      <c r="AA85" s="1">
        <f t="shared" ca="1" si="5"/>
        <v>1</v>
      </c>
      <c r="AB85" s="1">
        <f t="shared" ca="1" si="6"/>
        <v>81</v>
      </c>
      <c r="AC85" s="5" t="str">
        <f t="shared" ca="1" si="7"/>
        <v xml:space="preserve">, </v>
      </c>
    </row>
    <row r="86" spans="1:29" x14ac:dyDescent="0.35">
      <c r="A86" s="1">
        <v>82</v>
      </c>
      <c r="B86" s="2">
        <v>47806923</v>
      </c>
      <c r="C86" s="9">
        <v>18.918254852294922</v>
      </c>
      <c r="D86" s="9">
        <v>0.26600000000000001</v>
      </c>
      <c r="E86" s="10">
        <v>4.760016671793533</v>
      </c>
      <c r="F86" s="2">
        <v>43408509.643289864</v>
      </c>
      <c r="G86" s="2">
        <v>75705326.701372296</v>
      </c>
      <c r="H86" s="2">
        <v>9598659.127131192</v>
      </c>
      <c r="I86" s="2">
        <v>11049018.253011983</v>
      </c>
      <c r="J86" s="97">
        <v>0.19500820435096081</v>
      </c>
      <c r="K86" s="97">
        <v>0.29151344476271002</v>
      </c>
      <c r="L86" s="2">
        <v>813981.26818679739</v>
      </c>
      <c r="M86" s="4"/>
      <c r="N86" s="4"/>
      <c r="O86" s="1" t="str" cm="1">
        <f t="array" aca="1" ref="O86" ca="1">IF(INDIRECT("'Draw Finder'!$J$"&amp;O$1)="&lt;=",IF(B86&lt;=INDIRECT("'Draw Finder'!$K$"&amp;O$1),$A86,""),IF(INDIRECT("'Draw Finder'!$J$"&amp;O$1)="&gt;=",IF(B86&gt;=INDIRECT("'Draw Finder'!$K$"&amp;O$1),$A86,""),""))</f>
        <v/>
      </c>
      <c r="P86" s="1" t="str" cm="1">
        <f t="array" aca="1" ref="P86" ca="1">IF(INDIRECT("'Draw Finder'!$J$"&amp;P$1)="&lt;=",IF(C86&lt;=INDIRECT("'Draw Finder'!$K$"&amp;P$1),$A86,""),IF(INDIRECT("'Draw Finder'!$J$"&amp;P$1)="&gt;=",IF(C86&gt;=INDIRECT("'Draw Finder'!$K$"&amp;P$1),$A86,""),""))</f>
        <v/>
      </c>
      <c r="Q86" s="1" t="str" cm="1">
        <f t="array" aca="1" ref="Q86" ca="1">IF(INDIRECT("'Draw Finder'!$J$"&amp;Q$1)="&lt;=",IF(D86&lt;=INDIRECT("'Draw Finder'!$K$"&amp;Q$1),$A86,""),IF(INDIRECT("'Draw Finder'!$J$"&amp;Q$1)="&gt;=",IF(D86&gt;=INDIRECT("'Draw Finder'!$K$"&amp;Q$1),$A86,""),""))</f>
        <v/>
      </c>
      <c r="R86" s="1" t="str" cm="1">
        <f t="array" aca="1" ref="R86" ca="1">IF(INDIRECT("'Draw Finder'!$J$"&amp;R$1)="&lt;=",IF(E86&lt;=INDIRECT("'Draw Finder'!$K$"&amp;R$1),$A86,""),IF(INDIRECT("'Draw Finder'!$J$"&amp;R$1)="&gt;=",IF(E86&gt;=INDIRECT("'Draw Finder'!$K$"&amp;R$1),$A86,""),""))</f>
        <v/>
      </c>
      <c r="S86" s="1" t="str" cm="1">
        <f t="array" aca="1" ref="S86" ca="1">IF(INDIRECT("'Draw Finder'!$J$"&amp;S$1)="&lt;=",IF(F86&lt;=INDIRECT("'Draw Finder'!$K$"&amp;S$1),$A86,""),IF(INDIRECT("'Draw Finder'!$J$"&amp;S$1)="&gt;=",IF(F86&gt;=INDIRECT("'Draw Finder'!$K$"&amp;S$1),$A86,""),""))</f>
        <v/>
      </c>
      <c r="T86" s="1" t="str" cm="1">
        <f t="array" aca="1" ref="T86" ca="1">IF(INDIRECT("'Draw Finder'!$J$"&amp;T$1)="&lt;=",IF(G86&lt;=INDIRECT("'Draw Finder'!$K$"&amp;T$1),$A86,""),IF(INDIRECT("'Draw Finder'!$J$"&amp;T$1)="&gt;=",IF(G86&gt;=INDIRECT("'Draw Finder'!$K$"&amp;T$1),$A86,""),""))</f>
        <v/>
      </c>
      <c r="U86" s="1" t="str" cm="1">
        <f t="array" aca="1" ref="U86" ca="1">IF(INDIRECT("'Draw Finder'!$J$"&amp;U$1)="&lt;=",IF(H86&lt;=INDIRECT("'Draw Finder'!$K$"&amp;U$1),$A86,""),IF(INDIRECT("'Draw Finder'!$J$"&amp;U$1)="&gt;=",IF(H86&gt;=INDIRECT("'Draw Finder'!$K$"&amp;U$1),$A86,""),""))</f>
        <v/>
      </c>
      <c r="V86" s="1" t="str" cm="1">
        <f t="array" aca="1" ref="V86" ca="1">IF(INDIRECT("'Draw Finder'!$J$"&amp;V$1)="&lt;=",IF(I86&lt;=INDIRECT("'Draw Finder'!$K$"&amp;V$1),$A86,""),IF(INDIRECT("'Draw Finder'!$J$"&amp;V$1)="&gt;=",IF(I86&gt;=INDIRECT("'Draw Finder'!$K$"&amp;V$1),$A86,""),""))</f>
        <v/>
      </c>
      <c r="W86" s="1" t="str" cm="1">
        <f t="array" aca="1" ref="W86" ca="1">IF(INDIRECT("'Draw Finder'!$J$"&amp;W$1)="&lt;=",IF(J86&lt;=INDIRECT("'Draw Finder'!$K$"&amp;W$1),$A86,""),IF(INDIRECT("'Draw Finder'!$J$"&amp;W$1)="&gt;=",IF(J86&gt;=INDIRECT("'Draw Finder'!$K$"&amp;W$1),$A86,""),""))</f>
        <v/>
      </c>
      <c r="X86" s="1" cm="1">
        <f t="array" aca="1" ref="X86" ca="1">IF(INDIRECT("'Draw Finder'!$J$"&amp;X$1)="&lt;=",IF(K86&lt;=INDIRECT("'Draw Finder'!$K$"&amp;X$1),$A86,""),IF(INDIRECT("'Draw Finder'!$J$"&amp;X$1)="&gt;=",IF(K86&gt;=INDIRECT("'Draw Finder'!$K$"&amp;X$1),$A86,""),""))</f>
        <v>82</v>
      </c>
      <c r="Y86" s="1" t="str" cm="1">
        <f t="array" aca="1" ref="Y86" ca="1">IF(INDIRECT("'Draw Finder'!$J$"&amp;Y$1)="&lt;=",IF(L86&lt;=INDIRECT("'Draw Finder'!$K$"&amp;Y$1),$A86,""),IF(INDIRECT("'Draw Finder'!$J$"&amp;Y$1)="&gt;=",IF(L86&gt;=INDIRECT("'Draw Finder'!$K$"&amp;Y$1),$A86,""),""))</f>
        <v/>
      </c>
      <c r="AA86" s="1">
        <f t="shared" ca="1" si="5"/>
        <v>1</v>
      </c>
      <c r="AB86" s="1">
        <f t="shared" ca="1" si="6"/>
        <v>82</v>
      </c>
      <c r="AC86" s="5" t="str">
        <f t="shared" ca="1" si="7"/>
        <v xml:space="preserve">, </v>
      </c>
    </row>
    <row r="87" spans="1:29" x14ac:dyDescent="0.35">
      <c r="A87" s="1">
        <v>83</v>
      </c>
      <c r="B87" s="2">
        <v>30077649</v>
      </c>
      <c r="C87" s="9">
        <v>13.679081439971924</v>
      </c>
      <c r="D87" s="9">
        <v>0.22400000000000003</v>
      </c>
      <c r="E87" s="10">
        <v>8.6933349457990587</v>
      </c>
      <c r="F87" s="2">
        <v>64285693.043444492</v>
      </c>
      <c r="G87" s="2">
        <v>92351783.969625801</v>
      </c>
      <c r="H87" s="2">
        <v>7541506.8102476271</v>
      </c>
      <c r="I87" s="2">
        <v>8801188.9891755078</v>
      </c>
      <c r="J87" s="97">
        <v>0.1936585074507588</v>
      </c>
      <c r="K87" s="97">
        <v>0.33594911936508715</v>
      </c>
      <c r="L87" s="2">
        <v>934124.5745922894</v>
      </c>
      <c r="M87" s="4"/>
      <c r="N87" s="4"/>
      <c r="O87" s="1" t="str" cm="1">
        <f t="array" aca="1" ref="O87" ca="1">IF(INDIRECT("'Draw Finder'!$J$"&amp;O$1)="&lt;=",IF(B87&lt;=INDIRECT("'Draw Finder'!$K$"&amp;O$1),$A87,""),IF(INDIRECT("'Draw Finder'!$J$"&amp;O$1)="&gt;=",IF(B87&gt;=INDIRECT("'Draw Finder'!$K$"&amp;O$1),$A87,""),""))</f>
        <v/>
      </c>
      <c r="P87" s="1" t="str" cm="1">
        <f t="array" aca="1" ref="P87" ca="1">IF(INDIRECT("'Draw Finder'!$J$"&amp;P$1)="&lt;=",IF(C87&lt;=INDIRECT("'Draw Finder'!$K$"&amp;P$1),$A87,""),IF(INDIRECT("'Draw Finder'!$J$"&amp;P$1)="&gt;=",IF(C87&gt;=INDIRECT("'Draw Finder'!$K$"&amp;P$1),$A87,""),""))</f>
        <v/>
      </c>
      <c r="Q87" s="1" t="str" cm="1">
        <f t="array" aca="1" ref="Q87" ca="1">IF(INDIRECT("'Draw Finder'!$J$"&amp;Q$1)="&lt;=",IF(D87&lt;=INDIRECT("'Draw Finder'!$K$"&amp;Q$1),$A87,""),IF(INDIRECT("'Draw Finder'!$J$"&amp;Q$1)="&gt;=",IF(D87&gt;=INDIRECT("'Draw Finder'!$K$"&amp;Q$1),$A87,""),""))</f>
        <v/>
      </c>
      <c r="R87" s="1" t="str" cm="1">
        <f t="array" aca="1" ref="R87" ca="1">IF(INDIRECT("'Draw Finder'!$J$"&amp;R$1)="&lt;=",IF(E87&lt;=INDIRECT("'Draw Finder'!$K$"&amp;R$1),$A87,""),IF(INDIRECT("'Draw Finder'!$J$"&amp;R$1)="&gt;=",IF(E87&gt;=INDIRECT("'Draw Finder'!$K$"&amp;R$1),$A87,""),""))</f>
        <v/>
      </c>
      <c r="S87" s="1" t="str" cm="1">
        <f t="array" aca="1" ref="S87" ca="1">IF(INDIRECT("'Draw Finder'!$J$"&amp;S$1)="&lt;=",IF(F87&lt;=INDIRECT("'Draw Finder'!$K$"&amp;S$1),$A87,""),IF(INDIRECT("'Draw Finder'!$J$"&amp;S$1)="&gt;=",IF(F87&gt;=INDIRECT("'Draw Finder'!$K$"&amp;S$1),$A87,""),""))</f>
        <v/>
      </c>
      <c r="T87" s="1" t="str" cm="1">
        <f t="array" aca="1" ref="T87" ca="1">IF(INDIRECT("'Draw Finder'!$J$"&amp;T$1)="&lt;=",IF(G87&lt;=INDIRECT("'Draw Finder'!$K$"&amp;T$1),$A87,""),IF(INDIRECT("'Draw Finder'!$J$"&amp;T$1)="&gt;=",IF(G87&gt;=INDIRECT("'Draw Finder'!$K$"&amp;T$1),$A87,""),""))</f>
        <v/>
      </c>
      <c r="U87" s="1" t="str" cm="1">
        <f t="array" aca="1" ref="U87" ca="1">IF(INDIRECT("'Draw Finder'!$J$"&amp;U$1)="&lt;=",IF(H87&lt;=INDIRECT("'Draw Finder'!$K$"&amp;U$1),$A87,""),IF(INDIRECT("'Draw Finder'!$J$"&amp;U$1)="&gt;=",IF(H87&gt;=INDIRECT("'Draw Finder'!$K$"&amp;U$1),$A87,""),""))</f>
        <v/>
      </c>
      <c r="V87" s="1" t="str" cm="1">
        <f t="array" aca="1" ref="V87" ca="1">IF(INDIRECT("'Draw Finder'!$J$"&amp;V$1)="&lt;=",IF(I87&lt;=INDIRECT("'Draw Finder'!$K$"&amp;V$1),$A87,""),IF(INDIRECT("'Draw Finder'!$J$"&amp;V$1)="&gt;=",IF(I87&gt;=INDIRECT("'Draw Finder'!$K$"&amp;V$1),$A87,""),""))</f>
        <v/>
      </c>
      <c r="W87" s="1" t="str" cm="1">
        <f t="array" aca="1" ref="W87" ca="1">IF(INDIRECT("'Draw Finder'!$J$"&amp;W$1)="&lt;=",IF(J87&lt;=INDIRECT("'Draw Finder'!$K$"&amp;W$1),$A87,""),IF(INDIRECT("'Draw Finder'!$J$"&amp;W$1)="&gt;=",IF(J87&gt;=INDIRECT("'Draw Finder'!$K$"&amp;W$1),$A87,""),""))</f>
        <v/>
      </c>
      <c r="X87" s="1" cm="1">
        <f t="array" aca="1" ref="X87" ca="1">IF(INDIRECT("'Draw Finder'!$J$"&amp;X$1)="&lt;=",IF(K87&lt;=INDIRECT("'Draw Finder'!$K$"&amp;X$1),$A87,""),IF(INDIRECT("'Draw Finder'!$J$"&amp;X$1)="&gt;=",IF(K87&gt;=INDIRECT("'Draw Finder'!$K$"&amp;X$1),$A87,""),""))</f>
        <v>83</v>
      </c>
      <c r="Y87" s="1" t="str" cm="1">
        <f t="array" aca="1" ref="Y87" ca="1">IF(INDIRECT("'Draw Finder'!$J$"&amp;Y$1)="&lt;=",IF(L87&lt;=INDIRECT("'Draw Finder'!$K$"&amp;Y$1),$A87,""),IF(INDIRECT("'Draw Finder'!$J$"&amp;Y$1)="&gt;=",IF(L87&gt;=INDIRECT("'Draw Finder'!$K$"&amp;Y$1),$A87,""),""))</f>
        <v/>
      </c>
      <c r="AA87" s="1">
        <f t="shared" ca="1" si="5"/>
        <v>1</v>
      </c>
      <c r="AB87" s="1">
        <f t="shared" ca="1" si="6"/>
        <v>83</v>
      </c>
      <c r="AC87" s="5" t="str">
        <f t="shared" ca="1" si="7"/>
        <v xml:space="preserve">, </v>
      </c>
    </row>
    <row r="88" spans="1:29" x14ac:dyDescent="0.35">
      <c r="A88" s="1">
        <v>84</v>
      </c>
      <c r="B88" s="2">
        <v>36212702</v>
      </c>
      <c r="C88" s="9">
        <v>13.247733116149902</v>
      </c>
      <c r="D88" s="9">
        <v>0.19600000000000001</v>
      </c>
      <c r="E88" s="10">
        <v>11.1088216706318</v>
      </c>
      <c r="F88" s="2">
        <v>80447869.566020638</v>
      </c>
      <c r="G88" s="2">
        <v>110444048.39034349</v>
      </c>
      <c r="H88" s="2">
        <v>8170236.4779241877</v>
      </c>
      <c r="I88" s="2">
        <v>9524667.010552682</v>
      </c>
      <c r="J88" s="97">
        <v>0.29066884799221798</v>
      </c>
      <c r="K88" s="97">
        <v>0.13097847399449478</v>
      </c>
      <c r="L88" s="2">
        <v>879771.13742009434</v>
      </c>
      <c r="M88" s="4"/>
      <c r="N88" s="4"/>
      <c r="O88" s="1" t="str" cm="1">
        <f t="array" aca="1" ref="O88" ca="1">IF(INDIRECT("'Draw Finder'!$J$"&amp;O$1)="&lt;=",IF(B88&lt;=INDIRECT("'Draw Finder'!$K$"&amp;O$1),$A88,""),IF(INDIRECT("'Draw Finder'!$J$"&amp;O$1)="&gt;=",IF(B88&gt;=INDIRECT("'Draw Finder'!$K$"&amp;O$1),$A88,""),""))</f>
        <v/>
      </c>
      <c r="P88" s="1" t="str" cm="1">
        <f t="array" aca="1" ref="P88" ca="1">IF(INDIRECT("'Draw Finder'!$J$"&amp;P$1)="&lt;=",IF(C88&lt;=INDIRECT("'Draw Finder'!$K$"&amp;P$1),$A88,""),IF(INDIRECT("'Draw Finder'!$J$"&amp;P$1)="&gt;=",IF(C88&gt;=INDIRECT("'Draw Finder'!$K$"&amp;P$1),$A88,""),""))</f>
        <v/>
      </c>
      <c r="Q88" s="1" t="str" cm="1">
        <f t="array" aca="1" ref="Q88" ca="1">IF(INDIRECT("'Draw Finder'!$J$"&amp;Q$1)="&lt;=",IF(D88&lt;=INDIRECT("'Draw Finder'!$K$"&amp;Q$1),$A88,""),IF(INDIRECT("'Draw Finder'!$J$"&amp;Q$1)="&gt;=",IF(D88&gt;=INDIRECT("'Draw Finder'!$K$"&amp;Q$1),$A88,""),""))</f>
        <v/>
      </c>
      <c r="R88" s="1" t="str" cm="1">
        <f t="array" aca="1" ref="R88" ca="1">IF(INDIRECT("'Draw Finder'!$J$"&amp;R$1)="&lt;=",IF(E88&lt;=INDIRECT("'Draw Finder'!$K$"&amp;R$1),$A88,""),IF(INDIRECT("'Draw Finder'!$J$"&amp;R$1)="&gt;=",IF(E88&gt;=INDIRECT("'Draw Finder'!$K$"&amp;R$1),$A88,""),""))</f>
        <v/>
      </c>
      <c r="S88" s="1" t="str" cm="1">
        <f t="array" aca="1" ref="S88" ca="1">IF(INDIRECT("'Draw Finder'!$J$"&amp;S$1)="&lt;=",IF(F88&lt;=INDIRECT("'Draw Finder'!$K$"&amp;S$1),$A88,""),IF(INDIRECT("'Draw Finder'!$J$"&amp;S$1)="&gt;=",IF(F88&gt;=INDIRECT("'Draw Finder'!$K$"&amp;S$1),$A88,""),""))</f>
        <v/>
      </c>
      <c r="T88" s="1" t="str" cm="1">
        <f t="array" aca="1" ref="T88" ca="1">IF(INDIRECT("'Draw Finder'!$J$"&amp;T$1)="&lt;=",IF(G88&lt;=INDIRECT("'Draw Finder'!$K$"&amp;T$1),$A88,""),IF(INDIRECT("'Draw Finder'!$J$"&amp;T$1)="&gt;=",IF(G88&gt;=INDIRECT("'Draw Finder'!$K$"&amp;T$1),$A88,""),""))</f>
        <v/>
      </c>
      <c r="U88" s="1" t="str" cm="1">
        <f t="array" aca="1" ref="U88" ca="1">IF(INDIRECT("'Draw Finder'!$J$"&amp;U$1)="&lt;=",IF(H88&lt;=INDIRECT("'Draw Finder'!$K$"&amp;U$1),$A88,""),IF(INDIRECT("'Draw Finder'!$J$"&amp;U$1)="&gt;=",IF(H88&gt;=INDIRECT("'Draw Finder'!$K$"&amp;U$1),$A88,""),""))</f>
        <v/>
      </c>
      <c r="V88" s="1" t="str" cm="1">
        <f t="array" aca="1" ref="V88" ca="1">IF(INDIRECT("'Draw Finder'!$J$"&amp;V$1)="&lt;=",IF(I88&lt;=INDIRECT("'Draw Finder'!$K$"&amp;V$1),$A88,""),IF(INDIRECT("'Draw Finder'!$J$"&amp;V$1)="&gt;=",IF(I88&gt;=INDIRECT("'Draw Finder'!$K$"&amp;V$1),$A88,""),""))</f>
        <v/>
      </c>
      <c r="W88" s="1" t="str" cm="1">
        <f t="array" aca="1" ref="W88" ca="1">IF(INDIRECT("'Draw Finder'!$J$"&amp;W$1)="&lt;=",IF(J88&lt;=INDIRECT("'Draw Finder'!$K$"&amp;W$1),$A88,""),IF(INDIRECT("'Draw Finder'!$J$"&amp;W$1)="&gt;=",IF(J88&gt;=INDIRECT("'Draw Finder'!$K$"&amp;W$1),$A88,""),""))</f>
        <v/>
      </c>
      <c r="X88" s="1" cm="1">
        <f t="array" aca="1" ref="X88" ca="1">IF(INDIRECT("'Draw Finder'!$J$"&amp;X$1)="&lt;=",IF(K88&lt;=INDIRECT("'Draw Finder'!$K$"&amp;X$1),$A88,""),IF(INDIRECT("'Draw Finder'!$J$"&amp;X$1)="&gt;=",IF(K88&gt;=INDIRECT("'Draw Finder'!$K$"&amp;X$1),$A88,""),""))</f>
        <v>84</v>
      </c>
      <c r="Y88" s="1" t="str" cm="1">
        <f t="array" aca="1" ref="Y88" ca="1">IF(INDIRECT("'Draw Finder'!$J$"&amp;Y$1)="&lt;=",IF(L88&lt;=INDIRECT("'Draw Finder'!$K$"&amp;Y$1),$A88,""),IF(INDIRECT("'Draw Finder'!$J$"&amp;Y$1)="&gt;=",IF(L88&gt;=INDIRECT("'Draw Finder'!$K$"&amp;Y$1),$A88,""),""))</f>
        <v/>
      </c>
      <c r="AA88" s="1">
        <f t="shared" ca="1" si="5"/>
        <v>1</v>
      </c>
      <c r="AB88" s="1">
        <f t="shared" ca="1" si="6"/>
        <v>84</v>
      </c>
      <c r="AC88" s="5" t="str">
        <f t="shared" ca="1" si="7"/>
        <v xml:space="preserve">, </v>
      </c>
    </row>
    <row r="89" spans="1:29" x14ac:dyDescent="0.35">
      <c r="A89" s="1">
        <v>85</v>
      </c>
      <c r="B89" s="2">
        <v>51701726</v>
      </c>
      <c r="C89" s="9">
        <v>19.909321784973145</v>
      </c>
      <c r="D89" s="9">
        <v>0.121</v>
      </c>
      <c r="E89" s="10">
        <v>4.7134495715500488</v>
      </c>
      <c r="F89" s="2">
        <v>48205652.186080918</v>
      </c>
      <c r="G89" s="2">
        <v>75427571.56539166</v>
      </c>
      <c r="H89" s="2">
        <v>5745971.6084203431</v>
      </c>
      <c r="I89" s="2">
        <v>6951413.4123194683</v>
      </c>
      <c r="J89" s="97">
        <v>0.16575480588776789</v>
      </c>
      <c r="K89" s="97">
        <v>0.28009717224647579</v>
      </c>
      <c r="L89" s="2">
        <v>616423.45324528497</v>
      </c>
      <c r="M89" s="4"/>
      <c r="N89" s="4"/>
      <c r="O89" s="1" t="str" cm="1">
        <f t="array" aca="1" ref="O89" ca="1">IF(INDIRECT("'Draw Finder'!$J$"&amp;O$1)="&lt;=",IF(B89&lt;=INDIRECT("'Draw Finder'!$K$"&amp;O$1),$A89,""),IF(INDIRECT("'Draw Finder'!$J$"&amp;O$1)="&gt;=",IF(B89&gt;=INDIRECT("'Draw Finder'!$K$"&amp;O$1),$A89,""),""))</f>
        <v/>
      </c>
      <c r="P89" s="1" t="str" cm="1">
        <f t="array" aca="1" ref="P89" ca="1">IF(INDIRECT("'Draw Finder'!$J$"&amp;P$1)="&lt;=",IF(C89&lt;=INDIRECT("'Draw Finder'!$K$"&amp;P$1),$A89,""),IF(INDIRECT("'Draw Finder'!$J$"&amp;P$1)="&gt;=",IF(C89&gt;=INDIRECT("'Draw Finder'!$K$"&amp;P$1),$A89,""),""))</f>
        <v/>
      </c>
      <c r="Q89" s="1" t="str" cm="1">
        <f t="array" aca="1" ref="Q89" ca="1">IF(INDIRECT("'Draw Finder'!$J$"&amp;Q$1)="&lt;=",IF(D89&lt;=INDIRECT("'Draw Finder'!$K$"&amp;Q$1),$A89,""),IF(INDIRECT("'Draw Finder'!$J$"&amp;Q$1)="&gt;=",IF(D89&gt;=INDIRECT("'Draw Finder'!$K$"&amp;Q$1),$A89,""),""))</f>
        <v/>
      </c>
      <c r="R89" s="1" t="str" cm="1">
        <f t="array" aca="1" ref="R89" ca="1">IF(INDIRECT("'Draw Finder'!$J$"&amp;R$1)="&lt;=",IF(E89&lt;=INDIRECT("'Draw Finder'!$K$"&amp;R$1),$A89,""),IF(INDIRECT("'Draw Finder'!$J$"&amp;R$1)="&gt;=",IF(E89&gt;=INDIRECT("'Draw Finder'!$K$"&amp;R$1),$A89,""),""))</f>
        <v/>
      </c>
      <c r="S89" s="1" t="str" cm="1">
        <f t="array" aca="1" ref="S89" ca="1">IF(INDIRECT("'Draw Finder'!$J$"&amp;S$1)="&lt;=",IF(F89&lt;=INDIRECT("'Draw Finder'!$K$"&amp;S$1),$A89,""),IF(INDIRECT("'Draw Finder'!$J$"&amp;S$1)="&gt;=",IF(F89&gt;=INDIRECT("'Draw Finder'!$K$"&amp;S$1),$A89,""),""))</f>
        <v/>
      </c>
      <c r="T89" s="1" t="str" cm="1">
        <f t="array" aca="1" ref="T89" ca="1">IF(INDIRECT("'Draw Finder'!$J$"&amp;T$1)="&lt;=",IF(G89&lt;=INDIRECT("'Draw Finder'!$K$"&amp;T$1),$A89,""),IF(INDIRECT("'Draw Finder'!$J$"&amp;T$1)="&gt;=",IF(G89&gt;=INDIRECT("'Draw Finder'!$K$"&amp;T$1),$A89,""),""))</f>
        <v/>
      </c>
      <c r="U89" s="1" t="str" cm="1">
        <f t="array" aca="1" ref="U89" ca="1">IF(INDIRECT("'Draw Finder'!$J$"&amp;U$1)="&lt;=",IF(H89&lt;=INDIRECT("'Draw Finder'!$K$"&amp;U$1),$A89,""),IF(INDIRECT("'Draw Finder'!$J$"&amp;U$1)="&gt;=",IF(H89&gt;=INDIRECT("'Draw Finder'!$K$"&amp;U$1),$A89,""),""))</f>
        <v/>
      </c>
      <c r="V89" s="1" t="str" cm="1">
        <f t="array" aca="1" ref="V89" ca="1">IF(INDIRECT("'Draw Finder'!$J$"&amp;V$1)="&lt;=",IF(I89&lt;=INDIRECT("'Draw Finder'!$K$"&amp;V$1),$A89,""),IF(INDIRECT("'Draw Finder'!$J$"&amp;V$1)="&gt;=",IF(I89&gt;=INDIRECT("'Draw Finder'!$K$"&amp;V$1),$A89,""),""))</f>
        <v/>
      </c>
      <c r="W89" s="1" t="str" cm="1">
        <f t="array" aca="1" ref="W89" ca="1">IF(INDIRECT("'Draw Finder'!$J$"&amp;W$1)="&lt;=",IF(J89&lt;=INDIRECT("'Draw Finder'!$K$"&amp;W$1),$A89,""),IF(INDIRECT("'Draw Finder'!$J$"&amp;W$1)="&gt;=",IF(J89&gt;=INDIRECT("'Draw Finder'!$K$"&amp;W$1),$A89,""),""))</f>
        <v/>
      </c>
      <c r="X89" s="1" cm="1">
        <f t="array" aca="1" ref="X89" ca="1">IF(INDIRECT("'Draw Finder'!$J$"&amp;X$1)="&lt;=",IF(K89&lt;=INDIRECT("'Draw Finder'!$K$"&amp;X$1),$A89,""),IF(INDIRECT("'Draw Finder'!$J$"&amp;X$1)="&gt;=",IF(K89&gt;=INDIRECT("'Draw Finder'!$K$"&amp;X$1),$A89,""),""))</f>
        <v>85</v>
      </c>
      <c r="Y89" s="1" t="str" cm="1">
        <f t="array" aca="1" ref="Y89" ca="1">IF(INDIRECT("'Draw Finder'!$J$"&amp;Y$1)="&lt;=",IF(L89&lt;=INDIRECT("'Draw Finder'!$K$"&amp;Y$1),$A89,""),IF(INDIRECT("'Draw Finder'!$J$"&amp;Y$1)="&gt;=",IF(L89&gt;=INDIRECT("'Draw Finder'!$K$"&amp;Y$1),$A89,""),""))</f>
        <v/>
      </c>
      <c r="AA89" s="1">
        <f t="shared" ca="1" si="5"/>
        <v>1</v>
      </c>
      <c r="AB89" s="1">
        <f t="shared" ca="1" si="6"/>
        <v>85</v>
      </c>
      <c r="AC89" s="5" t="str">
        <f t="shared" ca="1" si="7"/>
        <v xml:space="preserve">, </v>
      </c>
    </row>
    <row r="90" spans="1:29" x14ac:dyDescent="0.35">
      <c r="A90" s="1">
        <v>86</v>
      </c>
      <c r="B90" s="2">
        <v>47628372</v>
      </c>
      <c r="C90" s="9">
        <v>18.64289379119873</v>
      </c>
      <c r="D90" s="9">
        <v>0.23400000000000001</v>
      </c>
      <c r="E90" s="10">
        <v>8.9076634707506184</v>
      </c>
      <c r="F90" s="2">
        <v>58780863.471150421</v>
      </c>
      <c r="G90" s="2">
        <v>85366857.449840233</v>
      </c>
      <c r="H90" s="2">
        <v>6404119.0482228007</v>
      </c>
      <c r="I90" s="2">
        <v>7603368.4772725115</v>
      </c>
      <c r="J90" s="97">
        <v>0.22686961886612753</v>
      </c>
      <c r="K90" s="97">
        <v>0.14227931769056834</v>
      </c>
      <c r="L90" s="2">
        <v>626095.20944782405</v>
      </c>
      <c r="M90" s="4"/>
      <c r="N90" s="4"/>
      <c r="O90" s="1" t="str" cm="1">
        <f t="array" aca="1" ref="O90" ca="1">IF(INDIRECT("'Draw Finder'!$J$"&amp;O$1)="&lt;=",IF(B90&lt;=INDIRECT("'Draw Finder'!$K$"&amp;O$1),$A90,""),IF(INDIRECT("'Draw Finder'!$J$"&amp;O$1)="&gt;=",IF(B90&gt;=INDIRECT("'Draw Finder'!$K$"&amp;O$1),$A90,""),""))</f>
        <v/>
      </c>
      <c r="P90" s="1" t="str" cm="1">
        <f t="array" aca="1" ref="P90" ca="1">IF(INDIRECT("'Draw Finder'!$J$"&amp;P$1)="&lt;=",IF(C90&lt;=INDIRECT("'Draw Finder'!$K$"&amp;P$1),$A90,""),IF(INDIRECT("'Draw Finder'!$J$"&amp;P$1)="&gt;=",IF(C90&gt;=INDIRECT("'Draw Finder'!$K$"&amp;P$1),$A90,""),""))</f>
        <v/>
      </c>
      <c r="Q90" s="1" t="str" cm="1">
        <f t="array" aca="1" ref="Q90" ca="1">IF(INDIRECT("'Draw Finder'!$J$"&amp;Q$1)="&lt;=",IF(D90&lt;=INDIRECT("'Draw Finder'!$K$"&amp;Q$1),$A90,""),IF(INDIRECT("'Draw Finder'!$J$"&amp;Q$1)="&gt;=",IF(D90&gt;=INDIRECT("'Draw Finder'!$K$"&amp;Q$1),$A90,""),""))</f>
        <v/>
      </c>
      <c r="R90" s="1" t="str" cm="1">
        <f t="array" aca="1" ref="R90" ca="1">IF(INDIRECT("'Draw Finder'!$J$"&amp;R$1)="&lt;=",IF(E90&lt;=INDIRECT("'Draw Finder'!$K$"&amp;R$1),$A90,""),IF(INDIRECT("'Draw Finder'!$J$"&amp;R$1)="&gt;=",IF(E90&gt;=INDIRECT("'Draw Finder'!$K$"&amp;R$1),$A90,""),""))</f>
        <v/>
      </c>
      <c r="S90" s="1" t="str" cm="1">
        <f t="array" aca="1" ref="S90" ca="1">IF(INDIRECT("'Draw Finder'!$J$"&amp;S$1)="&lt;=",IF(F90&lt;=INDIRECT("'Draw Finder'!$K$"&amp;S$1),$A90,""),IF(INDIRECT("'Draw Finder'!$J$"&amp;S$1)="&gt;=",IF(F90&gt;=INDIRECT("'Draw Finder'!$K$"&amp;S$1),$A90,""),""))</f>
        <v/>
      </c>
      <c r="T90" s="1" t="str" cm="1">
        <f t="array" aca="1" ref="T90" ca="1">IF(INDIRECT("'Draw Finder'!$J$"&amp;T$1)="&lt;=",IF(G90&lt;=INDIRECT("'Draw Finder'!$K$"&amp;T$1),$A90,""),IF(INDIRECT("'Draw Finder'!$J$"&amp;T$1)="&gt;=",IF(G90&gt;=INDIRECT("'Draw Finder'!$K$"&amp;T$1),$A90,""),""))</f>
        <v/>
      </c>
      <c r="U90" s="1" t="str" cm="1">
        <f t="array" aca="1" ref="U90" ca="1">IF(INDIRECT("'Draw Finder'!$J$"&amp;U$1)="&lt;=",IF(H90&lt;=INDIRECT("'Draw Finder'!$K$"&amp;U$1),$A90,""),IF(INDIRECT("'Draw Finder'!$J$"&amp;U$1)="&gt;=",IF(H90&gt;=INDIRECT("'Draw Finder'!$K$"&amp;U$1),$A90,""),""))</f>
        <v/>
      </c>
      <c r="V90" s="1" t="str" cm="1">
        <f t="array" aca="1" ref="V90" ca="1">IF(INDIRECT("'Draw Finder'!$J$"&amp;V$1)="&lt;=",IF(I90&lt;=INDIRECT("'Draw Finder'!$K$"&amp;V$1),$A90,""),IF(INDIRECT("'Draw Finder'!$J$"&amp;V$1)="&gt;=",IF(I90&gt;=INDIRECT("'Draw Finder'!$K$"&amp;V$1),$A90,""),""))</f>
        <v/>
      </c>
      <c r="W90" s="1" t="str" cm="1">
        <f t="array" aca="1" ref="W90" ca="1">IF(INDIRECT("'Draw Finder'!$J$"&amp;W$1)="&lt;=",IF(J90&lt;=INDIRECT("'Draw Finder'!$K$"&amp;W$1),$A90,""),IF(INDIRECT("'Draw Finder'!$J$"&amp;W$1)="&gt;=",IF(J90&gt;=INDIRECT("'Draw Finder'!$K$"&amp;W$1),$A90,""),""))</f>
        <v/>
      </c>
      <c r="X90" s="1" cm="1">
        <f t="array" aca="1" ref="X90" ca="1">IF(INDIRECT("'Draw Finder'!$J$"&amp;X$1)="&lt;=",IF(K90&lt;=INDIRECT("'Draw Finder'!$K$"&amp;X$1),$A90,""),IF(INDIRECT("'Draw Finder'!$J$"&amp;X$1)="&gt;=",IF(K90&gt;=INDIRECT("'Draw Finder'!$K$"&amp;X$1),$A90,""),""))</f>
        <v>86</v>
      </c>
      <c r="Y90" s="1" t="str" cm="1">
        <f t="array" aca="1" ref="Y90" ca="1">IF(INDIRECT("'Draw Finder'!$J$"&amp;Y$1)="&lt;=",IF(L90&lt;=INDIRECT("'Draw Finder'!$K$"&amp;Y$1),$A90,""),IF(INDIRECT("'Draw Finder'!$J$"&amp;Y$1)="&gt;=",IF(L90&gt;=INDIRECT("'Draw Finder'!$K$"&amp;Y$1),$A90,""),""))</f>
        <v/>
      </c>
      <c r="AA90" s="1">
        <f t="shared" ca="1" si="5"/>
        <v>1</v>
      </c>
      <c r="AB90" s="1">
        <f t="shared" ca="1" si="6"/>
        <v>86</v>
      </c>
      <c r="AC90" s="5" t="str">
        <f t="shared" ca="1" si="7"/>
        <v xml:space="preserve">, </v>
      </c>
    </row>
    <row r="91" spans="1:29" x14ac:dyDescent="0.35">
      <c r="A91" s="1">
        <v>87</v>
      </c>
      <c r="B91" s="2">
        <v>47499962</v>
      </c>
      <c r="C91" s="9">
        <v>15.245761394500732</v>
      </c>
      <c r="D91" s="9">
        <v>0.192</v>
      </c>
      <c r="E91" s="10">
        <v>2.4703183720620046</v>
      </c>
      <c r="F91" s="2">
        <v>45447378.240752973</v>
      </c>
      <c r="G91" s="2">
        <v>74752977.686706722</v>
      </c>
      <c r="H91" s="2">
        <v>6584308.8422674658</v>
      </c>
      <c r="I91" s="2">
        <v>7908783.9128721077</v>
      </c>
      <c r="J91" s="97">
        <v>3.5322305728501438E-2</v>
      </c>
      <c r="K91" s="97">
        <v>0.3088718867403385</v>
      </c>
      <c r="L91" s="2">
        <v>623303.14316787</v>
      </c>
      <c r="M91" s="4"/>
      <c r="N91" s="4"/>
      <c r="O91" s="1" t="str" cm="1">
        <f t="array" aca="1" ref="O91" ca="1">IF(INDIRECT("'Draw Finder'!$J$"&amp;O$1)="&lt;=",IF(B91&lt;=INDIRECT("'Draw Finder'!$K$"&amp;O$1),$A91,""),IF(INDIRECT("'Draw Finder'!$J$"&amp;O$1)="&gt;=",IF(B91&gt;=INDIRECT("'Draw Finder'!$K$"&amp;O$1),$A91,""),""))</f>
        <v/>
      </c>
      <c r="P91" s="1" t="str" cm="1">
        <f t="array" aca="1" ref="P91" ca="1">IF(INDIRECT("'Draw Finder'!$J$"&amp;P$1)="&lt;=",IF(C91&lt;=INDIRECT("'Draw Finder'!$K$"&amp;P$1),$A91,""),IF(INDIRECT("'Draw Finder'!$J$"&amp;P$1)="&gt;=",IF(C91&gt;=INDIRECT("'Draw Finder'!$K$"&amp;P$1),$A91,""),""))</f>
        <v/>
      </c>
      <c r="Q91" s="1" t="str" cm="1">
        <f t="array" aca="1" ref="Q91" ca="1">IF(INDIRECT("'Draw Finder'!$J$"&amp;Q$1)="&lt;=",IF(D91&lt;=INDIRECT("'Draw Finder'!$K$"&amp;Q$1),$A91,""),IF(INDIRECT("'Draw Finder'!$J$"&amp;Q$1)="&gt;=",IF(D91&gt;=INDIRECT("'Draw Finder'!$K$"&amp;Q$1),$A91,""),""))</f>
        <v/>
      </c>
      <c r="R91" s="1" t="str" cm="1">
        <f t="array" aca="1" ref="R91" ca="1">IF(INDIRECT("'Draw Finder'!$J$"&amp;R$1)="&lt;=",IF(E91&lt;=INDIRECT("'Draw Finder'!$K$"&amp;R$1),$A91,""),IF(INDIRECT("'Draw Finder'!$J$"&amp;R$1)="&gt;=",IF(E91&gt;=INDIRECT("'Draw Finder'!$K$"&amp;R$1),$A91,""),""))</f>
        <v/>
      </c>
      <c r="S91" s="1" t="str" cm="1">
        <f t="array" aca="1" ref="S91" ca="1">IF(INDIRECT("'Draw Finder'!$J$"&amp;S$1)="&lt;=",IF(F91&lt;=INDIRECT("'Draw Finder'!$K$"&amp;S$1),$A91,""),IF(INDIRECT("'Draw Finder'!$J$"&amp;S$1)="&gt;=",IF(F91&gt;=INDIRECT("'Draw Finder'!$K$"&amp;S$1),$A91,""),""))</f>
        <v/>
      </c>
      <c r="T91" s="1" t="str" cm="1">
        <f t="array" aca="1" ref="T91" ca="1">IF(INDIRECT("'Draw Finder'!$J$"&amp;T$1)="&lt;=",IF(G91&lt;=INDIRECT("'Draw Finder'!$K$"&amp;T$1),$A91,""),IF(INDIRECT("'Draw Finder'!$J$"&amp;T$1)="&gt;=",IF(G91&gt;=INDIRECT("'Draw Finder'!$K$"&amp;T$1),$A91,""),""))</f>
        <v/>
      </c>
      <c r="U91" s="1" t="str" cm="1">
        <f t="array" aca="1" ref="U91" ca="1">IF(INDIRECT("'Draw Finder'!$J$"&amp;U$1)="&lt;=",IF(H91&lt;=INDIRECT("'Draw Finder'!$K$"&amp;U$1),$A91,""),IF(INDIRECT("'Draw Finder'!$J$"&amp;U$1)="&gt;=",IF(H91&gt;=INDIRECT("'Draw Finder'!$K$"&amp;U$1),$A91,""),""))</f>
        <v/>
      </c>
      <c r="V91" s="1" t="str" cm="1">
        <f t="array" aca="1" ref="V91" ca="1">IF(INDIRECT("'Draw Finder'!$J$"&amp;V$1)="&lt;=",IF(I91&lt;=INDIRECT("'Draw Finder'!$K$"&amp;V$1),$A91,""),IF(INDIRECT("'Draw Finder'!$J$"&amp;V$1)="&gt;=",IF(I91&gt;=INDIRECT("'Draw Finder'!$K$"&amp;V$1),$A91,""),""))</f>
        <v/>
      </c>
      <c r="W91" s="1" t="str" cm="1">
        <f t="array" aca="1" ref="W91" ca="1">IF(INDIRECT("'Draw Finder'!$J$"&amp;W$1)="&lt;=",IF(J91&lt;=INDIRECT("'Draw Finder'!$K$"&amp;W$1),$A91,""),IF(INDIRECT("'Draw Finder'!$J$"&amp;W$1)="&gt;=",IF(J91&gt;=INDIRECT("'Draw Finder'!$K$"&amp;W$1),$A91,""),""))</f>
        <v/>
      </c>
      <c r="X91" s="1" cm="1">
        <f t="array" aca="1" ref="X91" ca="1">IF(INDIRECT("'Draw Finder'!$J$"&amp;X$1)="&lt;=",IF(K91&lt;=INDIRECT("'Draw Finder'!$K$"&amp;X$1),$A91,""),IF(INDIRECT("'Draw Finder'!$J$"&amp;X$1)="&gt;=",IF(K91&gt;=INDIRECT("'Draw Finder'!$K$"&amp;X$1),$A91,""),""))</f>
        <v>87</v>
      </c>
      <c r="Y91" s="1" t="str" cm="1">
        <f t="array" aca="1" ref="Y91" ca="1">IF(INDIRECT("'Draw Finder'!$J$"&amp;Y$1)="&lt;=",IF(L91&lt;=INDIRECT("'Draw Finder'!$K$"&amp;Y$1),$A91,""),IF(INDIRECT("'Draw Finder'!$J$"&amp;Y$1)="&gt;=",IF(L91&gt;=INDIRECT("'Draw Finder'!$K$"&amp;Y$1),$A91,""),""))</f>
        <v/>
      </c>
      <c r="AA91" s="1">
        <f t="shared" ca="1" si="5"/>
        <v>1</v>
      </c>
      <c r="AB91" s="1">
        <f t="shared" ca="1" si="6"/>
        <v>87</v>
      </c>
      <c r="AC91" s="5" t="str">
        <f t="shared" ca="1" si="7"/>
        <v xml:space="preserve">, </v>
      </c>
    </row>
    <row r="92" spans="1:29" x14ac:dyDescent="0.35">
      <c r="A92" s="1">
        <v>88</v>
      </c>
      <c r="B92" s="2">
        <v>14120864</v>
      </c>
      <c r="C92" s="9">
        <v>14.228659629821777</v>
      </c>
      <c r="D92" s="9">
        <v>0.30399999999999999</v>
      </c>
      <c r="E92" s="10">
        <v>10.1189623570541</v>
      </c>
      <c r="F92" s="2">
        <v>53957526.46930518</v>
      </c>
      <c r="G92" s="2">
        <v>82102574.276406795</v>
      </c>
      <c r="H92" s="2">
        <v>5887540.6070836019</v>
      </c>
      <c r="I92" s="2">
        <v>7172915.8979105176</v>
      </c>
      <c r="J92" s="97">
        <v>0.13339806595653816</v>
      </c>
      <c r="K92" s="97">
        <v>0.28803126069927487</v>
      </c>
      <c r="L92" s="2">
        <v>730394.99786242587</v>
      </c>
      <c r="M92" s="4"/>
      <c r="N92" s="4"/>
      <c r="O92" s="1" t="str" cm="1">
        <f t="array" aca="1" ref="O92" ca="1">IF(INDIRECT("'Draw Finder'!$J$"&amp;O$1)="&lt;=",IF(B92&lt;=INDIRECT("'Draw Finder'!$K$"&amp;O$1),$A92,""),IF(INDIRECT("'Draw Finder'!$J$"&amp;O$1)="&gt;=",IF(B92&gt;=INDIRECT("'Draw Finder'!$K$"&amp;O$1),$A92,""),""))</f>
        <v/>
      </c>
      <c r="P92" s="1" t="str" cm="1">
        <f t="array" aca="1" ref="P92" ca="1">IF(INDIRECT("'Draw Finder'!$J$"&amp;P$1)="&lt;=",IF(C92&lt;=INDIRECT("'Draw Finder'!$K$"&amp;P$1),$A92,""),IF(INDIRECT("'Draw Finder'!$J$"&amp;P$1)="&gt;=",IF(C92&gt;=INDIRECT("'Draw Finder'!$K$"&amp;P$1),$A92,""),""))</f>
        <v/>
      </c>
      <c r="Q92" s="1" t="str" cm="1">
        <f t="array" aca="1" ref="Q92" ca="1">IF(INDIRECT("'Draw Finder'!$J$"&amp;Q$1)="&lt;=",IF(D92&lt;=INDIRECT("'Draw Finder'!$K$"&amp;Q$1),$A92,""),IF(INDIRECT("'Draw Finder'!$J$"&amp;Q$1)="&gt;=",IF(D92&gt;=INDIRECT("'Draw Finder'!$K$"&amp;Q$1),$A92,""),""))</f>
        <v/>
      </c>
      <c r="R92" s="1" t="str" cm="1">
        <f t="array" aca="1" ref="R92" ca="1">IF(INDIRECT("'Draw Finder'!$J$"&amp;R$1)="&lt;=",IF(E92&lt;=INDIRECT("'Draw Finder'!$K$"&amp;R$1),$A92,""),IF(INDIRECT("'Draw Finder'!$J$"&amp;R$1)="&gt;=",IF(E92&gt;=INDIRECT("'Draw Finder'!$K$"&amp;R$1),$A92,""),""))</f>
        <v/>
      </c>
      <c r="S92" s="1" t="str" cm="1">
        <f t="array" aca="1" ref="S92" ca="1">IF(INDIRECT("'Draw Finder'!$J$"&amp;S$1)="&lt;=",IF(F92&lt;=INDIRECT("'Draw Finder'!$K$"&amp;S$1),$A92,""),IF(INDIRECT("'Draw Finder'!$J$"&amp;S$1)="&gt;=",IF(F92&gt;=INDIRECT("'Draw Finder'!$K$"&amp;S$1),$A92,""),""))</f>
        <v/>
      </c>
      <c r="T92" s="1" t="str" cm="1">
        <f t="array" aca="1" ref="T92" ca="1">IF(INDIRECT("'Draw Finder'!$J$"&amp;T$1)="&lt;=",IF(G92&lt;=INDIRECT("'Draw Finder'!$K$"&amp;T$1),$A92,""),IF(INDIRECT("'Draw Finder'!$J$"&amp;T$1)="&gt;=",IF(G92&gt;=INDIRECT("'Draw Finder'!$K$"&amp;T$1),$A92,""),""))</f>
        <v/>
      </c>
      <c r="U92" s="1" t="str" cm="1">
        <f t="array" aca="1" ref="U92" ca="1">IF(INDIRECT("'Draw Finder'!$J$"&amp;U$1)="&lt;=",IF(H92&lt;=INDIRECT("'Draw Finder'!$K$"&amp;U$1),$A92,""),IF(INDIRECT("'Draw Finder'!$J$"&amp;U$1)="&gt;=",IF(H92&gt;=INDIRECT("'Draw Finder'!$K$"&amp;U$1),$A92,""),""))</f>
        <v/>
      </c>
      <c r="V92" s="1" t="str" cm="1">
        <f t="array" aca="1" ref="V92" ca="1">IF(INDIRECT("'Draw Finder'!$J$"&amp;V$1)="&lt;=",IF(I92&lt;=INDIRECT("'Draw Finder'!$K$"&amp;V$1),$A92,""),IF(INDIRECT("'Draw Finder'!$J$"&amp;V$1)="&gt;=",IF(I92&gt;=INDIRECT("'Draw Finder'!$K$"&amp;V$1),$A92,""),""))</f>
        <v/>
      </c>
      <c r="W92" s="1" t="str" cm="1">
        <f t="array" aca="1" ref="W92" ca="1">IF(INDIRECT("'Draw Finder'!$J$"&amp;W$1)="&lt;=",IF(J92&lt;=INDIRECT("'Draw Finder'!$K$"&amp;W$1),$A92,""),IF(INDIRECT("'Draw Finder'!$J$"&amp;W$1)="&gt;=",IF(J92&gt;=INDIRECT("'Draw Finder'!$K$"&amp;W$1),$A92,""),""))</f>
        <v/>
      </c>
      <c r="X92" s="1" cm="1">
        <f t="array" aca="1" ref="X92" ca="1">IF(INDIRECT("'Draw Finder'!$J$"&amp;X$1)="&lt;=",IF(K92&lt;=INDIRECT("'Draw Finder'!$K$"&amp;X$1),$A92,""),IF(INDIRECT("'Draw Finder'!$J$"&amp;X$1)="&gt;=",IF(K92&gt;=INDIRECT("'Draw Finder'!$K$"&amp;X$1),$A92,""),""))</f>
        <v>88</v>
      </c>
      <c r="Y92" s="1" t="str" cm="1">
        <f t="array" aca="1" ref="Y92" ca="1">IF(INDIRECT("'Draw Finder'!$J$"&amp;Y$1)="&lt;=",IF(L92&lt;=INDIRECT("'Draw Finder'!$K$"&amp;Y$1),$A92,""),IF(INDIRECT("'Draw Finder'!$J$"&amp;Y$1)="&gt;=",IF(L92&gt;=INDIRECT("'Draw Finder'!$K$"&amp;Y$1),$A92,""),""))</f>
        <v/>
      </c>
      <c r="AA92" s="1">
        <f t="shared" ca="1" si="5"/>
        <v>1</v>
      </c>
      <c r="AB92" s="1">
        <f t="shared" ca="1" si="6"/>
        <v>88</v>
      </c>
      <c r="AC92" s="5" t="str">
        <f t="shared" ca="1" si="7"/>
        <v xml:space="preserve">, </v>
      </c>
    </row>
    <row r="93" spans="1:29" x14ac:dyDescent="0.35">
      <c r="A93" s="1">
        <v>89</v>
      </c>
      <c r="B93" s="2">
        <v>22907836</v>
      </c>
      <c r="C93" s="9">
        <v>18.793049812316895</v>
      </c>
      <c r="D93" s="9">
        <v>0.14499999999999999</v>
      </c>
      <c r="E93" s="10">
        <v>4.8514312867444245</v>
      </c>
      <c r="F93" s="2">
        <v>52500769.099601343</v>
      </c>
      <c r="G93" s="2">
        <v>81472068.932613119</v>
      </c>
      <c r="H93" s="2">
        <v>5099773.5921779172</v>
      </c>
      <c r="I93" s="2">
        <v>6417267.0190294534</v>
      </c>
      <c r="J93" s="97">
        <v>0.12805898606113955</v>
      </c>
      <c r="K93" s="97">
        <v>0.23740862769454604</v>
      </c>
      <c r="L93" s="2">
        <v>689385.76846572536</v>
      </c>
      <c r="M93" s="4"/>
      <c r="N93" s="4"/>
      <c r="O93" s="1" t="str" cm="1">
        <f t="array" aca="1" ref="O93" ca="1">IF(INDIRECT("'Draw Finder'!$J$"&amp;O$1)="&lt;=",IF(B93&lt;=INDIRECT("'Draw Finder'!$K$"&amp;O$1),$A93,""),IF(INDIRECT("'Draw Finder'!$J$"&amp;O$1)="&gt;=",IF(B93&gt;=INDIRECT("'Draw Finder'!$K$"&amp;O$1),$A93,""),""))</f>
        <v/>
      </c>
      <c r="P93" s="1" t="str" cm="1">
        <f t="array" aca="1" ref="P93" ca="1">IF(INDIRECT("'Draw Finder'!$J$"&amp;P$1)="&lt;=",IF(C93&lt;=INDIRECT("'Draw Finder'!$K$"&amp;P$1),$A93,""),IF(INDIRECT("'Draw Finder'!$J$"&amp;P$1)="&gt;=",IF(C93&gt;=INDIRECT("'Draw Finder'!$K$"&amp;P$1),$A93,""),""))</f>
        <v/>
      </c>
      <c r="Q93" s="1" t="str" cm="1">
        <f t="array" aca="1" ref="Q93" ca="1">IF(INDIRECT("'Draw Finder'!$J$"&amp;Q$1)="&lt;=",IF(D93&lt;=INDIRECT("'Draw Finder'!$K$"&amp;Q$1),$A93,""),IF(INDIRECT("'Draw Finder'!$J$"&amp;Q$1)="&gt;=",IF(D93&gt;=INDIRECT("'Draw Finder'!$K$"&amp;Q$1),$A93,""),""))</f>
        <v/>
      </c>
      <c r="R93" s="1" t="str" cm="1">
        <f t="array" aca="1" ref="R93" ca="1">IF(INDIRECT("'Draw Finder'!$J$"&amp;R$1)="&lt;=",IF(E93&lt;=INDIRECT("'Draw Finder'!$K$"&amp;R$1),$A93,""),IF(INDIRECT("'Draw Finder'!$J$"&amp;R$1)="&gt;=",IF(E93&gt;=INDIRECT("'Draw Finder'!$K$"&amp;R$1),$A93,""),""))</f>
        <v/>
      </c>
      <c r="S93" s="1" t="str" cm="1">
        <f t="array" aca="1" ref="S93" ca="1">IF(INDIRECT("'Draw Finder'!$J$"&amp;S$1)="&lt;=",IF(F93&lt;=INDIRECT("'Draw Finder'!$K$"&amp;S$1),$A93,""),IF(INDIRECT("'Draw Finder'!$J$"&amp;S$1)="&gt;=",IF(F93&gt;=INDIRECT("'Draw Finder'!$K$"&amp;S$1),$A93,""),""))</f>
        <v/>
      </c>
      <c r="T93" s="1" t="str" cm="1">
        <f t="array" aca="1" ref="T93" ca="1">IF(INDIRECT("'Draw Finder'!$J$"&amp;T$1)="&lt;=",IF(G93&lt;=INDIRECT("'Draw Finder'!$K$"&amp;T$1),$A93,""),IF(INDIRECT("'Draw Finder'!$J$"&amp;T$1)="&gt;=",IF(G93&gt;=INDIRECT("'Draw Finder'!$K$"&amp;T$1),$A93,""),""))</f>
        <v/>
      </c>
      <c r="U93" s="1" t="str" cm="1">
        <f t="array" aca="1" ref="U93" ca="1">IF(INDIRECT("'Draw Finder'!$J$"&amp;U$1)="&lt;=",IF(H93&lt;=INDIRECT("'Draw Finder'!$K$"&amp;U$1),$A93,""),IF(INDIRECT("'Draw Finder'!$J$"&amp;U$1)="&gt;=",IF(H93&gt;=INDIRECT("'Draw Finder'!$K$"&amp;U$1),$A93,""),""))</f>
        <v/>
      </c>
      <c r="V93" s="1" t="str" cm="1">
        <f t="array" aca="1" ref="V93" ca="1">IF(INDIRECT("'Draw Finder'!$J$"&amp;V$1)="&lt;=",IF(I93&lt;=INDIRECT("'Draw Finder'!$K$"&amp;V$1),$A93,""),IF(INDIRECT("'Draw Finder'!$J$"&amp;V$1)="&gt;=",IF(I93&gt;=INDIRECT("'Draw Finder'!$K$"&amp;V$1),$A93,""),""))</f>
        <v/>
      </c>
      <c r="W93" s="1" t="str" cm="1">
        <f t="array" aca="1" ref="W93" ca="1">IF(INDIRECT("'Draw Finder'!$J$"&amp;W$1)="&lt;=",IF(J93&lt;=INDIRECT("'Draw Finder'!$K$"&amp;W$1),$A93,""),IF(INDIRECT("'Draw Finder'!$J$"&amp;W$1)="&gt;=",IF(J93&gt;=INDIRECT("'Draw Finder'!$K$"&amp;W$1),$A93,""),""))</f>
        <v/>
      </c>
      <c r="X93" s="1" cm="1">
        <f t="array" aca="1" ref="X93" ca="1">IF(INDIRECT("'Draw Finder'!$J$"&amp;X$1)="&lt;=",IF(K93&lt;=INDIRECT("'Draw Finder'!$K$"&amp;X$1),$A93,""),IF(INDIRECT("'Draw Finder'!$J$"&amp;X$1)="&gt;=",IF(K93&gt;=INDIRECT("'Draw Finder'!$K$"&amp;X$1),$A93,""),""))</f>
        <v>89</v>
      </c>
      <c r="Y93" s="1" t="str" cm="1">
        <f t="array" aca="1" ref="Y93" ca="1">IF(INDIRECT("'Draw Finder'!$J$"&amp;Y$1)="&lt;=",IF(L93&lt;=INDIRECT("'Draw Finder'!$K$"&amp;Y$1),$A93,""),IF(INDIRECT("'Draw Finder'!$J$"&amp;Y$1)="&gt;=",IF(L93&gt;=INDIRECT("'Draw Finder'!$K$"&amp;Y$1),$A93,""),""))</f>
        <v/>
      </c>
      <c r="AA93" s="1">
        <f t="shared" ca="1" si="5"/>
        <v>1</v>
      </c>
      <c r="AB93" s="1">
        <f t="shared" ca="1" si="6"/>
        <v>89</v>
      </c>
      <c r="AC93" s="5" t="str">
        <f t="shared" ca="1" si="7"/>
        <v xml:space="preserve">, </v>
      </c>
    </row>
    <row r="94" spans="1:29" x14ac:dyDescent="0.35">
      <c r="A94" s="1">
        <v>90</v>
      </c>
      <c r="B94" s="2">
        <v>68100891</v>
      </c>
      <c r="C94" s="9">
        <v>17.814023971557617</v>
      </c>
      <c r="D94" s="9">
        <v>0.27800000000000002</v>
      </c>
      <c r="E94" s="10">
        <v>3.3539808712296479</v>
      </c>
      <c r="F94" s="2">
        <v>49279669.009411022</v>
      </c>
      <c r="G94" s="2">
        <v>77808077.610668659</v>
      </c>
      <c r="H94" s="2">
        <v>5092754.7981107831</v>
      </c>
      <c r="I94" s="2">
        <v>6382136.984548714</v>
      </c>
      <c r="J94" s="97">
        <v>0.12737565551540314</v>
      </c>
      <c r="K94" s="97">
        <v>0.61702984769147062</v>
      </c>
      <c r="L94" s="2">
        <v>563376.645778012</v>
      </c>
      <c r="M94" s="4"/>
      <c r="N94" s="4"/>
      <c r="O94" s="1" t="str" cm="1">
        <f t="array" aca="1" ref="O94" ca="1">IF(INDIRECT("'Draw Finder'!$J$"&amp;O$1)="&lt;=",IF(B94&lt;=INDIRECT("'Draw Finder'!$K$"&amp;O$1),$A94,""),IF(INDIRECT("'Draw Finder'!$J$"&amp;O$1)="&gt;=",IF(B94&gt;=INDIRECT("'Draw Finder'!$K$"&amp;O$1),$A94,""),""))</f>
        <v/>
      </c>
      <c r="P94" s="1" t="str" cm="1">
        <f t="array" aca="1" ref="P94" ca="1">IF(INDIRECT("'Draw Finder'!$J$"&amp;P$1)="&lt;=",IF(C94&lt;=INDIRECT("'Draw Finder'!$K$"&amp;P$1),$A94,""),IF(INDIRECT("'Draw Finder'!$J$"&amp;P$1)="&gt;=",IF(C94&gt;=INDIRECT("'Draw Finder'!$K$"&amp;P$1),$A94,""),""))</f>
        <v/>
      </c>
      <c r="Q94" s="1" t="str" cm="1">
        <f t="array" aca="1" ref="Q94" ca="1">IF(INDIRECT("'Draw Finder'!$J$"&amp;Q$1)="&lt;=",IF(D94&lt;=INDIRECT("'Draw Finder'!$K$"&amp;Q$1),$A94,""),IF(INDIRECT("'Draw Finder'!$J$"&amp;Q$1)="&gt;=",IF(D94&gt;=INDIRECT("'Draw Finder'!$K$"&amp;Q$1),$A94,""),""))</f>
        <v/>
      </c>
      <c r="R94" s="1" t="str" cm="1">
        <f t="array" aca="1" ref="R94" ca="1">IF(INDIRECT("'Draw Finder'!$J$"&amp;R$1)="&lt;=",IF(E94&lt;=INDIRECT("'Draw Finder'!$K$"&amp;R$1),$A94,""),IF(INDIRECT("'Draw Finder'!$J$"&amp;R$1)="&gt;=",IF(E94&gt;=INDIRECT("'Draw Finder'!$K$"&amp;R$1),$A94,""),""))</f>
        <v/>
      </c>
      <c r="S94" s="1" t="str" cm="1">
        <f t="array" aca="1" ref="S94" ca="1">IF(INDIRECT("'Draw Finder'!$J$"&amp;S$1)="&lt;=",IF(F94&lt;=INDIRECT("'Draw Finder'!$K$"&amp;S$1),$A94,""),IF(INDIRECT("'Draw Finder'!$J$"&amp;S$1)="&gt;=",IF(F94&gt;=INDIRECT("'Draw Finder'!$K$"&amp;S$1),$A94,""),""))</f>
        <v/>
      </c>
      <c r="T94" s="1" t="str" cm="1">
        <f t="array" aca="1" ref="T94" ca="1">IF(INDIRECT("'Draw Finder'!$J$"&amp;T$1)="&lt;=",IF(G94&lt;=INDIRECT("'Draw Finder'!$K$"&amp;T$1),$A94,""),IF(INDIRECT("'Draw Finder'!$J$"&amp;T$1)="&gt;=",IF(G94&gt;=INDIRECT("'Draw Finder'!$K$"&amp;T$1),$A94,""),""))</f>
        <v/>
      </c>
      <c r="U94" s="1" t="str" cm="1">
        <f t="array" aca="1" ref="U94" ca="1">IF(INDIRECT("'Draw Finder'!$J$"&amp;U$1)="&lt;=",IF(H94&lt;=INDIRECT("'Draw Finder'!$K$"&amp;U$1),$A94,""),IF(INDIRECT("'Draw Finder'!$J$"&amp;U$1)="&gt;=",IF(H94&gt;=INDIRECT("'Draw Finder'!$K$"&amp;U$1),$A94,""),""))</f>
        <v/>
      </c>
      <c r="V94" s="1" t="str" cm="1">
        <f t="array" aca="1" ref="V94" ca="1">IF(INDIRECT("'Draw Finder'!$J$"&amp;V$1)="&lt;=",IF(I94&lt;=INDIRECT("'Draw Finder'!$K$"&amp;V$1),$A94,""),IF(INDIRECT("'Draw Finder'!$J$"&amp;V$1)="&gt;=",IF(I94&gt;=INDIRECT("'Draw Finder'!$K$"&amp;V$1),$A94,""),""))</f>
        <v/>
      </c>
      <c r="W94" s="1" t="str" cm="1">
        <f t="array" aca="1" ref="W94" ca="1">IF(INDIRECT("'Draw Finder'!$J$"&amp;W$1)="&lt;=",IF(J94&lt;=INDIRECT("'Draw Finder'!$K$"&amp;W$1),$A94,""),IF(INDIRECT("'Draw Finder'!$J$"&amp;W$1)="&gt;=",IF(J94&gt;=INDIRECT("'Draw Finder'!$K$"&amp;W$1),$A94,""),""))</f>
        <v/>
      </c>
      <c r="X94" s="1" cm="1">
        <f t="array" aca="1" ref="X94" ca="1">IF(INDIRECT("'Draw Finder'!$J$"&amp;X$1)="&lt;=",IF(K94&lt;=INDIRECT("'Draw Finder'!$K$"&amp;X$1),$A94,""),IF(INDIRECT("'Draw Finder'!$J$"&amp;X$1)="&gt;=",IF(K94&gt;=INDIRECT("'Draw Finder'!$K$"&amp;X$1),$A94,""),""))</f>
        <v>90</v>
      </c>
      <c r="Y94" s="1" t="str" cm="1">
        <f t="array" aca="1" ref="Y94" ca="1">IF(INDIRECT("'Draw Finder'!$J$"&amp;Y$1)="&lt;=",IF(L94&lt;=INDIRECT("'Draw Finder'!$K$"&amp;Y$1),$A94,""),IF(INDIRECT("'Draw Finder'!$J$"&amp;Y$1)="&gt;=",IF(L94&gt;=INDIRECT("'Draw Finder'!$K$"&amp;Y$1),$A94,""),""))</f>
        <v/>
      </c>
      <c r="AA94" s="1">
        <f t="shared" ca="1" si="5"/>
        <v>1</v>
      </c>
      <c r="AB94" s="1">
        <f t="shared" ca="1" si="6"/>
        <v>90</v>
      </c>
      <c r="AC94" s="5" t="str">
        <f t="shared" ca="1" si="7"/>
        <v xml:space="preserve">, </v>
      </c>
    </row>
    <row r="95" spans="1:29" x14ac:dyDescent="0.35">
      <c r="A95" s="1">
        <v>91</v>
      </c>
      <c r="B95" s="2">
        <v>48056764</v>
      </c>
      <c r="C95" s="9">
        <v>16.282660484313965</v>
      </c>
      <c r="D95" s="9">
        <v>0.36799999999999999</v>
      </c>
      <c r="E95" s="10">
        <v>6.0781147889935383</v>
      </c>
      <c r="F95" s="2">
        <v>72715993.643334582</v>
      </c>
      <c r="G95" s="2">
        <v>102303225.14831671</v>
      </c>
      <c r="H95" s="2">
        <v>8819871.6092714276</v>
      </c>
      <c r="I95" s="2">
        <v>10102614.137066597</v>
      </c>
      <c r="J95" s="97">
        <v>0.18161656196318024</v>
      </c>
      <c r="K95" s="97">
        <v>0.41706598841097231</v>
      </c>
      <c r="L95" s="2">
        <v>999702.46769939153</v>
      </c>
      <c r="M95" s="4"/>
      <c r="N95" s="4"/>
      <c r="O95" s="1" t="str" cm="1">
        <f t="array" aca="1" ref="O95" ca="1">IF(INDIRECT("'Draw Finder'!$J$"&amp;O$1)="&lt;=",IF(B95&lt;=INDIRECT("'Draw Finder'!$K$"&amp;O$1),$A95,""),IF(INDIRECT("'Draw Finder'!$J$"&amp;O$1)="&gt;=",IF(B95&gt;=INDIRECT("'Draw Finder'!$K$"&amp;O$1),$A95,""),""))</f>
        <v/>
      </c>
      <c r="P95" s="1" t="str" cm="1">
        <f t="array" aca="1" ref="P95" ca="1">IF(INDIRECT("'Draw Finder'!$J$"&amp;P$1)="&lt;=",IF(C95&lt;=INDIRECT("'Draw Finder'!$K$"&amp;P$1),$A95,""),IF(INDIRECT("'Draw Finder'!$J$"&amp;P$1)="&gt;=",IF(C95&gt;=INDIRECT("'Draw Finder'!$K$"&amp;P$1),$A95,""),""))</f>
        <v/>
      </c>
      <c r="Q95" s="1" t="str" cm="1">
        <f t="array" aca="1" ref="Q95" ca="1">IF(INDIRECT("'Draw Finder'!$J$"&amp;Q$1)="&lt;=",IF(D95&lt;=INDIRECT("'Draw Finder'!$K$"&amp;Q$1),$A95,""),IF(INDIRECT("'Draw Finder'!$J$"&amp;Q$1)="&gt;=",IF(D95&gt;=INDIRECT("'Draw Finder'!$K$"&amp;Q$1),$A95,""),""))</f>
        <v/>
      </c>
      <c r="R95" s="1" t="str" cm="1">
        <f t="array" aca="1" ref="R95" ca="1">IF(INDIRECT("'Draw Finder'!$J$"&amp;R$1)="&lt;=",IF(E95&lt;=INDIRECT("'Draw Finder'!$K$"&amp;R$1),$A95,""),IF(INDIRECT("'Draw Finder'!$J$"&amp;R$1)="&gt;=",IF(E95&gt;=INDIRECT("'Draw Finder'!$K$"&amp;R$1),$A95,""),""))</f>
        <v/>
      </c>
      <c r="S95" s="1" t="str" cm="1">
        <f t="array" aca="1" ref="S95" ca="1">IF(INDIRECT("'Draw Finder'!$J$"&amp;S$1)="&lt;=",IF(F95&lt;=INDIRECT("'Draw Finder'!$K$"&amp;S$1),$A95,""),IF(INDIRECT("'Draw Finder'!$J$"&amp;S$1)="&gt;=",IF(F95&gt;=INDIRECT("'Draw Finder'!$K$"&amp;S$1),$A95,""),""))</f>
        <v/>
      </c>
      <c r="T95" s="1" t="str" cm="1">
        <f t="array" aca="1" ref="T95" ca="1">IF(INDIRECT("'Draw Finder'!$J$"&amp;T$1)="&lt;=",IF(G95&lt;=INDIRECT("'Draw Finder'!$K$"&amp;T$1),$A95,""),IF(INDIRECT("'Draw Finder'!$J$"&amp;T$1)="&gt;=",IF(G95&gt;=INDIRECT("'Draw Finder'!$K$"&amp;T$1),$A95,""),""))</f>
        <v/>
      </c>
      <c r="U95" s="1" t="str" cm="1">
        <f t="array" aca="1" ref="U95" ca="1">IF(INDIRECT("'Draw Finder'!$J$"&amp;U$1)="&lt;=",IF(H95&lt;=INDIRECT("'Draw Finder'!$K$"&amp;U$1),$A95,""),IF(INDIRECT("'Draw Finder'!$J$"&amp;U$1)="&gt;=",IF(H95&gt;=INDIRECT("'Draw Finder'!$K$"&amp;U$1),$A95,""),""))</f>
        <v/>
      </c>
      <c r="V95" s="1" t="str" cm="1">
        <f t="array" aca="1" ref="V95" ca="1">IF(INDIRECT("'Draw Finder'!$J$"&amp;V$1)="&lt;=",IF(I95&lt;=INDIRECT("'Draw Finder'!$K$"&amp;V$1),$A95,""),IF(INDIRECT("'Draw Finder'!$J$"&amp;V$1)="&gt;=",IF(I95&gt;=INDIRECT("'Draw Finder'!$K$"&amp;V$1),$A95,""),""))</f>
        <v/>
      </c>
      <c r="W95" s="1" t="str" cm="1">
        <f t="array" aca="1" ref="W95" ca="1">IF(INDIRECT("'Draw Finder'!$J$"&amp;W$1)="&lt;=",IF(J95&lt;=INDIRECT("'Draw Finder'!$K$"&amp;W$1),$A95,""),IF(INDIRECT("'Draw Finder'!$J$"&amp;W$1)="&gt;=",IF(J95&gt;=INDIRECT("'Draw Finder'!$K$"&amp;W$1),$A95,""),""))</f>
        <v/>
      </c>
      <c r="X95" s="1" cm="1">
        <f t="array" aca="1" ref="X95" ca="1">IF(INDIRECT("'Draw Finder'!$J$"&amp;X$1)="&lt;=",IF(K95&lt;=INDIRECT("'Draw Finder'!$K$"&amp;X$1),$A95,""),IF(INDIRECT("'Draw Finder'!$J$"&amp;X$1)="&gt;=",IF(K95&gt;=INDIRECT("'Draw Finder'!$K$"&amp;X$1),$A95,""),""))</f>
        <v>91</v>
      </c>
      <c r="Y95" s="1" t="str" cm="1">
        <f t="array" aca="1" ref="Y95" ca="1">IF(INDIRECT("'Draw Finder'!$J$"&amp;Y$1)="&lt;=",IF(L95&lt;=INDIRECT("'Draw Finder'!$K$"&amp;Y$1),$A95,""),IF(INDIRECT("'Draw Finder'!$J$"&amp;Y$1)="&gt;=",IF(L95&gt;=INDIRECT("'Draw Finder'!$K$"&amp;Y$1),$A95,""),""))</f>
        <v/>
      </c>
      <c r="AA95" s="1">
        <f t="shared" ca="1" si="5"/>
        <v>1</v>
      </c>
      <c r="AB95" s="1">
        <f t="shared" ca="1" si="6"/>
        <v>91</v>
      </c>
      <c r="AC95" s="5" t="str">
        <f t="shared" ca="1" si="7"/>
        <v xml:space="preserve">, </v>
      </c>
    </row>
    <row r="96" spans="1:29" x14ac:dyDescent="0.35">
      <c r="A96" s="1">
        <v>92</v>
      </c>
      <c r="B96" s="2">
        <v>45274219</v>
      </c>
      <c r="C96" s="9">
        <v>16.760866641998291</v>
      </c>
      <c r="D96" s="9">
        <v>0.14299999999999999</v>
      </c>
      <c r="E96" s="10">
        <v>5.1902383387167212</v>
      </c>
      <c r="F96" s="2">
        <v>43236545.718497515</v>
      </c>
      <c r="G96" s="2">
        <v>72794305.997828439</v>
      </c>
      <c r="H96" s="2">
        <v>1995995.7824131877</v>
      </c>
      <c r="I96" s="2">
        <v>3280843.8254618458</v>
      </c>
      <c r="J96" s="97">
        <v>0.40959837755718836</v>
      </c>
      <c r="K96" s="97">
        <v>0.16244781931814331</v>
      </c>
      <c r="L96" s="2">
        <v>319336.13119147922</v>
      </c>
      <c r="M96" s="4"/>
      <c r="N96" s="4"/>
      <c r="O96" s="1" t="str" cm="1">
        <f t="array" aca="1" ref="O96" ca="1">IF(INDIRECT("'Draw Finder'!$J$"&amp;O$1)="&lt;=",IF(B96&lt;=INDIRECT("'Draw Finder'!$K$"&amp;O$1),$A96,""),IF(INDIRECT("'Draw Finder'!$J$"&amp;O$1)="&gt;=",IF(B96&gt;=INDIRECT("'Draw Finder'!$K$"&amp;O$1),$A96,""),""))</f>
        <v/>
      </c>
      <c r="P96" s="1" t="str" cm="1">
        <f t="array" aca="1" ref="P96" ca="1">IF(INDIRECT("'Draw Finder'!$J$"&amp;P$1)="&lt;=",IF(C96&lt;=INDIRECT("'Draw Finder'!$K$"&amp;P$1),$A96,""),IF(INDIRECT("'Draw Finder'!$J$"&amp;P$1)="&gt;=",IF(C96&gt;=INDIRECT("'Draw Finder'!$K$"&amp;P$1),$A96,""),""))</f>
        <v/>
      </c>
      <c r="Q96" s="1" t="str" cm="1">
        <f t="array" aca="1" ref="Q96" ca="1">IF(INDIRECT("'Draw Finder'!$J$"&amp;Q$1)="&lt;=",IF(D96&lt;=INDIRECT("'Draw Finder'!$K$"&amp;Q$1),$A96,""),IF(INDIRECT("'Draw Finder'!$J$"&amp;Q$1)="&gt;=",IF(D96&gt;=INDIRECT("'Draw Finder'!$K$"&amp;Q$1),$A96,""),""))</f>
        <v/>
      </c>
      <c r="R96" s="1" t="str" cm="1">
        <f t="array" aca="1" ref="R96" ca="1">IF(INDIRECT("'Draw Finder'!$J$"&amp;R$1)="&lt;=",IF(E96&lt;=INDIRECT("'Draw Finder'!$K$"&amp;R$1),$A96,""),IF(INDIRECT("'Draw Finder'!$J$"&amp;R$1)="&gt;=",IF(E96&gt;=INDIRECT("'Draw Finder'!$K$"&amp;R$1),$A96,""),""))</f>
        <v/>
      </c>
      <c r="S96" s="1" t="str" cm="1">
        <f t="array" aca="1" ref="S96" ca="1">IF(INDIRECT("'Draw Finder'!$J$"&amp;S$1)="&lt;=",IF(F96&lt;=INDIRECT("'Draw Finder'!$K$"&amp;S$1),$A96,""),IF(INDIRECT("'Draw Finder'!$J$"&amp;S$1)="&gt;=",IF(F96&gt;=INDIRECT("'Draw Finder'!$K$"&amp;S$1),$A96,""),""))</f>
        <v/>
      </c>
      <c r="T96" s="1" t="str" cm="1">
        <f t="array" aca="1" ref="T96" ca="1">IF(INDIRECT("'Draw Finder'!$J$"&amp;T$1)="&lt;=",IF(G96&lt;=INDIRECT("'Draw Finder'!$K$"&amp;T$1),$A96,""),IF(INDIRECT("'Draw Finder'!$J$"&amp;T$1)="&gt;=",IF(G96&gt;=INDIRECT("'Draw Finder'!$K$"&amp;T$1),$A96,""),""))</f>
        <v/>
      </c>
      <c r="U96" s="1" t="str" cm="1">
        <f t="array" aca="1" ref="U96" ca="1">IF(INDIRECT("'Draw Finder'!$J$"&amp;U$1)="&lt;=",IF(H96&lt;=INDIRECT("'Draw Finder'!$K$"&amp;U$1),$A96,""),IF(INDIRECT("'Draw Finder'!$J$"&amp;U$1)="&gt;=",IF(H96&gt;=INDIRECT("'Draw Finder'!$K$"&amp;U$1),$A96,""),""))</f>
        <v/>
      </c>
      <c r="V96" s="1" t="str" cm="1">
        <f t="array" aca="1" ref="V96" ca="1">IF(INDIRECT("'Draw Finder'!$J$"&amp;V$1)="&lt;=",IF(I96&lt;=INDIRECT("'Draw Finder'!$K$"&amp;V$1),$A96,""),IF(INDIRECT("'Draw Finder'!$J$"&amp;V$1)="&gt;=",IF(I96&gt;=INDIRECT("'Draw Finder'!$K$"&amp;V$1),$A96,""),""))</f>
        <v/>
      </c>
      <c r="W96" s="1" t="str" cm="1">
        <f t="array" aca="1" ref="W96" ca="1">IF(INDIRECT("'Draw Finder'!$J$"&amp;W$1)="&lt;=",IF(J96&lt;=INDIRECT("'Draw Finder'!$K$"&amp;W$1),$A96,""),IF(INDIRECT("'Draw Finder'!$J$"&amp;W$1)="&gt;=",IF(J96&gt;=INDIRECT("'Draw Finder'!$K$"&amp;W$1),$A96,""),""))</f>
        <v/>
      </c>
      <c r="X96" s="1" cm="1">
        <f t="array" aca="1" ref="X96" ca="1">IF(INDIRECT("'Draw Finder'!$J$"&amp;X$1)="&lt;=",IF(K96&lt;=INDIRECT("'Draw Finder'!$K$"&amp;X$1),$A96,""),IF(INDIRECT("'Draw Finder'!$J$"&amp;X$1)="&gt;=",IF(K96&gt;=INDIRECT("'Draw Finder'!$K$"&amp;X$1),$A96,""),""))</f>
        <v>92</v>
      </c>
      <c r="Y96" s="1" t="str" cm="1">
        <f t="array" aca="1" ref="Y96" ca="1">IF(INDIRECT("'Draw Finder'!$J$"&amp;Y$1)="&lt;=",IF(L96&lt;=INDIRECT("'Draw Finder'!$K$"&amp;Y$1),$A96,""),IF(INDIRECT("'Draw Finder'!$J$"&amp;Y$1)="&gt;=",IF(L96&gt;=INDIRECT("'Draw Finder'!$K$"&amp;Y$1),$A96,""),""))</f>
        <v/>
      </c>
      <c r="AA96" s="1">
        <f t="shared" ca="1" si="5"/>
        <v>1</v>
      </c>
      <c r="AB96" s="1">
        <f t="shared" ca="1" si="6"/>
        <v>92</v>
      </c>
      <c r="AC96" s="5" t="str">
        <f t="shared" ca="1" si="7"/>
        <v xml:space="preserve">, </v>
      </c>
    </row>
    <row r="97" spans="1:29" x14ac:dyDescent="0.35">
      <c r="A97" s="1">
        <v>93</v>
      </c>
      <c r="B97" s="2">
        <v>62380588</v>
      </c>
      <c r="C97" s="9">
        <v>21.154169082641602</v>
      </c>
      <c r="D97" s="9">
        <v>0.18899999999999997</v>
      </c>
      <c r="E97" s="10">
        <v>5.6912362470746585</v>
      </c>
      <c r="F97" s="2">
        <v>56920430.491563156</v>
      </c>
      <c r="G97" s="2">
        <v>82713080.873652726</v>
      </c>
      <c r="H97" s="2">
        <v>8556314.2163176108</v>
      </c>
      <c r="I97" s="2">
        <v>9728655.3207269758</v>
      </c>
      <c r="J97" s="97">
        <v>0.30348087154548153</v>
      </c>
      <c r="K97" s="97">
        <v>0.35608233633204295</v>
      </c>
      <c r="L97" s="2">
        <v>754187.74116125482</v>
      </c>
      <c r="M97" s="4"/>
      <c r="N97" s="4"/>
      <c r="O97" s="1" t="str" cm="1">
        <f t="array" aca="1" ref="O97" ca="1">IF(INDIRECT("'Draw Finder'!$J$"&amp;O$1)="&lt;=",IF(B97&lt;=INDIRECT("'Draw Finder'!$K$"&amp;O$1),$A97,""),IF(INDIRECT("'Draw Finder'!$J$"&amp;O$1)="&gt;=",IF(B97&gt;=INDIRECT("'Draw Finder'!$K$"&amp;O$1),$A97,""),""))</f>
        <v/>
      </c>
      <c r="P97" s="1" t="str" cm="1">
        <f t="array" aca="1" ref="P97" ca="1">IF(INDIRECT("'Draw Finder'!$J$"&amp;P$1)="&lt;=",IF(C97&lt;=INDIRECT("'Draw Finder'!$K$"&amp;P$1),$A97,""),IF(INDIRECT("'Draw Finder'!$J$"&amp;P$1)="&gt;=",IF(C97&gt;=INDIRECT("'Draw Finder'!$K$"&amp;P$1),$A97,""),""))</f>
        <v/>
      </c>
      <c r="Q97" s="1" t="str" cm="1">
        <f t="array" aca="1" ref="Q97" ca="1">IF(INDIRECT("'Draw Finder'!$J$"&amp;Q$1)="&lt;=",IF(D97&lt;=INDIRECT("'Draw Finder'!$K$"&amp;Q$1),$A97,""),IF(INDIRECT("'Draw Finder'!$J$"&amp;Q$1)="&gt;=",IF(D97&gt;=INDIRECT("'Draw Finder'!$K$"&amp;Q$1),$A97,""),""))</f>
        <v/>
      </c>
      <c r="R97" s="1" t="str" cm="1">
        <f t="array" aca="1" ref="R97" ca="1">IF(INDIRECT("'Draw Finder'!$J$"&amp;R$1)="&lt;=",IF(E97&lt;=INDIRECT("'Draw Finder'!$K$"&amp;R$1),$A97,""),IF(INDIRECT("'Draw Finder'!$J$"&amp;R$1)="&gt;=",IF(E97&gt;=INDIRECT("'Draw Finder'!$K$"&amp;R$1),$A97,""),""))</f>
        <v/>
      </c>
      <c r="S97" s="1" t="str" cm="1">
        <f t="array" aca="1" ref="S97" ca="1">IF(INDIRECT("'Draw Finder'!$J$"&amp;S$1)="&lt;=",IF(F97&lt;=INDIRECT("'Draw Finder'!$K$"&amp;S$1),$A97,""),IF(INDIRECT("'Draw Finder'!$J$"&amp;S$1)="&gt;=",IF(F97&gt;=INDIRECT("'Draw Finder'!$K$"&amp;S$1),$A97,""),""))</f>
        <v/>
      </c>
      <c r="T97" s="1" t="str" cm="1">
        <f t="array" aca="1" ref="T97" ca="1">IF(INDIRECT("'Draw Finder'!$J$"&amp;T$1)="&lt;=",IF(G97&lt;=INDIRECT("'Draw Finder'!$K$"&amp;T$1),$A97,""),IF(INDIRECT("'Draw Finder'!$J$"&amp;T$1)="&gt;=",IF(G97&gt;=INDIRECT("'Draw Finder'!$K$"&amp;T$1),$A97,""),""))</f>
        <v/>
      </c>
      <c r="U97" s="1" t="str" cm="1">
        <f t="array" aca="1" ref="U97" ca="1">IF(INDIRECT("'Draw Finder'!$J$"&amp;U$1)="&lt;=",IF(H97&lt;=INDIRECT("'Draw Finder'!$K$"&amp;U$1),$A97,""),IF(INDIRECT("'Draw Finder'!$J$"&amp;U$1)="&gt;=",IF(H97&gt;=INDIRECT("'Draw Finder'!$K$"&amp;U$1),$A97,""),""))</f>
        <v/>
      </c>
      <c r="V97" s="1" t="str" cm="1">
        <f t="array" aca="1" ref="V97" ca="1">IF(INDIRECT("'Draw Finder'!$J$"&amp;V$1)="&lt;=",IF(I97&lt;=INDIRECT("'Draw Finder'!$K$"&amp;V$1),$A97,""),IF(INDIRECT("'Draw Finder'!$J$"&amp;V$1)="&gt;=",IF(I97&gt;=INDIRECT("'Draw Finder'!$K$"&amp;V$1),$A97,""),""))</f>
        <v/>
      </c>
      <c r="W97" s="1" t="str" cm="1">
        <f t="array" aca="1" ref="W97" ca="1">IF(INDIRECT("'Draw Finder'!$J$"&amp;W$1)="&lt;=",IF(J97&lt;=INDIRECT("'Draw Finder'!$K$"&amp;W$1),$A97,""),IF(INDIRECT("'Draw Finder'!$J$"&amp;W$1)="&gt;=",IF(J97&gt;=INDIRECT("'Draw Finder'!$K$"&amp;W$1),$A97,""),""))</f>
        <v/>
      </c>
      <c r="X97" s="1" cm="1">
        <f t="array" aca="1" ref="X97" ca="1">IF(INDIRECT("'Draw Finder'!$J$"&amp;X$1)="&lt;=",IF(K97&lt;=INDIRECT("'Draw Finder'!$K$"&amp;X$1),$A97,""),IF(INDIRECT("'Draw Finder'!$J$"&amp;X$1)="&gt;=",IF(K97&gt;=INDIRECT("'Draw Finder'!$K$"&amp;X$1),$A97,""),""))</f>
        <v>93</v>
      </c>
      <c r="Y97" s="1" t="str" cm="1">
        <f t="array" aca="1" ref="Y97" ca="1">IF(INDIRECT("'Draw Finder'!$J$"&amp;Y$1)="&lt;=",IF(L97&lt;=INDIRECT("'Draw Finder'!$K$"&amp;Y$1),$A97,""),IF(INDIRECT("'Draw Finder'!$J$"&amp;Y$1)="&gt;=",IF(L97&gt;=INDIRECT("'Draw Finder'!$K$"&amp;Y$1),$A97,""),""))</f>
        <v/>
      </c>
      <c r="AA97" s="1">
        <f t="shared" ca="1" si="5"/>
        <v>1</v>
      </c>
      <c r="AB97" s="1">
        <f t="shared" ca="1" si="6"/>
        <v>93</v>
      </c>
      <c r="AC97" s="5" t="str">
        <f t="shared" ca="1" si="7"/>
        <v xml:space="preserve">, </v>
      </c>
    </row>
    <row r="98" spans="1:29" x14ac:dyDescent="0.35">
      <c r="A98" s="1">
        <v>94</v>
      </c>
      <c r="B98" s="2">
        <v>35102454</v>
      </c>
      <c r="C98" s="9">
        <v>15.654256820678711</v>
      </c>
      <c r="D98" s="9">
        <v>0.22500000000000001</v>
      </c>
      <c r="E98" s="10">
        <v>9.3282292463421861</v>
      </c>
      <c r="F98" s="2">
        <v>58527090.700427964</v>
      </c>
      <c r="G98" s="2">
        <v>89155706.276296645</v>
      </c>
      <c r="H98" s="2">
        <v>8264988.6193301026</v>
      </c>
      <c r="I98" s="2">
        <v>9702346.8397833444</v>
      </c>
      <c r="J98" s="97">
        <v>0.23801065282766021</v>
      </c>
      <c r="K98" s="97">
        <v>0.29142021337629526</v>
      </c>
      <c r="L98" s="2">
        <v>728839.78174905211</v>
      </c>
      <c r="M98" s="4"/>
      <c r="N98" s="4"/>
      <c r="O98" s="1" t="str" cm="1">
        <f t="array" aca="1" ref="O98" ca="1">IF(INDIRECT("'Draw Finder'!$J$"&amp;O$1)="&lt;=",IF(B98&lt;=INDIRECT("'Draw Finder'!$K$"&amp;O$1),$A98,""),IF(INDIRECT("'Draw Finder'!$J$"&amp;O$1)="&gt;=",IF(B98&gt;=INDIRECT("'Draw Finder'!$K$"&amp;O$1),$A98,""),""))</f>
        <v/>
      </c>
      <c r="P98" s="1" t="str" cm="1">
        <f t="array" aca="1" ref="P98" ca="1">IF(INDIRECT("'Draw Finder'!$J$"&amp;P$1)="&lt;=",IF(C98&lt;=INDIRECT("'Draw Finder'!$K$"&amp;P$1),$A98,""),IF(INDIRECT("'Draw Finder'!$J$"&amp;P$1)="&gt;=",IF(C98&gt;=INDIRECT("'Draw Finder'!$K$"&amp;P$1),$A98,""),""))</f>
        <v/>
      </c>
      <c r="Q98" s="1" t="str" cm="1">
        <f t="array" aca="1" ref="Q98" ca="1">IF(INDIRECT("'Draw Finder'!$J$"&amp;Q$1)="&lt;=",IF(D98&lt;=INDIRECT("'Draw Finder'!$K$"&amp;Q$1),$A98,""),IF(INDIRECT("'Draw Finder'!$J$"&amp;Q$1)="&gt;=",IF(D98&gt;=INDIRECT("'Draw Finder'!$K$"&amp;Q$1),$A98,""),""))</f>
        <v/>
      </c>
      <c r="R98" s="1" t="str" cm="1">
        <f t="array" aca="1" ref="R98" ca="1">IF(INDIRECT("'Draw Finder'!$J$"&amp;R$1)="&lt;=",IF(E98&lt;=INDIRECT("'Draw Finder'!$K$"&amp;R$1),$A98,""),IF(INDIRECT("'Draw Finder'!$J$"&amp;R$1)="&gt;=",IF(E98&gt;=INDIRECT("'Draw Finder'!$K$"&amp;R$1),$A98,""),""))</f>
        <v/>
      </c>
      <c r="S98" s="1" t="str" cm="1">
        <f t="array" aca="1" ref="S98" ca="1">IF(INDIRECT("'Draw Finder'!$J$"&amp;S$1)="&lt;=",IF(F98&lt;=INDIRECT("'Draw Finder'!$K$"&amp;S$1),$A98,""),IF(INDIRECT("'Draw Finder'!$J$"&amp;S$1)="&gt;=",IF(F98&gt;=INDIRECT("'Draw Finder'!$K$"&amp;S$1),$A98,""),""))</f>
        <v/>
      </c>
      <c r="T98" s="1" t="str" cm="1">
        <f t="array" aca="1" ref="T98" ca="1">IF(INDIRECT("'Draw Finder'!$J$"&amp;T$1)="&lt;=",IF(G98&lt;=INDIRECT("'Draw Finder'!$K$"&amp;T$1),$A98,""),IF(INDIRECT("'Draw Finder'!$J$"&amp;T$1)="&gt;=",IF(G98&gt;=INDIRECT("'Draw Finder'!$K$"&amp;T$1),$A98,""),""))</f>
        <v/>
      </c>
      <c r="U98" s="1" t="str" cm="1">
        <f t="array" aca="1" ref="U98" ca="1">IF(INDIRECT("'Draw Finder'!$J$"&amp;U$1)="&lt;=",IF(H98&lt;=INDIRECT("'Draw Finder'!$K$"&amp;U$1),$A98,""),IF(INDIRECT("'Draw Finder'!$J$"&amp;U$1)="&gt;=",IF(H98&gt;=INDIRECT("'Draw Finder'!$K$"&amp;U$1),$A98,""),""))</f>
        <v/>
      </c>
      <c r="V98" s="1" t="str" cm="1">
        <f t="array" aca="1" ref="V98" ca="1">IF(INDIRECT("'Draw Finder'!$J$"&amp;V$1)="&lt;=",IF(I98&lt;=INDIRECT("'Draw Finder'!$K$"&amp;V$1),$A98,""),IF(INDIRECT("'Draw Finder'!$J$"&amp;V$1)="&gt;=",IF(I98&gt;=INDIRECT("'Draw Finder'!$K$"&amp;V$1),$A98,""),""))</f>
        <v/>
      </c>
      <c r="W98" s="1" t="str" cm="1">
        <f t="array" aca="1" ref="W98" ca="1">IF(INDIRECT("'Draw Finder'!$J$"&amp;W$1)="&lt;=",IF(J98&lt;=INDIRECT("'Draw Finder'!$K$"&amp;W$1),$A98,""),IF(INDIRECT("'Draw Finder'!$J$"&amp;W$1)="&gt;=",IF(J98&gt;=INDIRECT("'Draw Finder'!$K$"&amp;W$1),$A98,""),""))</f>
        <v/>
      </c>
      <c r="X98" s="1" cm="1">
        <f t="array" aca="1" ref="X98" ca="1">IF(INDIRECT("'Draw Finder'!$J$"&amp;X$1)="&lt;=",IF(K98&lt;=INDIRECT("'Draw Finder'!$K$"&amp;X$1),$A98,""),IF(INDIRECT("'Draw Finder'!$J$"&amp;X$1)="&gt;=",IF(K98&gt;=INDIRECT("'Draw Finder'!$K$"&amp;X$1),$A98,""),""))</f>
        <v>94</v>
      </c>
      <c r="Y98" s="1" t="str" cm="1">
        <f t="array" aca="1" ref="Y98" ca="1">IF(INDIRECT("'Draw Finder'!$J$"&amp;Y$1)="&lt;=",IF(L98&lt;=INDIRECT("'Draw Finder'!$K$"&amp;Y$1),$A98,""),IF(INDIRECT("'Draw Finder'!$J$"&amp;Y$1)="&gt;=",IF(L98&gt;=INDIRECT("'Draw Finder'!$K$"&amp;Y$1),$A98,""),""))</f>
        <v/>
      </c>
      <c r="AA98" s="1">
        <f t="shared" ca="1" si="5"/>
        <v>1</v>
      </c>
      <c r="AB98" s="1">
        <f t="shared" ca="1" si="6"/>
        <v>94</v>
      </c>
      <c r="AC98" s="5" t="str">
        <f t="shared" ca="1" si="7"/>
        <v xml:space="preserve">, </v>
      </c>
    </row>
    <row r="99" spans="1:29" x14ac:dyDescent="0.35">
      <c r="A99" s="1">
        <v>95</v>
      </c>
      <c r="B99" s="2">
        <v>40368986</v>
      </c>
      <c r="C99" s="9">
        <v>14.545895099639893</v>
      </c>
      <c r="D99" s="9">
        <v>0.16</v>
      </c>
      <c r="E99" s="10">
        <v>6.0171208444029487</v>
      </c>
      <c r="F99" s="2">
        <v>61807838.166879758</v>
      </c>
      <c r="G99" s="2">
        <v>91166194.757205278</v>
      </c>
      <c r="H99" s="2">
        <v>6289623.9680475313</v>
      </c>
      <c r="I99" s="2">
        <v>7582300.1395208677</v>
      </c>
      <c r="J99" s="97">
        <v>0.1052258525546157</v>
      </c>
      <c r="K99" s="97">
        <v>0.34530121260922136</v>
      </c>
      <c r="L99" s="2">
        <v>683648.13499514316</v>
      </c>
      <c r="M99" s="4"/>
      <c r="N99" s="4"/>
      <c r="O99" s="1" t="str" cm="1">
        <f t="array" aca="1" ref="O99" ca="1">IF(INDIRECT("'Draw Finder'!$J$"&amp;O$1)="&lt;=",IF(B99&lt;=INDIRECT("'Draw Finder'!$K$"&amp;O$1),$A99,""),IF(INDIRECT("'Draw Finder'!$J$"&amp;O$1)="&gt;=",IF(B99&gt;=INDIRECT("'Draw Finder'!$K$"&amp;O$1),$A99,""),""))</f>
        <v/>
      </c>
      <c r="P99" s="1" t="str" cm="1">
        <f t="array" aca="1" ref="P99" ca="1">IF(INDIRECT("'Draw Finder'!$J$"&amp;P$1)="&lt;=",IF(C99&lt;=INDIRECT("'Draw Finder'!$K$"&amp;P$1),$A99,""),IF(INDIRECT("'Draw Finder'!$J$"&amp;P$1)="&gt;=",IF(C99&gt;=INDIRECT("'Draw Finder'!$K$"&amp;P$1),$A99,""),""))</f>
        <v/>
      </c>
      <c r="Q99" s="1" t="str" cm="1">
        <f t="array" aca="1" ref="Q99" ca="1">IF(INDIRECT("'Draw Finder'!$J$"&amp;Q$1)="&lt;=",IF(D99&lt;=INDIRECT("'Draw Finder'!$K$"&amp;Q$1),$A99,""),IF(INDIRECT("'Draw Finder'!$J$"&amp;Q$1)="&gt;=",IF(D99&gt;=INDIRECT("'Draw Finder'!$K$"&amp;Q$1),$A99,""),""))</f>
        <v/>
      </c>
      <c r="R99" s="1" t="str" cm="1">
        <f t="array" aca="1" ref="R99" ca="1">IF(INDIRECT("'Draw Finder'!$J$"&amp;R$1)="&lt;=",IF(E99&lt;=INDIRECT("'Draw Finder'!$K$"&amp;R$1),$A99,""),IF(INDIRECT("'Draw Finder'!$J$"&amp;R$1)="&gt;=",IF(E99&gt;=INDIRECT("'Draw Finder'!$K$"&amp;R$1),$A99,""),""))</f>
        <v/>
      </c>
      <c r="S99" s="1" t="str" cm="1">
        <f t="array" aca="1" ref="S99" ca="1">IF(INDIRECT("'Draw Finder'!$J$"&amp;S$1)="&lt;=",IF(F99&lt;=INDIRECT("'Draw Finder'!$K$"&amp;S$1),$A99,""),IF(INDIRECT("'Draw Finder'!$J$"&amp;S$1)="&gt;=",IF(F99&gt;=INDIRECT("'Draw Finder'!$K$"&amp;S$1),$A99,""),""))</f>
        <v/>
      </c>
      <c r="T99" s="1" t="str" cm="1">
        <f t="array" aca="1" ref="T99" ca="1">IF(INDIRECT("'Draw Finder'!$J$"&amp;T$1)="&lt;=",IF(G99&lt;=INDIRECT("'Draw Finder'!$K$"&amp;T$1),$A99,""),IF(INDIRECT("'Draw Finder'!$J$"&amp;T$1)="&gt;=",IF(G99&gt;=INDIRECT("'Draw Finder'!$K$"&amp;T$1),$A99,""),""))</f>
        <v/>
      </c>
      <c r="U99" s="1" t="str" cm="1">
        <f t="array" aca="1" ref="U99" ca="1">IF(INDIRECT("'Draw Finder'!$J$"&amp;U$1)="&lt;=",IF(H99&lt;=INDIRECT("'Draw Finder'!$K$"&amp;U$1),$A99,""),IF(INDIRECT("'Draw Finder'!$J$"&amp;U$1)="&gt;=",IF(H99&gt;=INDIRECT("'Draw Finder'!$K$"&amp;U$1),$A99,""),""))</f>
        <v/>
      </c>
      <c r="V99" s="1" t="str" cm="1">
        <f t="array" aca="1" ref="V99" ca="1">IF(INDIRECT("'Draw Finder'!$J$"&amp;V$1)="&lt;=",IF(I99&lt;=INDIRECT("'Draw Finder'!$K$"&amp;V$1),$A99,""),IF(INDIRECT("'Draw Finder'!$J$"&amp;V$1)="&gt;=",IF(I99&gt;=INDIRECT("'Draw Finder'!$K$"&amp;V$1),$A99,""),""))</f>
        <v/>
      </c>
      <c r="W99" s="1" t="str" cm="1">
        <f t="array" aca="1" ref="W99" ca="1">IF(INDIRECT("'Draw Finder'!$J$"&amp;W$1)="&lt;=",IF(J99&lt;=INDIRECT("'Draw Finder'!$K$"&amp;W$1),$A99,""),IF(INDIRECT("'Draw Finder'!$J$"&amp;W$1)="&gt;=",IF(J99&gt;=INDIRECT("'Draw Finder'!$K$"&amp;W$1),$A99,""),""))</f>
        <v/>
      </c>
      <c r="X99" s="1" cm="1">
        <f t="array" aca="1" ref="X99" ca="1">IF(INDIRECT("'Draw Finder'!$J$"&amp;X$1)="&lt;=",IF(K99&lt;=INDIRECT("'Draw Finder'!$K$"&amp;X$1),$A99,""),IF(INDIRECT("'Draw Finder'!$J$"&amp;X$1)="&gt;=",IF(K99&gt;=INDIRECT("'Draw Finder'!$K$"&amp;X$1),$A99,""),""))</f>
        <v>95</v>
      </c>
      <c r="Y99" s="1" t="str" cm="1">
        <f t="array" aca="1" ref="Y99" ca="1">IF(INDIRECT("'Draw Finder'!$J$"&amp;Y$1)="&lt;=",IF(L99&lt;=INDIRECT("'Draw Finder'!$K$"&amp;Y$1),$A99,""),IF(INDIRECT("'Draw Finder'!$J$"&amp;Y$1)="&gt;=",IF(L99&gt;=INDIRECT("'Draw Finder'!$K$"&amp;Y$1),$A99,""),""))</f>
        <v/>
      </c>
      <c r="AA99" s="1">
        <f t="shared" ca="1" si="5"/>
        <v>1</v>
      </c>
      <c r="AB99" s="1">
        <f t="shared" ca="1" si="6"/>
        <v>95</v>
      </c>
      <c r="AC99" s="5" t="str">
        <f t="shared" ca="1" si="7"/>
        <v xml:space="preserve">, </v>
      </c>
    </row>
    <row r="100" spans="1:29" x14ac:dyDescent="0.35">
      <c r="A100" s="1">
        <v>96</v>
      </c>
      <c r="B100" s="2">
        <v>26104980</v>
      </c>
      <c r="C100" s="9">
        <v>13.90315055847168</v>
      </c>
      <c r="D100" s="9">
        <v>0.29399999999999998</v>
      </c>
      <c r="E100" s="10">
        <v>3.3270630911675991</v>
      </c>
      <c r="F100" s="2">
        <v>67935526.307897329</v>
      </c>
      <c r="G100" s="2">
        <v>97956943.347493842</v>
      </c>
      <c r="H100" s="2">
        <v>8088975.467568608</v>
      </c>
      <c r="I100" s="2">
        <v>9409893.1973166391</v>
      </c>
      <c r="J100" s="97">
        <v>7.8191578522310956E-2</v>
      </c>
      <c r="K100" s="97">
        <v>0.30067232749997741</v>
      </c>
      <c r="L100" s="2">
        <v>810809.25655433186</v>
      </c>
      <c r="M100" s="4"/>
      <c r="N100" s="4"/>
      <c r="O100" s="1" t="str" cm="1">
        <f t="array" aca="1" ref="O100" ca="1">IF(INDIRECT("'Draw Finder'!$J$"&amp;O$1)="&lt;=",IF(B100&lt;=INDIRECT("'Draw Finder'!$K$"&amp;O$1),$A100,""),IF(INDIRECT("'Draw Finder'!$J$"&amp;O$1)="&gt;=",IF(B100&gt;=INDIRECT("'Draw Finder'!$K$"&amp;O$1),$A100,""),""))</f>
        <v/>
      </c>
      <c r="P100" s="1" t="str" cm="1">
        <f t="array" aca="1" ref="P100" ca="1">IF(INDIRECT("'Draw Finder'!$J$"&amp;P$1)="&lt;=",IF(C100&lt;=INDIRECT("'Draw Finder'!$K$"&amp;P$1),$A100,""),IF(INDIRECT("'Draw Finder'!$J$"&amp;P$1)="&gt;=",IF(C100&gt;=INDIRECT("'Draw Finder'!$K$"&amp;P$1),$A100,""),""))</f>
        <v/>
      </c>
      <c r="Q100" s="1" t="str" cm="1">
        <f t="array" aca="1" ref="Q100" ca="1">IF(INDIRECT("'Draw Finder'!$J$"&amp;Q$1)="&lt;=",IF(D100&lt;=INDIRECT("'Draw Finder'!$K$"&amp;Q$1),$A100,""),IF(INDIRECT("'Draw Finder'!$J$"&amp;Q$1)="&gt;=",IF(D100&gt;=INDIRECT("'Draw Finder'!$K$"&amp;Q$1),$A100,""),""))</f>
        <v/>
      </c>
      <c r="R100" s="1" t="str" cm="1">
        <f t="array" aca="1" ref="R100" ca="1">IF(INDIRECT("'Draw Finder'!$J$"&amp;R$1)="&lt;=",IF(E100&lt;=INDIRECT("'Draw Finder'!$K$"&amp;R$1),$A100,""),IF(INDIRECT("'Draw Finder'!$J$"&amp;R$1)="&gt;=",IF(E100&gt;=INDIRECT("'Draw Finder'!$K$"&amp;R$1),$A100,""),""))</f>
        <v/>
      </c>
      <c r="S100" s="1" t="str" cm="1">
        <f t="array" aca="1" ref="S100" ca="1">IF(INDIRECT("'Draw Finder'!$J$"&amp;S$1)="&lt;=",IF(F100&lt;=INDIRECT("'Draw Finder'!$K$"&amp;S$1),$A100,""),IF(INDIRECT("'Draw Finder'!$J$"&amp;S$1)="&gt;=",IF(F100&gt;=INDIRECT("'Draw Finder'!$K$"&amp;S$1),$A100,""),""))</f>
        <v/>
      </c>
      <c r="T100" s="1" t="str" cm="1">
        <f t="array" aca="1" ref="T100" ca="1">IF(INDIRECT("'Draw Finder'!$J$"&amp;T$1)="&lt;=",IF(G100&lt;=INDIRECT("'Draw Finder'!$K$"&amp;T$1),$A100,""),IF(INDIRECT("'Draw Finder'!$J$"&amp;T$1)="&gt;=",IF(G100&gt;=INDIRECT("'Draw Finder'!$K$"&amp;T$1),$A100,""),""))</f>
        <v/>
      </c>
      <c r="U100" s="1" t="str" cm="1">
        <f t="array" aca="1" ref="U100" ca="1">IF(INDIRECT("'Draw Finder'!$J$"&amp;U$1)="&lt;=",IF(H100&lt;=INDIRECT("'Draw Finder'!$K$"&amp;U$1),$A100,""),IF(INDIRECT("'Draw Finder'!$J$"&amp;U$1)="&gt;=",IF(H100&gt;=INDIRECT("'Draw Finder'!$K$"&amp;U$1),$A100,""),""))</f>
        <v/>
      </c>
      <c r="V100" s="1" t="str" cm="1">
        <f t="array" aca="1" ref="V100" ca="1">IF(INDIRECT("'Draw Finder'!$J$"&amp;V$1)="&lt;=",IF(I100&lt;=INDIRECT("'Draw Finder'!$K$"&amp;V$1),$A100,""),IF(INDIRECT("'Draw Finder'!$J$"&amp;V$1)="&gt;=",IF(I100&gt;=INDIRECT("'Draw Finder'!$K$"&amp;V$1),$A100,""),""))</f>
        <v/>
      </c>
      <c r="W100" s="1" t="str" cm="1">
        <f t="array" aca="1" ref="W100" ca="1">IF(INDIRECT("'Draw Finder'!$J$"&amp;W$1)="&lt;=",IF(J100&lt;=INDIRECT("'Draw Finder'!$K$"&amp;W$1),$A100,""),IF(INDIRECT("'Draw Finder'!$J$"&amp;W$1)="&gt;=",IF(J100&gt;=INDIRECT("'Draw Finder'!$K$"&amp;W$1),$A100,""),""))</f>
        <v/>
      </c>
      <c r="X100" s="1" cm="1">
        <f t="array" aca="1" ref="X100" ca="1">IF(INDIRECT("'Draw Finder'!$J$"&amp;X$1)="&lt;=",IF(K100&lt;=INDIRECT("'Draw Finder'!$K$"&amp;X$1),$A100,""),IF(INDIRECT("'Draw Finder'!$J$"&amp;X$1)="&gt;=",IF(K100&gt;=INDIRECT("'Draw Finder'!$K$"&amp;X$1),$A100,""),""))</f>
        <v>96</v>
      </c>
      <c r="Y100" s="1" t="str" cm="1">
        <f t="array" aca="1" ref="Y100" ca="1">IF(INDIRECT("'Draw Finder'!$J$"&amp;Y$1)="&lt;=",IF(L100&lt;=INDIRECT("'Draw Finder'!$K$"&amp;Y$1),$A100,""),IF(INDIRECT("'Draw Finder'!$J$"&amp;Y$1)="&gt;=",IF(L100&gt;=INDIRECT("'Draw Finder'!$K$"&amp;Y$1),$A100,""),""))</f>
        <v/>
      </c>
      <c r="AA100" s="1">
        <f t="shared" ca="1" si="5"/>
        <v>1</v>
      </c>
      <c r="AB100" s="1">
        <f t="shared" ca="1" si="6"/>
        <v>96</v>
      </c>
      <c r="AC100" s="5" t="str">
        <f t="shared" ca="1" si="7"/>
        <v xml:space="preserve">, </v>
      </c>
    </row>
    <row r="101" spans="1:29" x14ac:dyDescent="0.35">
      <c r="A101" s="1">
        <v>97</v>
      </c>
      <c r="B101" s="2">
        <v>55602048</v>
      </c>
      <c r="C101" s="9">
        <v>15.196376800537109</v>
      </c>
      <c r="D101" s="9">
        <v>0.111</v>
      </c>
      <c r="E101" s="10">
        <v>6.5024670535180604</v>
      </c>
      <c r="F101" s="2">
        <v>57271002.876446173</v>
      </c>
      <c r="G101" s="2">
        <v>86097072.201969042</v>
      </c>
      <c r="H101" s="2">
        <v>7518772.9570062282</v>
      </c>
      <c r="I101" s="2">
        <v>8812477.0894720741</v>
      </c>
      <c r="J101" s="97">
        <v>0.10162230355867878</v>
      </c>
      <c r="K101" s="97">
        <v>0.31743093636394487</v>
      </c>
      <c r="L101" s="2">
        <v>994651.51891329943</v>
      </c>
      <c r="M101" s="4"/>
      <c r="N101" s="4"/>
      <c r="O101" s="1" t="str" cm="1">
        <f t="array" aca="1" ref="O101" ca="1">IF(INDIRECT("'Draw Finder'!$J$"&amp;O$1)="&lt;=",IF(B101&lt;=INDIRECT("'Draw Finder'!$K$"&amp;O$1),$A101,""),IF(INDIRECT("'Draw Finder'!$J$"&amp;O$1)="&gt;=",IF(B101&gt;=INDIRECT("'Draw Finder'!$K$"&amp;O$1),$A101,""),""))</f>
        <v/>
      </c>
      <c r="P101" s="1" t="str" cm="1">
        <f t="array" aca="1" ref="P101" ca="1">IF(INDIRECT("'Draw Finder'!$J$"&amp;P$1)="&lt;=",IF(C101&lt;=INDIRECT("'Draw Finder'!$K$"&amp;P$1),$A101,""),IF(INDIRECT("'Draw Finder'!$J$"&amp;P$1)="&gt;=",IF(C101&gt;=INDIRECT("'Draw Finder'!$K$"&amp;P$1),$A101,""),""))</f>
        <v/>
      </c>
      <c r="Q101" s="1" t="str" cm="1">
        <f t="array" aca="1" ref="Q101" ca="1">IF(INDIRECT("'Draw Finder'!$J$"&amp;Q$1)="&lt;=",IF(D101&lt;=INDIRECT("'Draw Finder'!$K$"&amp;Q$1),$A101,""),IF(INDIRECT("'Draw Finder'!$J$"&amp;Q$1)="&gt;=",IF(D101&gt;=INDIRECT("'Draw Finder'!$K$"&amp;Q$1),$A101,""),""))</f>
        <v/>
      </c>
      <c r="R101" s="1" t="str" cm="1">
        <f t="array" aca="1" ref="R101" ca="1">IF(INDIRECT("'Draw Finder'!$J$"&amp;R$1)="&lt;=",IF(E101&lt;=INDIRECT("'Draw Finder'!$K$"&amp;R$1),$A101,""),IF(INDIRECT("'Draw Finder'!$J$"&amp;R$1)="&gt;=",IF(E101&gt;=INDIRECT("'Draw Finder'!$K$"&amp;R$1),$A101,""),""))</f>
        <v/>
      </c>
      <c r="S101" s="1" t="str" cm="1">
        <f t="array" aca="1" ref="S101" ca="1">IF(INDIRECT("'Draw Finder'!$J$"&amp;S$1)="&lt;=",IF(F101&lt;=INDIRECT("'Draw Finder'!$K$"&amp;S$1),$A101,""),IF(INDIRECT("'Draw Finder'!$J$"&amp;S$1)="&gt;=",IF(F101&gt;=INDIRECT("'Draw Finder'!$K$"&amp;S$1),$A101,""),""))</f>
        <v/>
      </c>
      <c r="T101" s="1" t="str" cm="1">
        <f t="array" aca="1" ref="T101" ca="1">IF(INDIRECT("'Draw Finder'!$J$"&amp;T$1)="&lt;=",IF(G101&lt;=INDIRECT("'Draw Finder'!$K$"&amp;T$1),$A101,""),IF(INDIRECT("'Draw Finder'!$J$"&amp;T$1)="&gt;=",IF(G101&gt;=INDIRECT("'Draw Finder'!$K$"&amp;T$1),$A101,""),""))</f>
        <v/>
      </c>
      <c r="U101" s="1" t="str" cm="1">
        <f t="array" aca="1" ref="U101" ca="1">IF(INDIRECT("'Draw Finder'!$J$"&amp;U$1)="&lt;=",IF(H101&lt;=INDIRECT("'Draw Finder'!$K$"&amp;U$1),$A101,""),IF(INDIRECT("'Draw Finder'!$J$"&amp;U$1)="&gt;=",IF(H101&gt;=INDIRECT("'Draw Finder'!$K$"&amp;U$1),$A101,""),""))</f>
        <v/>
      </c>
      <c r="V101" s="1" t="str" cm="1">
        <f t="array" aca="1" ref="V101" ca="1">IF(INDIRECT("'Draw Finder'!$J$"&amp;V$1)="&lt;=",IF(I101&lt;=INDIRECT("'Draw Finder'!$K$"&amp;V$1),$A101,""),IF(INDIRECT("'Draw Finder'!$J$"&amp;V$1)="&gt;=",IF(I101&gt;=INDIRECT("'Draw Finder'!$K$"&amp;V$1),$A101,""),""))</f>
        <v/>
      </c>
      <c r="W101" s="1" t="str" cm="1">
        <f t="array" aca="1" ref="W101" ca="1">IF(INDIRECT("'Draw Finder'!$J$"&amp;W$1)="&lt;=",IF(J101&lt;=INDIRECT("'Draw Finder'!$K$"&amp;W$1),$A101,""),IF(INDIRECT("'Draw Finder'!$J$"&amp;W$1)="&gt;=",IF(J101&gt;=INDIRECT("'Draw Finder'!$K$"&amp;W$1),$A101,""),""))</f>
        <v/>
      </c>
      <c r="X101" s="1" cm="1">
        <f t="array" aca="1" ref="X101" ca="1">IF(INDIRECT("'Draw Finder'!$J$"&amp;X$1)="&lt;=",IF(K101&lt;=INDIRECT("'Draw Finder'!$K$"&amp;X$1),$A101,""),IF(INDIRECT("'Draw Finder'!$J$"&amp;X$1)="&gt;=",IF(K101&gt;=INDIRECT("'Draw Finder'!$K$"&amp;X$1),$A101,""),""))</f>
        <v>97</v>
      </c>
      <c r="Y101" s="1" t="str" cm="1">
        <f t="array" aca="1" ref="Y101" ca="1">IF(INDIRECT("'Draw Finder'!$J$"&amp;Y$1)="&lt;=",IF(L101&lt;=INDIRECT("'Draw Finder'!$K$"&amp;Y$1),$A101,""),IF(INDIRECT("'Draw Finder'!$J$"&amp;Y$1)="&gt;=",IF(L101&gt;=INDIRECT("'Draw Finder'!$K$"&amp;Y$1),$A101,""),""))</f>
        <v/>
      </c>
      <c r="AA101" s="1">
        <f t="shared" ca="1" si="5"/>
        <v>1</v>
      </c>
      <c r="AB101" s="1">
        <f t="shared" ca="1" si="6"/>
        <v>97</v>
      </c>
      <c r="AC101" s="5" t="str">
        <f t="shared" ca="1" si="7"/>
        <v xml:space="preserve">, </v>
      </c>
    </row>
    <row r="102" spans="1:29" x14ac:dyDescent="0.35">
      <c r="A102" s="1">
        <v>98</v>
      </c>
      <c r="B102" s="2">
        <v>14399048</v>
      </c>
      <c r="C102" s="9">
        <v>20.355859756469727</v>
      </c>
      <c r="D102" s="9">
        <v>0.08</v>
      </c>
      <c r="E102" s="10">
        <v>3.3061255453686802</v>
      </c>
      <c r="F102" s="2">
        <v>29291133.064681996</v>
      </c>
      <c r="G102" s="2">
        <v>61896170.070831791</v>
      </c>
      <c r="H102" s="2">
        <v>3222214.6895263223</v>
      </c>
      <c r="I102" s="2">
        <v>4738502.8086271565</v>
      </c>
      <c r="J102" s="97">
        <v>0.14152404862620205</v>
      </c>
      <c r="K102" s="97">
        <v>0.46940953701971694</v>
      </c>
      <c r="L102" s="2">
        <v>252132.41634319647</v>
      </c>
      <c r="M102" s="4"/>
      <c r="N102" s="4"/>
      <c r="O102" s="1" t="str" cm="1">
        <f t="array" aca="1" ref="O102" ca="1">IF(INDIRECT("'Draw Finder'!$J$"&amp;O$1)="&lt;=",IF(B102&lt;=INDIRECT("'Draw Finder'!$K$"&amp;O$1),$A102,""),IF(INDIRECT("'Draw Finder'!$J$"&amp;O$1)="&gt;=",IF(B102&gt;=INDIRECT("'Draw Finder'!$K$"&amp;O$1),$A102,""),""))</f>
        <v/>
      </c>
      <c r="P102" s="1" t="str" cm="1">
        <f t="array" aca="1" ref="P102" ca="1">IF(INDIRECT("'Draw Finder'!$J$"&amp;P$1)="&lt;=",IF(C102&lt;=INDIRECT("'Draw Finder'!$K$"&amp;P$1),$A102,""),IF(INDIRECT("'Draw Finder'!$J$"&amp;P$1)="&gt;=",IF(C102&gt;=INDIRECT("'Draw Finder'!$K$"&amp;P$1),$A102,""),""))</f>
        <v/>
      </c>
      <c r="Q102" s="1" t="str" cm="1">
        <f t="array" aca="1" ref="Q102" ca="1">IF(INDIRECT("'Draw Finder'!$J$"&amp;Q$1)="&lt;=",IF(D102&lt;=INDIRECT("'Draw Finder'!$K$"&amp;Q$1),$A102,""),IF(INDIRECT("'Draw Finder'!$J$"&amp;Q$1)="&gt;=",IF(D102&gt;=INDIRECT("'Draw Finder'!$K$"&amp;Q$1),$A102,""),""))</f>
        <v/>
      </c>
      <c r="R102" s="1" t="str" cm="1">
        <f t="array" aca="1" ref="R102" ca="1">IF(INDIRECT("'Draw Finder'!$J$"&amp;R$1)="&lt;=",IF(E102&lt;=INDIRECT("'Draw Finder'!$K$"&amp;R$1),$A102,""),IF(INDIRECT("'Draw Finder'!$J$"&amp;R$1)="&gt;=",IF(E102&gt;=INDIRECT("'Draw Finder'!$K$"&amp;R$1),$A102,""),""))</f>
        <v/>
      </c>
      <c r="S102" s="1" t="str" cm="1">
        <f t="array" aca="1" ref="S102" ca="1">IF(INDIRECT("'Draw Finder'!$J$"&amp;S$1)="&lt;=",IF(F102&lt;=INDIRECT("'Draw Finder'!$K$"&amp;S$1),$A102,""),IF(INDIRECT("'Draw Finder'!$J$"&amp;S$1)="&gt;=",IF(F102&gt;=INDIRECT("'Draw Finder'!$K$"&amp;S$1),$A102,""),""))</f>
        <v/>
      </c>
      <c r="T102" s="1" t="str" cm="1">
        <f t="array" aca="1" ref="T102" ca="1">IF(INDIRECT("'Draw Finder'!$J$"&amp;T$1)="&lt;=",IF(G102&lt;=INDIRECT("'Draw Finder'!$K$"&amp;T$1),$A102,""),IF(INDIRECT("'Draw Finder'!$J$"&amp;T$1)="&gt;=",IF(G102&gt;=INDIRECT("'Draw Finder'!$K$"&amp;T$1),$A102,""),""))</f>
        <v/>
      </c>
      <c r="U102" s="1" t="str" cm="1">
        <f t="array" aca="1" ref="U102" ca="1">IF(INDIRECT("'Draw Finder'!$J$"&amp;U$1)="&lt;=",IF(H102&lt;=INDIRECT("'Draw Finder'!$K$"&amp;U$1),$A102,""),IF(INDIRECT("'Draw Finder'!$J$"&amp;U$1)="&gt;=",IF(H102&gt;=INDIRECT("'Draw Finder'!$K$"&amp;U$1),$A102,""),""))</f>
        <v/>
      </c>
      <c r="V102" s="1" t="str" cm="1">
        <f t="array" aca="1" ref="V102" ca="1">IF(INDIRECT("'Draw Finder'!$J$"&amp;V$1)="&lt;=",IF(I102&lt;=INDIRECT("'Draw Finder'!$K$"&amp;V$1),$A102,""),IF(INDIRECT("'Draw Finder'!$J$"&amp;V$1)="&gt;=",IF(I102&gt;=INDIRECT("'Draw Finder'!$K$"&amp;V$1),$A102,""),""))</f>
        <v/>
      </c>
      <c r="W102" s="1" t="str" cm="1">
        <f t="array" aca="1" ref="W102" ca="1">IF(INDIRECT("'Draw Finder'!$J$"&amp;W$1)="&lt;=",IF(J102&lt;=INDIRECT("'Draw Finder'!$K$"&amp;W$1),$A102,""),IF(INDIRECT("'Draw Finder'!$J$"&amp;W$1)="&gt;=",IF(J102&gt;=INDIRECT("'Draw Finder'!$K$"&amp;W$1),$A102,""),""))</f>
        <v/>
      </c>
      <c r="X102" s="1" cm="1">
        <f t="array" aca="1" ref="X102" ca="1">IF(INDIRECT("'Draw Finder'!$J$"&amp;X$1)="&lt;=",IF(K102&lt;=INDIRECT("'Draw Finder'!$K$"&amp;X$1),$A102,""),IF(INDIRECT("'Draw Finder'!$J$"&amp;X$1)="&gt;=",IF(K102&gt;=INDIRECT("'Draw Finder'!$K$"&amp;X$1),$A102,""),""))</f>
        <v>98</v>
      </c>
      <c r="Y102" s="1" t="str" cm="1">
        <f t="array" aca="1" ref="Y102" ca="1">IF(INDIRECT("'Draw Finder'!$J$"&amp;Y$1)="&lt;=",IF(L102&lt;=INDIRECT("'Draw Finder'!$K$"&amp;Y$1),$A102,""),IF(INDIRECT("'Draw Finder'!$J$"&amp;Y$1)="&gt;=",IF(L102&gt;=INDIRECT("'Draw Finder'!$K$"&amp;Y$1),$A102,""),""))</f>
        <v/>
      </c>
      <c r="AA102" s="1">
        <f t="shared" ca="1" si="5"/>
        <v>1</v>
      </c>
      <c r="AB102" s="1">
        <f t="shared" ca="1" si="6"/>
        <v>98</v>
      </c>
      <c r="AC102" s="5" t="str">
        <f t="shared" ca="1" si="7"/>
        <v xml:space="preserve">, </v>
      </c>
    </row>
    <row r="103" spans="1:29" x14ac:dyDescent="0.35">
      <c r="A103" s="1">
        <v>99</v>
      </c>
      <c r="B103" s="2">
        <v>29074330</v>
      </c>
      <c r="C103" s="9">
        <v>18.990955829620361</v>
      </c>
      <c r="D103" s="9">
        <v>0.21099999999999997</v>
      </c>
      <c r="E103" s="10">
        <v>15.974312715152701</v>
      </c>
      <c r="F103" s="2">
        <v>33026611.97743883</v>
      </c>
      <c r="G103" s="2">
        <v>62054870.271192297</v>
      </c>
      <c r="H103" s="2">
        <v>3690908.9993834556</v>
      </c>
      <c r="I103" s="2">
        <v>4978349.6171475835</v>
      </c>
      <c r="J103" s="97">
        <v>0.1565582257967304</v>
      </c>
      <c r="K103" s="97">
        <v>0.41582600139138165</v>
      </c>
      <c r="L103" s="2">
        <v>485311.87026343227</v>
      </c>
      <c r="M103" s="4"/>
      <c r="N103" s="4"/>
      <c r="O103" s="1" t="str" cm="1">
        <f t="array" aca="1" ref="O103" ca="1">IF(INDIRECT("'Draw Finder'!$J$"&amp;O$1)="&lt;=",IF(B103&lt;=INDIRECT("'Draw Finder'!$K$"&amp;O$1),$A103,""),IF(INDIRECT("'Draw Finder'!$J$"&amp;O$1)="&gt;=",IF(B103&gt;=INDIRECT("'Draw Finder'!$K$"&amp;O$1),$A103,""),""))</f>
        <v/>
      </c>
      <c r="P103" s="1" t="str" cm="1">
        <f t="array" aca="1" ref="P103" ca="1">IF(INDIRECT("'Draw Finder'!$J$"&amp;P$1)="&lt;=",IF(C103&lt;=INDIRECT("'Draw Finder'!$K$"&amp;P$1),$A103,""),IF(INDIRECT("'Draw Finder'!$J$"&amp;P$1)="&gt;=",IF(C103&gt;=INDIRECT("'Draw Finder'!$K$"&amp;P$1),$A103,""),""))</f>
        <v/>
      </c>
      <c r="Q103" s="1" t="str" cm="1">
        <f t="array" aca="1" ref="Q103" ca="1">IF(INDIRECT("'Draw Finder'!$J$"&amp;Q$1)="&lt;=",IF(D103&lt;=INDIRECT("'Draw Finder'!$K$"&amp;Q$1),$A103,""),IF(INDIRECT("'Draw Finder'!$J$"&amp;Q$1)="&gt;=",IF(D103&gt;=INDIRECT("'Draw Finder'!$K$"&amp;Q$1),$A103,""),""))</f>
        <v/>
      </c>
      <c r="R103" s="1" t="str" cm="1">
        <f t="array" aca="1" ref="R103" ca="1">IF(INDIRECT("'Draw Finder'!$J$"&amp;R$1)="&lt;=",IF(E103&lt;=INDIRECT("'Draw Finder'!$K$"&amp;R$1),$A103,""),IF(INDIRECT("'Draw Finder'!$J$"&amp;R$1)="&gt;=",IF(E103&gt;=INDIRECT("'Draw Finder'!$K$"&amp;R$1),$A103,""),""))</f>
        <v/>
      </c>
      <c r="S103" s="1" t="str" cm="1">
        <f t="array" aca="1" ref="S103" ca="1">IF(INDIRECT("'Draw Finder'!$J$"&amp;S$1)="&lt;=",IF(F103&lt;=INDIRECT("'Draw Finder'!$K$"&amp;S$1),$A103,""),IF(INDIRECT("'Draw Finder'!$J$"&amp;S$1)="&gt;=",IF(F103&gt;=INDIRECT("'Draw Finder'!$K$"&amp;S$1),$A103,""),""))</f>
        <v/>
      </c>
      <c r="T103" s="1" t="str" cm="1">
        <f t="array" aca="1" ref="T103" ca="1">IF(INDIRECT("'Draw Finder'!$J$"&amp;T$1)="&lt;=",IF(G103&lt;=INDIRECT("'Draw Finder'!$K$"&amp;T$1),$A103,""),IF(INDIRECT("'Draw Finder'!$J$"&amp;T$1)="&gt;=",IF(G103&gt;=INDIRECT("'Draw Finder'!$K$"&amp;T$1),$A103,""),""))</f>
        <v/>
      </c>
      <c r="U103" s="1" t="str" cm="1">
        <f t="array" aca="1" ref="U103" ca="1">IF(INDIRECT("'Draw Finder'!$J$"&amp;U$1)="&lt;=",IF(H103&lt;=INDIRECT("'Draw Finder'!$K$"&amp;U$1),$A103,""),IF(INDIRECT("'Draw Finder'!$J$"&amp;U$1)="&gt;=",IF(H103&gt;=INDIRECT("'Draw Finder'!$K$"&amp;U$1),$A103,""),""))</f>
        <v/>
      </c>
      <c r="V103" s="1" t="str" cm="1">
        <f t="array" aca="1" ref="V103" ca="1">IF(INDIRECT("'Draw Finder'!$J$"&amp;V$1)="&lt;=",IF(I103&lt;=INDIRECT("'Draw Finder'!$K$"&amp;V$1),$A103,""),IF(INDIRECT("'Draw Finder'!$J$"&amp;V$1)="&gt;=",IF(I103&gt;=INDIRECT("'Draw Finder'!$K$"&amp;V$1),$A103,""),""))</f>
        <v/>
      </c>
      <c r="W103" s="1" t="str" cm="1">
        <f t="array" aca="1" ref="W103" ca="1">IF(INDIRECT("'Draw Finder'!$J$"&amp;W$1)="&lt;=",IF(J103&lt;=INDIRECT("'Draw Finder'!$K$"&amp;W$1),$A103,""),IF(INDIRECT("'Draw Finder'!$J$"&amp;W$1)="&gt;=",IF(J103&gt;=INDIRECT("'Draw Finder'!$K$"&amp;W$1),$A103,""),""))</f>
        <v/>
      </c>
      <c r="X103" s="1" cm="1">
        <f t="array" aca="1" ref="X103" ca="1">IF(INDIRECT("'Draw Finder'!$J$"&amp;X$1)="&lt;=",IF(K103&lt;=INDIRECT("'Draw Finder'!$K$"&amp;X$1),$A103,""),IF(INDIRECT("'Draw Finder'!$J$"&amp;X$1)="&gt;=",IF(K103&gt;=INDIRECT("'Draw Finder'!$K$"&amp;X$1),$A103,""),""))</f>
        <v>99</v>
      </c>
      <c r="Y103" s="1" t="str" cm="1">
        <f t="array" aca="1" ref="Y103" ca="1">IF(INDIRECT("'Draw Finder'!$J$"&amp;Y$1)="&lt;=",IF(L103&lt;=INDIRECT("'Draw Finder'!$K$"&amp;Y$1),$A103,""),IF(INDIRECT("'Draw Finder'!$J$"&amp;Y$1)="&gt;=",IF(L103&gt;=INDIRECT("'Draw Finder'!$K$"&amp;Y$1),$A103,""),""))</f>
        <v/>
      </c>
      <c r="AA103" s="1">
        <f t="shared" ca="1" si="5"/>
        <v>1</v>
      </c>
      <c r="AB103" s="1">
        <f t="shared" ca="1" si="6"/>
        <v>99</v>
      </c>
      <c r="AC103" s="5" t="str">
        <f t="shared" ca="1" si="7"/>
        <v xml:space="preserve">, </v>
      </c>
    </row>
    <row r="104" spans="1:29" x14ac:dyDescent="0.35">
      <c r="A104" s="1">
        <v>100</v>
      </c>
      <c r="B104" s="2">
        <v>69069742</v>
      </c>
      <c r="C104" s="9">
        <v>19.854071617126465</v>
      </c>
      <c r="D104" s="9">
        <v>0.17100000000000001</v>
      </c>
      <c r="E104" s="10">
        <v>3.2937228907539158</v>
      </c>
      <c r="F104" s="2">
        <v>57945666.302100375</v>
      </c>
      <c r="G104" s="2">
        <v>83245223.391208574</v>
      </c>
      <c r="H104" s="2">
        <v>6267804.2197594522</v>
      </c>
      <c r="I104" s="2">
        <v>7427103.1207144856</v>
      </c>
      <c r="J104" s="97">
        <v>0.18924838758572185</v>
      </c>
      <c r="K104" s="97">
        <v>0.49524594568617997</v>
      </c>
      <c r="L104" s="2">
        <v>806986.29090394638</v>
      </c>
      <c r="M104" s="4"/>
      <c r="N104" s="4"/>
      <c r="O104" s="1" t="str" cm="1">
        <f t="array" aca="1" ref="O104" ca="1">IF(INDIRECT("'Draw Finder'!$J$"&amp;O$1)="&lt;=",IF(B104&lt;=INDIRECT("'Draw Finder'!$K$"&amp;O$1),$A104,""),IF(INDIRECT("'Draw Finder'!$J$"&amp;O$1)="&gt;=",IF(B104&gt;=INDIRECT("'Draw Finder'!$K$"&amp;O$1),$A104,""),""))</f>
        <v/>
      </c>
      <c r="P104" s="1" t="str" cm="1">
        <f t="array" aca="1" ref="P104" ca="1">IF(INDIRECT("'Draw Finder'!$J$"&amp;P$1)="&lt;=",IF(C104&lt;=INDIRECT("'Draw Finder'!$K$"&amp;P$1),$A104,""),IF(INDIRECT("'Draw Finder'!$J$"&amp;P$1)="&gt;=",IF(C104&gt;=INDIRECT("'Draw Finder'!$K$"&amp;P$1),$A104,""),""))</f>
        <v/>
      </c>
      <c r="Q104" s="1" t="str" cm="1">
        <f t="array" aca="1" ref="Q104" ca="1">IF(INDIRECT("'Draw Finder'!$J$"&amp;Q$1)="&lt;=",IF(D104&lt;=INDIRECT("'Draw Finder'!$K$"&amp;Q$1),$A104,""),IF(INDIRECT("'Draw Finder'!$J$"&amp;Q$1)="&gt;=",IF(D104&gt;=INDIRECT("'Draw Finder'!$K$"&amp;Q$1),$A104,""),""))</f>
        <v/>
      </c>
      <c r="R104" s="1" t="str" cm="1">
        <f t="array" aca="1" ref="R104" ca="1">IF(INDIRECT("'Draw Finder'!$J$"&amp;R$1)="&lt;=",IF(E104&lt;=INDIRECT("'Draw Finder'!$K$"&amp;R$1),$A104,""),IF(INDIRECT("'Draw Finder'!$J$"&amp;R$1)="&gt;=",IF(E104&gt;=INDIRECT("'Draw Finder'!$K$"&amp;R$1),$A104,""),""))</f>
        <v/>
      </c>
      <c r="S104" s="1" t="str" cm="1">
        <f t="array" aca="1" ref="S104" ca="1">IF(INDIRECT("'Draw Finder'!$J$"&amp;S$1)="&lt;=",IF(F104&lt;=INDIRECT("'Draw Finder'!$K$"&amp;S$1),$A104,""),IF(INDIRECT("'Draw Finder'!$J$"&amp;S$1)="&gt;=",IF(F104&gt;=INDIRECT("'Draw Finder'!$K$"&amp;S$1),$A104,""),""))</f>
        <v/>
      </c>
      <c r="T104" s="1" t="str" cm="1">
        <f t="array" aca="1" ref="T104" ca="1">IF(INDIRECT("'Draw Finder'!$J$"&amp;T$1)="&lt;=",IF(G104&lt;=INDIRECT("'Draw Finder'!$K$"&amp;T$1),$A104,""),IF(INDIRECT("'Draw Finder'!$J$"&amp;T$1)="&gt;=",IF(G104&gt;=INDIRECT("'Draw Finder'!$K$"&amp;T$1),$A104,""),""))</f>
        <v/>
      </c>
      <c r="U104" s="1" t="str" cm="1">
        <f t="array" aca="1" ref="U104" ca="1">IF(INDIRECT("'Draw Finder'!$J$"&amp;U$1)="&lt;=",IF(H104&lt;=INDIRECT("'Draw Finder'!$K$"&amp;U$1),$A104,""),IF(INDIRECT("'Draw Finder'!$J$"&amp;U$1)="&gt;=",IF(H104&gt;=INDIRECT("'Draw Finder'!$K$"&amp;U$1),$A104,""),""))</f>
        <v/>
      </c>
      <c r="V104" s="1" t="str" cm="1">
        <f t="array" aca="1" ref="V104" ca="1">IF(INDIRECT("'Draw Finder'!$J$"&amp;V$1)="&lt;=",IF(I104&lt;=INDIRECT("'Draw Finder'!$K$"&amp;V$1),$A104,""),IF(INDIRECT("'Draw Finder'!$J$"&amp;V$1)="&gt;=",IF(I104&gt;=INDIRECT("'Draw Finder'!$K$"&amp;V$1),$A104,""),""))</f>
        <v/>
      </c>
      <c r="W104" s="1" t="str" cm="1">
        <f t="array" aca="1" ref="W104" ca="1">IF(INDIRECT("'Draw Finder'!$J$"&amp;W$1)="&lt;=",IF(J104&lt;=INDIRECT("'Draw Finder'!$K$"&amp;W$1),$A104,""),IF(INDIRECT("'Draw Finder'!$J$"&amp;W$1)="&gt;=",IF(J104&gt;=INDIRECT("'Draw Finder'!$K$"&amp;W$1),$A104,""),""))</f>
        <v/>
      </c>
      <c r="X104" s="1" cm="1">
        <f t="array" aca="1" ref="X104" ca="1">IF(INDIRECT("'Draw Finder'!$J$"&amp;X$1)="&lt;=",IF(K104&lt;=INDIRECT("'Draw Finder'!$K$"&amp;X$1),$A104,""),IF(INDIRECT("'Draw Finder'!$J$"&amp;X$1)="&gt;=",IF(K104&gt;=INDIRECT("'Draw Finder'!$K$"&amp;X$1),$A104,""),""))</f>
        <v>100</v>
      </c>
      <c r="Y104" s="1" t="str" cm="1">
        <f t="array" aca="1" ref="Y104" ca="1">IF(INDIRECT("'Draw Finder'!$J$"&amp;Y$1)="&lt;=",IF(L104&lt;=INDIRECT("'Draw Finder'!$K$"&amp;Y$1),$A104,""),IF(INDIRECT("'Draw Finder'!$J$"&amp;Y$1)="&gt;=",IF(L104&gt;=INDIRECT("'Draw Finder'!$K$"&amp;Y$1),$A104,""),""))</f>
        <v/>
      </c>
      <c r="AA104" s="1">
        <f t="shared" ca="1" si="5"/>
        <v>1</v>
      </c>
      <c r="AB104" s="1">
        <f t="shared" ca="1" si="6"/>
        <v>100</v>
      </c>
      <c r="AC104" s="5" t="str">
        <f t="shared" ca="1" si="7"/>
        <v xml:space="preserve">, </v>
      </c>
    </row>
    <row r="105" spans="1:29" x14ac:dyDescent="0.35">
      <c r="A105" s="1">
        <v>101</v>
      </c>
      <c r="B105" s="2">
        <v>28823891</v>
      </c>
      <c r="C105" s="9">
        <v>15.512039661407471</v>
      </c>
      <c r="D105" s="9">
        <v>0.14899999999999999</v>
      </c>
      <c r="E105" s="10">
        <v>5.9810148310630442</v>
      </c>
      <c r="F105" s="2">
        <v>38429528.924697302</v>
      </c>
      <c r="G105" s="2">
        <v>70577460.78368786</v>
      </c>
      <c r="H105" s="2">
        <v>3900306.9695265703</v>
      </c>
      <c r="I105" s="2">
        <v>5356783.9019754045</v>
      </c>
      <c r="J105" s="97">
        <v>0.36232781931567731</v>
      </c>
      <c r="K105" s="97">
        <v>0.32412959701466104</v>
      </c>
      <c r="L105" s="2">
        <v>547241.08470178128</v>
      </c>
      <c r="M105" s="4"/>
      <c r="N105" s="4"/>
      <c r="O105" s="1" t="str" cm="1">
        <f t="array" aca="1" ref="O105" ca="1">IF(INDIRECT("'Draw Finder'!$J$"&amp;O$1)="&lt;=",IF(B105&lt;=INDIRECT("'Draw Finder'!$K$"&amp;O$1),$A105,""),IF(INDIRECT("'Draw Finder'!$J$"&amp;O$1)="&gt;=",IF(B105&gt;=INDIRECT("'Draw Finder'!$K$"&amp;O$1),$A105,""),""))</f>
        <v/>
      </c>
      <c r="P105" s="1" t="str" cm="1">
        <f t="array" aca="1" ref="P105" ca="1">IF(INDIRECT("'Draw Finder'!$J$"&amp;P$1)="&lt;=",IF(C105&lt;=INDIRECT("'Draw Finder'!$K$"&amp;P$1),$A105,""),IF(INDIRECT("'Draw Finder'!$J$"&amp;P$1)="&gt;=",IF(C105&gt;=INDIRECT("'Draw Finder'!$K$"&amp;P$1),$A105,""),""))</f>
        <v/>
      </c>
      <c r="Q105" s="1" t="str" cm="1">
        <f t="array" aca="1" ref="Q105" ca="1">IF(INDIRECT("'Draw Finder'!$J$"&amp;Q$1)="&lt;=",IF(D105&lt;=INDIRECT("'Draw Finder'!$K$"&amp;Q$1),$A105,""),IF(INDIRECT("'Draw Finder'!$J$"&amp;Q$1)="&gt;=",IF(D105&gt;=INDIRECT("'Draw Finder'!$K$"&amp;Q$1),$A105,""),""))</f>
        <v/>
      </c>
      <c r="R105" s="1" t="str" cm="1">
        <f t="array" aca="1" ref="R105" ca="1">IF(INDIRECT("'Draw Finder'!$J$"&amp;R$1)="&lt;=",IF(E105&lt;=INDIRECT("'Draw Finder'!$K$"&amp;R$1),$A105,""),IF(INDIRECT("'Draw Finder'!$J$"&amp;R$1)="&gt;=",IF(E105&gt;=INDIRECT("'Draw Finder'!$K$"&amp;R$1),$A105,""),""))</f>
        <v/>
      </c>
      <c r="S105" s="1" t="str" cm="1">
        <f t="array" aca="1" ref="S105" ca="1">IF(INDIRECT("'Draw Finder'!$J$"&amp;S$1)="&lt;=",IF(F105&lt;=INDIRECT("'Draw Finder'!$K$"&amp;S$1),$A105,""),IF(INDIRECT("'Draw Finder'!$J$"&amp;S$1)="&gt;=",IF(F105&gt;=INDIRECT("'Draw Finder'!$K$"&amp;S$1),$A105,""),""))</f>
        <v/>
      </c>
      <c r="T105" s="1" t="str" cm="1">
        <f t="array" aca="1" ref="T105" ca="1">IF(INDIRECT("'Draw Finder'!$J$"&amp;T$1)="&lt;=",IF(G105&lt;=INDIRECT("'Draw Finder'!$K$"&amp;T$1),$A105,""),IF(INDIRECT("'Draw Finder'!$J$"&amp;T$1)="&gt;=",IF(G105&gt;=INDIRECT("'Draw Finder'!$K$"&amp;T$1),$A105,""),""))</f>
        <v/>
      </c>
      <c r="U105" s="1" t="str" cm="1">
        <f t="array" aca="1" ref="U105" ca="1">IF(INDIRECT("'Draw Finder'!$J$"&amp;U$1)="&lt;=",IF(H105&lt;=INDIRECT("'Draw Finder'!$K$"&amp;U$1),$A105,""),IF(INDIRECT("'Draw Finder'!$J$"&amp;U$1)="&gt;=",IF(H105&gt;=INDIRECT("'Draw Finder'!$K$"&amp;U$1),$A105,""),""))</f>
        <v/>
      </c>
      <c r="V105" s="1" t="str" cm="1">
        <f t="array" aca="1" ref="V105" ca="1">IF(INDIRECT("'Draw Finder'!$J$"&amp;V$1)="&lt;=",IF(I105&lt;=INDIRECT("'Draw Finder'!$K$"&amp;V$1),$A105,""),IF(INDIRECT("'Draw Finder'!$J$"&amp;V$1)="&gt;=",IF(I105&gt;=INDIRECT("'Draw Finder'!$K$"&amp;V$1),$A105,""),""))</f>
        <v/>
      </c>
      <c r="W105" s="1" t="str" cm="1">
        <f t="array" aca="1" ref="W105" ca="1">IF(INDIRECT("'Draw Finder'!$J$"&amp;W$1)="&lt;=",IF(J105&lt;=INDIRECT("'Draw Finder'!$K$"&amp;W$1),$A105,""),IF(INDIRECT("'Draw Finder'!$J$"&amp;W$1)="&gt;=",IF(J105&gt;=INDIRECT("'Draw Finder'!$K$"&amp;W$1),$A105,""),""))</f>
        <v/>
      </c>
      <c r="X105" s="1" cm="1">
        <f t="array" aca="1" ref="X105" ca="1">IF(INDIRECT("'Draw Finder'!$J$"&amp;X$1)="&lt;=",IF(K105&lt;=INDIRECT("'Draw Finder'!$K$"&amp;X$1),$A105,""),IF(INDIRECT("'Draw Finder'!$J$"&amp;X$1)="&gt;=",IF(K105&gt;=INDIRECT("'Draw Finder'!$K$"&amp;X$1),$A105,""),""))</f>
        <v>101</v>
      </c>
      <c r="Y105" s="1" t="str" cm="1">
        <f t="array" aca="1" ref="Y105" ca="1">IF(INDIRECT("'Draw Finder'!$J$"&amp;Y$1)="&lt;=",IF(L105&lt;=INDIRECT("'Draw Finder'!$K$"&amp;Y$1),$A105,""),IF(INDIRECT("'Draw Finder'!$J$"&amp;Y$1)="&gt;=",IF(L105&gt;=INDIRECT("'Draw Finder'!$K$"&amp;Y$1),$A105,""),""))</f>
        <v/>
      </c>
      <c r="AA105" s="1">
        <f t="shared" ca="1" si="5"/>
        <v>1</v>
      </c>
      <c r="AB105" s="1">
        <f t="shared" ca="1" si="6"/>
        <v>101</v>
      </c>
      <c r="AC105" s="5" t="str">
        <f t="shared" ca="1" si="7"/>
        <v xml:space="preserve">, </v>
      </c>
    </row>
    <row r="106" spans="1:29" x14ac:dyDescent="0.35">
      <c r="A106" s="1">
        <v>102</v>
      </c>
      <c r="B106" s="2">
        <v>59495422</v>
      </c>
      <c r="C106" s="9">
        <v>16.258563995361328</v>
      </c>
      <c r="D106" s="9">
        <v>0.08</v>
      </c>
      <c r="E106" s="10">
        <v>4.2756470336162229</v>
      </c>
      <c r="F106" s="2">
        <v>70378948.928542569</v>
      </c>
      <c r="G106" s="2">
        <v>99212206.074146837</v>
      </c>
      <c r="H106" s="2">
        <v>5776888.7845061813</v>
      </c>
      <c r="I106" s="2">
        <v>7082817.5830184454</v>
      </c>
      <c r="J106" s="97">
        <v>0.17389468617406328</v>
      </c>
      <c r="K106" s="97">
        <v>0.39730583285464244</v>
      </c>
      <c r="L106" s="2">
        <v>1051823.0242672646</v>
      </c>
      <c r="M106" s="4"/>
      <c r="N106" s="4"/>
      <c r="O106" s="1" t="str" cm="1">
        <f t="array" aca="1" ref="O106" ca="1">IF(INDIRECT("'Draw Finder'!$J$"&amp;O$1)="&lt;=",IF(B106&lt;=INDIRECT("'Draw Finder'!$K$"&amp;O$1),$A106,""),IF(INDIRECT("'Draw Finder'!$J$"&amp;O$1)="&gt;=",IF(B106&gt;=INDIRECT("'Draw Finder'!$K$"&amp;O$1),$A106,""),""))</f>
        <v/>
      </c>
      <c r="P106" s="1" t="str" cm="1">
        <f t="array" aca="1" ref="P106" ca="1">IF(INDIRECT("'Draw Finder'!$J$"&amp;P$1)="&lt;=",IF(C106&lt;=INDIRECT("'Draw Finder'!$K$"&amp;P$1),$A106,""),IF(INDIRECT("'Draw Finder'!$J$"&amp;P$1)="&gt;=",IF(C106&gt;=INDIRECT("'Draw Finder'!$K$"&amp;P$1),$A106,""),""))</f>
        <v/>
      </c>
      <c r="Q106" s="1" t="str" cm="1">
        <f t="array" aca="1" ref="Q106" ca="1">IF(INDIRECT("'Draw Finder'!$J$"&amp;Q$1)="&lt;=",IF(D106&lt;=INDIRECT("'Draw Finder'!$K$"&amp;Q$1),$A106,""),IF(INDIRECT("'Draw Finder'!$J$"&amp;Q$1)="&gt;=",IF(D106&gt;=INDIRECT("'Draw Finder'!$K$"&amp;Q$1),$A106,""),""))</f>
        <v/>
      </c>
      <c r="R106" s="1" t="str" cm="1">
        <f t="array" aca="1" ref="R106" ca="1">IF(INDIRECT("'Draw Finder'!$J$"&amp;R$1)="&lt;=",IF(E106&lt;=INDIRECT("'Draw Finder'!$K$"&amp;R$1),$A106,""),IF(INDIRECT("'Draw Finder'!$J$"&amp;R$1)="&gt;=",IF(E106&gt;=INDIRECT("'Draw Finder'!$K$"&amp;R$1),$A106,""),""))</f>
        <v/>
      </c>
      <c r="S106" s="1" t="str" cm="1">
        <f t="array" aca="1" ref="S106" ca="1">IF(INDIRECT("'Draw Finder'!$J$"&amp;S$1)="&lt;=",IF(F106&lt;=INDIRECT("'Draw Finder'!$K$"&amp;S$1),$A106,""),IF(INDIRECT("'Draw Finder'!$J$"&amp;S$1)="&gt;=",IF(F106&gt;=INDIRECT("'Draw Finder'!$K$"&amp;S$1),$A106,""),""))</f>
        <v/>
      </c>
      <c r="T106" s="1" t="str" cm="1">
        <f t="array" aca="1" ref="T106" ca="1">IF(INDIRECT("'Draw Finder'!$J$"&amp;T$1)="&lt;=",IF(G106&lt;=INDIRECT("'Draw Finder'!$K$"&amp;T$1),$A106,""),IF(INDIRECT("'Draw Finder'!$J$"&amp;T$1)="&gt;=",IF(G106&gt;=INDIRECT("'Draw Finder'!$K$"&amp;T$1),$A106,""),""))</f>
        <v/>
      </c>
      <c r="U106" s="1" t="str" cm="1">
        <f t="array" aca="1" ref="U106" ca="1">IF(INDIRECT("'Draw Finder'!$J$"&amp;U$1)="&lt;=",IF(H106&lt;=INDIRECT("'Draw Finder'!$K$"&amp;U$1),$A106,""),IF(INDIRECT("'Draw Finder'!$J$"&amp;U$1)="&gt;=",IF(H106&gt;=INDIRECT("'Draw Finder'!$K$"&amp;U$1),$A106,""),""))</f>
        <v/>
      </c>
      <c r="V106" s="1" t="str" cm="1">
        <f t="array" aca="1" ref="V106" ca="1">IF(INDIRECT("'Draw Finder'!$J$"&amp;V$1)="&lt;=",IF(I106&lt;=INDIRECT("'Draw Finder'!$K$"&amp;V$1),$A106,""),IF(INDIRECT("'Draw Finder'!$J$"&amp;V$1)="&gt;=",IF(I106&gt;=INDIRECT("'Draw Finder'!$K$"&amp;V$1),$A106,""),""))</f>
        <v/>
      </c>
      <c r="W106" s="1" t="str" cm="1">
        <f t="array" aca="1" ref="W106" ca="1">IF(INDIRECT("'Draw Finder'!$J$"&amp;W$1)="&lt;=",IF(J106&lt;=INDIRECT("'Draw Finder'!$K$"&amp;W$1),$A106,""),IF(INDIRECT("'Draw Finder'!$J$"&amp;W$1)="&gt;=",IF(J106&gt;=INDIRECT("'Draw Finder'!$K$"&amp;W$1),$A106,""),""))</f>
        <v/>
      </c>
      <c r="X106" s="1" cm="1">
        <f t="array" aca="1" ref="X106" ca="1">IF(INDIRECT("'Draw Finder'!$J$"&amp;X$1)="&lt;=",IF(K106&lt;=INDIRECT("'Draw Finder'!$K$"&amp;X$1),$A106,""),IF(INDIRECT("'Draw Finder'!$J$"&amp;X$1)="&gt;=",IF(K106&gt;=INDIRECT("'Draw Finder'!$K$"&amp;X$1),$A106,""),""))</f>
        <v>102</v>
      </c>
      <c r="Y106" s="1" t="str" cm="1">
        <f t="array" aca="1" ref="Y106" ca="1">IF(INDIRECT("'Draw Finder'!$J$"&amp;Y$1)="&lt;=",IF(L106&lt;=INDIRECT("'Draw Finder'!$K$"&amp;Y$1),$A106,""),IF(INDIRECT("'Draw Finder'!$J$"&amp;Y$1)="&gt;=",IF(L106&gt;=INDIRECT("'Draw Finder'!$K$"&amp;Y$1),$A106,""),""))</f>
        <v/>
      </c>
      <c r="AA106" s="1">
        <f t="shared" ca="1" si="5"/>
        <v>1</v>
      </c>
      <c r="AB106" s="1">
        <f t="shared" ca="1" si="6"/>
        <v>102</v>
      </c>
      <c r="AC106" s="5" t="str">
        <f t="shared" ca="1" si="7"/>
        <v xml:space="preserve">, </v>
      </c>
    </row>
    <row r="107" spans="1:29" x14ac:dyDescent="0.35">
      <c r="A107" s="1">
        <v>103</v>
      </c>
      <c r="B107" s="2">
        <v>12931329</v>
      </c>
      <c r="C107" s="9">
        <v>14.031682014465332</v>
      </c>
      <c r="D107" s="9">
        <v>0.29199999999999998</v>
      </c>
      <c r="E107" s="10">
        <v>4.0625653929488799</v>
      </c>
      <c r="F107" s="2">
        <v>46572563.95396886</v>
      </c>
      <c r="G107" s="2">
        <v>75029987.641467482</v>
      </c>
      <c r="H107" s="2">
        <v>5776573.7840609653</v>
      </c>
      <c r="I107" s="2">
        <v>7062077.2473605573</v>
      </c>
      <c r="J107" s="97">
        <v>0.33579313339891315</v>
      </c>
      <c r="K107" s="97">
        <v>0.30971568484768641</v>
      </c>
      <c r="L107" s="2">
        <v>654501.77703110198</v>
      </c>
      <c r="M107" s="4"/>
      <c r="N107" s="4"/>
      <c r="O107" s="1" t="str" cm="1">
        <f t="array" aca="1" ref="O107" ca="1">IF(INDIRECT("'Draw Finder'!$J$"&amp;O$1)="&lt;=",IF(B107&lt;=INDIRECT("'Draw Finder'!$K$"&amp;O$1),$A107,""),IF(INDIRECT("'Draw Finder'!$J$"&amp;O$1)="&gt;=",IF(B107&gt;=INDIRECT("'Draw Finder'!$K$"&amp;O$1),$A107,""),""))</f>
        <v/>
      </c>
      <c r="P107" s="1" t="str" cm="1">
        <f t="array" aca="1" ref="P107" ca="1">IF(INDIRECT("'Draw Finder'!$J$"&amp;P$1)="&lt;=",IF(C107&lt;=INDIRECT("'Draw Finder'!$K$"&amp;P$1),$A107,""),IF(INDIRECT("'Draw Finder'!$J$"&amp;P$1)="&gt;=",IF(C107&gt;=INDIRECT("'Draw Finder'!$K$"&amp;P$1),$A107,""),""))</f>
        <v/>
      </c>
      <c r="Q107" s="1" t="str" cm="1">
        <f t="array" aca="1" ref="Q107" ca="1">IF(INDIRECT("'Draw Finder'!$J$"&amp;Q$1)="&lt;=",IF(D107&lt;=INDIRECT("'Draw Finder'!$K$"&amp;Q$1),$A107,""),IF(INDIRECT("'Draw Finder'!$J$"&amp;Q$1)="&gt;=",IF(D107&gt;=INDIRECT("'Draw Finder'!$K$"&amp;Q$1),$A107,""),""))</f>
        <v/>
      </c>
      <c r="R107" s="1" t="str" cm="1">
        <f t="array" aca="1" ref="R107" ca="1">IF(INDIRECT("'Draw Finder'!$J$"&amp;R$1)="&lt;=",IF(E107&lt;=INDIRECT("'Draw Finder'!$K$"&amp;R$1),$A107,""),IF(INDIRECT("'Draw Finder'!$J$"&amp;R$1)="&gt;=",IF(E107&gt;=INDIRECT("'Draw Finder'!$K$"&amp;R$1),$A107,""),""))</f>
        <v/>
      </c>
      <c r="S107" s="1" t="str" cm="1">
        <f t="array" aca="1" ref="S107" ca="1">IF(INDIRECT("'Draw Finder'!$J$"&amp;S$1)="&lt;=",IF(F107&lt;=INDIRECT("'Draw Finder'!$K$"&amp;S$1),$A107,""),IF(INDIRECT("'Draw Finder'!$J$"&amp;S$1)="&gt;=",IF(F107&gt;=INDIRECT("'Draw Finder'!$K$"&amp;S$1),$A107,""),""))</f>
        <v/>
      </c>
      <c r="T107" s="1" t="str" cm="1">
        <f t="array" aca="1" ref="T107" ca="1">IF(INDIRECT("'Draw Finder'!$J$"&amp;T$1)="&lt;=",IF(G107&lt;=INDIRECT("'Draw Finder'!$K$"&amp;T$1),$A107,""),IF(INDIRECT("'Draw Finder'!$J$"&amp;T$1)="&gt;=",IF(G107&gt;=INDIRECT("'Draw Finder'!$K$"&amp;T$1),$A107,""),""))</f>
        <v/>
      </c>
      <c r="U107" s="1" t="str" cm="1">
        <f t="array" aca="1" ref="U107" ca="1">IF(INDIRECT("'Draw Finder'!$J$"&amp;U$1)="&lt;=",IF(H107&lt;=INDIRECT("'Draw Finder'!$K$"&amp;U$1),$A107,""),IF(INDIRECT("'Draw Finder'!$J$"&amp;U$1)="&gt;=",IF(H107&gt;=INDIRECT("'Draw Finder'!$K$"&amp;U$1),$A107,""),""))</f>
        <v/>
      </c>
      <c r="V107" s="1" t="str" cm="1">
        <f t="array" aca="1" ref="V107" ca="1">IF(INDIRECT("'Draw Finder'!$J$"&amp;V$1)="&lt;=",IF(I107&lt;=INDIRECT("'Draw Finder'!$K$"&amp;V$1),$A107,""),IF(INDIRECT("'Draw Finder'!$J$"&amp;V$1)="&gt;=",IF(I107&gt;=INDIRECT("'Draw Finder'!$K$"&amp;V$1),$A107,""),""))</f>
        <v/>
      </c>
      <c r="W107" s="1" t="str" cm="1">
        <f t="array" aca="1" ref="W107" ca="1">IF(INDIRECT("'Draw Finder'!$J$"&amp;W$1)="&lt;=",IF(J107&lt;=INDIRECT("'Draw Finder'!$K$"&amp;W$1),$A107,""),IF(INDIRECT("'Draw Finder'!$J$"&amp;W$1)="&gt;=",IF(J107&gt;=INDIRECT("'Draw Finder'!$K$"&amp;W$1),$A107,""),""))</f>
        <v/>
      </c>
      <c r="X107" s="1" cm="1">
        <f t="array" aca="1" ref="X107" ca="1">IF(INDIRECT("'Draw Finder'!$J$"&amp;X$1)="&lt;=",IF(K107&lt;=INDIRECT("'Draw Finder'!$K$"&amp;X$1),$A107,""),IF(INDIRECT("'Draw Finder'!$J$"&amp;X$1)="&gt;=",IF(K107&gt;=INDIRECT("'Draw Finder'!$K$"&amp;X$1),$A107,""),""))</f>
        <v>103</v>
      </c>
      <c r="Y107" s="1" t="str" cm="1">
        <f t="array" aca="1" ref="Y107" ca="1">IF(INDIRECT("'Draw Finder'!$J$"&amp;Y$1)="&lt;=",IF(L107&lt;=INDIRECT("'Draw Finder'!$K$"&amp;Y$1),$A107,""),IF(INDIRECT("'Draw Finder'!$J$"&amp;Y$1)="&gt;=",IF(L107&gt;=INDIRECT("'Draw Finder'!$K$"&amp;Y$1),$A107,""),""))</f>
        <v/>
      </c>
      <c r="AA107" s="1">
        <f t="shared" ca="1" si="5"/>
        <v>1</v>
      </c>
      <c r="AB107" s="1">
        <f t="shared" ca="1" si="6"/>
        <v>103</v>
      </c>
      <c r="AC107" s="5" t="str">
        <f t="shared" ca="1" si="7"/>
        <v xml:space="preserve">, </v>
      </c>
    </row>
    <row r="108" spans="1:29" x14ac:dyDescent="0.35">
      <c r="A108" s="1">
        <v>104</v>
      </c>
      <c r="B108" s="2">
        <v>19092209</v>
      </c>
      <c r="C108" s="9">
        <v>15.360599040985107</v>
      </c>
      <c r="D108" s="9">
        <v>0.114</v>
      </c>
      <c r="E108" s="10">
        <v>3.4573431260493086</v>
      </c>
      <c r="F108" s="2">
        <v>45122127.192620374</v>
      </c>
      <c r="G108" s="2">
        <v>74524395.237970352</v>
      </c>
      <c r="H108" s="2">
        <v>6938963.4885574132</v>
      </c>
      <c r="I108" s="2">
        <v>8267701.0389710655</v>
      </c>
      <c r="J108" s="97">
        <v>0.12896204526430632</v>
      </c>
      <c r="K108" s="97">
        <v>0.15567233114741341</v>
      </c>
      <c r="L108" s="2">
        <v>511920.94998995028</v>
      </c>
      <c r="M108" s="4"/>
      <c r="N108" s="4"/>
      <c r="O108" s="1" t="str" cm="1">
        <f t="array" aca="1" ref="O108" ca="1">IF(INDIRECT("'Draw Finder'!$J$"&amp;O$1)="&lt;=",IF(B108&lt;=INDIRECT("'Draw Finder'!$K$"&amp;O$1),$A108,""),IF(INDIRECT("'Draw Finder'!$J$"&amp;O$1)="&gt;=",IF(B108&gt;=INDIRECT("'Draw Finder'!$K$"&amp;O$1),$A108,""),""))</f>
        <v/>
      </c>
      <c r="P108" s="1" t="str" cm="1">
        <f t="array" aca="1" ref="P108" ca="1">IF(INDIRECT("'Draw Finder'!$J$"&amp;P$1)="&lt;=",IF(C108&lt;=INDIRECT("'Draw Finder'!$K$"&amp;P$1),$A108,""),IF(INDIRECT("'Draw Finder'!$J$"&amp;P$1)="&gt;=",IF(C108&gt;=INDIRECT("'Draw Finder'!$K$"&amp;P$1),$A108,""),""))</f>
        <v/>
      </c>
      <c r="Q108" s="1" t="str" cm="1">
        <f t="array" aca="1" ref="Q108" ca="1">IF(INDIRECT("'Draw Finder'!$J$"&amp;Q$1)="&lt;=",IF(D108&lt;=INDIRECT("'Draw Finder'!$K$"&amp;Q$1),$A108,""),IF(INDIRECT("'Draw Finder'!$J$"&amp;Q$1)="&gt;=",IF(D108&gt;=INDIRECT("'Draw Finder'!$K$"&amp;Q$1),$A108,""),""))</f>
        <v/>
      </c>
      <c r="R108" s="1" t="str" cm="1">
        <f t="array" aca="1" ref="R108" ca="1">IF(INDIRECT("'Draw Finder'!$J$"&amp;R$1)="&lt;=",IF(E108&lt;=INDIRECT("'Draw Finder'!$K$"&amp;R$1),$A108,""),IF(INDIRECT("'Draw Finder'!$J$"&amp;R$1)="&gt;=",IF(E108&gt;=INDIRECT("'Draw Finder'!$K$"&amp;R$1),$A108,""),""))</f>
        <v/>
      </c>
      <c r="S108" s="1" t="str" cm="1">
        <f t="array" aca="1" ref="S108" ca="1">IF(INDIRECT("'Draw Finder'!$J$"&amp;S$1)="&lt;=",IF(F108&lt;=INDIRECT("'Draw Finder'!$K$"&amp;S$1),$A108,""),IF(INDIRECT("'Draw Finder'!$J$"&amp;S$1)="&gt;=",IF(F108&gt;=INDIRECT("'Draw Finder'!$K$"&amp;S$1),$A108,""),""))</f>
        <v/>
      </c>
      <c r="T108" s="1" t="str" cm="1">
        <f t="array" aca="1" ref="T108" ca="1">IF(INDIRECT("'Draw Finder'!$J$"&amp;T$1)="&lt;=",IF(G108&lt;=INDIRECT("'Draw Finder'!$K$"&amp;T$1),$A108,""),IF(INDIRECT("'Draw Finder'!$J$"&amp;T$1)="&gt;=",IF(G108&gt;=INDIRECT("'Draw Finder'!$K$"&amp;T$1),$A108,""),""))</f>
        <v/>
      </c>
      <c r="U108" s="1" t="str" cm="1">
        <f t="array" aca="1" ref="U108" ca="1">IF(INDIRECT("'Draw Finder'!$J$"&amp;U$1)="&lt;=",IF(H108&lt;=INDIRECT("'Draw Finder'!$K$"&amp;U$1),$A108,""),IF(INDIRECT("'Draw Finder'!$J$"&amp;U$1)="&gt;=",IF(H108&gt;=INDIRECT("'Draw Finder'!$K$"&amp;U$1),$A108,""),""))</f>
        <v/>
      </c>
      <c r="V108" s="1" t="str" cm="1">
        <f t="array" aca="1" ref="V108" ca="1">IF(INDIRECT("'Draw Finder'!$J$"&amp;V$1)="&lt;=",IF(I108&lt;=INDIRECT("'Draw Finder'!$K$"&amp;V$1),$A108,""),IF(INDIRECT("'Draw Finder'!$J$"&amp;V$1)="&gt;=",IF(I108&gt;=INDIRECT("'Draw Finder'!$K$"&amp;V$1),$A108,""),""))</f>
        <v/>
      </c>
      <c r="W108" s="1" t="str" cm="1">
        <f t="array" aca="1" ref="W108" ca="1">IF(INDIRECT("'Draw Finder'!$J$"&amp;W$1)="&lt;=",IF(J108&lt;=INDIRECT("'Draw Finder'!$K$"&amp;W$1),$A108,""),IF(INDIRECT("'Draw Finder'!$J$"&amp;W$1)="&gt;=",IF(J108&gt;=INDIRECT("'Draw Finder'!$K$"&amp;W$1),$A108,""),""))</f>
        <v/>
      </c>
      <c r="X108" s="1" cm="1">
        <f t="array" aca="1" ref="X108" ca="1">IF(INDIRECT("'Draw Finder'!$J$"&amp;X$1)="&lt;=",IF(K108&lt;=INDIRECT("'Draw Finder'!$K$"&amp;X$1),$A108,""),IF(INDIRECT("'Draw Finder'!$J$"&amp;X$1)="&gt;=",IF(K108&gt;=INDIRECT("'Draw Finder'!$K$"&amp;X$1),$A108,""),""))</f>
        <v>104</v>
      </c>
      <c r="Y108" s="1" t="str" cm="1">
        <f t="array" aca="1" ref="Y108" ca="1">IF(INDIRECT("'Draw Finder'!$J$"&amp;Y$1)="&lt;=",IF(L108&lt;=INDIRECT("'Draw Finder'!$K$"&amp;Y$1),$A108,""),IF(INDIRECT("'Draw Finder'!$J$"&amp;Y$1)="&gt;=",IF(L108&gt;=INDIRECT("'Draw Finder'!$K$"&amp;Y$1),$A108,""),""))</f>
        <v/>
      </c>
      <c r="AA108" s="1">
        <f t="shared" ca="1" si="5"/>
        <v>1</v>
      </c>
      <c r="AB108" s="1">
        <f t="shared" ca="1" si="6"/>
        <v>104</v>
      </c>
      <c r="AC108" s="5" t="str">
        <f t="shared" ca="1" si="7"/>
        <v xml:space="preserve">, </v>
      </c>
    </row>
    <row r="109" spans="1:29" x14ac:dyDescent="0.35">
      <c r="A109" s="1">
        <v>105</v>
      </c>
      <c r="B109" s="2">
        <v>41967974</v>
      </c>
      <c r="C109" s="9">
        <v>17.266740798950195</v>
      </c>
      <c r="D109" s="9">
        <v>0.12</v>
      </c>
      <c r="E109" s="10">
        <v>10.912042523307385</v>
      </c>
      <c r="F109" s="2">
        <v>47483577.53703995</v>
      </c>
      <c r="G109" s="2">
        <v>78244544.568791389</v>
      </c>
      <c r="H109" s="2">
        <v>6535129.7927433411</v>
      </c>
      <c r="I109" s="2">
        <v>7918816.0384304356</v>
      </c>
      <c r="J109" s="97">
        <v>0.17065504638349885</v>
      </c>
      <c r="K109" s="97">
        <v>0.4502341340246277</v>
      </c>
      <c r="L109" s="2">
        <v>836595.39007750386</v>
      </c>
      <c r="M109" s="4"/>
      <c r="N109" s="4"/>
      <c r="O109" s="1" t="str" cm="1">
        <f t="array" aca="1" ref="O109" ca="1">IF(INDIRECT("'Draw Finder'!$J$"&amp;O$1)="&lt;=",IF(B109&lt;=INDIRECT("'Draw Finder'!$K$"&amp;O$1),$A109,""),IF(INDIRECT("'Draw Finder'!$J$"&amp;O$1)="&gt;=",IF(B109&gt;=INDIRECT("'Draw Finder'!$K$"&amp;O$1),$A109,""),""))</f>
        <v/>
      </c>
      <c r="P109" s="1" t="str" cm="1">
        <f t="array" aca="1" ref="P109" ca="1">IF(INDIRECT("'Draw Finder'!$J$"&amp;P$1)="&lt;=",IF(C109&lt;=INDIRECT("'Draw Finder'!$K$"&amp;P$1),$A109,""),IF(INDIRECT("'Draw Finder'!$J$"&amp;P$1)="&gt;=",IF(C109&gt;=INDIRECT("'Draw Finder'!$K$"&amp;P$1),$A109,""),""))</f>
        <v/>
      </c>
      <c r="Q109" s="1" t="str" cm="1">
        <f t="array" aca="1" ref="Q109" ca="1">IF(INDIRECT("'Draw Finder'!$J$"&amp;Q$1)="&lt;=",IF(D109&lt;=INDIRECT("'Draw Finder'!$K$"&amp;Q$1),$A109,""),IF(INDIRECT("'Draw Finder'!$J$"&amp;Q$1)="&gt;=",IF(D109&gt;=INDIRECT("'Draw Finder'!$K$"&amp;Q$1),$A109,""),""))</f>
        <v/>
      </c>
      <c r="R109" s="1" t="str" cm="1">
        <f t="array" aca="1" ref="R109" ca="1">IF(INDIRECT("'Draw Finder'!$J$"&amp;R$1)="&lt;=",IF(E109&lt;=INDIRECT("'Draw Finder'!$K$"&amp;R$1),$A109,""),IF(INDIRECT("'Draw Finder'!$J$"&amp;R$1)="&gt;=",IF(E109&gt;=INDIRECT("'Draw Finder'!$K$"&amp;R$1),$A109,""),""))</f>
        <v/>
      </c>
      <c r="S109" s="1" t="str" cm="1">
        <f t="array" aca="1" ref="S109" ca="1">IF(INDIRECT("'Draw Finder'!$J$"&amp;S$1)="&lt;=",IF(F109&lt;=INDIRECT("'Draw Finder'!$K$"&amp;S$1),$A109,""),IF(INDIRECT("'Draw Finder'!$J$"&amp;S$1)="&gt;=",IF(F109&gt;=INDIRECT("'Draw Finder'!$K$"&amp;S$1),$A109,""),""))</f>
        <v/>
      </c>
      <c r="T109" s="1" t="str" cm="1">
        <f t="array" aca="1" ref="T109" ca="1">IF(INDIRECT("'Draw Finder'!$J$"&amp;T$1)="&lt;=",IF(G109&lt;=INDIRECT("'Draw Finder'!$K$"&amp;T$1),$A109,""),IF(INDIRECT("'Draw Finder'!$J$"&amp;T$1)="&gt;=",IF(G109&gt;=INDIRECT("'Draw Finder'!$K$"&amp;T$1),$A109,""),""))</f>
        <v/>
      </c>
      <c r="U109" s="1" t="str" cm="1">
        <f t="array" aca="1" ref="U109" ca="1">IF(INDIRECT("'Draw Finder'!$J$"&amp;U$1)="&lt;=",IF(H109&lt;=INDIRECT("'Draw Finder'!$K$"&amp;U$1),$A109,""),IF(INDIRECT("'Draw Finder'!$J$"&amp;U$1)="&gt;=",IF(H109&gt;=INDIRECT("'Draw Finder'!$K$"&amp;U$1),$A109,""),""))</f>
        <v/>
      </c>
      <c r="V109" s="1" t="str" cm="1">
        <f t="array" aca="1" ref="V109" ca="1">IF(INDIRECT("'Draw Finder'!$J$"&amp;V$1)="&lt;=",IF(I109&lt;=INDIRECT("'Draw Finder'!$K$"&amp;V$1),$A109,""),IF(INDIRECT("'Draw Finder'!$J$"&amp;V$1)="&gt;=",IF(I109&gt;=INDIRECT("'Draw Finder'!$K$"&amp;V$1),$A109,""),""))</f>
        <v/>
      </c>
      <c r="W109" s="1" t="str" cm="1">
        <f t="array" aca="1" ref="W109" ca="1">IF(INDIRECT("'Draw Finder'!$J$"&amp;W$1)="&lt;=",IF(J109&lt;=INDIRECT("'Draw Finder'!$K$"&amp;W$1),$A109,""),IF(INDIRECT("'Draw Finder'!$J$"&amp;W$1)="&gt;=",IF(J109&gt;=INDIRECT("'Draw Finder'!$K$"&amp;W$1),$A109,""),""))</f>
        <v/>
      </c>
      <c r="X109" s="1" cm="1">
        <f t="array" aca="1" ref="X109" ca="1">IF(INDIRECT("'Draw Finder'!$J$"&amp;X$1)="&lt;=",IF(K109&lt;=INDIRECT("'Draw Finder'!$K$"&amp;X$1),$A109,""),IF(INDIRECT("'Draw Finder'!$J$"&amp;X$1)="&gt;=",IF(K109&gt;=INDIRECT("'Draw Finder'!$K$"&amp;X$1),$A109,""),""))</f>
        <v>105</v>
      </c>
      <c r="Y109" s="1" t="str" cm="1">
        <f t="array" aca="1" ref="Y109" ca="1">IF(INDIRECT("'Draw Finder'!$J$"&amp;Y$1)="&lt;=",IF(L109&lt;=INDIRECT("'Draw Finder'!$K$"&amp;Y$1),$A109,""),IF(INDIRECT("'Draw Finder'!$J$"&amp;Y$1)="&gt;=",IF(L109&gt;=INDIRECT("'Draw Finder'!$K$"&amp;Y$1),$A109,""),""))</f>
        <v/>
      </c>
      <c r="AA109" s="1">
        <f t="shared" ca="1" si="5"/>
        <v>1</v>
      </c>
      <c r="AB109" s="1">
        <f t="shared" ca="1" si="6"/>
        <v>105</v>
      </c>
      <c r="AC109" s="5" t="str">
        <f t="shared" ca="1" si="7"/>
        <v xml:space="preserve">, </v>
      </c>
    </row>
    <row r="110" spans="1:29" x14ac:dyDescent="0.35">
      <c r="A110" s="1">
        <v>106</v>
      </c>
      <c r="B110" s="2">
        <v>47597720</v>
      </c>
      <c r="C110" s="9">
        <v>17.315985679626465</v>
      </c>
      <c r="D110" s="9">
        <v>0.11600000000000002</v>
      </c>
      <c r="E110" s="10">
        <v>4.4527959319425987</v>
      </c>
      <c r="F110" s="2">
        <v>38548643.799736232</v>
      </c>
      <c r="G110" s="2">
        <v>65072518.331066981</v>
      </c>
      <c r="H110" s="2">
        <v>6178650.1985793458</v>
      </c>
      <c r="I110" s="2">
        <v>7405701.7911527175</v>
      </c>
      <c r="J110" s="97">
        <v>0.31329056868531208</v>
      </c>
      <c r="K110" s="97">
        <v>0.34255635584259636</v>
      </c>
      <c r="L110" s="2">
        <v>600843.22426405561</v>
      </c>
      <c r="M110" s="4"/>
      <c r="N110" s="4"/>
      <c r="O110" s="1" t="str" cm="1">
        <f t="array" aca="1" ref="O110" ca="1">IF(INDIRECT("'Draw Finder'!$J$"&amp;O$1)="&lt;=",IF(B110&lt;=INDIRECT("'Draw Finder'!$K$"&amp;O$1),$A110,""),IF(INDIRECT("'Draw Finder'!$J$"&amp;O$1)="&gt;=",IF(B110&gt;=INDIRECT("'Draw Finder'!$K$"&amp;O$1),$A110,""),""))</f>
        <v/>
      </c>
      <c r="P110" s="1" t="str" cm="1">
        <f t="array" aca="1" ref="P110" ca="1">IF(INDIRECT("'Draw Finder'!$J$"&amp;P$1)="&lt;=",IF(C110&lt;=INDIRECT("'Draw Finder'!$K$"&amp;P$1),$A110,""),IF(INDIRECT("'Draw Finder'!$J$"&amp;P$1)="&gt;=",IF(C110&gt;=INDIRECT("'Draw Finder'!$K$"&amp;P$1),$A110,""),""))</f>
        <v/>
      </c>
      <c r="Q110" s="1" t="str" cm="1">
        <f t="array" aca="1" ref="Q110" ca="1">IF(INDIRECT("'Draw Finder'!$J$"&amp;Q$1)="&lt;=",IF(D110&lt;=INDIRECT("'Draw Finder'!$K$"&amp;Q$1),$A110,""),IF(INDIRECT("'Draw Finder'!$J$"&amp;Q$1)="&gt;=",IF(D110&gt;=INDIRECT("'Draw Finder'!$K$"&amp;Q$1),$A110,""),""))</f>
        <v/>
      </c>
      <c r="R110" s="1" t="str" cm="1">
        <f t="array" aca="1" ref="R110" ca="1">IF(INDIRECT("'Draw Finder'!$J$"&amp;R$1)="&lt;=",IF(E110&lt;=INDIRECT("'Draw Finder'!$K$"&amp;R$1),$A110,""),IF(INDIRECT("'Draw Finder'!$J$"&amp;R$1)="&gt;=",IF(E110&gt;=INDIRECT("'Draw Finder'!$K$"&amp;R$1),$A110,""),""))</f>
        <v/>
      </c>
      <c r="S110" s="1" t="str" cm="1">
        <f t="array" aca="1" ref="S110" ca="1">IF(INDIRECT("'Draw Finder'!$J$"&amp;S$1)="&lt;=",IF(F110&lt;=INDIRECT("'Draw Finder'!$K$"&amp;S$1),$A110,""),IF(INDIRECT("'Draw Finder'!$J$"&amp;S$1)="&gt;=",IF(F110&gt;=INDIRECT("'Draw Finder'!$K$"&amp;S$1),$A110,""),""))</f>
        <v/>
      </c>
      <c r="T110" s="1" t="str" cm="1">
        <f t="array" aca="1" ref="T110" ca="1">IF(INDIRECT("'Draw Finder'!$J$"&amp;T$1)="&lt;=",IF(G110&lt;=INDIRECT("'Draw Finder'!$K$"&amp;T$1),$A110,""),IF(INDIRECT("'Draw Finder'!$J$"&amp;T$1)="&gt;=",IF(G110&gt;=INDIRECT("'Draw Finder'!$K$"&amp;T$1),$A110,""),""))</f>
        <v/>
      </c>
      <c r="U110" s="1" t="str" cm="1">
        <f t="array" aca="1" ref="U110" ca="1">IF(INDIRECT("'Draw Finder'!$J$"&amp;U$1)="&lt;=",IF(H110&lt;=INDIRECT("'Draw Finder'!$K$"&amp;U$1),$A110,""),IF(INDIRECT("'Draw Finder'!$J$"&amp;U$1)="&gt;=",IF(H110&gt;=INDIRECT("'Draw Finder'!$K$"&amp;U$1),$A110,""),""))</f>
        <v/>
      </c>
      <c r="V110" s="1" t="str" cm="1">
        <f t="array" aca="1" ref="V110" ca="1">IF(INDIRECT("'Draw Finder'!$J$"&amp;V$1)="&lt;=",IF(I110&lt;=INDIRECT("'Draw Finder'!$K$"&amp;V$1),$A110,""),IF(INDIRECT("'Draw Finder'!$J$"&amp;V$1)="&gt;=",IF(I110&gt;=INDIRECT("'Draw Finder'!$K$"&amp;V$1),$A110,""),""))</f>
        <v/>
      </c>
      <c r="W110" s="1" t="str" cm="1">
        <f t="array" aca="1" ref="W110" ca="1">IF(INDIRECT("'Draw Finder'!$J$"&amp;W$1)="&lt;=",IF(J110&lt;=INDIRECT("'Draw Finder'!$K$"&amp;W$1),$A110,""),IF(INDIRECT("'Draw Finder'!$J$"&amp;W$1)="&gt;=",IF(J110&gt;=INDIRECT("'Draw Finder'!$K$"&amp;W$1),$A110,""),""))</f>
        <v/>
      </c>
      <c r="X110" s="1" cm="1">
        <f t="array" aca="1" ref="X110" ca="1">IF(INDIRECT("'Draw Finder'!$J$"&amp;X$1)="&lt;=",IF(K110&lt;=INDIRECT("'Draw Finder'!$K$"&amp;X$1),$A110,""),IF(INDIRECT("'Draw Finder'!$J$"&amp;X$1)="&gt;=",IF(K110&gt;=INDIRECT("'Draw Finder'!$K$"&amp;X$1),$A110,""),""))</f>
        <v>106</v>
      </c>
      <c r="Y110" s="1" t="str" cm="1">
        <f t="array" aca="1" ref="Y110" ca="1">IF(INDIRECT("'Draw Finder'!$J$"&amp;Y$1)="&lt;=",IF(L110&lt;=INDIRECT("'Draw Finder'!$K$"&amp;Y$1),$A110,""),IF(INDIRECT("'Draw Finder'!$J$"&amp;Y$1)="&gt;=",IF(L110&gt;=INDIRECT("'Draw Finder'!$K$"&amp;Y$1),$A110,""),""))</f>
        <v/>
      </c>
      <c r="AA110" s="1">
        <f t="shared" ca="1" si="5"/>
        <v>1</v>
      </c>
      <c r="AB110" s="1">
        <f t="shared" ca="1" si="6"/>
        <v>106</v>
      </c>
      <c r="AC110" s="5" t="str">
        <f t="shared" ca="1" si="7"/>
        <v xml:space="preserve">, </v>
      </c>
    </row>
    <row r="111" spans="1:29" x14ac:dyDescent="0.35">
      <c r="A111" s="1">
        <v>107</v>
      </c>
      <c r="B111" s="2">
        <v>79074952</v>
      </c>
      <c r="C111" s="9">
        <v>18.572356224060059</v>
      </c>
      <c r="D111" s="9">
        <v>0.152</v>
      </c>
      <c r="E111" s="10">
        <v>6.0013903636747949</v>
      </c>
      <c r="F111" s="2">
        <v>54838161.480962858</v>
      </c>
      <c r="G111" s="2">
        <v>82914979.001173675</v>
      </c>
      <c r="H111" s="2">
        <v>3412678.2020214074</v>
      </c>
      <c r="I111" s="2">
        <v>4698291.9861246031</v>
      </c>
      <c r="J111" s="97">
        <v>0.21709729666875885</v>
      </c>
      <c r="K111" s="97">
        <v>0.35293083867688085</v>
      </c>
      <c r="L111" s="2">
        <v>999127.99699807621</v>
      </c>
      <c r="M111" s="4"/>
      <c r="N111" s="4"/>
      <c r="O111" s="1" t="str" cm="1">
        <f t="array" aca="1" ref="O111" ca="1">IF(INDIRECT("'Draw Finder'!$J$"&amp;O$1)="&lt;=",IF(B111&lt;=INDIRECT("'Draw Finder'!$K$"&amp;O$1),$A111,""),IF(INDIRECT("'Draw Finder'!$J$"&amp;O$1)="&gt;=",IF(B111&gt;=INDIRECT("'Draw Finder'!$K$"&amp;O$1),$A111,""),""))</f>
        <v/>
      </c>
      <c r="P111" s="1" t="str" cm="1">
        <f t="array" aca="1" ref="P111" ca="1">IF(INDIRECT("'Draw Finder'!$J$"&amp;P$1)="&lt;=",IF(C111&lt;=INDIRECT("'Draw Finder'!$K$"&amp;P$1),$A111,""),IF(INDIRECT("'Draw Finder'!$J$"&amp;P$1)="&gt;=",IF(C111&gt;=INDIRECT("'Draw Finder'!$K$"&amp;P$1),$A111,""),""))</f>
        <v/>
      </c>
      <c r="Q111" s="1" t="str" cm="1">
        <f t="array" aca="1" ref="Q111" ca="1">IF(INDIRECT("'Draw Finder'!$J$"&amp;Q$1)="&lt;=",IF(D111&lt;=INDIRECT("'Draw Finder'!$K$"&amp;Q$1),$A111,""),IF(INDIRECT("'Draw Finder'!$J$"&amp;Q$1)="&gt;=",IF(D111&gt;=INDIRECT("'Draw Finder'!$K$"&amp;Q$1),$A111,""),""))</f>
        <v/>
      </c>
      <c r="R111" s="1" t="str" cm="1">
        <f t="array" aca="1" ref="R111" ca="1">IF(INDIRECT("'Draw Finder'!$J$"&amp;R$1)="&lt;=",IF(E111&lt;=INDIRECT("'Draw Finder'!$K$"&amp;R$1),$A111,""),IF(INDIRECT("'Draw Finder'!$J$"&amp;R$1)="&gt;=",IF(E111&gt;=INDIRECT("'Draw Finder'!$K$"&amp;R$1),$A111,""),""))</f>
        <v/>
      </c>
      <c r="S111" s="1" t="str" cm="1">
        <f t="array" aca="1" ref="S111" ca="1">IF(INDIRECT("'Draw Finder'!$J$"&amp;S$1)="&lt;=",IF(F111&lt;=INDIRECT("'Draw Finder'!$K$"&amp;S$1),$A111,""),IF(INDIRECT("'Draw Finder'!$J$"&amp;S$1)="&gt;=",IF(F111&gt;=INDIRECT("'Draw Finder'!$K$"&amp;S$1),$A111,""),""))</f>
        <v/>
      </c>
      <c r="T111" s="1" t="str" cm="1">
        <f t="array" aca="1" ref="T111" ca="1">IF(INDIRECT("'Draw Finder'!$J$"&amp;T$1)="&lt;=",IF(G111&lt;=INDIRECT("'Draw Finder'!$K$"&amp;T$1),$A111,""),IF(INDIRECT("'Draw Finder'!$J$"&amp;T$1)="&gt;=",IF(G111&gt;=INDIRECT("'Draw Finder'!$K$"&amp;T$1),$A111,""),""))</f>
        <v/>
      </c>
      <c r="U111" s="1" t="str" cm="1">
        <f t="array" aca="1" ref="U111" ca="1">IF(INDIRECT("'Draw Finder'!$J$"&amp;U$1)="&lt;=",IF(H111&lt;=INDIRECT("'Draw Finder'!$K$"&amp;U$1),$A111,""),IF(INDIRECT("'Draw Finder'!$J$"&amp;U$1)="&gt;=",IF(H111&gt;=INDIRECT("'Draw Finder'!$K$"&amp;U$1),$A111,""),""))</f>
        <v/>
      </c>
      <c r="V111" s="1" t="str" cm="1">
        <f t="array" aca="1" ref="V111" ca="1">IF(INDIRECT("'Draw Finder'!$J$"&amp;V$1)="&lt;=",IF(I111&lt;=INDIRECT("'Draw Finder'!$K$"&amp;V$1),$A111,""),IF(INDIRECT("'Draw Finder'!$J$"&amp;V$1)="&gt;=",IF(I111&gt;=INDIRECT("'Draw Finder'!$K$"&amp;V$1),$A111,""),""))</f>
        <v/>
      </c>
      <c r="W111" s="1" t="str" cm="1">
        <f t="array" aca="1" ref="W111" ca="1">IF(INDIRECT("'Draw Finder'!$J$"&amp;W$1)="&lt;=",IF(J111&lt;=INDIRECT("'Draw Finder'!$K$"&amp;W$1),$A111,""),IF(INDIRECT("'Draw Finder'!$J$"&amp;W$1)="&gt;=",IF(J111&gt;=INDIRECT("'Draw Finder'!$K$"&amp;W$1),$A111,""),""))</f>
        <v/>
      </c>
      <c r="X111" s="1" cm="1">
        <f t="array" aca="1" ref="X111" ca="1">IF(INDIRECT("'Draw Finder'!$J$"&amp;X$1)="&lt;=",IF(K111&lt;=INDIRECT("'Draw Finder'!$K$"&amp;X$1),$A111,""),IF(INDIRECT("'Draw Finder'!$J$"&amp;X$1)="&gt;=",IF(K111&gt;=INDIRECT("'Draw Finder'!$K$"&amp;X$1),$A111,""),""))</f>
        <v>107</v>
      </c>
      <c r="Y111" s="1" t="str" cm="1">
        <f t="array" aca="1" ref="Y111" ca="1">IF(INDIRECT("'Draw Finder'!$J$"&amp;Y$1)="&lt;=",IF(L111&lt;=INDIRECT("'Draw Finder'!$K$"&amp;Y$1),$A111,""),IF(INDIRECT("'Draw Finder'!$J$"&amp;Y$1)="&gt;=",IF(L111&gt;=INDIRECT("'Draw Finder'!$K$"&amp;Y$1),$A111,""),""))</f>
        <v/>
      </c>
      <c r="AA111" s="1">
        <f t="shared" ca="1" si="5"/>
        <v>1</v>
      </c>
      <c r="AB111" s="1">
        <f t="shared" ca="1" si="6"/>
        <v>107</v>
      </c>
      <c r="AC111" s="5" t="str">
        <f t="shared" ca="1" si="7"/>
        <v xml:space="preserve">, </v>
      </c>
    </row>
    <row r="112" spans="1:29" x14ac:dyDescent="0.35">
      <c r="A112" s="1">
        <v>108</v>
      </c>
      <c r="B112" s="2">
        <v>32680514</v>
      </c>
      <c r="C112" s="9">
        <v>19.495570182800293</v>
      </c>
      <c r="D112" s="9">
        <v>0.12</v>
      </c>
      <c r="E112" s="10">
        <v>7.2213982608221405</v>
      </c>
      <c r="F112" s="2">
        <v>49889452.578113973</v>
      </c>
      <c r="G112" s="2">
        <v>77882229.177302912</v>
      </c>
      <c r="H112" s="2">
        <v>6877015.6863813344</v>
      </c>
      <c r="I112" s="2">
        <v>8169240.8466227772</v>
      </c>
      <c r="J112" s="97">
        <v>0.19560541577108401</v>
      </c>
      <c r="K112" s="97">
        <v>0.21994407423245396</v>
      </c>
      <c r="L112" s="2">
        <v>704732.32603334764</v>
      </c>
      <c r="M112" s="4"/>
      <c r="N112" s="4"/>
      <c r="O112" s="1" t="str" cm="1">
        <f t="array" aca="1" ref="O112" ca="1">IF(INDIRECT("'Draw Finder'!$J$"&amp;O$1)="&lt;=",IF(B112&lt;=INDIRECT("'Draw Finder'!$K$"&amp;O$1),$A112,""),IF(INDIRECT("'Draw Finder'!$J$"&amp;O$1)="&gt;=",IF(B112&gt;=INDIRECT("'Draw Finder'!$K$"&amp;O$1),$A112,""),""))</f>
        <v/>
      </c>
      <c r="P112" s="1" t="str" cm="1">
        <f t="array" aca="1" ref="P112" ca="1">IF(INDIRECT("'Draw Finder'!$J$"&amp;P$1)="&lt;=",IF(C112&lt;=INDIRECT("'Draw Finder'!$K$"&amp;P$1),$A112,""),IF(INDIRECT("'Draw Finder'!$J$"&amp;P$1)="&gt;=",IF(C112&gt;=INDIRECT("'Draw Finder'!$K$"&amp;P$1),$A112,""),""))</f>
        <v/>
      </c>
      <c r="Q112" s="1" t="str" cm="1">
        <f t="array" aca="1" ref="Q112" ca="1">IF(INDIRECT("'Draw Finder'!$J$"&amp;Q$1)="&lt;=",IF(D112&lt;=INDIRECT("'Draw Finder'!$K$"&amp;Q$1),$A112,""),IF(INDIRECT("'Draw Finder'!$J$"&amp;Q$1)="&gt;=",IF(D112&gt;=INDIRECT("'Draw Finder'!$K$"&amp;Q$1),$A112,""),""))</f>
        <v/>
      </c>
      <c r="R112" s="1" t="str" cm="1">
        <f t="array" aca="1" ref="R112" ca="1">IF(INDIRECT("'Draw Finder'!$J$"&amp;R$1)="&lt;=",IF(E112&lt;=INDIRECT("'Draw Finder'!$K$"&amp;R$1),$A112,""),IF(INDIRECT("'Draw Finder'!$J$"&amp;R$1)="&gt;=",IF(E112&gt;=INDIRECT("'Draw Finder'!$K$"&amp;R$1),$A112,""),""))</f>
        <v/>
      </c>
      <c r="S112" s="1" t="str" cm="1">
        <f t="array" aca="1" ref="S112" ca="1">IF(INDIRECT("'Draw Finder'!$J$"&amp;S$1)="&lt;=",IF(F112&lt;=INDIRECT("'Draw Finder'!$K$"&amp;S$1),$A112,""),IF(INDIRECT("'Draw Finder'!$J$"&amp;S$1)="&gt;=",IF(F112&gt;=INDIRECT("'Draw Finder'!$K$"&amp;S$1),$A112,""),""))</f>
        <v/>
      </c>
      <c r="T112" s="1" t="str" cm="1">
        <f t="array" aca="1" ref="T112" ca="1">IF(INDIRECT("'Draw Finder'!$J$"&amp;T$1)="&lt;=",IF(G112&lt;=INDIRECT("'Draw Finder'!$K$"&amp;T$1),$A112,""),IF(INDIRECT("'Draw Finder'!$J$"&amp;T$1)="&gt;=",IF(G112&gt;=INDIRECT("'Draw Finder'!$K$"&amp;T$1),$A112,""),""))</f>
        <v/>
      </c>
      <c r="U112" s="1" t="str" cm="1">
        <f t="array" aca="1" ref="U112" ca="1">IF(INDIRECT("'Draw Finder'!$J$"&amp;U$1)="&lt;=",IF(H112&lt;=INDIRECT("'Draw Finder'!$K$"&amp;U$1),$A112,""),IF(INDIRECT("'Draw Finder'!$J$"&amp;U$1)="&gt;=",IF(H112&gt;=INDIRECT("'Draw Finder'!$K$"&amp;U$1),$A112,""),""))</f>
        <v/>
      </c>
      <c r="V112" s="1" t="str" cm="1">
        <f t="array" aca="1" ref="V112" ca="1">IF(INDIRECT("'Draw Finder'!$J$"&amp;V$1)="&lt;=",IF(I112&lt;=INDIRECT("'Draw Finder'!$K$"&amp;V$1),$A112,""),IF(INDIRECT("'Draw Finder'!$J$"&amp;V$1)="&gt;=",IF(I112&gt;=INDIRECT("'Draw Finder'!$K$"&amp;V$1),$A112,""),""))</f>
        <v/>
      </c>
      <c r="W112" s="1" t="str" cm="1">
        <f t="array" aca="1" ref="W112" ca="1">IF(INDIRECT("'Draw Finder'!$J$"&amp;W$1)="&lt;=",IF(J112&lt;=INDIRECT("'Draw Finder'!$K$"&amp;W$1),$A112,""),IF(INDIRECT("'Draw Finder'!$J$"&amp;W$1)="&gt;=",IF(J112&gt;=INDIRECT("'Draw Finder'!$K$"&amp;W$1),$A112,""),""))</f>
        <v/>
      </c>
      <c r="X112" s="1" cm="1">
        <f t="array" aca="1" ref="X112" ca="1">IF(INDIRECT("'Draw Finder'!$J$"&amp;X$1)="&lt;=",IF(K112&lt;=INDIRECT("'Draw Finder'!$K$"&amp;X$1),$A112,""),IF(INDIRECT("'Draw Finder'!$J$"&amp;X$1)="&gt;=",IF(K112&gt;=INDIRECT("'Draw Finder'!$K$"&amp;X$1),$A112,""),""))</f>
        <v>108</v>
      </c>
      <c r="Y112" s="1" t="str" cm="1">
        <f t="array" aca="1" ref="Y112" ca="1">IF(INDIRECT("'Draw Finder'!$J$"&amp;Y$1)="&lt;=",IF(L112&lt;=INDIRECT("'Draw Finder'!$K$"&amp;Y$1),$A112,""),IF(INDIRECT("'Draw Finder'!$J$"&amp;Y$1)="&gt;=",IF(L112&gt;=INDIRECT("'Draw Finder'!$K$"&amp;Y$1),$A112,""),""))</f>
        <v/>
      </c>
      <c r="AA112" s="1">
        <f t="shared" ca="1" si="5"/>
        <v>1</v>
      </c>
      <c r="AB112" s="1">
        <f t="shared" ca="1" si="6"/>
        <v>108</v>
      </c>
      <c r="AC112" s="5" t="str">
        <f t="shared" ca="1" si="7"/>
        <v xml:space="preserve">, </v>
      </c>
    </row>
    <row r="113" spans="1:29" x14ac:dyDescent="0.35">
      <c r="A113" s="1">
        <v>109</v>
      </c>
      <c r="B113" s="2">
        <v>38742888</v>
      </c>
      <c r="C113" s="9">
        <v>14.204675674438477</v>
      </c>
      <c r="D113" s="9">
        <v>0.19800000000000001</v>
      </c>
      <c r="E113" s="10">
        <v>8.9573320325476775</v>
      </c>
      <c r="F113" s="2">
        <v>57849145.47677388</v>
      </c>
      <c r="G113" s="2">
        <v>84732497.623280495</v>
      </c>
      <c r="H113" s="2">
        <v>7173334.9684723783</v>
      </c>
      <c r="I113" s="2">
        <v>8383448.4939476214</v>
      </c>
      <c r="J113" s="97">
        <v>0.16738897315310947</v>
      </c>
      <c r="K113" s="97">
        <v>0.456791928450894</v>
      </c>
      <c r="L113" s="2">
        <v>725931.96723770339</v>
      </c>
      <c r="M113" s="4"/>
      <c r="N113" s="4"/>
      <c r="O113" s="1" t="str" cm="1">
        <f t="array" aca="1" ref="O113" ca="1">IF(INDIRECT("'Draw Finder'!$J$"&amp;O$1)="&lt;=",IF(B113&lt;=INDIRECT("'Draw Finder'!$K$"&amp;O$1),$A113,""),IF(INDIRECT("'Draw Finder'!$J$"&amp;O$1)="&gt;=",IF(B113&gt;=INDIRECT("'Draw Finder'!$K$"&amp;O$1),$A113,""),""))</f>
        <v/>
      </c>
      <c r="P113" s="1" t="str" cm="1">
        <f t="array" aca="1" ref="P113" ca="1">IF(INDIRECT("'Draw Finder'!$J$"&amp;P$1)="&lt;=",IF(C113&lt;=INDIRECT("'Draw Finder'!$K$"&amp;P$1),$A113,""),IF(INDIRECT("'Draw Finder'!$J$"&amp;P$1)="&gt;=",IF(C113&gt;=INDIRECT("'Draw Finder'!$K$"&amp;P$1),$A113,""),""))</f>
        <v/>
      </c>
      <c r="Q113" s="1" t="str" cm="1">
        <f t="array" aca="1" ref="Q113" ca="1">IF(INDIRECT("'Draw Finder'!$J$"&amp;Q$1)="&lt;=",IF(D113&lt;=INDIRECT("'Draw Finder'!$K$"&amp;Q$1),$A113,""),IF(INDIRECT("'Draw Finder'!$J$"&amp;Q$1)="&gt;=",IF(D113&gt;=INDIRECT("'Draw Finder'!$K$"&amp;Q$1),$A113,""),""))</f>
        <v/>
      </c>
      <c r="R113" s="1" t="str" cm="1">
        <f t="array" aca="1" ref="R113" ca="1">IF(INDIRECT("'Draw Finder'!$J$"&amp;R$1)="&lt;=",IF(E113&lt;=INDIRECT("'Draw Finder'!$K$"&amp;R$1),$A113,""),IF(INDIRECT("'Draw Finder'!$J$"&amp;R$1)="&gt;=",IF(E113&gt;=INDIRECT("'Draw Finder'!$K$"&amp;R$1),$A113,""),""))</f>
        <v/>
      </c>
      <c r="S113" s="1" t="str" cm="1">
        <f t="array" aca="1" ref="S113" ca="1">IF(INDIRECT("'Draw Finder'!$J$"&amp;S$1)="&lt;=",IF(F113&lt;=INDIRECT("'Draw Finder'!$K$"&amp;S$1),$A113,""),IF(INDIRECT("'Draw Finder'!$J$"&amp;S$1)="&gt;=",IF(F113&gt;=INDIRECT("'Draw Finder'!$K$"&amp;S$1),$A113,""),""))</f>
        <v/>
      </c>
      <c r="T113" s="1" t="str" cm="1">
        <f t="array" aca="1" ref="T113" ca="1">IF(INDIRECT("'Draw Finder'!$J$"&amp;T$1)="&lt;=",IF(G113&lt;=INDIRECT("'Draw Finder'!$K$"&amp;T$1),$A113,""),IF(INDIRECT("'Draw Finder'!$J$"&amp;T$1)="&gt;=",IF(G113&gt;=INDIRECT("'Draw Finder'!$K$"&amp;T$1),$A113,""),""))</f>
        <v/>
      </c>
      <c r="U113" s="1" t="str" cm="1">
        <f t="array" aca="1" ref="U113" ca="1">IF(INDIRECT("'Draw Finder'!$J$"&amp;U$1)="&lt;=",IF(H113&lt;=INDIRECT("'Draw Finder'!$K$"&amp;U$1),$A113,""),IF(INDIRECT("'Draw Finder'!$J$"&amp;U$1)="&gt;=",IF(H113&gt;=INDIRECT("'Draw Finder'!$K$"&amp;U$1),$A113,""),""))</f>
        <v/>
      </c>
      <c r="V113" s="1" t="str" cm="1">
        <f t="array" aca="1" ref="V113" ca="1">IF(INDIRECT("'Draw Finder'!$J$"&amp;V$1)="&lt;=",IF(I113&lt;=INDIRECT("'Draw Finder'!$K$"&amp;V$1),$A113,""),IF(INDIRECT("'Draw Finder'!$J$"&amp;V$1)="&gt;=",IF(I113&gt;=INDIRECT("'Draw Finder'!$K$"&amp;V$1),$A113,""),""))</f>
        <v/>
      </c>
      <c r="W113" s="1" t="str" cm="1">
        <f t="array" aca="1" ref="W113" ca="1">IF(INDIRECT("'Draw Finder'!$J$"&amp;W$1)="&lt;=",IF(J113&lt;=INDIRECT("'Draw Finder'!$K$"&amp;W$1),$A113,""),IF(INDIRECT("'Draw Finder'!$J$"&amp;W$1)="&gt;=",IF(J113&gt;=INDIRECT("'Draw Finder'!$K$"&amp;W$1),$A113,""),""))</f>
        <v/>
      </c>
      <c r="X113" s="1" cm="1">
        <f t="array" aca="1" ref="X113" ca="1">IF(INDIRECT("'Draw Finder'!$J$"&amp;X$1)="&lt;=",IF(K113&lt;=INDIRECT("'Draw Finder'!$K$"&amp;X$1),$A113,""),IF(INDIRECT("'Draw Finder'!$J$"&amp;X$1)="&gt;=",IF(K113&gt;=INDIRECT("'Draw Finder'!$K$"&amp;X$1),$A113,""),""))</f>
        <v>109</v>
      </c>
      <c r="Y113" s="1" t="str" cm="1">
        <f t="array" aca="1" ref="Y113" ca="1">IF(INDIRECT("'Draw Finder'!$J$"&amp;Y$1)="&lt;=",IF(L113&lt;=INDIRECT("'Draw Finder'!$K$"&amp;Y$1),$A113,""),IF(INDIRECT("'Draw Finder'!$J$"&amp;Y$1)="&gt;=",IF(L113&gt;=INDIRECT("'Draw Finder'!$K$"&amp;Y$1),$A113,""),""))</f>
        <v/>
      </c>
      <c r="AA113" s="1">
        <f t="shared" ca="1" si="5"/>
        <v>1</v>
      </c>
      <c r="AB113" s="1">
        <f t="shared" ca="1" si="6"/>
        <v>109</v>
      </c>
      <c r="AC113" s="5" t="str">
        <f t="shared" ca="1" si="7"/>
        <v xml:space="preserve">, </v>
      </c>
    </row>
    <row r="114" spans="1:29" x14ac:dyDescent="0.35">
      <c r="A114" s="1">
        <v>110</v>
      </c>
      <c r="B114" s="2">
        <v>54140001</v>
      </c>
      <c r="C114" s="9">
        <v>18.427987098693848</v>
      </c>
      <c r="D114" s="9">
        <v>0.17199999999999999</v>
      </c>
      <c r="E114" s="10">
        <v>4.5914600338402867</v>
      </c>
      <c r="F114" s="2">
        <v>57609990.785990998</v>
      </c>
      <c r="G114" s="2">
        <v>86342073.001011416</v>
      </c>
      <c r="H114" s="2">
        <v>6595451.3462644145</v>
      </c>
      <c r="I114" s="2">
        <v>7869239.4385136589</v>
      </c>
      <c r="J114" s="97">
        <v>0.35883451164485469</v>
      </c>
      <c r="K114" s="97">
        <v>0.26828109532110572</v>
      </c>
      <c r="L114" s="2">
        <v>716167.82745203143</v>
      </c>
      <c r="M114" s="4"/>
      <c r="N114" s="4"/>
      <c r="O114" s="1" t="str" cm="1">
        <f t="array" aca="1" ref="O114" ca="1">IF(INDIRECT("'Draw Finder'!$J$"&amp;O$1)="&lt;=",IF(B114&lt;=INDIRECT("'Draw Finder'!$K$"&amp;O$1),$A114,""),IF(INDIRECT("'Draw Finder'!$J$"&amp;O$1)="&gt;=",IF(B114&gt;=INDIRECT("'Draw Finder'!$K$"&amp;O$1),$A114,""),""))</f>
        <v/>
      </c>
      <c r="P114" s="1" t="str" cm="1">
        <f t="array" aca="1" ref="P114" ca="1">IF(INDIRECT("'Draw Finder'!$J$"&amp;P$1)="&lt;=",IF(C114&lt;=INDIRECT("'Draw Finder'!$K$"&amp;P$1),$A114,""),IF(INDIRECT("'Draw Finder'!$J$"&amp;P$1)="&gt;=",IF(C114&gt;=INDIRECT("'Draw Finder'!$K$"&amp;P$1),$A114,""),""))</f>
        <v/>
      </c>
      <c r="Q114" s="1" t="str" cm="1">
        <f t="array" aca="1" ref="Q114" ca="1">IF(INDIRECT("'Draw Finder'!$J$"&amp;Q$1)="&lt;=",IF(D114&lt;=INDIRECT("'Draw Finder'!$K$"&amp;Q$1),$A114,""),IF(INDIRECT("'Draw Finder'!$J$"&amp;Q$1)="&gt;=",IF(D114&gt;=INDIRECT("'Draw Finder'!$K$"&amp;Q$1),$A114,""),""))</f>
        <v/>
      </c>
      <c r="R114" s="1" t="str" cm="1">
        <f t="array" aca="1" ref="R114" ca="1">IF(INDIRECT("'Draw Finder'!$J$"&amp;R$1)="&lt;=",IF(E114&lt;=INDIRECT("'Draw Finder'!$K$"&amp;R$1),$A114,""),IF(INDIRECT("'Draw Finder'!$J$"&amp;R$1)="&gt;=",IF(E114&gt;=INDIRECT("'Draw Finder'!$K$"&amp;R$1),$A114,""),""))</f>
        <v/>
      </c>
      <c r="S114" s="1" t="str" cm="1">
        <f t="array" aca="1" ref="S114" ca="1">IF(INDIRECT("'Draw Finder'!$J$"&amp;S$1)="&lt;=",IF(F114&lt;=INDIRECT("'Draw Finder'!$K$"&amp;S$1),$A114,""),IF(INDIRECT("'Draw Finder'!$J$"&amp;S$1)="&gt;=",IF(F114&gt;=INDIRECT("'Draw Finder'!$K$"&amp;S$1),$A114,""),""))</f>
        <v/>
      </c>
      <c r="T114" s="1" t="str" cm="1">
        <f t="array" aca="1" ref="T114" ca="1">IF(INDIRECT("'Draw Finder'!$J$"&amp;T$1)="&lt;=",IF(G114&lt;=INDIRECT("'Draw Finder'!$K$"&amp;T$1),$A114,""),IF(INDIRECT("'Draw Finder'!$J$"&amp;T$1)="&gt;=",IF(G114&gt;=INDIRECT("'Draw Finder'!$K$"&amp;T$1),$A114,""),""))</f>
        <v/>
      </c>
      <c r="U114" s="1" t="str" cm="1">
        <f t="array" aca="1" ref="U114" ca="1">IF(INDIRECT("'Draw Finder'!$J$"&amp;U$1)="&lt;=",IF(H114&lt;=INDIRECT("'Draw Finder'!$K$"&amp;U$1),$A114,""),IF(INDIRECT("'Draw Finder'!$J$"&amp;U$1)="&gt;=",IF(H114&gt;=INDIRECT("'Draw Finder'!$K$"&amp;U$1),$A114,""),""))</f>
        <v/>
      </c>
      <c r="V114" s="1" t="str" cm="1">
        <f t="array" aca="1" ref="V114" ca="1">IF(INDIRECT("'Draw Finder'!$J$"&amp;V$1)="&lt;=",IF(I114&lt;=INDIRECT("'Draw Finder'!$K$"&amp;V$1),$A114,""),IF(INDIRECT("'Draw Finder'!$J$"&amp;V$1)="&gt;=",IF(I114&gt;=INDIRECT("'Draw Finder'!$K$"&amp;V$1),$A114,""),""))</f>
        <v/>
      </c>
      <c r="W114" s="1" t="str" cm="1">
        <f t="array" aca="1" ref="W114" ca="1">IF(INDIRECT("'Draw Finder'!$J$"&amp;W$1)="&lt;=",IF(J114&lt;=INDIRECT("'Draw Finder'!$K$"&amp;W$1),$A114,""),IF(INDIRECT("'Draw Finder'!$J$"&amp;W$1)="&gt;=",IF(J114&gt;=INDIRECT("'Draw Finder'!$K$"&amp;W$1),$A114,""),""))</f>
        <v/>
      </c>
      <c r="X114" s="1" cm="1">
        <f t="array" aca="1" ref="X114" ca="1">IF(INDIRECT("'Draw Finder'!$J$"&amp;X$1)="&lt;=",IF(K114&lt;=INDIRECT("'Draw Finder'!$K$"&amp;X$1),$A114,""),IF(INDIRECT("'Draw Finder'!$J$"&amp;X$1)="&gt;=",IF(K114&gt;=INDIRECT("'Draw Finder'!$K$"&amp;X$1),$A114,""),""))</f>
        <v>110</v>
      </c>
      <c r="Y114" s="1" t="str" cm="1">
        <f t="array" aca="1" ref="Y114" ca="1">IF(INDIRECT("'Draw Finder'!$J$"&amp;Y$1)="&lt;=",IF(L114&lt;=INDIRECT("'Draw Finder'!$K$"&amp;Y$1),$A114,""),IF(INDIRECT("'Draw Finder'!$J$"&amp;Y$1)="&gt;=",IF(L114&gt;=INDIRECT("'Draw Finder'!$K$"&amp;Y$1),$A114,""),""))</f>
        <v/>
      </c>
      <c r="AA114" s="1">
        <f t="shared" ca="1" si="5"/>
        <v>1</v>
      </c>
      <c r="AB114" s="1">
        <f t="shared" ca="1" si="6"/>
        <v>110</v>
      </c>
      <c r="AC114" s="5" t="str">
        <f t="shared" ca="1" si="7"/>
        <v xml:space="preserve">, </v>
      </c>
    </row>
    <row r="115" spans="1:29" x14ac:dyDescent="0.35">
      <c r="A115" s="1">
        <v>111</v>
      </c>
      <c r="B115" s="2">
        <v>38882268</v>
      </c>
      <c r="C115" s="9">
        <v>18.268363952636719</v>
      </c>
      <c r="D115" s="9">
        <v>0.42599999999999999</v>
      </c>
      <c r="E115" s="10">
        <v>14.235809939947893</v>
      </c>
      <c r="F115" s="2">
        <v>67673642.429975256</v>
      </c>
      <c r="G115" s="2">
        <v>95285436.057187378</v>
      </c>
      <c r="H115" s="2">
        <v>9926600.3805354964</v>
      </c>
      <c r="I115" s="2">
        <v>11149938.511018865</v>
      </c>
      <c r="J115" s="97">
        <v>0.25014562767366916</v>
      </c>
      <c r="K115" s="97">
        <v>0.45028898531950301</v>
      </c>
      <c r="L115" s="2">
        <v>995533.63447077677</v>
      </c>
      <c r="M115" s="4"/>
      <c r="N115" s="4"/>
      <c r="O115" s="1" t="str" cm="1">
        <f t="array" aca="1" ref="O115" ca="1">IF(INDIRECT("'Draw Finder'!$J$"&amp;O$1)="&lt;=",IF(B115&lt;=INDIRECT("'Draw Finder'!$K$"&amp;O$1),$A115,""),IF(INDIRECT("'Draw Finder'!$J$"&amp;O$1)="&gt;=",IF(B115&gt;=INDIRECT("'Draw Finder'!$K$"&amp;O$1),$A115,""),""))</f>
        <v/>
      </c>
      <c r="P115" s="1" t="str" cm="1">
        <f t="array" aca="1" ref="P115" ca="1">IF(INDIRECT("'Draw Finder'!$J$"&amp;P$1)="&lt;=",IF(C115&lt;=INDIRECT("'Draw Finder'!$K$"&amp;P$1),$A115,""),IF(INDIRECT("'Draw Finder'!$J$"&amp;P$1)="&gt;=",IF(C115&gt;=INDIRECT("'Draw Finder'!$K$"&amp;P$1),$A115,""),""))</f>
        <v/>
      </c>
      <c r="Q115" s="1" t="str" cm="1">
        <f t="array" aca="1" ref="Q115" ca="1">IF(INDIRECT("'Draw Finder'!$J$"&amp;Q$1)="&lt;=",IF(D115&lt;=INDIRECT("'Draw Finder'!$K$"&amp;Q$1),$A115,""),IF(INDIRECT("'Draw Finder'!$J$"&amp;Q$1)="&gt;=",IF(D115&gt;=INDIRECT("'Draw Finder'!$K$"&amp;Q$1),$A115,""),""))</f>
        <v/>
      </c>
      <c r="R115" s="1" t="str" cm="1">
        <f t="array" aca="1" ref="R115" ca="1">IF(INDIRECT("'Draw Finder'!$J$"&amp;R$1)="&lt;=",IF(E115&lt;=INDIRECT("'Draw Finder'!$K$"&amp;R$1),$A115,""),IF(INDIRECT("'Draw Finder'!$J$"&amp;R$1)="&gt;=",IF(E115&gt;=INDIRECT("'Draw Finder'!$K$"&amp;R$1),$A115,""),""))</f>
        <v/>
      </c>
      <c r="S115" s="1" t="str" cm="1">
        <f t="array" aca="1" ref="S115" ca="1">IF(INDIRECT("'Draw Finder'!$J$"&amp;S$1)="&lt;=",IF(F115&lt;=INDIRECT("'Draw Finder'!$K$"&amp;S$1),$A115,""),IF(INDIRECT("'Draw Finder'!$J$"&amp;S$1)="&gt;=",IF(F115&gt;=INDIRECT("'Draw Finder'!$K$"&amp;S$1),$A115,""),""))</f>
        <v/>
      </c>
      <c r="T115" s="1" t="str" cm="1">
        <f t="array" aca="1" ref="T115" ca="1">IF(INDIRECT("'Draw Finder'!$J$"&amp;T$1)="&lt;=",IF(G115&lt;=INDIRECT("'Draw Finder'!$K$"&amp;T$1),$A115,""),IF(INDIRECT("'Draw Finder'!$J$"&amp;T$1)="&gt;=",IF(G115&gt;=INDIRECT("'Draw Finder'!$K$"&amp;T$1),$A115,""),""))</f>
        <v/>
      </c>
      <c r="U115" s="1" t="str" cm="1">
        <f t="array" aca="1" ref="U115" ca="1">IF(INDIRECT("'Draw Finder'!$J$"&amp;U$1)="&lt;=",IF(H115&lt;=INDIRECT("'Draw Finder'!$K$"&amp;U$1),$A115,""),IF(INDIRECT("'Draw Finder'!$J$"&amp;U$1)="&gt;=",IF(H115&gt;=INDIRECT("'Draw Finder'!$K$"&amp;U$1),$A115,""),""))</f>
        <v/>
      </c>
      <c r="V115" s="1" t="str" cm="1">
        <f t="array" aca="1" ref="V115" ca="1">IF(INDIRECT("'Draw Finder'!$J$"&amp;V$1)="&lt;=",IF(I115&lt;=INDIRECT("'Draw Finder'!$K$"&amp;V$1),$A115,""),IF(INDIRECT("'Draw Finder'!$J$"&amp;V$1)="&gt;=",IF(I115&gt;=INDIRECT("'Draw Finder'!$K$"&amp;V$1),$A115,""),""))</f>
        <v/>
      </c>
      <c r="W115" s="1" t="str" cm="1">
        <f t="array" aca="1" ref="W115" ca="1">IF(INDIRECT("'Draw Finder'!$J$"&amp;W$1)="&lt;=",IF(J115&lt;=INDIRECT("'Draw Finder'!$K$"&amp;W$1),$A115,""),IF(INDIRECT("'Draw Finder'!$J$"&amp;W$1)="&gt;=",IF(J115&gt;=INDIRECT("'Draw Finder'!$K$"&amp;W$1),$A115,""),""))</f>
        <v/>
      </c>
      <c r="X115" s="1" cm="1">
        <f t="array" aca="1" ref="X115" ca="1">IF(INDIRECT("'Draw Finder'!$J$"&amp;X$1)="&lt;=",IF(K115&lt;=INDIRECT("'Draw Finder'!$K$"&amp;X$1),$A115,""),IF(INDIRECT("'Draw Finder'!$J$"&amp;X$1)="&gt;=",IF(K115&gt;=INDIRECT("'Draw Finder'!$K$"&amp;X$1),$A115,""),""))</f>
        <v>111</v>
      </c>
      <c r="Y115" s="1" t="str" cm="1">
        <f t="array" aca="1" ref="Y115" ca="1">IF(INDIRECT("'Draw Finder'!$J$"&amp;Y$1)="&lt;=",IF(L115&lt;=INDIRECT("'Draw Finder'!$K$"&amp;Y$1),$A115,""),IF(INDIRECT("'Draw Finder'!$J$"&amp;Y$1)="&gt;=",IF(L115&gt;=INDIRECT("'Draw Finder'!$K$"&amp;Y$1),$A115,""),""))</f>
        <v/>
      </c>
      <c r="AA115" s="1">
        <f t="shared" ca="1" si="5"/>
        <v>1</v>
      </c>
      <c r="AB115" s="1">
        <f t="shared" ca="1" si="6"/>
        <v>111</v>
      </c>
      <c r="AC115" s="5" t="str">
        <f t="shared" ca="1" si="7"/>
        <v xml:space="preserve">, </v>
      </c>
    </row>
    <row r="116" spans="1:29" x14ac:dyDescent="0.35">
      <c r="A116" s="1">
        <v>112</v>
      </c>
      <c r="B116" s="2">
        <v>59701594</v>
      </c>
      <c r="C116" s="9">
        <v>15.640301704406738</v>
      </c>
      <c r="D116" s="9">
        <v>0.17199999999999999</v>
      </c>
      <c r="E116" s="10">
        <v>6.6567589586072433</v>
      </c>
      <c r="F116" s="2">
        <v>68946498.793641418</v>
      </c>
      <c r="G116" s="2">
        <v>99066747.339205354</v>
      </c>
      <c r="H116" s="2">
        <v>8370754.0726128323</v>
      </c>
      <c r="I116" s="2">
        <v>9712079.6678072326</v>
      </c>
      <c r="J116" s="97">
        <v>0.2990811445559427</v>
      </c>
      <c r="K116" s="97">
        <v>0.2221249983723427</v>
      </c>
      <c r="L116" s="2">
        <v>1018895.502805279</v>
      </c>
      <c r="M116" s="4"/>
      <c r="N116" s="4"/>
      <c r="O116" s="1" t="str" cm="1">
        <f t="array" aca="1" ref="O116" ca="1">IF(INDIRECT("'Draw Finder'!$J$"&amp;O$1)="&lt;=",IF(B116&lt;=INDIRECT("'Draw Finder'!$K$"&amp;O$1),$A116,""),IF(INDIRECT("'Draw Finder'!$J$"&amp;O$1)="&gt;=",IF(B116&gt;=INDIRECT("'Draw Finder'!$K$"&amp;O$1),$A116,""),""))</f>
        <v/>
      </c>
      <c r="P116" s="1" t="str" cm="1">
        <f t="array" aca="1" ref="P116" ca="1">IF(INDIRECT("'Draw Finder'!$J$"&amp;P$1)="&lt;=",IF(C116&lt;=INDIRECT("'Draw Finder'!$K$"&amp;P$1),$A116,""),IF(INDIRECT("'Draw Finder'!$J$"&amp;P$1)="&gt;=",IF(C116&gt;=INDIRECT("'Draw Finder'!$K$"&amp;P$1),$A116,""),""))</f>
        <v/>
      </c>
      <c r="Q116" s="1" t="str" cm="1">
        <f t="array" aca="1" ref="Q116" ca="1">IF(INDIRECT("'Draw Finder'!$J$"&amp;Q$1)="&lt;=",IF(D116&lt;=INDIRECT("'Draw Finder'!$K$"&amp;Q$1),$A116,""),IF(INDIRECT("'Draw Finder'!$J$"&amp;Q$1)="&gt;=",IF(D116&gt;=INDIRECT("'Draw Finder'!$K$"&amp;Q$1),$A116,""),""))</f>
        <v/>
      </c>
      <c r="R116" s="1" t="str" cm="1">
        <f t="array" aca="1" ref="R116" ca="1">IF(INDIRECT("'Draw Finder'!$J$"&amp;R$1)="&lt;=",IF(E116&lt;=INDIRECT("'Draw Finder'!$K$"&amp;R$1),$A116,""),IF(INDIRECT("'Draw Finder'!$J$"&amp;R$1)="&gt;=",IF(E116&gt;=INDIRECT("'Draw Finder'!$K$"&amp;R$1),$A116,""),""))</f>
        <v/>
      </c>
      <c r="S116" s="1" t="str" cm="1">
        <f t="array" aca="1" ref="S116" ca="1">IF(INDIRECT("'Draw Finder'!$J$"&amp;S$1)="&lt;=",IF(F116&lt;=INDIRECT("'Draw Finder'!$K$"&amp;S$1),$A116,""),IF(INDIRECT("'Draw Finder'!$J$"&amp;S$1)="&gt;=",IF(F116&gt;=INDIRECT("'Draw Finder'!$K$"&amp;S$1),$A116,""),""))</f>
        <v/>
      </c>
      <c r="T116" s="1" t="str" cm="1">
        <f t="array" aca="1" ref="T116" ca="1">IF(INDIRECT("'Draw Finder'!$J$"&amp;T$1)="&lt;=",IF(G116&lt;=INDIRECT("'Draw Finder'!$K$"&amp;T$1),$A116,""),IF(INDIRECT("'Draw Finder'!$J$"&amp;T$1)="&gt;=",IF(G116&gt;=INDIRECT("'Draw Finder'!$K$"&amp;T$1),$A116,""),""))</f>
        <v/>
      </c>
      <c r="U116" s="1" t="str" cm="1">
        <f t="array" aca="1" ref="U116" ca="1">IF(INDIRECT("'Draw Finder'!$J$"&amp;U$1)="&lt;=",IF(H116&lt;=INDIRECT("'Draw Finder'!$K$"&amp;U$1),$A116,""),IF(INDIRECT("'Draw Finder'!$J$"&amp;U$1)="&gt;=",IF(H116&gt;=INDIRECT("'Draw Finder'!$K$"&amp;U$1),$A116,""),""))</f>
        <v/>
      </c>
      <c r="V116" s="1" t="str" cm="1">
        <f t="array" aca="1" ref="V116" ca="1">IF(INDIRECT("'Draw Finder'!$J$"&amp;V$1)="&lt;=",IF(I116&lt;=INDIRECT("'Draw Finder'!$K$"&amp;V$1),$A116,""),IF(INDIRECT("'Draw Finder'!$J$"&amp;V$1)="&gt;=",IF(I116&gt;=INDIRECT("'Draw Finder'!$K$"&amp;V$1),$A116,""),""))</f>
        <v/>
      </c>
      <c r="W116" s="1" t="str" cm="1">
        <f t="array" aca="1" ref="W116" ca="1">IF(INDIRECT("'Draw Finder'!$J$"&amp;W$1)="&lt;=",IF(J116&lt;=INDIRECT("'Draw Finder'!$K$"&amp;W$1),$A116,""),IF(INDIRECT("'Draw Finder'!$J$"&amp;W$1)="&gt;=",IF(J116&gt;=INDIRECT("'Draw Finder'!$K$"&amp;W$1),$A116,""),""))</f>
        <v/>
      </c>
      <c r="X116" s="1" cm="1">
        <f t="array" aca="1" ref="X116" ca="1">IF(INDIRECT("'Draw Finder'!$J$"&amp;X$1)="&lt;=",IF(K116&lt;=INDIRECT("'Draw Finder'!$K$"&amp;X$1),$A116,""),IF(INDIRECT("'Draw Finder'!$J$"&amp;X$1)="&gt;=",IF(K116&gt;=INDIRECT("'Draw Finder'!$K$"&amp;X$1),$A116,""),""))</f>
        <v>112</v>
      </c>
      <c r="Y116" s="1" t="str" cm="1">
        <f t="array" aca="1" ref="Y116" ca="1">IF(INDIRECT("'Draw Finder'!$J$"&amp;Y$1)="&lt;=",IF(L116&lt;=INDIRECT("'Draw Finder'!$K$"&amp;Y$1),$A116,""),IF(INDIRECT("'Draw Finder'!$J$"&amp;Y$1)="&gt;=",IF(L116&gt;=INDIRECT("'Draw Finder'!$K$"&amp;Y$1),$A116,""),""))</f>
        <v/>
      </c>
      <c r="AA116" s="1">
        <f t="shared" ca="1" si="5"/>
        <v>1</v>
      </c>
      <c r="AB116" s="1">
        <f t="shared" ca="1" si="6"/>
        <v>112</v>
      </c>
      <c r="AC116" s="5" t="str">
        <f t="shared" ca="1" si="7"/>
        <v xml:space="preserve">, </v>
      </c>
    </row>
    <row r="117" spans="1:29" x14ac:dyDescent="0.35">
      <c r="A117" s="1">
        <v>113</v>
      </c>
      <c r="B117" s="2">
        <v>51087188</v>
      </c>
      <c r="C117" s="9">
        <v>18.990697860717773</v>
      </c>
      <c r="D117" s="9">
        <v>0.08</v>
      </c>
      <c r="E117" s="10">
        <v>3.5022743909595699</v>
      </c>
      <c r="F117" s="2">
        <v>44799372.696189404</v>
      </c>
      <c r="G117" s="2">
        <v>74622085.878601432</v>
      </c>
      <c r="H117" s="2">
        <v>10624958.538581295</v>
      </c>
      <c r="I117" s="2">
        <v>11988262.468232909</v>
      </c>
      <c r="J117" s="97">
        <v>0.20239881824335118</v>
      </c>
      <c r="K117" s="97">
        <v>0.2801435156032811</v>
      </c>
      <c r="L117" s="2">
        <v>523536.35833941156</v>
      </c>
      <c r="M117" s="4"/>
      <c r="N117" s="4"/>
      <c r="O117" s="1" t="str" cm="1">
        <f t="array" aca="1" ref="O117" ca="1">IF(INDIRECT("'Draw Finder'!$J$"&amp;O$1)="&lt;=",IF(B117&lt;=INDIRECT("'Draw Finder'!$K$"&amp;O$1),$A117,""),IF(INDIRECT("'Draw Finder'!$J$"&amp;O$1)="&gt;=",IF(B117&gt;=INDIRECT("'Draw Finder'!$K$"&amp;O$1),$A117,""),""))</f>
        <v/>
      </c>
      <c r="P117" s="1" t="str" cm="1">
        <f t="array" aca="1" ref="P117" ca="1">IF(INDIRECT("'Draw Finder'!$J$"&amp;P$1)="&lt;=",IF(C117&lt;=INDIRECT("'Draw Finder'!$K$"&amp;P$1),$A117,""),IF(INDIRECT("'Draw Finder'!$J$"&amp;P$1)="&gt;=",IF(C117&gt;=INDIRECT("'Draw Finder'!$K$"&amp;P$1),$A117,""),""))</f>
        <v/>
      </c>
      <c r="Q117" s="1" t="str" cm="1">
        <f t="array" aca="1" ref="Q117" ca="1">IF(INDIRECT("'Draw Finder'!$J$"&amp;Q$1)="&lt;=",IF(D117&lt;=INDIRECT("'Draw Finder'!$K$"&amp;Q$1),$A117,""),IF(INDIRECT("'Draw Finder'!$J$"&amp;Q$1)="&gt;=",IF(D117&gt;=INDIRECT("'Draw Finder'!$K$"&amp;Q$1),$A117,""),""))</f>
        <v/>
      </c>
      <c r="R117" s="1" t="str" cm="1">
        <f t="array" aca="1" ref="R117" ca="1">IF(INDIRECT("'Draw Finder'!$J$"&amp;R$1)="&lt;=",IF(E117&lt;=INDIRECT("'Draw Finder'!$K$"&amp;R$1),$A117,""),IF(INDIRECT("'Draw Finder'!$J$"&amp;R$1)="&gt;=",IF(E117&gt;=INDIRECT("'Draw Finder'!$K$"&amp;R$1),$A117,""),""))</f>
        <v/>
      </c>
      <c r="S117" s="1" t="str" cm="1">
        <f t="array" aca="1" ref="S117" ca="1">IF(INDIRECT("'Draw Finder'!$J$"&amp;S$1)="&lt;=",IF(F117&lt;=INDIRECT("'Draw Finder'!$K$"&amp;S$1),$A117,""),IF(INDIRECT("'Draw Finder'!$J$"&amp;S$1)="&gt;=",IF(F117&gt;=INDIRECT("'Draw Finder'!$K$"&amp;S$1),$A117,""),""))</f>
        <v/>
      </c>
      <c r="T117" s="1" t="str" cm="1">
        <f t="array" aca="1" ref="T117" ca="1">IF(INDIRECT("'Draw Finder'!$J$"&amp;T$1)="&lt;=",IF(G117&lt;=INDIRECT("'Draw Finder'!$K$"&amp;T$1),$A117,""),IF(INDIRECT("'Draw Finder'!$J$"&amp;T$1)="&gt;=",IF(G117&gt;=INDIRECT("'Draw Finder'!$K$"&amp;T$1),$A117,""),""))</f>
        <v/>
      </c>
      <c r="U117" s="1" t="str" cm="1">
        <f t="array" aca="1" ref="U117" ca="1">IF(INDIRECT("'Draw Finder'!$J$"&amp;U$1)="&lt;=",IF(H117&lt;=INDIRECT("'Draw Finder'!$K$"&amp;U$1),$A117,""),IF(INDIRECT("'Draw Finder'!$J$"&amp;U$1)="&gt;=",IF(H117&gt;=INDIRECT("'Draw Finder'!$K$"&amp;U$1),$A117,""),""))</f>
        <v/>
      </c>
      <c r="V117" s="1" t="str" cm="1">
        <f t="array" aca="1" ref="V117" ca="1">IF(INDIRECT("'Draw Finder'!$J$"&amp;V$1)="&lt;=",IF(I117&lt;=INDIRECT("'Draw Finder'!$K$"&amp;V$1),$A117,""),IF(INDIRECT("'Draw Finder'!$J$"&amp;V$1)="&gt;=",IF(I117&gt;=INDIRECT("'Draw Finder'!$K$"&amp;V$1),$A117,""),""))</f>
        <v/>
      </c>
      <c r="W117" s="1" t="str" cm="1">
        <f t="array" aca="1" ref="W117" ca="1">IF(INDIRECT("'Draw Finder'!$J$"&amp;W$1)="&lt;=",IF(J117&lt;=INDIRECT("'Draw Finder'!$K$"&amp;W$1),$A117,""),IF(INDIRECT("'Draw Finder'!$J$"&amp;W$1)="&gt;=",IF(J117&gt;=INDIRECT("'Draw Finder'!$K$"&amp;W$1),$A117,""),""))</f>
        <v/>
      </c>
      <c r="X117" s="1" cm="1">
        <f t="array" aca="1" ref="X117" ca="1">IF(INDIRECT("'Draw Finder'!$J$"&amp;X$1)="&lt;=",IF(K117&lt;=INDIRECT("'Draw Finder'!$K$"&amp;X$1),$A117,""),IF(INDIRECT("'Draw Finder'!$J$"&amp;X$1)="&gt;=",IF(K117&gt;=INDIRECT("'Draw Finder'!$K$"&amp;X$1),$A117,""),""))</f>
        <v>113</v>
      </c>
      <c r="Y117" s="1" t="str" cm="1">
        <f t="array" aca="1" ref="Y117" ca="1">IF(INDIRECT("'Draw Finder'!$J$"&amp;Y$1)="&lt;=",IF(L117&lt;=INDIRECT("'Draw Finder'!$K$"&amp;Y$1),$A117,""),IF(INDIRECT("'Draw Finder'!$J$"&amp;Y$1)="&gt;=",IF(L117&gt;=INDIRECT("'Draw Finder'!$K$"&amp;Y$1),$A117,""),""))</f>
        <v/>
      </c>
      <c r="AA117" s="1">
        <f t="shared" ca="1" si="5"/>
        <v>1</v>
      </c>
      <c r="AB117" s="1">
        <f t="shared" ca="1" si="6"/>
        <v>113</v>
      </c>
      <c r="AC117" s="5" t="str">
        <f t="shared" ca="1" si="7"/>
        <v xml:space="preserve">, </v>
      </c>
    </row>
    <row r="118" spans="1:29" x14ac:dyDescent="0.35">
      <c r="A118" s="1">
        <v>114</v>
      </c>
      <c r="B118" s="2">
        <v>58270938</v>
      </c>
      <c r="C118" s="9">
        <v>16.75417423248291</v>
      </c>
      <c r="D118" s="9">
        <v>9.6000000000000002E-2</v>
      </c>
      <c r="E118" s="10">
        <v>2.868506220536331</v>
      </c>
      <c r="F118" s="2">
        <v>51059954.691772409</v>
      </c>
      <c r="G118" s="2">
        <v>79795823.836070254</v>
      </c>
      <c r="H118" s="2">
        <v>5389724.2636954719</v>
      </c>
      <c r="I118" s="2">
        <v>6674150.3115851106</v>
      </c>
      <c r="J118" s="97">
        <v>0.26511163766214985</v>
      </c>
      <c r="K118" s="97">
        <v>0.34069800651204935</v>
      </c>
      <c r="L118" s="2">
        <v>621029.89344131842</v>
      </c>
      <c r="M118" s="4"/>
      <c r="N118" s="4"/>
      <c r="O118" s="1" t="str" cm="1">
        <f t="array" aca="1" ref="O118" ca="1">IF(INDIRECT("'Draw Finder'!$J$"&amp;O$1)="&lt;=",IF(B118&lt;=INDIRECT("'Draw Finder'!$K$"&amp;O$1),$A118,""),IF(INDIRECT("'Draw Finder'!$J$"&amp;O$1)="&gt;=",IF(B118&gt;=INDIRECT("'Draw Finder'!$K$"&amp;O$1),$A118,""),""))</f>
        <v/>
      </c>
      <c r="P118" s="1" t="str" cm="1">
        <f t="array" aca="1" ref="P118" ca="1">IF(INDIRECT("'Draw Finder'!$J$"&amp;P$1)="&lt;=",IF(C118&lt;=INDIRECT("'Draw Finder'!$K$"&amp;P$1),$A118,""),IF(INDIRECT("'Draw Finder'!$J$"&amp;P$1)="&gt;=",IF(C118&gt;=INDIRECT("'Draw Finder'!$K$"&amp;P$1),$A118,""),""))</f>
        <v/>
      </c>
      <c r="Q118" s="1" t="str" cm="1">
        <f t="array" aca="1" ref="Q118" ca="1">IF(INDIRECT("'Draw Finder'!$J$"&amp;Q$1)="&lt;=",IF(D118&lt;=INDIRECT("'Draw Finder'!$K$"&amp;Q$1),$A118,""),IF(INDIRECT("'Draw Finder'!$J$"&amp;Q$1)="&gt;=",IF(D118&gt;=INDIRECT("'Draw Finder'!$K$"&amp;Q$1),$A118,""),""))</f>
        <v/>
      </c>
      <c r="R118" s="1" t="str" cm="1">
        <f t="array" aca="1" ref="R118" ca="1">IF(INDIRECT("'Draw Finder'!$J$"&amp;R$1)="&lt;=",IF(E118&lt;=INDIRECT("'Draw Finder'!$K$"&amp;R$1),$A118,""),IF(INDIRECT("'Draw Finder'!$J$"&amp;R$1)="&gt;=",IF(E118&gt;=INDIRECT("'Draw Finder'!$K$"&amp;R$1),$A118,""),""))</f>
        <v/>
      </c>
      <c r="S118" s="1" t="str" cm="1">
        <f t="array" aca="1" ref="S118" ca="1">IF(INDIRECT("'Draw Finder'!$J$"&amp;S$1)="&lt;=",IF(F118&lt;=INDIRECT("'Draw Finder'!$K$"&amp;S$1),$A118,""),IF(INDIRECT("'Draw Finder'!$J$"&amp;S$1)="&gt;=",IF(F118&gt;=INDIRECT("'Draw Finder'!$K$"&amp;S$1),$A118,""),""))</f>
        <v/>
      </c>
      <c r="T118" s="1" t="str" cm="1">
        <f t="array" aca="1" ref="T118" ca="1">IF(INDIRECT("'Draw Finder'!$J$"&amp;T$1)="&lt;=",IF(G118&lt;=INDIRECT("'Draw Finder'!$K$"&amp;T$1),$A118,""),IF(INDIRECT("'Draw Finder'!$J$"&amp;T$1)="&gt;=",IF(G118&gt;=INDIRECT("'Draw Finder'!$K$"&amp;T$1),$A118,""),""))</f>
        <v/>
      </c>
      <c r="U118" s="1" t="str" cm="1">
        <f t="array" aca="1" ref="U118" ca="1">IF(INDIRECT("'Draw Finder'!$J$"&amp;U$1)="&lt;=",IF(H118&lt;=INDIRECT("'Draw Finder'!$K$"&amp;U$1),$A118,""),IF(INDIRECT("'Draw Finder'!$J$"&amp;U$1)="&gt;=",IF(H118&gt;=INDIRECT("'Draw Finder'!$K$"&amp;U$1),$A118,""),""))</f>
        <v/>
      </c>
      <c r="V118" s="1" t="str" cm="1">
        <f t="array" aca="1" ref="V118" ca="1">IF(INDIRECT("'Draw Finder'!$J$"&amp;V$1)="&lt;=",IF(I118&lt;=INDIRECT("'Draw Finder'!$K$"&amp;V$1),$A118,""),IF(INDIRECT("'Draw Finder'!$J$"&amp;V$1)="&gt;=",IF(I118&gt;=INDIRECT("'Draw Finder'!$K$"&amp;V$1),$A118,""),""))</f>
        <v/>
      </c>
      <c r="W118" s="1" t="str" cm="1">
        <f t="array" aca="1" ref="W118" ca="1">IF(INDIRECT("'Draw Finder'!$J$"&amp;W$1)="&lt;=",IF(J118&lt;=INDIRECT("'Draw Finder'!$K$"&amp;W$1),$A118,""),IF(INDIRECT("'Draw Finder'!$J$"&amp;W$1)="&gt;=",IF(J118&gt;=INDIRECT("'Draw Finder'!$K$"&amp;W$1),$A118,""),""))</f>
        <v/>
      </c>
      <c r="X118" s="1" cm="1">
        <f t="array" aca="1" ref="X118" ca="1">IF(INDIRECT("'Draw Finder'!$J$"&amp;X$1)="&lt;=",IF(K118&lt;=INDIRECT("'Draw Finder'!$K$"&amp;X$1),$A118,""),IF(INDIRECT("'Draw Finder'!$J$"&amp;X$1)="&gt;=",IF(K118&gt;=INDIRECT("'Draw Finder'!$K$"&amp;X$1),$A118,""),""))</f>
        <v>114</v>
      </c>
      <c r="Y118" s="1" t="str" cm="1">
        <f t="array" aca="1" ref="Y118" ca="1">IF(INDIRECT("'Draw Finder'!$J$"&amp;Y$1)="&lt;=",IF(L118&lt;=INDIRECT("'Draw Finder'!$K$"&amp;Y$1),$A118,""),IF(INDIRECT("'Draw Finder'!$J$"&amp;Y$1)="&gt;=",IF(L118&gt;=INDIRECT("'Draw Finder'!$K$"&amp;Y$1),$A118,""),""))</f>
        <v/>
      </c>
      <c r="AA118" s="1">
        <f t="shared" ca="1" si="5"/>
        <v>1</v>
      </c>
      <c r="AB118" s="1">
        <f t="shared" ca="1" si="6"/>
        <v>114</v>
      </c>
      <c r="AC118" s="5" t="str">
        <f t="shared" ca="1" si="7"/>
        <v xml:space="preserve">, </v>
      </c>
    </row>
    <row r="119" spans="1:29" x14ac:dyDescent="0.35">
      <c r="A119" s="1">
        <v>115</v>
      </c>
      <c r="B119" s="2">
        <v>21080776</v>
      </c>
      <c r="C119" s="9">
        <v>18.367433547973633</v>
      </c>
      <c r="D119" s="9">
        <v>0.30099999999999999</v>
      </c>
      <c r="E119" s="10">
        <v>8.1360368168810382</v>
      </c>
      <c r="F119" s="2">
        <v>35855867.747997776</v>
      </c>
      <c r="G119" s="2">
        <v>69152676.866658509</v>
      </c>
      <c r="H119" s="2">
        <v>3811706.0237375759</v>
      </c>
      <c r="I119" s="2">
        <v>5325349.2325625811</v>
      </c>
      <c r="J119" s="97">
        <v>0.18662989210807868</v>
      </c>
      <c r="K119" s="97">
        <v>0.59424566949817026</v>
      </c>
      <c r="L119" s="2">
        <v>314044.77427056298</v>
      </c>
      <c r="M119" s="4"/>
      <c r="N119" s="4"/>
      <c r="O119" s="1" t="str" cm="1">
        <f t="array" aca="1" ref="O119" ca="1">IF(INDIRECT("'Draw Finder'!$J$"&amp;O$1)="&lt;=",IF(B119&lt;=INDIRECT("'Draw Finder'!$K$"&amp;O$1),$A119,""),IF(INDIRECT("'Draw Finder'!$J$"&amp;O$1)="&gt;=",IF(B119&gt;=INDIRECT("'Draw Finder'!$K$"&amp;O$1),$A119,""),""))</f>
        <v/>
      </c>
      <c r="P119" s="1" t="str" cm="1">
        <f t="array" aca="1" ref="P119" ca="1">IF(INDIRECT("'Draw Finder'!$J$"&amp;P$1)="&lt;=",IF(C119&lt;=INDIRECT("'Draw Finder'!$K$"&amp;P$1),$A119,""),IF(INDIRECT("'Draw Finder'!$J$"&amp;P$1)="&gt;=",IF(C119&gt;=INDIRECT("'Draw Finder'!$K$"&amp;P$1),$A119,""),""))</f>
        <v/>
      </c>
      <c r="Q119" s="1" t="str" cm="1">
        <f t="array" aca="1" ref="Q119" ca="1">IF(INDIRECT("'Draw Finder'!$J$"&amp;Q$1)="&lt;=",IF(D119&lt;=INDIRECT("'Draw Finder'!$K$"&amp;Q$1),$A119,""),IF(INDIRECT("'Draw Finder'!$J$"&amp;Q$1)="&gt;=",IF(D119&gt;=INDIRECT("'Draw Finder'!$K$"&amp;Q$1),$A119,""),""))</f>
        <v/>
      </c>
      <c r="R119" s="1" t="str" cm="1">
        <f t="array" aca="1" ref="R119" ca="1">IF(INDIRECT("'Draw Finder'!$J$"&amp;R$1)="&lt;=",IF(E119&lt;=INDIRECT("'Draw Finder'!$K$"&amp;R$1),$A119,""),IF(INDIRECT("'Draw Finder'!$J$"&amp;R$1)="&gt;=",IF(E119&gt;=INDIRECT("'Draw Finder'!$K$"&amp;R$1),$A119,""),""))</f>
        <v/>
      </c>
      <c r="S119" s="1" t="str" cm="1">
        <f t="array" aca="1" ref="S119" ca="1">IF(INDIRECT("'Draw Finder'!$J$"&amp;S$1)="&lt;=",IF(F119&lt;=INDIRECT("'Draw Finder'!$K$"&amp;S$1),$A119,""),IF(INDIRECT("'Draw Finder'!$J$"&amp;S$1)="&gt;=",IF(F119&gt;=INDIRECT("'Draw Finder'!$K$"&amp;S$1),$A119,""),""))</f>
        <v/>
      </c>
      <c r="T119" s="1" t="str" cm="1">
        <f t="array" aca="1" ref="T119" ca="1">IF(INDIRECT("'Draw Finder'!$J$"&amp;T$1)="&lt;=",IF(G119&lt;=INDIRECT("'Draw Finder'!$K$"&amp;T$1),$A119,""),IF(INDIRECT("'Draw Finder'!$J$"&amp;T$1)="&gt;=",IF(G119&gt;=INDIRECT("'Draw Finder'!$K$"&amp;T$1),$A119,""),""))</f>
        <v/>
      </c>
      <c r="U119" s="1" t="str" cm="1">
        <f t="array" aca="1" ref="U119" ca="1">IF(INDIRECT("'Draw Finder'!$J$"&amp;U$1)="&lt;=",IF(H119&lt;=INDIRECT("'Draw Finder'!$K$"&amp;U$1),$A119,""),IF(INDIRECT("'Draw Finder'!$J$"&amp;U$1)="&gt;=",IF(H119&gt;=INDIRECT("'Draw Finder'!$K$"&amp;U$1),$A119,""),""))</f>
        <v/>
      </c>
      <c r="V119" s="1" t="str" cm="1">
        <f t="array" aca="1" ref="V119" ca="1">IF(INDIRECT("'Draw Finder'!$J$"&amp;V$1)="&lt;=",IF(I119&lt;=INDIRECT("'Draw Finder'!$K$"&amp;V$1),$A119,""),IF(INDIRECT("'Draw Finder'!$J$"&amp;V$1)="&gt;=",IF(I119&gt;=INDIRECT("'Draw Finder'!$K$"&amp;V$1),$A119,""),""))</f>
        <v/>
      </c>
      <c r="W119" s="1" t="str" cm="1">
        <f t="array" aca="1" ref="W119" ca="1">IF(INDIRECT("'Draw Finder'!$J$"&amp;W$1)="&lt;=",IF(J119&lt;=INDIRECT("'Draw Finder'!$K$"&amp;W$1),$A119,""),IF(INDIRECT("'Draw Finder'!$J$"&amp;W$1)="&gt;=",IF(J119&gt;=INDIRECT("'Draw Finder'!$K$"&amp;W$1),$A119,""),""))</f>
        <v/>
      </c>
      <c r="X119" s="1" cm="1">
        <f t="array" aca="1" ref="X119" ca="1">IF(INDIRECT("'Draw Finder'!$J$"&amp;X$1)="&lt;=",IF(K119&lt;=INDIRECT("'Draw Finder'!$K$"&amp;X$1),$A119,""),IF(INDIRECT("'Draw Finder'!$J$"&amp;X$1)="&gt;=",IF(K119&gt;=INDIRECT("'Draw Finder'!$K$"&amp;X$1),$A119,""),""))</f>
        <v>115</v>
      </c>
      <c r="Y119" s="1" t="str" cm="1">
        <f t="array" aca="1" ref="Y119" ca="1">IF(INDIRECT("'Draw Finder'!$J$"&amp;Y$1)="&lt;=",IF(L119&lt;=INDIRECT("'Draw Finder'!$K$"&amp;Y$1),$A119,""),IF(INDIRECT("'Draw Finder'!$J$"&amp;Y$1)="&gt;=",IF(L119&gt;=INDIRECT("'Draw Finder'!$K$"&amp;Y$1),$A119,""),""))</f>
        <v/>
      </c>
      <c r="AA119" s="1">
        <f t="shared" ca="1" si="5"/>
        <v>1</v>
      </c>
      <c r="AB119" s="1">
        <f t="shared" ca="1" si="6"/>
        <v>115</v>
      </c>
      <c r="AC119" s="5" t="str">
        <f t="shared" ca="1" si="7"/>
        <v xml:space="preserve">, </v>
      </c>
    </row>
    <row r="120" spans="1:29" x14ac:dyDescent="0.35">
      <c r="A120" s="1">
        <v>116</v>
      </c>
      <c r="B120" s="2">
        <v>38674046</v>
      </c>
      <c r="C120" s="9">
        <v>18.603909015655518</v>
      </c>
      <c r="D120" s="9">
        <v>0.24</v>
      </c>
      <c r="E120" s="10">
        <v>4.5707464633188399</v>
      </c>
      <c r="F120" s="2">
        <v>49502265.661333799</v>
      </c>
      <c r="G120" s="2">
        <v>74992544.527635515</v>
      </c>
      <c r="H120" s="2">
        <v>8155184.9182857228</v>
      </c>
      <c r="I120" s="2">
        <v>9295495.5822154824</v>
      </c>
      <c r="J120" s="97">
        <v>0.35678101236617232</v>
      </c>
      <c r="K120" s="97">
        <v>0.34423804394289376</v>
      </c>
      <c r="L120" s="2">
        <v>763633.94743328658</v>
      </c>
      <c r="M120" s="4"/>
      <c r="N120" s="4"/>
      <c r="O120" s="1" t="str" cm="1">
        <f t="array" aca="1" ref="O120" ca="1">IF(INDIRECT("'Draw Finder'!$J$"&amp;O$1)="&lt;=",IF(B120&lt;=INDIRECT("'Draw Finder'!$K$"&amp;O$1),$A120,""),IF(INDIRECT("'Draw Finder'!$J$"&amp;O$1)="&gt;=",IF(B120&gt;=INDIRECT("'Draw Finder'!$K$"&amp;O$1),$A120,""),""))</f>
        <v/>
      </c>
      <c r="P120" s="1" t="str" cm="1">
        <f t="array" aca="1" ref="P120" ca="1">IF(INDIRECT("'Draw Finder'!$J$"&amp;P$1)="&lt;=",IF(C120&lt;=INDIRECT("'Draw Finder'!$K$"&amp;P$1),$A120,""),IF(INDIRECT("'Draw Finder'!$J$"&amp;P$1)="&gt;=",IF(C120&gt;=INDIRECT("'Draw Finder'!$K$"&amp;P$1),$A120,""),""))</f>
        <v/>
      </c>
      <c r="Q120" s="1" t="str" cm="1">
        <f t="array" aca="1" ref="Q120" ca="1">IF(INDIRECT("'Draw Finder'!$J$"&amp;Q$1)="&lt;=",IF(D120&lt;=INDIRECT("'Draw Finder'!$K$"&amp;Q$1),$A120,""),IF(INDIRECT("'Draw Finder'!$J$"&amp;Q$1)="&gt;=",IF(D120&gt;=INDIRECT("'Draw Finder'!$K$"&amp;Q$1),$A120,""),""))</f>
        <v/>
      </c>
      <c r="R120" s="1" t="str" cm="1">
        <f t="array" aca="1" ref="R120" ca="1">IF(INDIRECT("'Draw Finder'!$J$"&amp;R$1)="&lt;=",IF(E120&lt;=INDIRECT("'Draw Finder'!$K$"&amp;R$1),$A120,""),IF(INDIRECT("'Draw Finder'!$J$"&amp;R$1)="&gt;=",IF(E120&gt;=INDIRECT("'Draw Finder'!$K$"&amp;R$1),$A120,""),""))</f>
        <v/>
      </c>
      <c r="S120" s="1" t="str" cm="1">
        <f t="array" aca="1" ref="S120" ca="1">IF(INDIRECT("'Draw Finder'!$J$"&amp;S$1)="&lt;=",IF(F120&lt;=INDIRECT("'Draw Finder'!$K$"&amp;S$1),$A120,""),IF(INDIRECT("'Draw Finder'!$J$"&amp;S$1)="&gt;=",IF(F120&gt;=INDIRECT("'Draw Finder'!$K$"&amp;S$1),$A120,""),""))</f>
        <v/>
      </c>
      <c r="T120" s="1" t="str" cm="1">
        <f t="array" aca="1" ref="T120" ca="1">IF(INDIRECT("'Draw Finder'!$J$"&amp;T$1)="&lt;=",IF(G120&lt;=INDIRECT("'Draw Finder'!$K$"&amp;T$1),$A120,""),IF(INDIRECT("'Draw Finder'!$J$"&amp;T$1)="&gt;=",IF(G120&gt;=INDIRECT("'Draw Finder'!$K$"&amp;T$1),$A120,""),""))</f>
        <v/>
      </c>
      <c r="U120" s="1" t="str" cm="1">
        <f t="array" aca="1" ref="U120" ca="1">IF(INDIRECT("'Draw Finder'!$J$"&amp;U$1)="&lt;=",IF(H120&lt;=INDIRECT("'Draw Finder'!$K$"&amp;U$1),$A120,""),IF(INDIRECT("'Draw Finder'!$J$"&amp;U$1)="&gt;=",IF(H120&gt;=INDIRECT("'Draw Finder'!$K$"&amp;U$1),$A120,""),""))</f>
        <v/>
      </c>
      <c r="V120" s="1" t="str" cm="1">
        <f t="array" aca="1" ref="V120" ca="1">IF(INDIRECT("'Draw Finder'!$J$"&amp;V$1)="&lt;=",IF(I120&lt;=INDIRECT("'Draw Finder'!$K$"&amp;V$1),$A120,""),IF(INDIRECT("'Draw Finder'!$J$"&amp;V$1)="&gt;=",IF(I120&gt;=INDIRECT("'Draw Finder'!$K$"&amp;V$1),$A120,""),""))</f>
        <v/>
      </c>
      <c r="W120" s="1" t="str" cm="1">
        <f t="array" aca="1" ref="W120" ca="1">IF(INDIRECT("'Draw Finder'!$J$"&amp;W$1)="&lt;=",IF(J120&lt;=INDIRECT("'Draw Finder'!$K$"&amp;W$1),$A120,""),IF(INDIRECT("'Draw Finder'!$J$"&amp;W$1)="&gt;=",IF(J120&gt;=INDIRECT("'Draw Finder'!$K$"&amp;W$1),$A120,""),""))</f>
        <v/>
      </c>
      <c r="X120" s="1" cm="1">
        <f t="array" aca="1" ref="X120" ca="1">IF(INDIRECT("'Draw Finder'!$J$"&amp;X$1)="&lt;=",IF(K120&lt;=INDIRECT("'Draw Finder'!$K$"&amp;X$1),$A120,""),IF(INDIRECT("'Draw Finder'!$J$"&amp;X$1)="&gt;=",IF(K120&gt;=INDIRECT("'Draw Finder'!$K$"&amp;X$1),$A120,""),""))</f>
        <v>116</v>
      </c>
      <c r="Y120" s="1" t="str" cm="1">
        <f t="array" aca="1" ref="Y120" ca="1">IF(INDIRECT("'Draw Finder'!$J$"&amp;Y$1)="&lt;=",IF(L120&lt;=INDIRECT("'Draw Finder'!$K$"&amp;Y$1),$A120,""),IF(INDIRECT("'Draw Finder'!$J$"&amp;Y$1)="&gt;=",IF(L120&gt;=INDIRECT("'Draw Finder'!$K$"&amp;Y$1),$A120,""),""))</f>
        <v/>
      </c>
      <c r="AA120" s="1">
        <f t="shared" ca="1" si="5"/>
        <v>1</v>
      </c>
      <c r="AB120" s="1">
        <f t="shared" ca="1" si="6"/>
        <v>116</v>
      </c>
      <c r="AC120" s="5" t="str">
        <f t="shared" ca="1" si="7"/>
        <v xml:space="preserve">, </v>
      </c>
    </row>
    <row r="121" spans="1:29" x14ac:dyDescent="0.35">
      <c r="A121" s="1">
        <v>117</v>
      </c>
      <c r="B121" s="2">
        <v>72857852</v>
      </c>
      <c r="C121" s="9">
        <v>20.007307529449463</v>
      </c>
      <c r="D121" s="9">
        <v>0.21299999999999999</v>
      </c>
      <c r="E121" s="10">
        <v>5.9536135252949629</v>
      </c>
      <c r="F121" s="2">
        <v>39448003.094695881</v>
      </c>
      <c r="G121" s="2">
        <v>66874364.11345651</v>
      </c>
      <c r="H121" s="2">
        <v>7049689.7289340589</v>
      </c>
      <c r="I121" s="2">
        <v>8267678.0844781119</v>
      </c>
      <c r="J121" s="97">
        <v>0.13653535888368942</v>
      </c>
      <c r="K121" s="97">
        <v>0.55427724444739035</v>
      </c>
      <c r="L121" s="2">
        <v>436276.19815098983</v>
      </c>
      <c r="M121" s="4"/>
      <c r="N121" s="4"/>
      <c r="O121" s="1" t="str" cm="1">
        <f t="array" aca="1" ref="O121" ca="1">IF(INDIRECT("'Draw Finder'!$J$"&amp;O$1)="&lt;=",IF(B121&lt;=INDIRECT("'Draw Finder'!$K$"&amp;O$1),$A121,""),IF(INDIRECT("'Draw Finder'!$J$"&amp;O$1)="&gt;=",IF(B121&gt;=INDIRECT("'Draw Finder'!$K$"&amp;O$1),$A121,""),""))</f>
        <v/>
      </c>
      <c r="P121" s="1" t="str" cm="1">
        <f t="array" aca="1" ref="P121" ca="1">IF(INDIRECT("'Draw Finder'!$J$"&amp;P$1)="&lt;=",IF(C121&lt;=INDIRECT("'Draw Finder'!$K$"&amp;P$1),$A121,""),IF(INDIRECT("'Draw Finder'!$J$"&amp;P$1)="&gt;=",IF(C121&gt;=INDIRECT("'Draw Finder'!$K$"&amp;P$1),$A121,""),""))</f>
        <v/>
      </c>
      <c r="Q121" s="1" t="str" cm="1">
        <f t="array" aca="1" ref="Q121" ca="1">IF(INDIRECT("'Draw Finder'!$J$"&amp;Q$1)="&lt;=",IF(D121&lt;=INDIRECT("'Draw Finder'!$K$"&amp;Q$1),$A121,""),IF(INDIRECT("'Draw Finder'!$J$"&amp;Q$1)="&gt;=",IF(D121&gt;=INDIRECT("'Draw Finder'!$K$"&amp;Q$1),$A121,""),""))</f>
        <v/>
      </c>
      <c r="R121" s="1" t="str" cm="1">
        <f t="array" aca="1" ref="R121" ca="1">IF(INDIRECT("'Draw Finder'!$J$"&amp;R$1)="&lt;=",IF(E121&lt;=INDIRECT("'Draw Finder'!$K$"&amp;R$1),$A121,""),IF(INDIRECT("'Draw Finder'!$J$"&amp;R$1)="&gt;=",IF(E121&gt;=INDIRECT("'Draw Finder'!$K$"&amp;R$1),$A121,""),""))</f>
        <v/>
      </c>
      <c r="S121" s="1" t="str" cm="1">
        <f t="array" aca="1" ref="S121" ca="1">IF(INDIRECT("'Draw Finder'!$J$"&amp;S$1)="&lt;=",IF(F121&lt;=INDIRECT("'Draw Finder'!$K$"&amp;S$1),$A121,""),IF(INDIRECT("'Draw Finder'!$J$"&amp;S$1)="&gt;=",IF(F121&gt;=INDIRECT("'Draw Finder'!$K$"&amp;S$1),$A121,""),""))</f>
        <v/>
      </c>
      <c r="T121" s="1" t="str" cm="1">
        <f t="array" aca="1" ref="T121" ca="1">IF(INDIRECT("'Draw Finder'!$J$"&amp;T$1)="&lt;=",IF(G121&lt;=INDIRECT("'Draw Finder'!$K$"&amp;T$1),$A121,""),IF(INDIRECT("'Draw Finder'!$J$"&amp;T$1)="&gt;=",IF(G121&gt;=INDIRECT("'Draw Finder'!$K$"&amp;T$1),$A121,""),""))</f>
        <v/>
      </c>
      <c r="U121" s="1" t="str" cm="1">
        <f t="array" aca="1" ref="U121" ca="1">IF(INDIRECT("'Draw Finder'!$J$"&amp;U$1)="&lt;=",IF(H121&lt;=INDIRECT("'Draw Finder'!$K$"&amp;U$1),$A121,""),IF(INDIRECT("'Draw Finder'!$J$"&amp;U$1)="&gt;=",IF(H121&gt;=INDIRECT("'Draw Finder'!$K$"&amp;U$1),$A121,""),""))</f>
        <v/>
      </c>
      <c r="V121" s="1" t="str" cm="1">
        <f t="array" aca="1" ref="V121" ca="1">IF(INDIRECT("'Draw Finder'!$J$"&amp;V$1)="&lt;=",IF(I121&lt;=INDIRECT("'Draw Finder'!$K$"&amp;V$1),$A121,""),IF(INDIRECT("'Draw Finder'!$J$"&amp;V$1)="&gt;=",IF(I121&gt;=INDIRECT("'Draw Finder'!$K$"&amp;V$1),$A121,""),""))</f>
        <v/>
      </c>
      <c r="W121" s="1" t="str" cm="1">
        <f t="array" aca="1" ref="W121" ca="1">IF(INDIRECT("'Draw Finder'!$J$"&amp;W$1)="&lt;=",IF(J121&lt;=INDIRECT("'Draw Finder'!$K$"&amp;W$1),$A121,""),IF(INDIRECT("'Draw Finder'!$J$"&amp;W$1)="&gt;=",IF(J121&gt;=INDIRECT("'Draw Finder'!$K$"&amp;W$1),$A121,""),""))</f>
        <v/>
      </c>
      <c r="X121" s="1" cm="1">
        <f t="array" aca="1" ref="X121" ca="1">IF(INDIRECT("'Draw Finder'!$J$"&amp;X$1)="&lt;=",IF(K121&lt;=INDIRECT("'Draw Finder'!$K$"&amp;X$1),$A121,""),IF(INDIRECT("'Draw Finder'!$J$"&amp;X$1)="&gt;=",IF(K121&gt;=INDIRECT("'Draw Finder'!$K$"&amp;X$1),$A121,""),""))</f>
        <v>117</v>
      </c>
      <c r="Y121" s="1" t="str" cm="1">
        <f t="array" aca="1" ref="Y121" ca="1">IF(INDIRECT("'Draw Finder'!$J$"&amp;Y$1)="&lt;=",IF(L121&lt;=INDIRECT("'Draw Finder'!$K$"&amp;Y$1),$A121,""),IF(INDIRECT("'Draw Finder'!$J$"&amp;Y$1)="&gt;=",IF(L121&gt;=INDIRECT("'Draw Finder'!$K$"&amp;Y$1),$A121,""),""))</f>
        <v/>
      </c>
      <c r="AA121" s="1">
        <f t="shared" ca="1" si="5"/>
        <v>1</v>
      </c>
      <c r="AB121" s="1">
        <f t="shared" ca="1" si="6"/>
        <v>117</v>
      </c>
      <c r="AC121" s="5" t="str">
        <f t="shared" ca="1" si="7"/>
        <v xml:space="preserve">, </v>
      </c>
    </row>
    <row r="122" spans="1:29" x14ac:dyDescent="0.35">
      <c r="A122" s="1">
        <v>118</v>
      </c>
      <c r="B122" s="2">
        <v>59677852</v>
      </c>
      <c r="C122" s="9">
        <v>17.282060623168945</v>
      </c>
      <c r="D122" s="9">
        <v>0.11700000000000001</v>
      </c>
      <c r="E122" s="10">
        <v>8.2842493424464223</v>
      </c>
      <c r="F122" s="2">
        <v>78471413.228629559</v>
      </c>
      <c r="G122" s="2">
        <v>111912399.24085523</v>
      </c>
      <c r="H122" s="2">
        <v>9936648.3711752817</v>
      </c>
      <c r="I122" s="2">
        <v>11436203.975028498</v>
      </c>
      <c r="J122" s="97">
        <v>0.15514451125270909</v>
      </c>
      <c r="K122" s="97">
        <v>0.30508345102204354</v>
      </c>
      <c r="L122" s="2">
        <v>1001232.1448452766</v>
      </c>
      <c r="M122" s="4"/>
      <c r="N122" s="4"/>
      <c r="O122" s="1" t="str" cm="1">
        <f t="array" aca="1" ref="O122" ca="1">IF(INDIRECT("'Draw Finder'!$J$"&amp;O$1)="&lt;=",IF(B122&lt;=INDIRECT("'Draw Finder'!$K$"&amp;O$1),$A122,""),IF(INDIRECT("'Draw Finder'!$J$"&amp;O$1)="&gt;=",IF(B122&gt;=INDIRECT("'Draw Finder'!$K$"&amp;O$1),$A122,""),""))</f>
        <v/>
      </c>
      <c r="P122" s="1" t="str" cm="1">
        <f t="array" aca="1" ref="P122" ca="1">IF(INDIRECT("'Draw Finder'!$J$"&amp;P$1)="&lt;=",IF(C122&lt;=INDIRECT("'Draw Finder'!$K$"&amp;P$1),$A122,""),IF(INDIRECT("'Draw Finder'!$J$"&amp;P$1)="&gt;=",IF(C122&gt;=INDIRECT("'Draw Finder'!$K$"&amp;P$1),$A122,""),""))</f>
        <v/>
      </c>
      <c r="Q122" s="1" t="str" cm="1">
        <f t="array" aca="1" ref="Q122" ca="1">IF(INDIRECT("'Draw Finder'!$J$"&amp;Q$1)="&lt;=",IF(D122&lt;=INDIRECT("'Draw Finder'!$K$"&amp;Q$1),$A122,""),IF(INDIRECT("'Draw Finder'!$J$"&amp;Q$1)="&gt;=",IF(D122&gt;=INDIRECT("'Draw Finder'!$K$"&amp;Q$1),$A122,""),""))</f>
        <v/>
      </c>
      <c r="R122" s="1" t="str" cm="1">
        <f t="array" aca="1" ref="R122" ca="1">IF(INDIRECT("'Draw Finder'!$J$"&amp;R$1)="&lt;=",IF(E122&lt;=INDIRECT("'Draw Finder'!$K$"&amp;R$1),$A122,""),IF(INDIRECT("'Draw Finder'!$J$"&amp;R$1)="&gt;=",IF(E122&gt;=INDIRECT("'Draw Finder'!$K$"&amp;R$1),$A122,""),""))</f>
        <v/>
      </c>
      <c r="S122" s="1" t="str" cm="1">
        <f t="array" aca="1" ref="S122" ca="1">IF(INDIRECT("'Draw Finder'!$J$"&amp;S$1)="&lt;=",IF(F122&lt;=INDIRECT("'Draw Finder'!$K$"&amp;S$1),$A122,""),IF(INDIRECT("'Draw Finder'!$J$"&amp;S$1)="&gt;=",IF(F122&gt;=INDIRECT("'Draw Finder'!$K$"&amp;S$1),$A122,""),""))</f>
        <v/>
      </c>
      <c r="T122" s="1" t="str" cm="1">
        <f t="array" aca="1" ref="T122" ca="1">IF(INDIRECT("'Draw Finder'!$J$"&amp;T$1)="&lt;=",IF(G122&lt;=INDIRECT("'Draw Finder'!$K$"&amp;T$1),$A122,""),IF(INDIRECT("'Draw Finder'!$J$"&amp;T$1)="&gt;=",IF(G122&gt;=INDIRECT("'Draw Finder'!$K$"&amp;T$1),$A122,""),""))</f>
        <v/>
      </c>
      <c r="U122" s="1" t="str" cm="1">
        <f t="array" aca="1" ref="U122" ca="1">IF(INDIRECT("'Draw Finder'!$J$"&amp;U$1)="&lt;=",IF(H122&lt;=INDIRECT("'Draw Finder'!$K$"&amp;U$1),$A122,""),IF(INDIRECT("'Draw Finder'!$J$"&amp;U$1)="&gt;=",IF(H122&gt;=INDIRECT("'Draw Finder'!$K$"&amp;U$1),$A122,""),""))</f>
        <v/>
      </c>
      <c r="V122" s="1" t="str" cm="1">
        <f t="array" aca="1" ref="V122" ca="1">IF(INDIRECT("'Draw Finder'!$J$"&amp;V$1)="&lt;=",IF(I122&lt;=INDIRECT("'Draw Finder'!$K$"&amp;V$1),$A122,""),IF(INDIRECT("'Draw Finder'!$J$"&amp;V$1)="&gt;=",IF(I122&gt;=INDIRECT("'Draw Finder'!$K$"&amp;V$1),$A122,""),""))</f>
        <v/>
      </c>
      <c r="W122" s="1" t="str" cm="1">
        <f t="array" aca="1" ref="W122" ca="1">IF(INDIRECT("'Draw Finder'!$J$"&amp;W$1)="&lt;=",IF(J122&lt;=INDIRECT("'Draw Finder'!$K$"&amp;W$1),$A122,""),IF(INDIRECT("'Draw Finder'!$J$"&amp;W$1)="&gt;=",IF(J122&gt;=INDIRECT("'Draw Finder'!$K$"&amp;W$1),$A122,""),""))</f>
        <v/>
      </c>
      <c r="X122" s="1" cm="1">
        <f t="array" aca="1" ref="X122" ca="1">IF(INDIRECT("'Draw Finder'!$J$"&amp;X$1)="&lt;=",IF(K122&lt;=INDIRECT("'Draw Finder'!$K$"&amp;X$1),$A122,""),IF(INDIRECT("'Draw Finder'!$J$"&amp;X$1)="&gt;=",IF(K122&gt;=INDIRECT("'Draw Finder'!$K$"&amp;X$1),$A122,""),""))</f>
        <v>118</v>
      </c>
      <c r="Y122" s="1" t="str" cm="1">
        <f t="array" aca="1" ref="Y122" ca="1">IF(INDIRECT("'Draw Finder'!$J$"&amp;Y$1)="&lt;=",IF(L122&lt;=INDIRECT("'Draw Finder'!$K$"&amp;Y$1),$A122,""),IF(INDIRECT("'Draw Finder'!$J$"&amp;Y$1)="&gt;=",IF(L122&gt;=INDIRECT("'Draw Finder'!$K$"&amp;Y$1),$A122,""),""))</f>
        <v/>
      </c>
      <c r="AA122" s="1">
        <f t="shared" ca="1" si="5"/>
        <v>1</v>
      </c>
      <c r="AB122" s="1">
        <f t="shared" ca="1" si="6"/>
        <v>118</v>
      </c>
      <c r="AC122" s="5" t="str">
        <f t="shared" ca="1" si="7"/>
        <v xml:space="preserve">, </v>
      </c>
    </row>
    <row r="123" spans="1:29" x14ac:dyDescent="0.35">
      <c r="A123" s="1">
        <v>119</v>
      </c>
      <c r="B123" s="2">
        <v>44682030</v>
      </c>
      <c r="C123" s="9">
        <v>13.686419486999512</v>
      </c>
      <c r="D123" s="9">
        <v>0.14499999999999999</v>
      </c>
      <c r="E123" s="10">
        <v>4.1919656758400725</v>
      </c>
      <c r="F123" s="2">
        <v>45024942.625836968</v>
      </c>
      <c r="G123" s="2">
        <v>72005819.282109946</v>
      </c>
      <c r="H123" s="2">
        <v>5601210.5759828538</v>
      </c>
      <c r="I123" s="2">
        <v>6789566.9242021516</v>
      </c>
      <c r="J123" s="97">
        <v>0.32889342011616218</v>
      </c>
      <c r="K123" s="97">
        <v>0.3642518360449512</v>
      </c>
      <c r="L123" s="2">
        <v>569053.20773236919</v>
      </c>
      <c r="M123" s="4"/>
      <c r="N123" s="4"/>
      <c r="O123" s="1" t="str" cm="1">
        <f t="array" aca="1" ref="O123" ca="1">IF(INDIRECT("'Draw Finder'!$J$"&amp;O$1)="&lt;=",IF(B123&lt;=INDIRECT("'Draw Finder'!$K$"&amp;O$1),$A123,""),IF(INDIRECT("'Draw Finder'!$J$"&amp;O$1)="&gt;=",IF(B123&gt;=INDIRECT("'Draw Finder'!$K$"&amp;O$1),$A123,""),""))</f>
        <v/>
      </c>
      <c r="P123" s="1" t="str" cm="1">
        <f t="array" aca="1" ref="P123" ca="1">IF(INDIRECT("'Draw Finder'!$J$"&amp;P$1)="&lt;=",IF(C123&lt;=INDIRECT("'Draw Finder'!$K$"&amp;P$1),$A123,""),IF(INDIRECT("'Draw Finder'!$J$"&amp;P$1)="&gt;=",IF(C123&gt;=INDIRECT("'Draw Finder'!$K$"&amp;P$1),$A123,""),""))</f>
        <v/>
      </c>
      <c r="Q123" s="1" t="str" cm="1">
        <f t="array" aca="1" ref="Q123" ca="1">IF(INDIRECT("'Draw Finder'!$J$"&amp;Q$1)="&lt;=",IF(D123&lt;=INDIRECT("'Draw Finder'!$K$"&amp;Q$1),$A123,""),IF(INDIRECT("'Draw Finder'!$J$"&amp;Q$1)="&gt;=",IF(D123&gt;=INDIRECT("'Draw Finder'!$K$"&amp;Q$1),$A123,""),""))</f>
        <v/>
      </c>
      <c r="R123" s="1" t="str" cm="1">
        <f t="array" aca="1" ref="R123" ca="1">IF(INDIRECT("'Draw Finder'!$J$"&amp;R$1)="&lt;=",IF(E123&lt;=INDIRECT("'Draw Finder'!$K$"&amp;R$1),$A123,""),IF(INDIRECT("'Draw Finder'!$J$"&amp;R$1)="&gt;=",IF(E123&gt;=INDIRECT("'Draw Finder'!$K$"&amp;R$1),$A123,""),""))</f>
        <v/>
      </c>
      <c r="S123" s="1" t="str" cm="1">
        <f t="array" aca="1" ref="S123" ca="1">IF(INDIRECT("'Draw Finder'!$J$"&amp;S$1)="&lt;=",IF(F123&lt;=INDIRECT("'Draw Finder'!$K$"&amp;S$1),$A123,""),IF(INDIRECT("'Draw Finder'!$J$"&amp;S$1)="&gt;=",IF(F123&gt;=INDIRECT("'Draw Finder'!$K$"&amp;S$1),$A123,""),""))</f>
        <v/>
      </c>
      <c r="T123" s="1" t="str" cm="1">
        <f t="array" aca="1" ref="T123" ca="1">IF(INDIRECT("'Draw Finder'!$J$"&amp;T$1)="&lt;=",IF(G123&lt;=INDIRECT("'Draw Finder'!$K$"&amp;T$1),$A123,""),IF(INDIRECT("'Draw Finder'!$J$"&amp;T$1)="&gt;=",IF(G123&gt;=INDIRECT("'Draw Finder'!$K$"&amp;T$1),$A123,""),""))</f>
        <v/>
      </c>
      <c r="U123" s="1" t="str" cm="1">
        <f t="array" aca="1" ref="U123" ca="1">IF(INDIRECT("'Draw Finder'!$J$"&amp;U$1)="&lt;=",IF(H123&lt;=INDIRECT("'Draw Finder'!$K$"&amp;U$1),$A123,""),IF(INDIRECT("'Draw Finder'!$J$"&amp;U$1)="&gt;=",IF(H123&gt;=INDIRECT("'Draw Finder'!$K$"&amp;U$1),$A123,""),""))</f>
        <v/>
      </c>
      <c r="V123" s="1" t="str" cm="1">
        <f t="array" aca="1" ref="V123" ca="1">IF(INDIRECT("'Draw Finder'!$J$"&amp;V$1)="&lt;=",IF(I123&lt;=INDIRECT("'Draw Finder'!$K$"&amp;V$1),$A123,""),IF(INDIRECT("'Draw Finder'!$J$"&amp;V$1)="&gt;=",IF(I123&gt;=INDIRECT("'Draw Finder'!$K$"&amp;V$1),$A123,""),""))</f>
        <v/>
      </c>
      <c r="W123" s="1" t="str" cm="1">
        <f t="array" aca="1" ref="W123" ca="1">IF(INDIRECT("'Draw Finder'!$J$"&amp;W$1)="&lt;=",IF(J123&lt;=INDIRECT("'Draw Finder'!$K$"&amp;W$1),$A123,""),IF(INDIRECT("'Draw Finder'!$J$"&amp;W$1)="&gt;=",IF(J123&gt;=INDIRECT("'Draw Finder'!$K$"&amp;W$1),$A123,""),""))</f>
        <v/>
      </c>
      <c r="X123" s="1" cm="1">
        <f t="array" aca="1" ref="X123" ca="1">IF(INDIRECT("'Draw Finder'!$J$"&amp;X$1)="&lt;=",IF(K123&lt;=INDIRECT("'Draw Finder'!$K$"&amp;X$1),$A123,""),IF(INDIRECT("'Draw Finder'!$J$"&amp;X$1)="&gt;=",IF(K123&gt;=INDIRECT("'Draw Finder'!$K$"&amp;X$1),$A123,""),""))</f>
        <v>119</v>
      </c>
      <c r="Y123" s="1" t="str" cm="1">
        <f t="array" aca="1" ref="Y123" ca="1">IF(INDIRECT("'Draw Finder'!$J$"&amp;Y$1)="&lt;=",IF(L123&lt;=INDIRECT("'Draw Finder'!$K$"&amp;Y$1),$A123,""),IF(INDIRECT("'Draw Finder'!$J$"&amp;Y$1)="&gt;=",IF(L123&gt;=INDIRECT("'Draw Finder'!$K$"&amp;Y$1),$A123,""),""))</f>
        <v/>
      </c>
      <c r="AA123" s="1">
        <f t="shared" ca="1" si="5"/>
        <v>1</v>
      </c>
      <c r="AB123" s="1">
        <f t="shared" ca="1" si="6"/>
        <v>119</v>
      </c>
      <c r="AC123" s="5" t="str">
        <f t="shared" ca="1" si="7"/>
        <v xml:space="preserve">, </v>
      </c>
    </row>
    <row r="124" spans="1:29" x14ac:dyDescent="0.35">
      <c r="A124" s="1">
        <v>120</v>
      </c>
      <c r="B124" s="2">
        <v>31792563</v>
      </c>
      <c r="C124" s="9">
        <v>16.859645366668701</v>
      </c>
      <c r="D124" s="9">
        <v>0.44</v>
      </c>
      <c r="E124" s="10">
        <v>3.7775317492983538</v>
      </c>
      <c r="F124" s="2">
        <v>52497158.706728496</v>
      </c>
      <c r="G124" s="2">
        <v>84388015.216094896</v>
      </c>
      <c r="H124" s="2">
        <v>6300690.4191447096</v>
      </c>
      <c r="I124" s="2">
        <v>7759050.2397481259</v>
      </c>
      <c r="J124" s="97">
        <v>0.28302223582229447</v>
      </c>
      <c r="K124" s="97">
        <v>0.28346482127507333</v>
      </c>
      <c r="L124" s="2">
        <v>759717.7513889831</v>
      </c>
      <c r="M124" s="4"/>
      <c r="N124" s="4"/>
      <c r="O124" s="1" t="str" cm="1">
        <f t="array" aca="1" ref="O124" ca="1">IF(INDIRECT("'Draw Finder'!$J$"&amp;O$1)="&lt;=",IF(B124&lt;=INDIRECT("'Draw Finder'!$K$"&amp;O$1),$A124,""),IF(INDIRECT("'Draw Finder'!$J$"&amp;O$1)="&gt;=",IF(B124&gt;=INDIRECT("'Draw Finder'!$K$"&amp;O$1),$A124,""),""))</f>
        <v/>
      </c>
      <c r="P124" s="1" t="str" cm="1">
        <f t="array" aca="1" ref="P124" ca="1">IF(INDIRECT("'Draw Finder'!$J$"&amp;P$1)="&lt;=",IF(C124&lt;=INDIRECT("'Draw Finder'!$K$"&amp;P$1),$A124,""),IF(INDIRECT("'Draw Finder'!$J$"&amp;P$1)="&gt;=",IF(C124&gt;=INDIRECT("'Draw Finder'!$K$"&amp;P$1),$A124,""),""))</f>
        <v/>
      </c>
      <c r="Q124" s="1" t="str" cm="1">
        <f t="array" aca="1" ref="Q124" ca="1">IF(INDIRECT("'Draw Finder'!$J$"&amp;Q$1)="&lt;=",IF(D124&lt;=INDIRECT("'Draw Finder'!$K$"&amp;Q$1),$A124,""),IF(INDIRECT("'Draw Finder'!$J$"&amp;Q$1)="&gt;=",IF(D124&gt;=INDIRECT("'Draw Finder'!$K$"&amp;Q$1),$A124,""),""))</f>
        <v/>
      </c>
      <c r="R124" s="1" t="str" cm="1">
        <f t="array" aca="1" ref="R124" ca="1">IF(INDIRECT("'Draw Finder'!$J$"&amp;R$1)="&lt;=",IF(E124&lt;=INDIRECT("'Draw Finder'!$K$"&amp;R$1),$A124,""),IF(INDIRECT("'Draw Finder'!$J$"&amp;R$1)="&gt;=",IF(E124&gt;=INDIRECT("'Draw Finder'!$K$"&amp;R$1),$A124,""),""))</f>
        <v/>
      </c>
      <c r="S124" s="1" t="str" cm="1">
        <f t="array" aca="1" ref="S124" ca="1">IF(INDIRECT("'Draw Finder'!$J$"&amp;S$1)="&lt;=",IF(F124&lt;=INDIRECT("'Draw Finder'!$K$"&amp;S$1),$A124,""),IF(INDIRECT("'Draw Finder'!$J$"&amp;S$1)="&gt;=",IF(F124&gt;=INDIRECT("'Draw Finder'!$K$"&amp;S$1),$A124,""),""))</f>
        <v/>
      </c>
      <c r="T124" s="1" t="str" cm="1">
        <f t="array" aca="1" ref="T124" ca="1">IF(INDIRECT("'Draw Finder'!$J$"&amp;T$1)="&lt;=",IF(G124&lt;=INDIRECT("'Draw Finder'!$K$"&amp;T$1),$A124,""),IF(INDIRECT("'Draw Finder'!$J$"&amp;T$1)="&gt;=",IF(G124&gt;=INDIRECT("'Draw Finder'!$K$"&amp;T$1),$A124,""),""))</f>
        <v/>
      </c>
      <c r="U124" s="1" t="str" cm="1">
        <f t="array" aca="1" ref="U124" ca="1">IF(INDIRECT("'Draw Finder'!$J$"&amp;U$1)="&lt;=",IF(H124&lt;=INDIRECT("'Draw Finder'!$K$"&amp;U$1),$A124,""),IF(INDIRECT("'Draw Finder'!$J$"&amp;U$1)="&gt;=",IF(H124&gt;=INDIRECT("'Draw Finder'!$K$"&amp;U$1),$A124,""),""))</f>
        <v/>
      </c>
      <c r="V124" s="1" t="str" cm="1">
        <f t="array" aca="1" ref="V124" ca="1">IF(INDIRECT("'Draw Finder'!$J$"&amp;V$1)="&lt;=",IF(I124&lt;=INDIRECT("'Draw Finder'!$K$"&amp;V$1),$A124,""),IF(INDIRECT("'Draw Finder'!$J$"&amp;V$1)="&gt;=",IF(I124&gt;=INDIRECT("'Draw Finder'!$K$"&amp;V$1),$A124,""),""))</f>
        <v/>
      </c>
      <c r="W124" s="1" t="str" cm="1">
        <f t="array" aca="1" ref="W124" ca="1">IF(INDIRECT("'Draw Finder'!$J$"&amp;W$1)="&lt;=",IF(J124&lt;=INDIRECT("'Draw Finder'!$K$"&amp;W$1),$A124,""),IF(INDIRECT("'Draw Finder'!$J$"&amp;W$1)="&gt;=",IF(J124&gt;=INDIRECT("'Draw Finder'!$K$"&amp;W$1),$A124,""),""))</f>
        <v/>
      </c>
      <c r="X124" s="1" cm="1">
        <f t="array" aca="1" ref="X124" ca="1">IF(INDIRECT("'Draw Finder'!$J$"&amp;X$1)="&lt;=",IF(K124&lt;=INDIRECT("'Draw Finder'!$K$"&amp;X$1),$A124,""),IF(INDIRECT("'Draw Finder'!$J$"&amp;X$1)="&gt;=",IF(K124&gt;=INDIRECT("'Draw Finder'!$K$"&amp;X$1),$A124,""),""))</f>
        <v>120</v>
      </c>
      <c r="Y124" s="1" t="str" cm="1">
        <f t="array" aca="1" ref="Y124" ca="1">IF(INDIRECT("'Draw Finder'!$J$"&amp;Y$1)="&lt;=",IF(L124&lt;=INDIRECT("'Draw Finder'!$K$"&amp;Y$1),$A124,""),IF(INDIRECT("'Draw Finder'!$J$"&amp;Y$1)="&gt;=",IF(L124&gt;=INDIRECT("'Draw Finder'!$K$"&amp;Y$1),$A124,""),""))</f>
        <v/>
      </c>
      <c r="AA124" s="1">
        <f t="shared" ca="1" si="5"/>
        <v>1</v>
      </c>
      <c r="AB124" s="1">
        <f t="shared" ca="1" si="6"/>
        <v>120</v>
      </c>
      <c r="AC124" s="5" t="str">
        <f t="shared" ca="1" si="7"/>
        <v xml:space="preserve">, </v>
      </c>
    </row>
    <row r="125" spans="1:29" x14ac:dyDescent="0.35">
      <c r="A125" s="1">
        <v>121</v>
      </c>
      <c r="B125" s="2">
        <v>90477582</v>
      </c>
      <c r="C125" s="9">
        <v>19.33595085144043</v>
      </c>
      <c r="D125" s="9">
        <v>0.373</v>
      </c>
      <c r="E125" s="10">
        <v>3.1748792752625579</v>
      </c>
      <c r="F125" s="2">
        <v>48489405.296745144</v>
      </c>
      <c r="G125" s="2">
        <v>78766674.38243258</v>
      </c>
      <c r="H125" s="2">
        <v>8227860.863589935</v>
      </c>
      <c r="I125" s="2">
        <v>9584258.6378230453</v>
      </c>
      <c r="J125" s="97">
        <v>0.37920457991588502</v>
      </c>
      <c r="K125" s="97">
        <v>0.33579197952200041</v>
      </c>
      <c r="L125" s="2">
        <v>725446.84168796276</v>
      </c>
      <c r="M125" s="4"/>
      <c r="N125" s="4"/>
      <c r="O125" s="1" t="str" cm="1">
        <f t="array" aca="1" ref="O125" ca="1">IF(INDIRECT("'Draw Finder'!$J$"&amp;O$1)="&lt;=",IF(B125&lt;=INDIRECT("'Draw Finder'!$K$"&amp;O$1),$A125,""),IF(INDIRECT("'Draw Finder'!$J$"&amp;O$1)="&gt;=",IF(B125&gt;=INDIRECT("'Draw Finder'!$K$"&amp;O$1),$A125,""),""))</f>
        <v/>
      </c>
      <c r="P125" s="1" t="str" cm="1">
        <f t="array" aca="1" ref="P125" ca="1">IF(INDIRECT("'Draw Finder'!$J$"&amp;P$1)="&lt;=",IF(C125&lt;=INDIRECT("'Draw Finder'!$K$"&amp;P$1),$A125,""),IF(INDIRECT("'Draw Finder'!$J$"&amp;P$1)="&gt;=",IF(C125&gt;=INDIRECT("'Draw Finder'!$K$"&amp;P$1),$A125,""),""))</f>
        <v/>
      </c>
      <c r="Q125" s="1" t="str" cm="1">
        <f t="array" aca="1" ref="Q125" ca="1">IF(INDIRECT("'Draw Finder'!$J$"&amp;Q$1)="&lt;=",IF(D125&lt;=INDIRECT("'Draw Finder'!$K$"&amp;Q$1),$A125,""),IF(INDIRECT("'Draw Finder'!$J$"&amp;Q$1)="&gt;=",IF(D125&gt;=INDIRECT("'Draw Finder'!$K$"&amp;Q$1),$A125,""),""))</f>
        <v/>
      </c>
      <c r="R125" s="1" t="str" cm="1">
        <f t="array" aca="1" ref="R125" ca="1">IF(INDIRECT("'Draw Finder'!$J$"&amp;R$1)="&lt;=",IF(E125&lt;=INDIRECT("'Draw Finder'!$K$"&amp;R$1),$A125,""),IF(INDIRECT("'Draw Finder'!$J$"&amp;R$1)="&gt;=",IF(E125&gt;=INDIRECT("'Draw Finder'!$K$"&amp;R$1),$A125,""),""))</f>
        <v/>
      </c>
      <c r="S125" s="1" t="str" cm="1">
        <f t="array" aca="1" ref="S125" ca="1">IF(INDIRECT("'Draw Finder'!$J$"&amp;S$1)="&lt;=",IF(F125&lt;=INDIRECT("'Draw Finder'!$K$"&amp;S$1),$A125,""),IF(INDIRECT("'Draw Finder'!$J$"&amp;S$1)="&gt;=",IF(F125&gt;=INDIRECT("'Draw Finder'!$K$"&amp;S$1),$A125,""),""))</f>
        <v/>
      </c>
      <c r="T125" s="1" t="str" cm="1">
        <f t="array" aca="1" ref="T125" ca="1">IF(INDIRECT("'Draw Finder'!$J$"&amp;T$1)="&lt;=",IF(G125&lt;=INDIRECT("'Draw Finder'!$K$"&amp;T$1),$A125,""),IF(INDIRECT("'Draw Finder'!$J$"&amp;T$1)="&gt;=",IF(G125&gt;=INDIRECT("'Draw Finder'!$K$"&amp;T$1),$A125,""),""))</f>
        <v/>
      </c>
      <c r="U125" s="1" t="str" cm="1">
        <f t="array" aca="1" ref="U125" ca="1">IF(INDIRECT("'Draw Finder'!$J$"&amp;U$1)="&lt;=",IF(H125&lt;=INDIRECT("'Draw Finder'!$K$"&amp;U$1),$A125,""),IF(INDIRECT("'Draw Finder'!$J$"&amp;U$1)="&gt;=",IF(H125&gt;=INDIRECT("'Draw Finder'!$K$"&amp;U$1),$A125,""),""))</f>
        <v/>
      </c>
      <c r="V125" s="1" t="str" cm="1">
        <f t="array" aca="1" ref="V125" ca="1">IF(INDIRECT("'Draw Finder'!$J$"&amp;V$1)="&lt;=",IF(I125&lt;=INDIRECT("'Draw Finder'!$K$"&amp;V$1),$A125,""),IF(INDIRECT("'Draw Finder'!$J$"&amp;V$1)="&gt;=",IF(I125&gt;=INDIRECT("'Draw Finder'!$K$"&amp;V$1),$A125,""),""))</f>
        <v/>
      </c>
      <c r="W125" s="1" t="str" cm="1">
        <f t="array" aca="1" ref="W125" ca="1">IF(INDIRECT("'Draw Finder'!$J$"&amp;W$1)="&lt;=",IF(J125&lt;=INDIRECT("'Draw Finder'!$K$"&amp;W$1),$A125,""),IF(INDIRECT("'Draw Finder'!$J$"&amp;W$1)="&gt;=",IF(J125&gt;=INDIRECT("'Draw Finder'!$K$"&amp;W$1),$A125,""),""))</f>
        <v/>
      </c>
      <c r="X125" s="1" cm="1">
        <f t="array" aca="1" ref="X125" ca="1">IF(INDIRECT("'Draw Finder'!$J$"&amp;X$1)="&lt;=",IF(K125&lt;=INDIRECT("'Draw Finder'!$K$"&amp;X$1),$A125,""),IF(INDIRECT("'Draw Finder'!$J$"&amp;X$1)="&gt;=",IF(K125&gt;=INDIRECT("'Draw Finder'!$K$"&amp;X$1),$A125,""),""))</f>
        <v>121</v>
      </c>
      <c r="Y125" s="1" t="str" cm="1">
        <f t="array" aca="1" ref="Y125" ca="1">IF(INDIRECT("'Draw Finder'!$J$"&amp;Y$1)="&lt;=",IF(L125&lt;=INDIRECT("'Draw Finder'!$K$"&amp;Y$1),$A125,""),IF(INDIRECT("'Draw Finder'!$J$"&amp;Y$1)="&gt;=",IF(L125&gt;=INDIRECT("'Draw Finder'!$K$"&amp;Y$1),$A125,""),""))</f>
        <v/>
      </c>
      <c r="AA125" s="1">
        <f t="shared" ca="1" si="5"/>
        <v>1</v>
      </c>
      <c r="AB125" s="1">
        <f t="shared" ca="1" si="6"/>
        <v>121</v>
      </c>
      <c r="AC125" s="5" t="str">
        <f t="shared" ca="1" si="7"/>
        <v xml:space="preserve">, </v>
      </c>
    </row>
    <row r="126" spans="1:29" x14ac:dyDescent="0.35">
      <c r="A126" s="1">
        <v>122</v>
      </c>
      <c r="B126" s="2">
        <v>64954992</v>
      </c>
      <c r="C126" s="9">
        <v>13.723773956298828</v>
      </c>
      <c r="D126" s="9">
        <v>9.6000000000000002E-2</v>
      </c>
      <c r="E126" s="10">
        <v>5.2571089918625509</v>
      </c>
      <c r="F126" s="2">
        <v>49883932.653524183</v>
      </c>
      <c r="G126" s="2">
        <v>78064209.646173805</v>
      </c>
      <c r="H126" s="2">
        <v>6150925.1127927024</v>
      </c>
      <c r="I126" s="2">
        <v>7449542.8928932473</v>
      </c>
      <c r="J126" s="97">
        <v>0.24190277416512271</v>
      </c>
      <c r="K126" s="97">
        <v>0.24765369875858717</v>
      </c>
      <c r="L126" s="2">
        <v>774132.15991111868</v>
      </c>
      <c r="M126" s="4"/>
      <c r="N126" s="4"/>
      <c r="O126" s="1" t="str" cm="1">
        <f t="array" aca="1" ref="O126" ca="1">IF(INDIRECT("'Draw Finder'!$J$"&amp;O$1)="&lt;=",IF(B126&lt;=INDIRECT("'Draw Finder'!$K$"&amp;O$1),$A126,""),IF(INDIRECT("'Draw Finder'!$J$"&amp;O$1)="&gt;=",IF(B126&gt;=INDIRECT("'Draw Finder'!$K$"&amp;O$1),$A126,""),""))</f>
        <v/>
      </c>
      <c r="P126" s="1" t="str" cm="1">
        <f t="array" aca="1" ref="P126" ca="1">IF(INDIRECT("'Draw Finder'!$J$"&amp;P$1)="&lt;=",IF(C126&lt;=INDIRECT("'Draw Finder'!$K$"&amp;P$1),$A126,""),IF(INDIRECT("'Draw Finder'!$J$"&amp;P$1)="&gt;=",IF(C126&gt;=INDIRECT("'Draw Finder'!$K$"&amp;P$1),$A126,""),""))</f>
        <v/>
      </c>
      <c r="Q126" s="1" t="str" cm="1">
        <f t="array" aca="1" ref="Q126" ca="1">IF(INDIRECT("'Draw Finder'!$J$"&amp;Q$1)="&lt;=",IF(D126&lt;=INDIRECT("'Draw Finder'!$K$"&amp;Q$1),$A126,""),IF(INDIRECT("'Draw Finder'!$J$"&amp;Q$1)="&gt;=",IF(D126&gt;=INDIRECT("'Draw Finder'!$K$"&amp;Q$1),$A126,""),""))</f>
        <v/>
      </c>
      <c r="R126" s="1" t="str" cm="1">
        <f t="array" aca="1" ref="R126" ca="1">IF(INDIRECT("'Draw Finder'!$J$"&amp;R$1)="&lt;=",IF(E126&lt;=INDIRECT("'Draw Finder'!$K$"&amp;R$1),$A126,""),IF(INDIRECT("'Draw Finder'!$J$"&amp;R$1)="&gt;=",IF(E126&gt;=INDIRECT("'Draw Finder'!$K$"&amp;R$1),$A126,""),""))</f>
        <v/>
      </c>
      <c r="S126" s="1" t="str" cm="1">
        <f t="array" aca="1" ref="S126" ca="1">IF(INDIRECT("'Draw Finder'!$J$"&amp;S$1)="&lt;=",IF(F126&lt;=INDIRECT("'Draw Finder'!$K$"&amp;S$1),$A126,""),IF(INDIRECT("'Draw Finder'!$J$"&amp;S$1)="&gt;=",IF(F126&gt;=INDIRECT("'Draw Finder'!$K$"&amp;S$1),$A126,""),""))</f>
        <v/>
      </c>
      <c r="T126" s="1" t="str" cm="1">
        <f t="array" aca="1" ref="T126" ca="1">IF(INDIRECT("'Draw Finder'!$J$"&amp;T$1)="&lt;=",IF(G126&lt;=INDIRECT("'Draw Finder'!$K$"&amp;T$1),$A126,""),IF(INDIRECT("'Draw Finder'!$J$"&amp;T$1)="&gt;=",IF(G126&gt;=INDIRECT("'Draw Finder'!$K$"&amp;T$1),$A126,""),""))</f>
        <v/>
      </c>
      <c r="U126" s="1" t="str" cm="1">
        <f t="array" aca="1" ref="U126" ca="1">IF(INDIRECT("'Draw Finder'!$J$"&amp;U$1)="&lt;=",IF(H126&lt;=INDIRECT("'Draw Finder'!$K$"&amp;U$1),$A126,""),IF(INDIRECT("'Draw Finder'!$J$"&amp;U$1)="&gt;=",IF(H126&gt;=INDIRECT("'Draw Finder'!$K$"&amp;U$1),$A126,""),""))</f>
        <v/>
      </c>
      <c r="V126" s="1" t="str" cm="1">
        <f t="array" aca="1" ref="V126" ca="1">IF(INDIRECT("'Draw Finder'!$J$"&amp;V$1)="&lt;=",IF(I126&lt;=INDIRECT("'Draw Finder'!$K$"&amp;V$1),$A126,""),IF(INDIRECT("'Draw Finder'!$J$"&amp;V$1)="&gt;=",IF(I126&gt;=INDIRECT("'Draw Finder'!$K$"&amp;V$1),$A126,""),""))</f>
        <v/>
      </c>
      <c r="W126" s="1" t="str" cm="1">
        <f t="array" aca="1" ref="W126" ca="1">IF(INDIRECT("'Draw Finder'!$J$"&amp;W$1)="&lt;=",IF(J126&lt;=INDIRECT("'Draw Finder'!$K$"&amp;W$1),$A126,""),IF(INDIRECT("'Draw Finder'!$J$"&amp;W$1)="&gt;=",IF(J126&gt;=INDIRECT("'Draw Finder'!$K$"&amp;W$1),$A126,""),""))</f>
        <v/>
      </c>
      <c r="X126" s="1" cm="1">
        <f t="array" aca="1" ref="X126" ca="1">IF(INDIRECT("'Draw Finder'!$J$"&amp;X$1)="&lt;=",IF(K126&lt;=INDIRECT("'Draw Finder'!$K$"&amp;X$1),$A126,""),IF(INDIRECT("'Draw Finder'!$J$"&amp;X$1)="&gt;=",IF(K126&gt;=INDIRECT("'Draw Finder'!$K$"&amp;X$1),$A126,""),""))</f>
        <v>122</v>
      </c>
      <c r="Y126" s="1" t="str" cm="1">
        <f t="array" aca="1" ref="Y126" ca="1">IF(INDIRECT("'Draw Finder'!$J$"&amp;Y$1)="&lt;=",IF(L126&lt;=INDIRECT("'Draw Finder'!$K$"&amp;Y$1),$A126,""),IF(INDIRECT("'Draw Finder'!$J$"&amp;Y$1)="&gt;=",IF(L126&gt;=INDIRECT("'Draw Finder'!$K$"&amp;Y$1),$A126,""),""))</f>
        <v/>
      </c>
      <c r="AA126" s="1">
        <f t="shared" ca="1" si="5"/>
        <v>1</v>
      </c>
      <c r="AB126" s="1">
        <f t="shared" ca="1" si="6"/>
        <v>122</v>
      </c>
      <c r="AC126" s="5" t="str">
        <f t="shared" ca="1" si="7"/>
        <v xml:space="preserve">, </v>
      </c>
    </row>
    <row r="127" spans="1:29" x14ac:dyDescent="0.35">
      <c r="A127" s="1">
        <v>123</v>
      </c>
      <c r="B127" s="2">
        <v>41716306</v>
      </c>
      <c r="C127" s="9">
        <v>17.360942840576172</v>
      </c>
      <c r="D127" s="9">
        <v>8.900000000000001E-2</v>
      </c>
      <c r="E127" s="10">
        <v>5.9597661257426227</v>
      </c>
      <c r="F127" s="2">
        <v>51243389.69618424</v>
      </c>
      <c r="G127" s="2">
        <v>78504494.255382031</v>
      </c>
      <c r="H127" s="2">
        <v>6007315.2257929593</v>
      </c>
      <c r="I127" s="2">
        <v>7223993.2794060539</v>
      </c>
      <c r="J127" s="97">
        <v>0.20548198568172379</v>
      </c>
      <c r="K127" s="97">
        <v>0.35677287258223828</v>
      </c>
      <c r="L127" s="2">
        <v>976754.30774499802</v>
      </c>
      <c r="M127" s="4"/>
      <c r="N127" s="4"/>
      <c r="O127" s="1" t="str" cm="1">
        <f t="array" aca="1" ref="O127" ca="1">IF(INDIRECT("'Draw Finder'!$J$"&amp;O$1)="&lt;=",IF(B127&lt;=INDIRECT("'Draw Finder'!$K$"&amp;O$1),$A127,""),IF(INDIRECT("'Draw Finder'!$J$"&amp;O$1)="&gt;=",IF(B127&gt;=INDIRECT("'Draw Finder'!$K$"&amp;O$1),$A127,""),""))</f>
        <v/>
      </c>
      <c r="P127" s="1" t="str" cm="1">
        <f t="array" aca="1" ref="P127" ca="1">IF(INDIRECT("'Draw Finder'!$J$"&amp;P$1)="&lt;=",IF(C127&lt;=INDIRECT("'Draw Finder'!$K$"&amp;P$1),$A127,""),IF(INDIRECT("'Draw Finder'!$J$"&amp;P$1)="&gt;=",IF(C127&gt;=INDIRECT("'Draw Finder'!$K$"&amp;P$1),$A127,""),""))</f>
        <v/>
      </c>
      <c r="Q127" s="1" t="str" cm="1">
        <f t="array" aca="1" ref="Q127" ca="1">IF(INDIRECT("'Draw Finder'!$J$"&amp;Q$1)="&lt;=",IF(D127&lt;=INDIRECT("'Draw Finder'!$K$"&amp;Q$1),$A127,""),IF(INDIRECT("'Draw Finder'!$J$"&amp;Q$1)="&gt;=",IF(D127&gt;=INDIRECT("'Draw Finder'!$K$"&amp;Q$1),$A127,""),""))</f>
        <v/>
      </c>
      <c r="R127" s="1" t="str" cm="1">
        <f t="array" aca="1" ref="R127" ca="1">IF(INDIRECT("'Draw Finder'!$J$"&amp;R$1)="&lt;=",IF(E127&lt;=INDIRECT("'Draw Finder'!$K$"&amp;R$1),$A127,""),IF(INDIRECT("'Draw Finder'!$J$"&amp;R$1)="&gt;=",IF(E127&gt;=INDIRECT("'Draw Finder'!$K$"&amp;R$1),$A127,""),""))</f>
        <v/>
      </c>
      <c r="S127" s="1" t="str" cm="1">
        <f t="array" aca="1" ref="S127" ca="1">IF(INDIRECT("'Draw Finder'!$J$"&amp;S$1)="&lt;=",IF(F127&lt;=INDIRECT("'Draw Finder'!$K$"&amp;S$1),$A127,""),IF(INDIRECT("'Draw Finder'!$J$"&amp;S$1)="&gt;=",IF(F127&gt;=INDIRECT("'Draw Finder'!$K$"&amp;S$1),$A127,""),""))</f>
        <v/>
      </c>
      <c r="T127" s="1" t="str" cm="1">
        <f t="array" aca="1" ref="T127" ca="1">IF(INDIRECT("'Draw Finder'!$J$"&amp;T$1)="&lt;=",IF(G127&lt;=INDIRECT("'Draw Finder'!$K$"&amp;T$1),$A127,""),IF(INDIRECT("'Draw Finder'!$J$"&amp;T$1)="&gt;=",IF(G127&gt;=INDIRECT("'Draw Finder'!$K$"&amp;T$1),$A127,""),""))</f>
        <v/>
      </c>
      <c r="U127" s="1" t="str" cm="1">
        <f t="array" aca="1" ref="U127" ca="1">IF(INDIRECT("'Draw Finder'!$J$"&amp;U$1)="&lt;=",IF(H127&lt;=INDIRECT("'Draw Finder'!$K$"&amp;U$1),$A127,""),IF(INDIRECT("'Draw Finder'!$J$"&amp;U$1)="&gt;=",IF(H127&gt;=INDIRECT("'Draw Finder'!$K$"&amp;U$1),$A127,""),""))</f>
        <v/>
      </c>
      <c r="V127" s="1" t="str" cm="1">
        <f t="array" aca="1" ref="V127" ca="1">IF(INDIRECT("'Draw Finder'!$J$"&amp;V$1)="&lt;=",IF(I127&lt;=INDIRECT("'Draw Finder'!$K$"&amp;V$1),$A127,""),IF(INDIRECT("'Draw Finder'!$J$"&amp;V$1)="&gt;=",IF(I127&gt;=INDIRECT("'Draw Finder'!$K$"&amp;V$1),$A127,""),""))</f>
        <v/>
      </c>
      <c r="W127" s="1" t="str" cm="1">
        <f t="array" aca="1" ref="W127" ca="1">IF(INDIRECT("'Draw Finder'!$J$"&amp;W$1)="&lt;=",IF(J127&lt;=INDIRECT("'Draw Finder'!$K$"&amp;W$1),$A127,""),IF(INDIRECT("'Draw Finder'!$J$"&amp;W$1)="&gt;=",IF(J127&gt;=INDIRECT("'Draw Finder'!$K$"&amp;W$1),$A127,""),""))</f>
        <v/>
      </c>
      <c r="X127" s="1" cm="1">
        <f t="array" aca="1" ref="X127" ca="1">IF(INDIRECT("'Draw Finder'!$J$"&amp;X$1)="&lt;=",IF(K127&lt;=INDIRECT("'Draw Finder'!$K$"&amp;X$1),$A127,""),IF(INDIRECT("'Draw Finder'!$J$"&amp;X$1)="&gt;=",IF(K127&gt;=INDIRECT("'Draw Finder'!$K$"&amp;X$1),$A127,""),""))</f>
        <v>123</v>
      </c>
      <c r="Y127" s="1" t="str" cm="1">
        <f t="array" aca="1" ref="Y127" ca="1">IF(INDIRECT("'Draw Finder'!$J$"&amp;Y$1)="&lt;=",IF(L127&lt;=INDIRECT("'Draw Finder'!$K$"&amp;Y$1),$A127,""),IF(INDIRECT("'Draw Finder'!$J$"&amp;Y$1)="&gt;=",IF(L127&gt;=INDIRECT("'Draw Finder'!$K$"&amp;Y$1),$A127,""),""))</f>
        <v/>
      </c>
      <c r="AA127" s="1">
        <f t="shared" ca="1" si="5"/>
        <v>1</v>
      </c>
      <c r="AB127" s="1">
        <f t="shared" ca="1" si="6"/>
        <v>123</v>
      </c>
      <c r="AC127" s="5" t="str">
        <f t="shared" ca="1" si="7"/>
        <v xml:space="preserve">, </v>
      </c>
    </row>
    <row r="128" spans="1:29" x14ac:dyDescent="0.35">
      <c r="A128" s="1">
        <v>124</v>
      </c>
      <c r="B128" s="2">
        <v>51068420</v>
      </c>
      <c r="C128" s="9">
        <v>19.650023460388184</v>
      </c>
      <c r="D128" s="9">
        <v>0.22400000000000003</v>
      </c>
      <c r="E128" s="10">
        <v>10.505044213225535</v>
      </c>
      <c r="F128" s="2">
        <v>51028785.215221271</v>
      </c>
      <c r="G128" s="2">
        <v>79887026.376232564</v>
      </c>
      <c r="H128" s="2">
        <v>6639851.9925846849</v>
      </c>
      <c r="I128" s="2">
        <v>7986553.8988080602</v>
      </c>
      <c r="J128" s="97">
        <v>0.1846002469139538</v>
      </c>
      <c r="K128" s="97">
        <v>0.45587379414291646</v>
      </c>
      <c r="L128" s="2">
        <v>709255.97683459846</v>
      </c>
      <c r="M128" s="4"/>
      <c r="N128" s="4"/>
      <c r="O128" s="1" t="str" cm="1">
        <f t="array" aca="1" ref="O128" ca="1">IF(INDIRECT("'Draw Finder'!$J$"&amp;O$1)="&lt;=",IF(B128&lt;=INDIRECT("'Draw Finder'!$K$"&amp;O$1),$A128,""),IF(INDIRECT("'Draw Finder'!$J$"&amp;O$1)="&gt;=",IF(B128&gt;=INDIRECT("'Draw Finder'!$K$"&amp;O$1),$A128,""),""))</f>
        <v/>
      </c>
      <c r="P128" s="1" t="str" cm="1">
        <f t="array" aca="1" ref="P128" ca="1">IF(INDIRECT("'Draw Finder'!$J$"&amp;P$1)="&lt;=",IF(C128&lt;=INDIRECT("'Draw Finder'!$K$"&amp;P$1),$A128,""),IF(INDIRECT("'Draw Finder'!$J$"&amp;P$1)="&gt;=",IF(C128&gt;=INDIRECT("'Draw Finder'!$K$"&amp;P$1),$A128,""),""))</f>
        <v/>
      </c>
      <c r="Q128" s="1" t="str" cm="1">
        <f t="array" aca="1" ref="Q128" ca="1">IF(INDIRECT("'Draw Finder'!$J$"&amp;Q$1)="&lt;=",IF(D128&lt;=INDIRECT("'Draw Finder'!$K$"&amp;Q$1),$A128,""),IF(INDIRECT("'Draw Finder'!$J$"&amp;Q$1)="&gt;=",IF(D128&gt;=INDIRECT("'Draw Finder'!$K$"&amp;Q$1),$A128,""),""))</f>
        <v/>
      </c>
      <c r="R128" s="1" t="str" cm="1">
        <f t="array" aca="1" ref="R128" ca="1">IF(INDIRECT("'Draw Finder'!$J$"&amp;R$1)="&lt;=",IF(E128&lt;=INDIRECT("'Draw Finder'!$K$"&amp;R$1),$A128,""),IF(INDIRECT("'Draw Finder'!$J$"&amp;R$1)="&gt;=",IF(E128&gt;=INDIRECT("'Draw Finder'!$K$"&amp;R$1),$A128,""),""))</f>
        <v/>
      </c>
      <c r="S128" s="1" t="str" cm="1">
        <f t="array" aca="1" ref="S128" ca="1">IF(INDIRECT("'Draw Finder'!$J$"&amp;S$1)="&lt;=",IF(F128&lt;=INDIRECT("'Draw Finder'!$K$"&amp;S$1),$A128,""),IF(INDIRECT("'Draw Finder'!$J$"&amp;S$1)="&gt;=",IF(F128&gt;=INDIRECT("'Draw Finder'!$K$"&amp;S$1),$A128,""),""))</f>
        <v/>
      </c>
      <c r="T128" s="1" t="str" cm="1">
        <f t="array" aca="1" ref="T128" ca="1">IF(INDIRECT("'Draw Finder'!$J$"&amp;T$1)="&lt;=",IF(G128&lt;=INDIRECT("'Draw Finder'!$K$"&amp;T$1),$A128,""),IF(INDIRECT("'Draw Finder'!$J$"&amp;T$1)="&gt;=",IF(G128&gt;=INDIRECT("'Draw Finder'!$K$"&amp;T$1),$A128,""),""))</f>
        <v/>
      </c>
      <c r="U128" s="1" t="str" cm="1">
        <f t="array" aca="1" ref="U128" ca="1">IF(INDIRECT("'Draw Finder'!$J$"&amp;U$1)="&lt;=",IF(H128&lt;=INDIRECT("'Draw Finder'!$K$"&amp;U$1),$A128,""),IF(INDIRECT("'Draw Finder'!$J$"&amp;U$1)="&gt;=",IF(H128&gt;=INDIRECT("'Draw Finder'!$K$"&amp;U$1),$A128,""),""))</f>
        <v/>
      </c>
      <c r="V128" s="1" t="str" cm="1">
        <f t="array" aca="1" ref="V128" ca="1">IF(INDIRECT("'Draw Finder'!$J$"&amp;V$1)="&lt;=",IF(I128&lt;=INDIRECT("'Draw Finder'!$K$"&amp;V$1),$A128,""),IF(INDIRECT("'Draw Finder'!$J$"&amp;V$1)="&gt;=",IF(I128&gt;=INDIRECT("'Draw Finder'!$K$"&amp;V$1),$A128,""),""))</f>
        <v/>
      </c>
      <c r="W128" s="1" t="str" cm="1">
        <f t="array" aca="1" ref="W128" ca="1">IF(INDIRECT("'Draw Finder'!$J$"&amp;W$1)="&lt;=",IF(J128&lt;=INDIRECT("'Draw Finder'!$K$"&amp;W$1),$A128,""),IF(INDIRECT("'Draw Finder'!$J$"&amp;W$1)="&gt;=",IF(J128&gt;=INDIRECT("'Draw Finder'!$K$"&amp;W$1),$A128,""),""))</f>
        <v/>
      </c>
      <c r="X128" s="1" cm="1">
        <f t="array" aca="1" ref="X128" ca="1">IF(INDIRECT("'Draw Finder'!$J$"&amp;X$1)="&lt;=",IF(K128&lt;=INDIRECT("'Draw Finder'!$K$"&amp;X$1),$A128,""),IF(INDIRECT("'Draw Finder'!$J$"&amp;X$1)="&gt;=",IF(K128&gt;=INDIRECT("'Draw Finder'!$K$"&amp;X$1),$A128,""),""))</f>
        <v>124</v>
      </c>
      <c r="Y128" s="1" t="str" cm="1">
        <f t="array" aca="1" ref="Y128" ca="1">IF(INDIRECT("'Draw Finder'!$J$"&amp;Y$1)="&lt;=",IF(L128&lt;=INDIRECT("'Draw Finder'!$K$"&amp;Y$1),$A128,""),IF(INDIRECT("'Draw Finder'!$J$"&amp;Y$1)="&gt;=",IF(L128&gt;=INDIRECT("'Draw Finder'!$K$"&amp;Y$1),$A128,""),""))</f>
        <v/>
      </c>
      <c r="AA128" s="1">
        <f t="shared" ca="1" si="5"/>
        <v>1</v>
      </c>
      <c r="AB128" s="1">
        <f t="shared" ca="1" si="6"/>
        <v>124</v>
      </c>
      <c r="AC128" s="5" t="str">
        <f t="shared" ca="1" si="7"/>
        <v xml:space="preserve">, </v>
      </c>
    </row>
    <row r="129" spans="1:29" x14ac:dyDescent="0.35">
      <c r="A129" s="1">
        <v>125</v>
      </c>
      <c r="B129" s="2">
        <v>50164814</v>
      </c>
      <c r="C129" s="9">
        <v>19.289141654968262</v>
      </c>
      <c r="D129" s="9">
        <v>0.32100000000000001</v>
      </c>
      <c r="E129" s="10">
        <v>9.1770178177746935</v>
      </c>
      <c r="F129" s="2">
        <v>67981155.746240765</v>
      </c>
      <c r="G129" s="2">
        <v>96916892.612892851</v>
      </c>
      <c r="H129" s="2">
        <v>5913225.7358070761</v>
      </c>
      <c r="I129" s="2">
        <v>7213404.469362203</v>
      </c>
      <c r="J129" s="97">
        <v>0.30345084938747607</v>
      </c>
      <c r="K129" s="97">
        <v>0.37385050269617925</v>
      </c>
      <c r="L129" s="2">
        <v>944113.06693168904</v>
      </c>
      <c r="M129" s="4"/>
      <c r="N129" s="4"/>
      <c r="O129" s="1" t="str" cm="1">
        <f t="array" aca="1" ref="O129" ca="1">IF(INDIRECT("'Draw Finder'!$J$"&amp;O$1)="&lt;=",IF(B129&lt;=INDIRECT("'Draw Finder'!$K$"&amp;O$1),$A129,""),IF(INDIRECT("'Draw Finder'!$J$"&amp;O$1)="&gt;=",IF(B129&gt;=INDIRECT("'Draw Finder'!$K$"&amp;O$1),$A129,""),""))</f>
        <v/>
      </c>
      <c r="P129" s="1" t="str" cm="1">
        <f t="array" aca="1" ref="P129" ca="1">IF(INDIRECT("'Draw Finder'!$J$"&amp;P$1)="&lt;=",IF(C129&lt;=INDIRECT("'Draw Finder'!$K$"&amp;P$1),$A129,""),IF(INDIRECT("'Draw Finder'!$J$"&amp;P$1)="&gt;=",IF(C129&gt;=INDIRECT("'Draw Finder'!$K$"&amp;P$1),$A129,""),""))</f>
        <v/>
      </c>
      <c r="Q129" s="1" t="str" cm="1">
        <f t="array" aca="1" ref="Q129" ca="1">IF(INDIRECT("'Draw Finder'!$J$"&amp;Q$1)="&lt;=",IF(D129&lt;=INDIRECT("'Draw Finder'!$K$"&amp;Q$1),$A129,""),IF(INDIRECT("'Draw Finder'!$J$"&amp;Q$1)="&gt;=",IF(D129&gt;=INDIRECT("'Draw Finder'!$K$"&amp;Q$1),$A129,""),""))</f>
        <v/>
      </c>
      <c r="R129" s="1" t="str" cm="1">
        <f t="array" aca="1" ref="R129" ca="1">IF(INDIRECT("'Draw Finder'!$J$"&amp;R$1)="&lt;=",IF(E129&lt;=INDIRECT("'Draw Finder'!$K$"&amp;R$1),$A129,""),IF(INDIRECT("'Draw Finder'!$J$"&amp;R$1)="&gt;=",IF(E129&gt;=INDIRECT("'Draw Finder'!$K$"&amp;R$1),$A129,""),""))</f>
        <v/>
      </c>
      <c r="S129" s="1" t="str" cm="1">
        <f t="array" aca="1" ref="S129" ca="1">IF(INDIRECT("'Draw Finder'!$J$"&amp;S$1)="&lt;=",IF(F129&lt;=INDIRECT("'Draw Finder'!$K$"&amp;S$1),$A129,""),IF(INDIRECT("'Draw Finder'!$J$"&amp;S$1)="&gt;=",IF(F129&gt;=INDIRECT("'Draw Finder'!$K$"&amp;S$1),$A129,""),""))</f>
        <v/>
      </c>
      <c r="T129" s="1" t="str" cm="1">
        <f t="array" aca="1" ref="T129" ca="1">IF(INDIRECT("'Draw Finder'!$J$"&amp;T$1)="&lt;=",IF(G129&lt;=INDIRECT("'Draw Finder'!$K$"&amp;T$1),$A129,""),IF(INDIRECT("'Draw Finder'!$J$"&amp;T$1)="&gt;=",IF(G129&gt;=INDIRECT("'Draw Finder'!$K$"&amp;T$1),$A129,""),""))</f>
        <v/>
      </c>
      <c r="U129" s="1" t="str" cm="1">
        <f t="array" aca="1" ref="U129" ca="1">IF(INDIRECT("'Draw Finder'!$J$"&amp;U$1)="&lt;=",IF(H129&lt;=INDIRECT("'Draw Finder'!$K$"&amp;U$1),$A129,""),IF(INDIRECT("'Draw Finder'!$J$"&amp;U$1)="&gt;=",IF(H129&gt;=INDIRECT("'Draw Finder'!$K$"&amp;U$1),$A129,""),""))</f>
        <v/>
      </c>
      <c r="V129" s="1" t="str" cm="1">
        <f t="array" aca="1" ref="V129" ca="1">IF(INDIRECT("'Draw Finder'!$J$"&amp;V$1)="&lt;=",IF(I129&lt;=INDIRECT("'Draw Finder'!$K$"&amp;V$1),$A129,""),IF(INDIRECT("'Draw Finder'!$J$"&amp;V$1)="&gt;=",IF(I129&gt;=INDIRECT("'Draw Finder'!$K$"&amp;V$1),$A129,""),""))</f>
        <v/>
      </c>
      <c r="W129" s="1" t="str" cm="1">
        <f t="array" aca="1" ref="W129" ca="1">IF(INDIRECT("'Draw Finder'!$J$"&amp;W$1)="&lt;=",IF(J129&lt;=INDIRECT("'Draw Finder'!$K$"&amp;W$1),$A129,""),IF(INDIRECT("'Draw Finder'!$J$"&amp;W$1)="&gt;=",IF(J129&gt;=INDIRECT("'Draw Finder'!$K$"&amp;W$1),$A129,""),""))</f>
        <v/>
      </c>
      <c r="X129" s="1" cm="1">
        <f t="array" aca="1" ref="X129" ca="1">IF(INDIRECT("'Draw Finder'!$J$"&amp;X$1)="&lt;=",IF(K129&lt;=INDIRECT("'Draw Finder'!$K$"&amp;X$1),$A129,""),IF(INDIRECT("'Draw Finder'!$J$"&amp;X$1)="&gt;=",IF(K129&gt;=INDIRECT("'Draw Finder'!$K$"&amp;X$1),$A129,""),""))</f>
        <v>125</v>
      </c>
      <c r="Y129" s="1" t="str" cm="1">
        <f t="array" aca="1" ref="Y129" ca="1">IF(INDIRECT("'Draw Finder'!$J$"&amp;Y$1)="&lt;=",IF(L129&lt;=INDIRECT("'Draw Finder'!$K$"&amp;Y$1),$A129,""),IF(INDIRECT("'Draw Finder'!$J$"&amp;Y$1)="&gt;=",IF(L129&gt;=INDIRECT("'Draw Finder'!$K$"&amp;Y$1),$A129,""),""))</f>
        <v/>
      </c>
      <c r="AA129" s="1">
        <f t="shared" ca="1" si="5"/>
        <v>1</v>
      </c>
      <c r="AB129" s="1">
        <f t="shared" ca="1" si="6"/>
        <v>125</v>
      </c>
      <c r="AC129" s="5" t="str">
        <f t="shared" ca="1" si="7"/>
        <v xml:space="preserve">, </v>
      </c>
    </row>
    <row r="130" spans="1:29" x14ac:dyDescent="0.35">
      <c r="A130" s="1">
        <v>126</v>
      </c>
      <c r="B130" s="2">
        <v>64229006</v>
      </c>
      <c r="C130" s="9">
        <v>11.391802787780762</v>
      </c>
      <c r="D130" s="9">
        <v>0.221</v>
      </c>
      <c r="E130" s="10">
        <v>3.105115114558374</v>
      </c>
      <c r="F130" s="2">
        <v>74082519.430984005</v>
      </c>
      <c r="G130" s="2">
        <v>105056831.51851141</v>
      </c>
      <c r="H130" s="2">
        <v>8307221.8860720936</v>
      </c>
      <c r="I130" s="2">
        <v>9637920.4383423217</v>
      </c>
      <c r="J130" s="97">
        <v>0.18738930025570771</v>
      </c>
      <c r="K130" s="97">
        <v>0.26092544534826223</v>
      </c>
      <c r="L130" s="2">
        <v>735173.94222903834</v>
      </c>
      <c r="M130" s="4"/>
      <c r="N130" s="4"/>
      <c r="O130" s="1" t="str" cm="1">
        <f t="array" aca="1" ref="O130" ca="1">IF(INDIRECT("'Draw Finder'!$J$"&amp;O$1)="&lt;=",IF(B130&lt;=INDIRECT("'Draw Finder'!$K$"&amp;O$1),$A130,""),IF(INDIRECT("'Draw Finder'!$J$"&amp;O$1)="&gt;=",IF(B130&gt;=INDIRECT("'Draw Finder'!$K$"&amp;O$1),$A130,""),""))</f>
        <v/>
      </c>
      <c r="P130" s="1" t="str" cm="1">
        <f t="array" aca="1" ref="P130" ca="1">IF(INDIRECT("'Draw Finder'!$J$"&amp;P$1)="&lt;=",IF(C130&lt;=INDIRECT("'Draw Finder'!$K$"&amp;P$1),$A130,""),IF(INDIRECT("'Draw Finder'!$J$"&amp;P$1)="&gt;=",IF(C130&gt;=INDIRECT("'Draw Finder'!$K$"&amp;P$1),$A130,""),""))</f>
        <v/>
      </c>
      <c r="Q130" s="1" t="str" cm="1">
        <f t="array" aca="1" ref="Q130" ca="1">IF(INDIRECT("'Draw Finder'!$J$"&amp;Q$1)="&lt;=",IF(D130&lt;=INDIRECT("'Draw Finder'!$K$"&amp;Q$1),$A130,""),IF(INDIRECT("'Draw Finder'!$J$"&amp;Q$1)="&gt;=",IF(D130&gt;=INDIRECT("'Draw Finder'!$K$"&amp;Q$1),$A130,""),""))</f>
        <v/>
      </c>
      <c r="R130" s="1" t="str" cm="1">
        <f t="array" aca="1" ref="R130" ca="1">IF(INDIRECT("'Draw Finder'!$J$"&amp;R$1)="&lt;=",IF(E130&lt;=INDIRECT("'Draw Finder'!$K$"&amp;R$1),$A130,""),IF(INDIRECT("'Draw Finder'!$J$"&amp;R$1)="&gt;=",IF(E130&gt;=INDIRECT("'Draw Finder'!$K$"&amp;R$1),$A130,""),""))</f>
        <v/>
      </c>
      <c r="S130" s="1" t="str" cm="1">
        <f t="array" aca="1" ref="S130" ca="1">IF(INDIRECT("'Draw Finder'!$J$"&amp;S$1)="&lt;=",IF(F130&lt;=INDIRECT("'Draw Finder'!$K$"&amp;S$1),$A130,""),IF(INDIRECT("'Draw Finder'!$J$"&amp;S$1)="&gt;=",IF(F130&gt;=INDIRECT("'Draw Finder'!$K$"&amp;S$1),$A130,""),""))</f>
        <v/>
      </c>
      <c r="T130" s="1" t="str" cm="1">
        <f t="array" aca="1" ref="T130" ca="1">IF(INDIRECT("'Draw Finder'!$J$"&amp;T$1)="&lt;=",IF(G130&lt;=INDIRECT("'Draw Finder'!$K$"&amp;T$1),$A130,""),IF(INDIRECT("'Draw Finder'!$J$"&amp;T$1)="&gt;=",IF(G130&gt;=INDIRECT("'Draw Finder'!$K$"&amp;T$1),$A130,""),""))</f>
        <v/>
      </c>
      <c r="U130" s="1" t="str" cm="1">
        <f t="array" aca="1" ref="U130" ca="1">IF(INDIRECT("'Draw Finder'!$J$"&amp;U$1)="&lt;=",IF(H130&lt;=INDIRECT("'Draw Finder'!$K$"&amp;U$1),$A130,""),IF(INDIRECT("'Draw Finder'!$J$"&amp;U$1)="&gt;=",IF(H130&gt;=INDIRECT("'Draw Finder'!$K$"&amp;U$1),$A130,""),""))</f>
        <v/>
      </c>
      <c r="V130" s="1" t="str" cm="1">
        <f t="array" aca="1" ref="V130" ca="1">IF(INDIRECT("'Draw Finder'!$J$"&amp;V$1)="&lt;=",IF(I130&lt;=INDIRECT("'Draw Finder'!$K$"&amp;V$1),$A130,""),IF(INDIRECT("'Draw Finder'!$J$"&amp;V$1)="&gt;=",IF(I130&gt;=INDIRECT("'Draw Finder'!$K$"&amp;V$1),$A130,""),""))</f>
        <v/>
      </c>
      <c r="W130" s="1" t="str" cm="1">
        <f t="array" aca="1" ref="W130" ca="1">IF(INDIRECT("'Draw Finder'!$J$"&amp;W$1)="&lt;=",IF(J130&lt;=INDIRECT("'Draw Finder'!$K$"&amp;W$1),$A130,""),IF(INDIRECT("'Draw Finder'!$J$"&amp;W$1)="&gt;=",IF(J130&gt;=INDIRECT("'Draw Finder'!$K$"&amp;W$1),$A130,""),""))</f>
        <v/>
      </c>
      <c r="X130" s="1" cm="1">
        <f t="array" aca="1" ref="X130" ca="1">IF(INDIRECT("'Draw Finder'!$J$"&amp;X$1)="&lt;=",IF(K130&lt;=INDIRECT("'Draw Finder'!$K$"&amp;X$1),$A130,""),IF(INDIRECT("'Draw Finder'!$J$"&amp;X$1)="&gt;=",IF(K130&gt;=INDIRECT("'Draw Finder'!$K$"&amp;X$1),$A130,""),""))</f>
        <v>126</v>
      </c>
      <c r="Y130" s="1" t="str" cm="1">
        <f t="array" aca="1" ref="Y130" ca="1">IF(INDIRECT("'Draw Finder'!$J$"&amp;Y$1)="&lt;=",IF(L130&lt;=INDIRECT("'Draw Finder'!$K$"&amp;Y$1),$A130,""),IF(INDIRECT("'Draw Finder'!$J$"&amp;Y$1)="&gt;=",IF(L130&gt;=INDIRECT("'Draw Finder'!$K$"&amp;Y$1),$A130,""),""))</f>
        <v/>
      </c>
      <c r="AA130" s="1">
        <f t="shared" ca="1" si="5"/>
        <v>1</v>
      </c>
      <c r="AB130" s="1">
        <f t="shared" ca="1" si="6"/>
        <v>126</v>
      </c>
      <c r="AC130" s="5" t="str">
        <f t="shared" ca="1" si="7"/>
        <v xml:space="preserve">, </v>
      </c>
    </row>
    <row r="131" spans="1:29" x14ac:dyDescent="0.35">
      <c r="A131" s="1">
        <v>127</v>
      </c>
      <c r="B131" s="2">
        <v>66969386.5</v>
      </c>
      <c r="C131" s="9">
        <v>16.675328731536865</v>
      </c>
      <c r="D131" s="9">
        <v>0.21199999999999999</v>
      </c>
      <c r="E131" s="10">
        <v>5.7612949880769699</v>
      </c>
      <c r="F131" s="2">
        <v>49560341.583722018</v>
      </c>
      <c r="G131" s="2">
        <v>80341215.590490848</v>
      </c>
      <c r="H131" s="2">
        <v>6170201.7575102467</v>
      </c>
      <c r="I131" s="2">
        <v>7534789.0020984747</v>
      </c>
      <c r="J131" s="97">
        <v>0.27628246540605311</v>
      </c>
      <c r="K131" s="97">
        <v>0.38577813081839291</v>
      </c>
      <c r="L131" s="2">
        <v>617237.92168759753</v>
      </c>
      <c r="M131" s="4"/>
      <c r="N131" s="4"/>
      <c r="O131" s="1" t="str" cm="1">
        <f t="array" aca="1" ref="O131" ca="1">IF(INDIRECT("'Draw Finder'!$J$"&amp;O$1)="&lt;=",IF(B131&lt;=INDIRECT("'Draw Finder'!$K$"&amp;O$1),$A131,""),IF(INDIRECT("'Draw Finder'!$J$"&amp;O$1)="&gt;=",IF(B131&gt;=INDIRECT("'Draw Finder'!$K$"&amp;O$1),$A131,""),""))</f>
        <v/>
      </c>
      <c r="P131" s="1" t="str" cm="1">
        <f t="array" aca="1" ref="P131" ca="1">IF(INDIRECT("'Draw Finder'!$J$"&amp;P$1)="&lt;=",IF(C131&lt;=INDIRECT("'Draw Finder'!$K$"&amp;P$1),$A131,""),IF(INDIRECT("'Draw Finder'!$J$"&amp;P$1)="&gt;=",IF(C131&gt;=INDIRECT("'Draw Finder'!$K$"&amp;P$1),$A131,""),""))</f>
        <v/>
      </c>
      <c r="Q131" s="1" t="str" cm="1">
        <f t="array" aca="1" ref="Q131" ca="1">IF(INDIRECT("'Draw Finder'!$J$"&amp;Q$1)="&lt;=",IF(D131&lt;=INDIRECT("'Draw Finder'!$K$"&amp;Q$1),$A131,""),IF(INDIRECT("'Draw Finder'!$J$"&amp;Q$1)="&gt;=",IF(D131&gt;=INDIRECT("'Draw Finder'!$K$"&amp;Q$1),$A131,""),""))</f>
        <v/>
      </c>
      <c r="R131" s="1" t="str" cm="1">
        <f t="array" aca="1" ref="R131" ca="1">IF(INDIRECT("'Draw Finder'!$J$"&amp;R$1)="&lt;=",IF(E131&lt;=INDIRECT("'Draw Finder'!$K$"&amp;R$1),$A131,""),IF(INDIRECT("'Draw Finder'!$J$"&amp;R$1)="&gt;=",IF(E131&gt;=INDIRECT("'Draw Finder'!$K$"&amp;R$1),$A131,""),""))</f>
        <v/>
      </c>
      <c r="S131" s="1" t="str" cm="1">
        <f t="array" aca="1" ref="S131" ca="1">IF(INDIRECT("'Draw Finder'!$J$"&amp;S$1)="&lt;=",IF(F131&lt;=INDIRECT("'Draw Finder'!$K$"&amp;S$1),$A131,""),IF(INDIRECT("'Draw Finder'!$J$"&amp;S$1)="&gt;=",IF(F131&gt;=INDIRECT("'Draw Finder'!$K$"&amp;S$1),$A131,""),""))</f>
        <v/>
      </c>
      <c r="T131" s="1" t="str" cm="1">
        <f t="array" aca="1" ref="T131" ca="1">IF(INDIRECT("'Draw Finder'!$J$"&amp;T$1)="&lt;=",IF(G131&lt;=INDIRECT("'Draw Finder'!$K$"&amp;T$1),$A131,""),IF(INDIRECT("'Draw Finder'!$J$"&amp;T$1)="&gt;=",IF(G131&gt;=INDIRECT("'Draw Finder'!$K$"&amp;T$1),$A131,""),""))</f>
        <v/>
      </c>
      <c r="U131" s="1" t="str" cm="1">
        <f t="array" aca="1" ref="U131" ca="1">IF(INDIRECT("'Draw Finder'!$J$"&amp;U$1)="&lt;=",IF(H131&lt;=INDIRECT("'Draw Finder'!$K$"&amp;U$1),$A131,""),IF(INDIRECT("'Draw Finder'!$J$"&amp;U$1)="&gt;=",IF(H131&gt;=INDIRECT("'Draw Finder'!$K$"&amp;U$1),$A131,""),""))</f>
        <v/>
      </c>
      <c r="V131" s="1" t="str" cm="1">
        <f t="array" aca="1" ref="V131" ca="1">IF(INDIRECT("'Draw Finder'!$J$"&amp;V$1)="&lt;=",IF(I131&lt;=INDIRECT("'Draw Finder'!$K$"&amp;V$1),$A131,""),IF(INDIRECT("'Draw Finder'!$J$"&amp;V$1)="&gt;=",IF(I131&gt;=INDIRECT("'Draw Finder'!$K$"&amp;V$1),$A131,""),""))</f>
        <v/>
      </c>
      <c r="W131" s="1" t="str" cm="1">
        <f t="array" aca="1" ref="W131" ca="1">IF(INDIRECT("'Draw Finder'!$J$"&amp;W$1)="&lt;=",IF(J131&lt;=INDIRECT("'Draw Finder'!$K$"&amp;W$1),$A131,""),IF(INDIRECT("'Draw Finder'!$J$"&amp;W$1)="&gt;=",IF(J131&gt;=INDIRECT("'Draw Finder'!$K$"&amp;W$1),$A131,""),""))</f>
        <v/>
      </c>
      <c r="X131" s="1" cm="1">
        <f t="array" aca="1" ref="X131" ca="1">IF(INDIRECT("'Draw Finder'!$J$"&amp;X$1)="&lt;=",IF(K131&lt;=INDIRECT("'Draw Finder'!$K$"&amp;X$1),$A131,""),IF(INDIRECT("'Draw Finder'!$J$"&amp;X$1)="&gt;=",IF(K131&gt;=INDIRECT("'Draw Finder'!$K$"&amp;X$1),$A131,""),""))</f>
        <v>127</v>
      </c>
      <c r="Y131" s="1" t="str" cm="1">
        <f t="array" aca="1" ref="Y131" ca="1">IF(INDIRECT("'Draw Finder'!$J$"&amp;Y$1)="&lt;=",IF(L131&lt;=INDIRECT("'Draw Finder'!$K$"&amp;Y$1),$A131,""),IF(INDIRECT("'Draw Finder'!$J$"&amp;Y$1)="&gt;=",IF(L131&gt;=INDIRECT("'Draw Finder'!$K$"&amp;Y$1),$A131,""),""))</f>
        <v/>
      </c>
      <c r="AA131" s="1">
        <f t="shared" ca="1" si="5"/>
        <v>1</v>
      </c>
      <c r="AB131" s="1">
        <f t="shared" ca="1" si="6"/>
        <v>127</v>
      </c>
      <c r="AC131" s="5" t="str">
        <f t="shared" ca="1" si="7"/>
        <v xml:space="preserve">, </v>
      </c>
    </row>
    <row r="132" spans="1:29" x14ac:dyDescent="0.35">
      <c r="A132" s="1">
        <v>128</v>
      </c>
      <c r="B132" s="2">
        <v>80570447</v>
      </c>
      <c r="C132" s="9">
        <v>11.137000560760498</v>
      </c>
      <c r="D132" s="9">
        <v>0.14000000000000001</v>
      </c>
      <c r="E132" s="10">
        <v>10.506827626649194</v>
      </c>
      <c r="F132" s="2">
        <v>58769375.183615409</v>
      </c>
      <c r="G132" s="2">
        <v>90990496.685184374</v>
      </c>
      <c r="H132" s="2">
        <v>7861187.6883709682</v>
      </c>
      <c r="I132" s="2">
        <v>9311208.2394356541</v>
      </c>
      <c r="J132" s="97">
        <v>0.13529535214271868</v>
      </c>
      <c r="K132" s="97">
        <v>0.35765995364408437</v>
      </c>
      <c r="L132" s="2">
        <v>726081.37500710459</v>
      </c>
      <c r="M132" s="4"/>
      <c r="N132" s="4"/>
      <c r="O132" s="1" t="str" cm="1">
        <f t="array" aca="1" ref="O132" ca="1">IF(INDIRECT("'Draw Finder'!$J$"&amp;O$1)="&lt;=",IF(B132&lt;=INDIRECT("'Draw Finder'!$K$"&amp;O$1),$A132,""),IF(INDIRECT("'Draw Finder'!$J$"&amp;O$1)="&gt;=",IF(B132&gt;=INDIRECT("'Draw Finder'!$K$"&amp;O$1),$A132,""),""))</f>
        <v/>
      </c>
      <c r="P132" s="1" t="str" cm="1">
        <f t="array" aca="1" ref="P132" ca="1">IF(INDIRECT("'Draw Finder'!$J$"&amp;P$1)="&lt;=",IF(C132&lt;=INDIRECT("'Draw Finder'!$K$"&amp;P$1),$A132,""),IF(INDIRECT("'Draw Finder'!$J$"&amp;P$1)="&gt;=",IF(C132&gt;=INDIRECT("'Draw Finder'!$K$"&amp;P$1),$A132,""),""))</f>
        <v/>
      </c>
      <c r="Q132" s="1" t="str" cm="1">
        <f t="array" aca="1" ref="Q132" ca="1">IF(INDIRECT("'Draw Finder'!$J$"&amp;Q$1)="&lt;=",IF(D132&lt;=INDIRECT("'Draw Finder'!$K$"&amp;Q$1),$A132,""),IF(INDIRECT("'Draw Finder'!$J$"&amp;Q$1)="&gt;=",IF(D132&gt;=INDIRECT("'Draw Finder'!$K$"&amp;Q$1),$A132,""),""))</f>
        <v/>
      </c>
      <c r="R132" s="1" t="str" cm="1">
        <f t="array" aca="1" ref="R132" ca="1">IF(INDIRECT("'Draw Finder'!$J$"&amp;R$1)="&lt;=",IF(E132&lt;=INDIRECT("'Draw Finder'!$K$"&amp;R$1),$A132,""),IF(INDIRECT("'Draw Finder'!$J$"&amp;R$1)="&gt;=",IF(E132&gt;=INDIRECT("'Draw Finder'!$K$"&amp;R$1),$A132,""),""))</f>
        <v/>
      </c>
      <c r="S132" s="1" t="str" cm="1">
        <f t="array" aca="1" ref="S132" ca="1">IF(INDIRECT("'Draw Finder'!$J$"&amp;S$1)="&lt;=",IF(F132&lt;=INDIRECT("'Draw Finder'!$K$"&amp;S$1),$A132,""),IF(INDIRECT("'Draw Finder'!$J$"&amp;S$1)="&gt;=",IF(F132&gt;=INDIRECT("'Draw Finder'!$K$"&amp;S$1),$A132,""),""))</f>
        <v/>
      </c>
      <c r="T132" s="1" t="str" cm="1">
        <f t="array" aca="1" ref="T132" ca="1">IF(INDIRECT("'Draw Finder'!$J$"&amp;T$1)="&lt;=",IF(G132&lt;=INDIRECT("'Draw Finder'!$K$"&amp;T$1),$A132,""),IF(INDIRECT("'Draw Finder'!$J$"&amp;T$1)="&gt;=",IF(G132&gt;=INDIRECT("'Draw Finder'!$K$"&amp;T$1),$A132,""),""))</f>
        <v/>
      </c>
      <c r="U132" s="1" t="str" cm="1">
        <f t="array" aca="1" ref="U132" ca="1">IF(INDIRECT("'Draw Finder'!$J$"&amp;U$1)="&lt;=",IF(H132&lt;=INDIRECT("'Draw Finder'!$K$"&amp;U$1),$A132,""),IF(INDIRECT("'Draw Finder'!$J$"&amp;U$1)="&gt;=",IF(H132&gt;=INDIRECT("'Draw Finder'!$K$"&amp;U$1),$A132,""),""))</f>
        <v/>
      </c>
      <c r="V132" s="1" t="str" cm="1">
        <f t="array" aca="1" ref="V132" ca="1">IF(INDIRECT("'Draw Finder'!$J$"&amp;V$1)="&lt;=",IF(I132&lt;=INDIRECT("'Draw Finder'!$K$"&amp;V$1),$A132,""),IF(INDIRECT("'Draw Finder'!$J$"&amp;V$1)="&gt;=",IF(I132&gt;=INDIRECT("'Draw Finder'!$K$"&amp;V$1),$A132,""),""))</f>
        <v/>
      </c>
      <c r="W132" s="1" t="str" cm="1">
        <f t="array" aca="1" ref="W132" ca="1">IF(INDIRECT("'Draw Finder'!$J$"&amp;W$1)="&lt;=",IF(J132&lt;=INDIRECT("'Draw Finder'!$K$"&amp;W$1),$A132,""),IF(INDIRECT("'Draw Finder'!$J$"&amp;W$1)="&gt;=",IF(J132&gt;=INDIRECT("'Draw Finder'!$K$"&amp;W$1),$A132,""),""))</f>
        <v/>
      </c>
      <c r="X132" s="1" cm="1">
        <f t="array" aca="1" ref="X132" ca="1">IF(INDIRECT("'Draw Finder'!$J$"&amp;X$1)="&lt;=",IF(K132&lt;=INDIRECT("'Draw Finder'!$K$"&amp;X$1),$A132,""),IF(INDIRECT("'Draw Finder'!$J$"&amp;X$1)="&gt;=",IF(K132&gt;=INDIRECT("'Draw Finder'!$K$"&amp;X$1),$A132,""),""))</f>
        <v>128</v>
      </c>
      <c r="Y132" s="1" t="str" cm="1">
        <f t="array" aca="1" ref="Y132" ca="1">IF(INDIRECT("'Draw Finder'!$J$"&amp;Y$1)="&lt;=",IF(L132&lt;=INDIRECT("'Draw Finder'!$K$"&amp;Y$1),$A132,""),IF(INDIRECT("'Draw Finder'!$J$"&amp;Y$1)="&gt;=",IF(L132&gt;=INDIRECT("'Draw Finder'!$K$"&amp;Y$1),$A132,""),""))</f>
        <v/>
      </c>
      <c r="AA132" s="1">
        <f t="shared" ca="1" si="5"/>
        <v>1</v>
      </c>
      <c r="AB132" s="1">
        <f t="shared" ca="1" si="6"/>
        <v>128</v>
      </c>
      <c r="AC132" s="5" t="str">
        <f t="shared" ca="1" si="7"/>
        <v xml:space="preserve">, </v>
      </c>
    </row>
    <row r="133" spans="1:29" x14ac:dyDescent="0.35">
      <c r="A133" s="1">
        <v>129</v>
      </c>
      <c r="B133" s="2">
        <v>67608647</v>
      </c>
      <c r="C133" s="9">
        <v>20.288644790649414</v>
      </c>
      <c r="D133" s="9">
        <v>0.307</v>
      </c>
      <c r="E133" s="10">
        <v>3.9260663457167575</v>
      </c>
      <c r="F133" s="2">
        <v>73479282.680951402</v>
      </c>
      <c r="G133" s="2">
        <v>102225565.89059269</v>
      </c>
      <c r="H133" s="2">
        <v>6297416.3187405262</v>
      </c>
      <c r="I133" s="2">
        <v>7573740.7022314053</v>
      </c>
      <c r="J133" s="97">
        <v>0.16852712095862249</v>
      </c>
      <c r="K133" s="97">
        <v>0.21383459559488038</v>
      </c>
      <c r="L133" s="2">
        <v>950950.08295049705</v>
      </c>
      <c r="M133" s="4"/>
      <c r="N133" s="4"/>
      <c r="O133" s="1" t="str" cm="1">
        <f t="array" aca="1" ref="O133" ca="1">IF(INDIRECT("'Draw Finder'!$J$"&amp;O$1)="&lt;=",IF(B133&lt;=INDIRECT("'Draw Finder'!$K$"&amp;O$1),$A133,""),IF(INDIRECT("'Draw Finder'!$J$"&amp;O$1)="&gt;=",IF(B133&gt;=INDIRECT("'Draw Finder'!$K$"&amp;O$1),$A133,""),""))</f>
        <v/>
      </c>
      <c r="P133" s="1" t="str" cm="1">
        <f t="array" aca="1" ref="P133" ca="1">IF(INDIRECT("'Draw Finder'!$J$"&amp;P$1)="&lt;=",IF(C133&lt;=INDIRECT("'Draw Finder'!$K$"&amp;P$1),$A133,""),IF(INDIRECT("'Draw Finder'!$J$"&amp;P$1)="&gt;=",IF(C133&gt;=INDIRECT("'Draw Finder'!$K$"&amp;P$1),$A133,""),""))</f>
        <v/>
      </c>
      <c r="Q133" s="1" t="str" cm="1">
        <f t="array" aca="1" ref="Q133" ca="1">IF(INDIRECT("'Draw Finder'!$J$"&amp;Q$1)="&lt;=",IF(D133&lt;=INDIRECT("'Draw Finder'!$K$"&amp;Q$1),$A133,""),IF(INDIRECT("'Draw Finder'!$J$"&amp;Q$1)="&gt;=",IF(D133&gt;=INDIRECT("'Draw Finder'!$K$"&amp;Q$1),$A133,""),""))</f>
        <v/>
      </c>
      <c r="R133" s="1" t="str" cm="1">
        <f t="array" aca="1" ref="R133" ca="1">IF(INDIRECT("'Draw Finder'!$J$"&amp;R$1)="&lt;=",IF(E133&lt;=INDIRECT("'Draw Finder'!$K$"&amp;R$1),$A133,""),IF(INDIRECT("'Draw Finder'!$J$"&amp;R$1)="&gt;=",IF(E133&gt;=INDIRECT("'Draw Finder'!$K$"&amp;R$1),$A133,""),""))</f>
        <v/>
      </c>
      <c r="S133" s="1" t="str" cm="1">
        <f t="array" aca="1" ref="S133" ca="1">IF(INDIRECT("'Draw Finder'!$J$"&amp;S$1)="&lt;=",IF(F133&lt;=INDIRECT("'Draw Finder'!$K$"&amp;S$1),$A133,""),IF(INDIRECT("'Draw Finder'!$J$"&amp;S$1)="&gt;=",IF(F133&gt;=INDIRECT("'Draw Finder'!$K$"&amp;S$1),$A133,""),""))</f>
        <v/>
      </c>
      <c r="T133" s="1" t="str" cm="1">
        <f t="array" aca="1" ref="T133" ca="1">IF(INDIRECT("'Draw Finder'!$J$"&amp;T$1)="&lt;=",IF(G133&lt;=INDIRECT("'Draw Finder'!$K$"&amp;T$1),$A133,""),IF(INDIRECT("'Draw Finder'!$J$"&amp;T$1)="&gt;=",IF(G133&gt;=INDIRECT("'Draw Finder'!$K$"&amp;T$1),$A133,""),""))</f>
        <v/>
      </c>
      <c r="U133" s="1" t="str" cm="1">
        <f t="array" aca="1" ref="U133" ca="1">IF(INDIRECT("'Draw Finder'!$J$"&amp;U$1)="&lt;=",IF(H133&lt;=INDIRECT("'Draw Finder'!$K$"&amp;U$1),$A133,""),IF(INDIRECT("'Draw Finder'!$J$"&amp;U$1)="&gt;=",IF(H133&gt;=INDIRECT("'Draw Finder'!$K$"&amp;U$1),$A133,""),""))</f>
        <v/>
      </c>
      <c r="V133" s="1" t="str" cm="1">
        <f t="array" aca="1" ref="V133" ca="1">IF(INDIRECT("'Draw Finder'!$J$"&amp;V$1)="&lt;=",IF(I133&lt;=INDIRECT("'Draw Finder'!$K$"&amp;V$1),$A133,""),IF(INDIRECT("'Draw Finder'!$J$"&amp;V$1)="&gt;=",IF(I133&gt;=INDIRECT("'Draw Finder'!$K$"&amp;V$1),$A133,""),""))</f>
        <v/>
      </c>
      <c r="W133" s="1" t="str" cm="1">
        <f t="array" aca="1" ref="W133" ca="1">IF(INDIRECT("'Draw Finder'!$J$"&amp;W$1)="&lt;=",IF(J133&lt;=INDIRECT("'Draw Finder'!$K$"&amp;W$1),$A133,""),IF(INDIRECT("'Draw Finder'!$J$"&amp;W$1)="&gt;=",IF(J133&gt;=INDIRECT("'Draw Finder'!$K$"&amp;W$1),$A133,""),""))</f>
        <v/>
      </c>
      <c r="X133" s="1" cm="1">
        <f t="array" aca="1" ref="X133" ca="1">IF(INDIRECT("'Draw Finder'!$J$"&amp;X$1)="&lt;=",IF(K133&lt;=INDIRECT("'Draw Finder'!$K$"&amp;X$1),$A133,""),IF(INDIRECT("'Draw Finder'!$J$"&amp;X$1)="&gt;=",IF(K133&gt;=INDIRECT("'Draw Finder'!$K$"&amp;X$1),$A133,""),""))</f>
        <v>129</v>
      </c>
      <c r="Y133" s="1" t="str" cm="1">
        <f t="array" aca="1" ref="Y133" ca="1">IF(INDIRECT("'Draw Finder'!$J$"&amp;Y$1)="&lt;=",IF(L133&lt;=INDIRECT("'Draw Finder'!$K$"&amp;Y$1),$A133,""),IF(INDIRECT("'Draw Finder'!$J$"&amp;Y$1)="&gt;=",IF(L133&gt;=INDIRECT("'Draw Finder'!$K$"&amp;Y$1),$A133,""),""))</f>
        <v/>
      </c>
      <c r="AA133" s="1">
        <f t="shared" ca="1" si="5"/>
        <v>1</v>
      </c>
      <c r="AB133" s="1">
        <f t="shared" ca="1" si="6"/>
        <v>129</v>
      </c>
      <c r="AC133" s="5" t="str">
        <f t="shared" ca="1" si="7"/>
        <v xml:space="preserve">, </v>
      </c>
    </row>
    <row r="134" spans="1:29" x14ac:dyDescent="0.35">
      <c r="A134" s="1">
        <v>130</v>
      </c>
      <c r="B134" s="2">
        <v>52661248</v>
      </c>
      <c r="C134" s="9">
        <v>16.696808815002441</v>
      </c>
      <c r="D134" s="9">
        <v>0.13600000000000001</v>
      </c>
      <c r="E134" s="10">
        <v>3.334803584011802</v>
      </c>
      <c r="F134" s="2">
        <v>31471249.349792697</v>
      </c>
      <c r="G134" s="2">
        <v>58450150.053559132</v>
      </c>
      <c r="H134" s="2">
        <v>3924160.2291538292</v>
      </c>
      <c r="I134" s="2">
        <v>5157951.5633827103</v>
      </c>
      <c r="J134" s="97">
        <v>0.49607661771066536</v>
      </c>
      <c r="K134" s="97">
        <v>0.23073683330363393</v>
      </c>
      <c r="L134" s="2">
        <v>575615.20721828926</v>
      </c>
      <c r="M134" s="4"/>
      <c r="N134" s="4"/>
      <c r="O134" s="1" t="str" cm="1">
        <f t="array" aca="1" ref="O134" ca="1">IF(INDIRECT("'Draw Finder'!$J$"&amp;O$1)="&lt;=",IF(B134&lt;=INDIRECT("'Draw Finder'!$K$"&amp;O$1),$A134,""),IF(INDIRECT("'Draw Finder'!$J$"&amp;O$1)="&gt;=",IF(B134&gt;=INDIRECT("'Draw Finder'!$K$"&amp;O$1),$A134,""),""))</f>
        <v/>
      </c>
      <c r="P134" s="1" t="str" cm="1">
        <f t="array" aca="1" ref="P134" ca="1">IF(INDIRECT("'Draw Finder'!$J$"&amp;P$1)="&lt;=",IF(C134&lt;=INDIRECT("'Draw Finder'!$K$"&amp;P$1),$A134,""),IF(INDIRECT("'Draw Finder'!$J$"&amp;P$1)="&gt;=",IF(C134&gt;=INDIRECT("'Draw Finder'!$K$"&amp;P$1),$A134,""),""))</f>
        <v/>
      </c>
      <c r="Q134" s="1" t="str" cm="1">
        <f t="array" aca="1" ref="Q134" ca="1">IF(INDIRECT("'Draw Finder'!$J$"&amp;Q$1)="&lt;=",IF(D134&lt;=INDIRECT("'Draw Finder'!$K$"&amp;Q$1),$A134,""),IF(INDIRECT("'Draw Finder'!$J$"&amp;Q$1)="&gt;=",IF(D134&gt;=INDIRECT("'Draw Finder'!$K$"&amp;Q$1),$A134,""),""))</f>
        <v/>
      </c>
      <c r="R134" s="1" t="str" cm="1">
        <f t="array" aca="1" ref="R134" ca="1">IF(INDIRECT("'Draw Finder'!$J$"&amp;R$1)="&lt;=",IF(E134&lt;=INDIRECT("'Draw Finder'!$K$"&amp;R$1),$A134,""),IF(INDIRECT("'Draw Finder'!$J$"&amp;R$1)="&gt;=",IF(E134&gt;=INDIRECT("'Draw Finder'!$K$"&amp;R$1),$A134,""),""))</f>
        <v/>
      </c>
      <c r="S134" s="1" t="str" cm="1">
        <f t="array" aca="1" ref="S134" ca="1">IF(INDIRECT("'Draw Finder'!$J$"&amp;S$1)="&lt;=",IF(F134&lt;=INDIRECT("'Draw Finder'!$K$"&amp;S$1),$A134,""),IF(INDIRECT("'Draw Finder'!$J$"&amp;S$1)="&gt;=",IF(F134&gt;=INDIRECT("'Draw Finder'!$K$"&amp;S$1),$A134,""),""))</f>
        <v/>
      </c>
      <c r="T134" s="1" t="str" cm="1">
        <f t="array" aca="1" ref="T134" ca="1">IF(INDIRECT("'Draw Finder'!$J$"&amp;T$1)="&lt;=",IF(G134&lt;=INDIRECT("'Draw Finder'!$K$"&amp;T$1),$A134,""),IF(INDIRECT("'Draw Finder'!$J$"&amp;T$1)="&gt;=",IF(G134&gt;=INDIRECT("'Draw Finder'!$K$"&amp;T$1),$A134,""),""))</f>
        <v/>
      </c>
      <c r="U134" s="1" t="str" cm="1">
        <f t="array" aca="1" ref="U134" ca="1">IF(INDIRECT("'Draw Finder'!$J$"&amp;U$1)="&lt;=",IF(H134&lt;=INDIRECT("'Draw Finder'!$K$"&amp;U$1),$A134,""),IF(INDIRECT("'Draw Finder'!$J$"&amp;U$1)="&gt;=",IF(H134&gt;=INDIRECT("'Draw Finder'!$K$"&amp;U$1),$A134,""),""))</f>
        <v/>
      </c>
      <c r="V134" s="1" t="str" cm="1">
        <f t="array" aca="1" ref="V134" ca="1">IF(INDIRECT("'Draw Finder'!$J$"&amp;V$1)="&lt;=",IF(I134&lt;=INDIRECT("'Draw Finder'!$K$"&amp;V$1),$A134,""),IF(INDIRECT("'Draw Finder'!$J$"&amp;V$1)="&gt;=",IF(I134&gt;=INDIRECT("'Draw Finder'!$K$"&amp;V$1),$A134,""),""))</f>
        <v/>
      </c>
      <c r="W134" s="1" t="str" cm="1">
        <f t="array" aca="1" ref="W134" ca="1">IF(INDIRECT("'Draw Finder'!$J$"&amp;W$1)="&lt;=",IF(J134&lt;=INDIRECT("'Draw Finder'!$K$"&amp;W$1),$A134,""),IF(INDIRECT("'Draw Finder'!$J$"&amp;W$1)="&gt;=",IF(J134&gt;=INDIRECT("'Draw Finder'!$K$"&amp;W$1),$A134,""),""))</f>
        <v/>
      </c>
      <c r="X134" s="1" cm="1">
        <f t="array" aca="1" ref="X134" ca="1">IF(INDIRECT("'Draw Finder'!$J$"&amp;X$1)="&lt;=",IF(K134&lt;=INDIRECT("'Draw Finder'!$K$"&amp;X$1),$A134,""),IF(INDIRECT("'Draw Finder'!$J$"&amp;X$1)="&gt;=",IF(K134&gt;=INDIRECT("'Draw Finder'!$K$"&amp;X$1),$A134,""),""))</f>
        <v>130</v>
      </c>
      <c r="Y134" s="1" t="str" cm="1">
        <f t="array" aca="1" ref="Y134" ca="1">IF(INDIRECT("'Draw Finder'!$J$"&amp;Y$1)="&lt;=",IF(L134&lt;=INDIRECT("'Draw Finder'!$K$"&amp;Y$1),$A134,""),IF(INDIRECT("'Draw Finder'!$J$"&amp;Y$1)="&gt;=",IF(L134&gt;=INDIRECT("'Draw Finder'!$K$"&amp;Y$1),$A134,""),""))</f>
        <v/>
      </c>
      <c r="AA134" s="1">
        <f t="shared" ref="AA134:AA197" ca="1" si="8">COUNT(O134:Y134)</f>
        <v>1</v>
      </c>
      <c r="AB134" s="1">
        <f t="shared" ref="AB134:AB197" ca="1" si="9">IF(AND(AA134=$AA$2,$AA$2&gt;0),AVERAGE(O134:Y134),"")</f>
        <v>130</v>
      </c>
      <c r="AC134" s="5" t="str">
        <f t="shared" ref="AC134:AC197" ca="1" si="10">IF(AB134&lt;&gt;"",", ","")</f>
        <v xml:space="preserve">, </v>
      </c>
    </row>
    <row r="135" spans="1:29" x14ac:dyDescent="0.35">
      <c r="A135" s="1">
        <v>131</v>
      </c>
      <c r="B135" s="2">
        <v>66074231</v>
      </c>
      <c r="C135" s="9">
        <v>19.158771991729736</v>
      </c>
      <c r="D135" s="9">
        <v>0.29199999999999998</v>
      </c>
      <c r="E135" s="10">
        <v>4.3189852351205973</v>
      </c>
      <c r="F135" s="2">
        <v>29434030.479150642</v>
      </c>
      <c r="G135" s="2">
        <v>55315803.585540995</v>
      </c>
      <c r="H135" s="2">
        <v>5243408.9643693399</v>
      </c>
      <c r="I135" s="2">
        <v>6392627.3359412467</v>
      </c>
      <c r="J135" s="97">
        <v>0.361791657565254</v>
      </c>
      <c r="K135" s="97">
        <v>0.13367945423317659</v>
      </c>
      <c r="L135" s="2">
        <v>99804.154345095361</v>
      </c>
      <c r="M135" s="4"/>
      <c r="N135" s="4"/>
      <c r="O135" s="1" t="str" cm="1">
        <f t="array" aca="1" ref="O135" ca="1">IF(INDIRECT("'Draw Finder'!$J$"&amp;O$1)="&lt;=",IF(B135&lt;=INDIRECT("'Draw Finder'!$K$"&amp;O$1),$A135,""),IF(INDIRECT("'Draw Finder'!$J$"&amp;O$1)="&gt;=",IF(B135&gt;=INDIRECT("'Draw Finder'!$K$"&amp;O$1),$A135,""),""))</f>
        <v/>
      </c>
      <c r="P135" s="1" t="str" cm="1">
        <f t="array" aca="1" ref="P135" ca="1">IF(INDIRECT("'Draw Finder'!$J$"&amp;P$1)="&lt;=",IF(C135&lt;=INDIRECT("'Draw Finder'!$K$"&amp;P$1),$A135,""),IF(INDIRECT("'Draw Finder'!$J$"&amp;P$1)="&gt;=",IF(C135&gt;=INDIRECT("'Draw Finder'!$K$"&amp;P$1),$A135,""),""))</f>
        <v/>
      </c>
      <c r="Q135" s="1" t="str" cm="1">
        <f t="array" aca="1" ref="Q135" ca="1">IF(INDIRECT("'Draw Finder'!$J$"&amp;Q$1)="&lt;=",IF(D135&lt;=INDIRECT("'Draw Finder'!$K$"&amp;Q$1),$A135,""),IF(INDIRECT("'Draw Finder'!$J$"&amp;Q$1)="&gt;=",IF(D135&gt;=INDIRECT("'Draw Finder'!$K$"&amp;Q$1),$A135,""),""))</f>
        <v/>
      </c>
      <c r="R135" s="1" t="str" cm="1">
        <f t="array" aca="1" ref="R135" ca="1">IF(INDIRECT("'Draw Finder'!$J$"&amp;R$1)="&lt;=",IF(E135&lt;=INDIRECT("'Draw Finder'!$K$"&amp;R$1),$A135,""),IF(INDIRECT("'Draw Finder'!$J$"&amp;R$1)="&gt;=",IF(E135&gt;=INDIRECT("'Draw Finder'!$K$"&amp;R$1),$A135,""),""))</f>
        <v/>
      </c>
      <c r="S135" s="1" t="str" cm="1">
        <f t="array" aca="1" ref="S135" ca="1">IF(INDIRECT("'Draw Finder'!$J$"&amp;S$1)="&lt;=",IF(F135&lt;=INDIRECT("'Draw Finder'!$K$"&amp;S$1),$A135,""),IF(INDIRECT("'Draw Finder'!$J$"&amp;S$1)="&gt;=",IF(F135&gt;=INDIRECT("'Draw Finder'!$K$"&amp;S$1),$A135,""),""))</f>
        <v/>
      </c>
      <c r="T135" s="1" t="str" cm="1">
        <f t="array" aca="1" ref="T135" ca="1">IF(INDIRECT("'Draw Finder'!$J$"&amp;T$1)="&lt;=",IF(G135&lt;=INDIRECT("'Draw Finder'!$K$"&amp;T$1),$A135,""),IF(INDIRECT("'Draw Finder'!$J$"&amp;T$1)="&gt;=",IF(G135&gt;=INDIRECT("'Draw Finder'!$K$"&amp;T$1),$A135,""),""))</f>
        <v/>
      </c>
      <c r="U135" s="1" t="str" cm="1">
        <f t="array" aca="1" ref="U135" ca="1">IF(INDIRECT("'Draw Finder'!$J$"&amp;U$1)="&lt;=",IF(H135&lt;=INDIRECT("'Draw Finder'!$K$"&amp;U$1),$A135,""),IF(INDIRECT("'Draw Finder'!$J$"&amp;U$1)="&gt;=",IF(H135&gt;=INDIRECT("'Draw Finder'!$K$"&amp;U$1),$A135,""),""))</f>
        <v/>
      </c>
      <c r="V135" s="1" t="str" cm="1">
        <f t="array" aca="1" ref="V135" ca="1">IF(INDIRECT("'Draw Finder'!$J$"&amp;V$1)="&lt;=",IF(I135&lt;=INDIRECT("'Draw Finder'!$K$"&amp;V$1),$A135,""),IF(INDIRECT("'Draw Finder'!$J$"&amp;V$1)="&gt;=",IF(I135&gt;=INDIRECT("'Draw Finder'!$K$"&amp;V$1),$A135,""),""))</f>
        <v/>
      </c>
      <c r="W135" s="1" t="str" cm="1">
        <f t="array" aca="1" ref="W135" ca="1">IF(INDIRECT("'Draw Finder'!$J$"&amp;W$1)="&lt;=",IF(J135&lt;=INDIRECT("'Draw Finder'!$K$"&amp;W$1),$A135,""),IF(INDIRECT("'Draw Finder'!$J$"&amp;W$1)="&gt;=",IF(J135&gt;=INDIRECT("'Draw Finder'!$K$"&amp;W$1),$A135,""),""))</f>
        <v/>
      </c>
      <c r="X135" s="1" cm="1">
        <f t="array" aca="1" ref="X135" ca="1">IF(INDIRECT("'Draw Finder'!$J$"&amp;X$1)="&lt;=",IF(K135&lt;=INDIRECT("'Draw Finder'!$K$"&amp;X$1),$A135,""),IF(INDIRECT("'Draw Finder'!$J$"&amp;X$1)="&gt;=",IF(K135&gt;=INDIRECT("'Draw Finder'!$K$"&amp;X$1),$A135,""),""))</f>
        <v>131</v>
      </c>
      <c r="Y135" s="1" t="str" cm="1">
        <f t="array" aca="1" ref="Y135" ca="1">IF(INDIRECT("'Draw Finder'!$J$"&amp;Y$1)="&lt;=",IF(L135&lt;=INDIRECT("'Draw Finder'!$K$"&amp;Y$1),$A135,""),IF(INDIRECT("'Draw Finder'!$J$"&amp;Y$1)="&gt;=",IF(L135&gt;=INDIRECT("'Draw Finder'!$K$"&amp;Y$1),$A135,""),""))</f>
        <v/>
      </c>
      <c r="AA135" s="1">
        <f t="shared" ca="1" si="8"/>
        <v>1</v>
      </c>
      <c r="AB135" s="1">
        <f t="shared" ca="1" si="9"/>
        <v>131</v>
      </c>
      <c r="AC135" s="5" t="str">
        <f t="shared" ca="1" si="10"/>
        <v xml:space="preserve">, </v>
      </c>
    </row>
    <row r="136" spans="1:29" x14ac:dyDescent="0.35">
      <c r="A136" s="1">
        <v>132</v>
      </c>
      <c r="B136" s="2">
        <v>25495772</v>
      </c>
      <c r="C136" s="9">
        <v>20.73813009262085</v>
      </c>
      <c r="D136" s="9">
        <v>9.7000000000000017E-2</v>
      </c>
      <c r="E136" s="10">
        <v>5.3999030471350613</v>
      </c>
      <c r="F136" s="2">
        <v>56504417.227768779</v>
      </c>
      <c r="G136" s="2">
        <v>81641959.211752325</v>
      </c>
      <c r="H136" s="2">
        <v>7935280.7053651689</v>
      </c>
      <c r="I136" s="2">
        <v>9040594.937770877</v>
      </c>
      <c r="J136" s="97">
        <v>0.35231568056620677</v>
      </c>
      <c r="K136" s="97">
        <v>0.28620469380998181</v>
      </c>
      <c r="L136" s="2">
        <v>718141.59883243602</v>
      </c>
      <c r="M136" s="4"/>
      <c r="N136" s="4"/>
      <c r="O136" s="1" t="str" cm="1">
        <f t="array" aca="1" ref="O136" ca="1">IF(INDIRECT("'Draw Finder'!$J$"&amp;O$1)="&lt;=",IF(B136&lt;=INDIRECT("'Draw Finder'!$K$"&amp;O$1),$A136,""),IF(INDIRECT("'Draw Finder'!$J$"&amp;O$1)="&gt;=",IF(B136&gt;=INDIRECT("'Draw Finder'!$K$"&amp;O$1),$A136,""),""))</f>
        <v/>
      </c>
      <c r="P136" s="1" t="str" cm="1">
        <f t="array" aca="1" ref="P136" ca="1">IF(INDIRECT("'Draw Finder'!$J$"&amp;P$1)="&lt;=",IF(C136&lt;=INDIRECT("'Draw Finder'!$K$"&amp;P$1),$A136,""),IF(INDIRECT("'Draw Finder'!$J$"&amp;P$1)="&gt;=",IF(C136&gt;=INDIRECT("'Draw Finder'!$K$"&amp;P$1),$A136,""),""))</f>
        <v/>
      </c>
      <c r="Q136" s="1" t="str" cm="1">
        <f t="array" aca="1" ref="Q136" ca="1">IF(INDIRECT("'Draw Finder'!$J$"&amp;Q$1)="&lt;=",IF(D136&lt;=INDIRECT("'Draw Finder'!$K$"&amp;Q$1),$A136,""),IF(INDIRECT("'Draw Finder'!$J$"&amp;Q$1)="&gt;=",IF(D136&gt;=INDIRECT("'Draw Finder'!$K$"&amp;Q$1),$A136,""),""))</f>
        <v/>
      </c>
      <c r="R136" s="1" t="str" cm="1">
        <f t="array" aca="1" ref="R136" ca="1">IF(INDIRECT("'Draw Finder'!$J$"&amp;R$1)="&lt;=",IF(E136&lt;=INDIRECT("'Draw Finder'!$K$"&amp;R$1),$A136,""),IF(INDIRECT("'Draw Finder'!$J$"&amp;R$1)="&gt;=",IF(E136&gt;=INDIRECT("'Draw Finder'!$K$"&amp;R$1),$A136,""),""))</f>
        <v/>
      </c>
      <c r="S136" s="1" t="str" cm="1">
        <f t="array" aca="1" ref="S136" ca="1">IF(INDIRECT("'Draw Finder'!$J$"&amp;S$1)="&lt;=",IF(F136&lt;=INDIRECT("'Draw Finder'!$K$"&amp;S$1),$A136,""),IF(INDIRECT("'Draw Finder'!$J$"&amp;S$1)="&gt;=",IF(F136&gt;=INDIRECT("'Draw Finder'!$K$"&amp;S$1),$A136,""),""))</f>
        <v/>
      </c>
      <c r="T136" s="1" t="str" cm="1">
        <f t="array" aca="1" ref="T136" ca="1">IF(INDIRECT("'Draw Finder'!$J$"&amp;T$1)="&lt;=",IF(G136&lt;=INDIRECT("'Draw Finder'!$K$"&amp;T$1),$A136,""),IF(INDIRECT("'Draw Finder'!$J$"&amp;T$1)="&gt;=",IF(G136&gt;=INDIRECT("'Draw Finder'!$K$"&amp;T$1),$A136,""),""))</f>
        <v/>
      </c>
      <c r="U136" s="1" t="str" cm="1">
        <f t="array" aca="1" ref="U136" ca="1">IF(INDIRECT("'Draw Finder'!$J$"&amp;U$1)="&lt;=",IF(H136&lt;=INDIRECT("'Draw Finder'!$K$"&amp;U$1),$A136,""),IF(INDIRECT("'Draw Finder'!$J$"&amp;U$1)="&gt;=",IF(H136&gt;=INDIRECT("'Draw Finder'!$K$"&amp;U$1),$A136,""),""))</f>
        <v/>
      </c>
      <c r="V136" s="1" t="str" cm="1">
        <f t="array" aca="1" ref="V136" ca="1">IF(INDIRECT("'Draw Finder'!$J$"&amp;V$1)="&lt;=",IF(I136&lt;=INDIRECT("'Draw Finder'!$K$"&amp;V$1),$A136,""),IF(INDIRECT("'Draw Finder'!$J$"&amp;V$1)="&gt;=",IF(I136&gt;=INDIRECT("'Draw Finder'!$K$"&amp;V$1),$A136,""),""))</f>
        <v/>
      </c>
      <c r="W136" s="1" t="str" cm="1">
        <f t="array" aca="1" ref="W136" ca="1">IF(INDIRECT("'Draw Finder'!$J$"&amp;W$1)="&lt;=",IF(J136&lt;=INDIRECT("'Draw Finder'!$K$"&amp;W$1),$A136,""),IF(INDIRECT("'Draw Finder'!$J$"&amp;W$1)="&gt;=",IF(J136&gt;=INDIRECT("'Draw Finder'!$K$"&amp;W$1),$A136,""),""))</f>
        <v/>
      </c>
      <c r="X136" s="1" cm="1">
        <f t="array" aca="1" ref="X136" ca="1">IF(INDIRECT("'Draw Finder'!$J$"&amp;X$1)="&lt;=",IF(K136&lt;=INDIRECT("'Draw Finder'!$K$"&amp;X$1),$A136,""),IF(INDIRECT("'Draw Finder'!$J$"&amp;X$1)="&gt;=",IF(K136&gt;=INDIRECT("'Draw Finder'!$K$"&amp;X$1),$A136,""),""))</f>
        <v>132</v>
      </c>
      <c r="Y136" s="1" t="str" cm="1">
        <f t="array" aca="1" ref="Y136" ca="1">IF(INDIRECT("'Draw Finder'!$J$"&amp;Y$1)="&lt;=",IF(L136&lt;=INDIRECT("'Draw Finder'!$K$"&amp;Y$1),$A136,""),IF(INDIRECT("'Draw Finder'!$J$"&amp;Y$1)="&gt;=",IF(L136&gt;=INDIRECT("'Draw Finder'!$K$"&amp;Y$1),$A136,""),""))</f>
        <v/>
      </c>
      <c r="AA136" s="1">
        <f t="shared" ca="1" si="8"/>
        <v>1</v>
      </c>
      <c r="AB136" s="1">
        <f t="shared" ca="1" si="9"/>
        <v>132</v>
      </c>
      <c r="AC136" s="5" t="str">
        <f t="shared" ca="1" si="10"/>
        <v xml:space="preserve">, </v>
      </c>
    </row>
    <row r="137" spans="1:29" x14ac:dyDescent="0.35">
      <c r="A137" s="1">
        <v>133</v>
      </c>
      <c r="B137" s="2">
        <v>52581645</v>
      </c>
      <c r="C137" s="9">
        <v>17.675989151000977</v>
      </c>
      <c r="D137" s="9">
        <v>0.11799999999999999</v>
      </c>
      <c r="E137" s="10">
        <v>5.2969158724003771</v>
      </c>
      <c r="F137" s="2">
        <v>56176105.329123035</v>
      </c>
      <c r="G137" s="2">
        <v>84409917.218255848</v>
      </c>
      <c r="H137" s="2">
        <v>6285871.1623558411</v>
      </c>
      <c r="I137" s="2">
        <v>7552477.9691309482</v>
      </c>
      <c r="J137" s="97">
        <v>0.20474886762432198</v>
      </c>
      <c r="K137" s="97">
        <v>0.175477139480754</v>
      </c>
      <c r="L137" s="2">
        <v>798253.6985955995</v>
      </c>
      <c r="M137" s="4"/>
      <c r="N137" s="4"/>
      <c r="O137" s="1" t="str" cm="1">
        <f t="array" aca="1" ref="O137" ca="1">IF(INDIRECT("'Draw Finder'!$J$"&amp;O$1)="&lt;=",IF(B137&lt;=INDIRECT("'Draw Finder'!$K$"&amp;O$1),$A137,""),IF(INDIRECT("'Draw Finder'!$J$"&amp;O$1)="&gt;=",IF(B137&gt;=INDIRECT("'Draw Finder'!$K$"&amp;O$1),$A137,""),""))</f>
        <v/>
      </c>
      <c r="P137" s="1" t="str" cm="1">
        <f t="array" aca="1" ref="P137" ca="1">IF(INDIRECT("'Draw Finder'!$J$"&amp;P$1)="&lt;=",IF(C137&lt;=INDIRECT("'Draw Finder'!$K$"&amp;P$1),$A137,""),IF(INDIRECT("'Draw Finder'!$J$"&amp;P$1)="&gt;=",IF(C137&gt;=INDIRECT("'Draw Finder'!$K$"&amp;P$1),$A137,""),""))</f>
        <v/>
      </c>
      <c r="Q137" s="1" t="str" cm="1">
        <f t="array" aca="1" ref="Q137" ca="1">IF(INDIRECT("'Draw Finder'!$J$"&amp;Q$1)="&lt;=",IF(D137&lt;=INDIRECT("'Draw Finder'!$K$"&amp;Q$1),$A137,""),IF(INDIRECT("'Draw Finder'!$J$"&amp;Q$1)="&gt;=",IF(D137&gt;=INDIRECT("'Draw Finder'!$K$"&amp;Q$1),$A137,""),""))</f>
        <v/>
      </c>
      <c r="R137" s="1" t="str" cm="1">
        <f t="array" aca="1" ref="R137" ca="1">IF(INDIRECT("'Draw Finder'!$J$"&amp;R$1)="&lt;=",IF(E137&lt;=INDIRECT("'Draw Finder'!$K$"&amp;R$1),$A137,""),IF(INDIRECT("'Draw Finder'!$J$"&amp;R$1)="&gt;=",IF(E137&gt;=INDIRECT("'Draw Finder'!$K$"&amp;R$1),$A137,""),""))</f>
        <v/>
      </c>
      <c r="S137" s="1" t="str" cm="1">
        <f t="array" aca="1" ref="S137" ca="1">IF(INDIRECT("'Draw Finder'!$J$"&amp;S$1)="&lt;=",IF(F137&lt;=INDIRECT("'Draw Finder'!$K$"&amp;S$1),$A137,""),IF(INDIRECT("'Draw Finder'!$J$"&amp;S$1)="&gt;=",IF(F137&gt;=INDIRECT("'Draw Finder'!$K$"&amp;S$1),$A137,""),""))</f>
        <v/>
      </c>
      <c r="T137" s="1" t="str" cm="1">
        <f t="array" aca="1" ref="T137" ca="1">IF(INDIRECT("'Draw Finder'!$J$"&amp;T$1)="&lt;=",IF(G137&lt;=INDIRECT("'Draw Finder'!$K$"&amp;T$1),$A137,""),IF(INDIRECT("'Draw Finder'!$J$"&amp;T$1)="&gt;=",IF(G137&gt;=INDIRECT("'Draw Finder'!$K$"&amp;T$1),$A137,""),""))</f>
        <v/>
      </c>
      <c r="U137" s="1" t="str" cm="1">
        <f t="array" aca="1" ref="U137" ca="1">IF(INDIRECT("'Draw Finder'!$J$"&amp;U$1)="&lt;=",IF(H137&lt;=INDIRECT("'Draw Finder'!$K$"&amp;U$1),$A137,""),IF(INDIRECT("'Draw Finder'!$J$"&amp;U$1)="&gt;=",IF(H137&gt;=INDIRECT("'Draw Finder'!$K$"&amp;U$1),$A137,""),""))</f>
        <v/>
      </c>
      <c r="V137" s="1" t="str" cm="1">
        <f t="array" aca="1" ref="V137" ca="1">IF(INDIRECT("'Draw Finder'!$J$"&amp;V$1)="&lt;=",IF(I137&lt;=INDIRECT("'Draw Finder'!$K$"&amp;V$1),$A137,""),IF(INDIRECT("'Draw Finder'!$J$"&amp;V$1)="&gt;=",IF(I137&gt;=INDIRECT("'Draw Finder'!$K$"&amp;V$1),$A137,""),""))</f>
        <v/>
      </c>
      <c r="W137" s="1" t="str" cm="1">
        <f t="array" aca="1" ref="W137" ca="1">IF(INDIRECT("'Draw Finder'!$J$"&amp;W$1)="&lt;=",IF(J137&lt;=INDIRECT("'Draw Finder'!$K$"&amp;W$1),$A137,""),IF(INDIRECT("'Draw Finder'!$J$"&amp;W$1)="&gt;=",IF(J137&gt;=INDIRECT("'Draw Finder'!$K$"&amp;W$1),$A137,""),""))</f>
        <v/>
      </c>
      <c r="X137" s="1" cm="1">
        <f t="array" aca="1" ref="X137" ca="1">IF(INDIRECT("'Draw Finder'!$J$"&amp;X$1)="&lt;=",IF(K137&lt;=INDIRECT("'Draw Finder'!$K$"&amp;X$1),$A137,""),IF(INDIRECT("'Draw Finder'!$J$"&amp;X$1)="&gt;=",IF(K137&gt;=INDIRECT("'Draw Finder'!$K$"&amp;X$1),$A137,""),""))</f>
        <v>133</v>
      </c>
      <c r="Y137" s="1" t="str" cm="1">
        <f t="array" aca="1" ref="Y137" ca="1">IF(INDIRECT("'Draw Finder'!$J$"&amp;Y$1)="&lt;=",IF(L137&lt;=INDIRECT("'Draw Finder'!$K$"&amp;Y$1),$A137,""),IF(INDIRECT("'Draw Finder'!$J$"&amp;Y$1)="&gt;=",IF(L137&gt;=INDIRECT("'Draw Finder'!$K$"&amp;Y$1),$A137,""),""))</f>
        <v/>
      </c>
      <c r="AA137" s="1">
        <f t="shared" ca="1" si="8"/>
        <v>1</v>
      </c>
      <c r="AB137" s="1">
        <f t="shared" ca="1" si="9"/>
        <v>133</v>
      </c>
      <c r="AC137" s="5" t="str">
        <f t="shared" ca="1" si="10"/>
        <v xml:space="preserve">, </v>
      </c>
    </row>
    <row r="138" spans="1:29" x14ac:dyDescent="0.35">
      <c r="A138" s="1">
        <v>134</v>
      </c>
      <c r="B138" s="2">
        <v>55181255</v>
      </c>
      <c r="C138" s="9">
        <v>15.183261394500732</v>
      </c>
      <c r="D138" s="9">
        <v>0.217</v>
      </c>
      <c r="E138" s="10">
        <v>5.5420824010980647</v>
      </c>
      <c r="F138" s="2">
        <v>65851906.381439522</v>
      </c>
      <c r="G138" s="2">
        <v>101270888.06543867</v>
      </c>
      <c r="H138" s="2">
        <v>6698186.1195402024</v>
      </c>
      <c r="I138" s="2">
        <v>8334007.8814593684</v>
      </c>
      <c r="J138" s="97">
        <v>0.10872584128371152</v>
      </c>
      <c r="K138" s="97">
        <v>0.30726843636592588</v>
      </c>
      <c r="L138" s="2">
        <v>689668.39540978265</v>
      </c>
      <c r="M138" s="4"/>
      <c r="N138" s="4"/>
      <c r="O138" s="1" t="str" cm="1">
        <f t="array" aca="1" ref="O138" ca="1">IF(INDIRECT("'Draw Finder'!$J$"&amp;O$1)="&lt;=",IF(B138&lt;=INDIRECT("'Draw Finder'!$K$"&amp;O$1),$A138,""),IF(INDIRECT("'Draw Finder'!$J$"&amp;O$1)="&gt;=",IF(B138&gt;=INDIRECT("'Draw Finder'!$K$"&amp;O$1),$A138,""),""))</f>
        <v/>
      </c>
      <c r="P138" s="1" t="str" cm="1">
        <f t="array" aca="1" ref="P138" ca="1">IF(INDIRECT("'Draw Finder'!$J$"&amp;P$1)="&lt;=",IF(C138&lt;=INDIRECT("'Draw Finder'!$K$"&amp;P$1),$A138,""),IF(INDIRECT("'Draw Finder'!$J$"&amp;P$1)="&gt;=",IF(C138&gt;=INDIRECT("'Draw Finder'!$K$"&amp;P$1),$A138,""),""))</f>
        <v/>
      </c>
      <c r="Q138" s="1" t="str" cm="1">
        <f t="array" aca="1" ref="Q138" ca="1">IF(INDIRECT("'Draw Finder'!$J$"&amp;Q$1)="&lt;=",IF(D138&lt;=INDIRECT("'Draw Finder'!$K$"&amp;Q$1),$A138,""),IF(INDIRECT("'Draw Finder'!$J$"&amp;Q$1)="&gt;=",IF(D138&gt;=INDIRECT("'Draw Finder'!$K$"&amp;Q$1),$A138,""),""))</f>
        <v/>
      </c>
      <c r="R138" s="1" t="str" cm="1">
        <f t="array" aca="1" ref="R138" ca="1">IF(INDIRECT("'Draw Finder'!$J$"&amp;R$1)="&lt;=",IF(E138&lt;=INDIRECT("'Draw Finder'!$K$"&amp;R$1),$A138,""),IF(INDIRECT("'Draw Finder'!$J$"&amp;R$1)="&gt;=",IF(E138&gt;=INDIRECT("'Draw Finder'!$K$"&amp;R$1),$A138,""),""))</f>
        <v/>
      </c>
      <c r="S138" s="1" t="str" cm="1">
        <f t="array" aca="1" ref="S138" ca="1">IF(INDIRECT("'Draw Finder'!$J$"&amp;S$1)="&lt;=",IF(F138&lt;=INDIRECT("'Draw Finder'!$K$"&amp;S$1),$A138,""),IF(INDIRECT("'Draw Finder'!$J$"&amp;S$1)="&gt;=",IF(F138&gt;=INDIRECT("'Draw Finder'!$K$"&amp;S$1),$A138,""),""))</f>
        <v/>
      </c>
      <c r="T138" s="1" t="str" cm="1">
        <f t="array" aca="1" ref="T138" ca="1">IF(INDIRECT("'Draw Finder'!$J$"&amp;T$1)="&lt;=",IF(G138&lt;=INDIRECT("'Draw Finder'!$K$"&amp;T$1),$A138,""),IF(INDIRECT("'Draw Finder'!$J$"&amp;T$1)="&gt;=",IF(G138&gt;=INDIRECT("'Draw Finder'!$K$"&amp;T$1),$A138,""),""))</f>
        <v/>
      </c>
      <c r="U138" s="1" t="str" cm="1">
        <f t="array" aca="1" ref="U138" ca="1">IF(INDIRECT("'Draw Finder'!$J$"&amp;U$1)="&lt;=",IF(H138&lt;=INDIRECT("'Draw Finder'!$K$"&amp;U$1),$A138,""),IF(INDIRECT("'Draw Finder'!$J$"&amp;U$1)="&gt;=",IF(H138&gt;=INDIRECT("'Draw Finder'!$K$"&amp;U$1),$A138,""),""))</f>
        <v/>
      </c>
      <c r="V138" s="1" t="str" cm="1">
        <f t="array" aca="1" ref="V138" ca="1">IF(INDIRECT("'Draw Finder'!$J$"&amp;V$1)="&lt;=",IF(I138&lt;=INDIRECT("'Draw Finder'!$K$"&amp;V$1),$A138,""),IF(INDIRECT("'Draw Finder'!$J$"&amp;V$1)="&gt;=",IF(I138&gt;=INDIRECT("'Draw Finder'!$K$"&amp;V$1),$A138,""),""))</f>
        <v/>
      </c>
      <c r="W138" s="1" t="str" cm="1">
        <f t="array" aca="1" ref="W138" ca="1">IF(INDIRECT("'Draw Finder'!$J$"&amp;W$1)="&lt;=",IF(J138&lt;=INDIRECT("'Draw Finder'!$K$"&amp;W$1),$A138,""),IF(INDIRECT("'Draw Finder'!$J$"&amp;W$1)="&gt;=",IF(J138&gt;=INDIRECT("'Draw Finder'!$K$"&amp;W$1),$A138,""),""))</f>
        <v/>
      </c>
      <c r="X138" s="1" cm="1">
        <f t="array" aca="1" ref="X138" ca="1">IF(INDIRECT("'Draw Finder'!$J$"&amp;X$1)="&lt;=",IF(K138&lt;=INDIRECT("'Draw Finder'!$K$"&amp;X$1),$A138,""),IF(INDIRECT("'Draw Finder'!$J$"&amp;X$1)="&gt;=",IF(K138&gt;=INDIRECT("'Draw Finder'!$K$"&amp;X$1),$A138,""),""))</f>
        <v>134</v>
      </c>
      <c r="Y138" s="1" t="str" cm="1">
        <f t="array" aca="1" ref="Y138" ca="1">IF(INDIRECT("'Draw Finder'!$J$"&amp;Y$1)="&lt;=",IF(L138&lt;=INDIRECT("'Draw Finder'!$K$"&amp;Y$1),$A138,""),IF(INDIRECT("'Draw Finder'!$J$"&amp;Y$1)="&gt;=",IF(L138&gt;=INDIRECT("'Draw Finder'!$K$"&amp;Y$1),$A138,""),""))</f>
        <v/>
      </c>
      <c r="AA138" s="1">
        <f t="shared" ca="1" si="8"/>
        <v>1</v>
      </c>
      <c r="AB138" s="1">
        <f t="shared" ca="1" si="9"/>
        <v>134</v>
      </c>
      <c r="AC138" s="5" t="str">
        <f t="shared" ca="1" si="10"/>
        <v xml:space="preserve">, </v>
      </c>
    </row>
    <row r="139" spans="1:29" x14ac:dyDescent="0.35">
      <c r="A139" s="1">
        <v>135</v>
      </c>
      <c r="B139" s="2">
        <v>35387585</v>
      </c>
      <c r="C139" s="9">
        <v>16.910011768341064</v>
      </c>
      <c r="D139" s="9">
        <v>0.56299999999999994</v>
      </c>
      <c r="E139" s="10">
        <v>4.3797225728198885</v>
      </c>
      <c r="F139" s="2">
        <v>56163801.85006626</v>
      </c>
      <c r="G139" s="2">
        <v>83785330.849872574</v>
      </c>
      <c r="H139" s="2">
        <v>9113152.6981052905</v>
      </c>
      <c r="I139" s="2">
        <v>10358490.525401214</v>
      </c>
      <c r="J139" s="97">
        <v>0.41733704236081226</v>
      </c>
      <c r="K139" s="97">
        <v>0.26057615052040728</v>
      </c>
      <c r="L139" s="2">
        <v>709946.34239258314</v>
      </c>
      <c r="M139" s="4"/>
      <c r="N139" s="4"/>
      <c r="O139" s="1" t="str" cm="1">
        <f t="array" aca="1" ref="O139" ca="1">IF(INDIRECT("'Draw Finder'!$J$"&amp;O$1)="&lt;=",IF(B139&lt;=INDIRECT("'Draw Finder'!$K$"&amp;O$1),$A139,""),IF(INDIRECT("'Draw Finder'!$J$"&amp;O$1)="&gt;=",IF(B139&gt;=INDIRECT("'Draw Finder'!$K$"&amp;O$1),$A139,""),""))</f>
        <v/>
      </c>
      <c r="P139" s="1" t="str" cm="1">
        <f t="array" aca="1" ref="P139" ca="1">IF(INDIRECT("'Draw Finder'!$J$"&amp;P$1)="&lt;=",IF(C139&lt;=INDIRECT("'Draw Finder'!$K$"&amp;P$1),$A139,""),IF(INDIRECT("'Draw Finder'!$J$"&amp;P$1)="&gt;=",IF(C139&gt;=INDIRECT("'Draw Finder'!$K$"&amp;P$1),$A139,""),""))</f>
        <v/>
      </c>
      <c r="Q139" s="1" t="str" cm="1">
        <f t="array" aca="1" ref="Q139" ca="1">IF(INDIRECT("'Draw Finder'!$J$"&amp;Q$1)="&lt;=",IF(D139&lt;=INDIRECT("'Draw Finder'!$K$"&amp;Q$1),$A139,""),IF(INDIRECT("'Draw Finder'!$J$"&amp;Q$1)="&gt;=",IF(D139&gt;=INDIRECT("'Draw Finder'!$K$"&amp;Q$1),$A139,""),""))</f>
        <v/>
      </c>
      <c r="R139" s="1" t="str" cm="1">
        <f t="array" aca="1" ref="R139" ca="1">IF(INDIRECT("'Draw Finder'!$J$"&amp;R$1)="&lt;=",IF(E139&lt;=INDIRECT("'Draw Finder'!$K$"&amp;R$1),$A139,""),IF(INDIRECT("'Draw Finder'!$J$"&amp;R$1)="&gt;=",IF(E139&gt;=INDIRECT("'Draw Finder'!$K$"&amp;R$1),$A139,""),""))</f>
        <v/>
      </c>
      <c r="S139" s="1" t="str" cm="1">
        <f t="array" aca="1" ref="S139" ca="1">IF(INDIRECT("'Draw Finder'!$J$"&amp;S$1)="&lt;=",IF(F139&lt;=INDIRECT("'Draw Finder'!$K$"&amp;S$1),$A139,""),IF(INDIRECT("'Draw Finder'!$J$"&amp;S$1)="&gt;=",IF(F139&gt;=INDIRECT("'Draw Finder'!$K$"&amp;S$1),$A139,""),""))</f>
        <v/>
      </c>
      <c r="T139" s="1" t="str" cm="1">
        <f t="array" aca="1" ref="T139" ca="1">IF(INDIRECT("'Draw Finder'!$J$"&amp;T$1)="&lt;=",IF(G139&lt;=INDIRECT("'Draw Finder'!$K$"&amp;T$1),$A139,""),IF(INDIRECT("'Draw Finder'!$J$"&amp;T$1)="&gt;=",IF(G139&gt;=INDIRECT("'Draw Finder'!$K$"&amp;T$1),$A139,""),""))</f>
        <v/>
      </c>
      <c r="U139" s="1" t="str" cm="1">
        <f t="array" aca="1" ref="U139" ca="1">IF(INDIRECT("'Draw Finder'!$J$"&amp;U$1)="&lt;=",IF(H139&lt;=INDIRECT("'Draw Finder'!$K$"&amp;U$1),$A139,""),IF(INDIRECT("'Draw Finder'!$J$"&amp;U$1)="&gt;=",IF(H139&gt;=INDIRECT("'Draw Finder'!$K$"&amp;U$1),$A139,""),""))</f>
        <v/>
      </c>
      <c r="V139" s="1" t="str" cm="1">
        <f t="array" aca="1" ref="V139" ca="1">IF(INDIRECT("'Draw Finder'!$J$"&amp;V$1)="&lt;=",IF(I139&lt;=INDIRECT("'Draw Finder'!$K$"&amp;V$1),$A139,""),IF(INDIRECT("'Draw Finder'!$J$"&amp;V$1)="&gt;=",IF(I139&gt;=INDIRECT("'Draw Finder'!$K$"&amp;V$1),$A139,""),""))</f>
        <v/>
      </c>
      <c r="W139" s="1" t="str" cm="1">
        <f t="array" aca="1" ref="W139" ca="1">IF(INDIRECT("'Draw Finder'!$J$"&amp;W$1)="&lt;=",IF(J139&lt;=INDIRECT("'Draw Finder'!$K$"&amp;W$1),$A139,""),IF(INDIRECT("'Draw Finder'!$J$"&amp;W$1)="&gt;=",IF(J139&gt;=INDIRECT("'Draw Finder'!$K$"&amp;W$1),$A139,""),""))</f>
        <v/>
      </c>
      <c r="X139" s="1" cm="1">
        <f t="array" aca="1" ref="X139" ca="1">IF(INDIRECT("'Draw Finder'!$J$"&amp;X$1)="&lt;=",IF(K139&lt;=INDIRECT("'Draw Finder'!$K$"&amp;X$1),$A139,""),IF(INDIRECT("'Draw Finder'!$J$"&amp;X$1)="&gt;=",IF(K139&gt;=INDIRECT("'Draw Finder'!$K$"&amp;X$1),$A139,""),""))</f>
        <v>135</v>
      </c>
      <c r="Y139" s="1" t="str" cm="1">
        <f t="array" aca="1" ref="Y139" ca="1">IF(INDIRECT("'Draw Finder'!$J$"&amp;Y$1)="&lt;=",IF(L139&lt;=INDIRECT("'Draw Finder'!$K$"&amp;Y$1),$A139,""),IF(INDIRECT("'Draw Finder'!$J$"&amp;Y$1)="&gt;=",IF(L139&gt;=INDIRECT("'Draw Finder'!$K$"&amp;Y$1),$A139,""),""))</f>
        <v/>
      </c>
      <c r="AA139" s="1">
        <f t="shared" ca="1" si="8"/>
        <v>1</v>
      </c>
      <c r="AB139" s="1">
        <f t="shared" ca="1" si="9"/>
        <v>135</v>
      </c>
      <c r="AC139" s="5" t="str">
        <f t="shared" ca="1" si="10"/>
        <v xml:space="preserve">, </v>
      </c>
    </row>
    <row r="140" spans="1:29" x14ac:dyDescent="0.35">
      <c r="A140" s="1">
        <v>136</v>
      </c>
      <c r="B140" s="2">
        <v>39721890</v>
      </c>
      <c r="C140" s="9">
        <v>16.553219795227051</v>
      </c>
      <c r="D140" s="9">
        <v>0.13800000000000001</v>
      </c>
      <c r="E140" s="10">
        <v>4.1829036454136395</v>
      </c>
      <c r="F140" s="2">
        <v>33592187.501169011</v>
      </c>
      <c r="G140" s="2">
        <v>62997820.126502633</v>
      </c>
      <c r="H140" s="2">
        <v>4899953.8751076348</v>
      </c>
      <c r="I140" s="2">
        <v>6236546.6626553629</v>
      </c>
      <c r="J140" s="97">
        <v>0.19969842185885972</v>
      </c>
      <c r="K140" s="97">
        <v>0.60025773591331433</v>
      </c>
      <c r="L140" s="2">
        <v>379843.25330015132</v>
      </c>
      <c r="M140" s="4"/>
      <c r="N140" s="4"/>
      <c r="O140" s="1" t="str" cm="1">
        <f t="array" aca="1" ref="O140" ca="1">IF(INDIRECT("'Draw Finder'!$J$"&amp;O$1)="&lt;=",IF(B140&lt;=INDIRECT("'Draw Finder'!$K$"&amp;O$1),$A140,""),IF(INDIRECT("'Draw Finder'!$J$"&amp;O$1)="&gt;=",IF(B140&gt;=INDIRECT("'Draw Finder'!$K$"&amp;O$1),$A140,""),""))</f>
        <v/>
      </c>
      <c r="P140" s="1" t="str" cm="1">
        <f t="array" aca="1" ref="P140" ca="1">IF(INDIRECT("'Draw Finder'!$J$"&amp;P$1)="&lt;=",IF(C140&lt;=INDIRECT("'Draw Finder'!$K$"&amp;P$1),$A140,""),IF(INDIRECT("'Draw Finder'!$J$"&amp;P$1)="&gt;=",IF(C140&gt;=INDIRECT("'Draw Finder'!$K$"&amp;P$1),$A140,""),""))</f>
        <v/>
      </c>
      <c r="Q140" s="1" t="str" cm="1">
        <f t="array" aca="1" ref="Q140" ca="1">IF(INDIRECT("'Draw Finder'!$J$"&amp;Q$1)="&lt;=",IF(D140&lt;=INDIRECT("'Draw Finder'!$K$"&amp;Q$1),$A140,""),IF(INDIRECT("'Draw Finder'!$J$"&amp;Q$1)="&gt;=",IF(D140&gt;=INDIRECT("'Draw Finder'!$K$"&amp;Q$1),$A140,""),""))</f>
        <v/>
      </c>
      <c r="R140" s="1" t="str" cm="1">
        <f t="array" aca="1" ref="R140" ca="1">IF(INDIRECT("'Draw Finder'!$J$"&amp;R$1)="&lt;=",IF(E140&lt;=INDIRECT("'Draw Finder'!$K$"&amp;R$1),$A140,""),IF(INDIRECT("'Draw Finder'!$J$"&amp;R$1)="&gt;=",IF(E140&gt;=INDIRECT("'Draw Finder'!$K$"&amp;R$1),$A140,""),""))</f>
        <v/>
      </c>
      <c r="S140" s="1" t="str" cm="1">
        <f t="array" aca="1" ref="S140" ca="1">IF(INDIRECT("'Draw Finder'!$J$"&amp;S$1)="&lt;=",IF(F140&lt;=INDIRECT("'Draw Finder'!$K$"&amp;S$1),$A140,""),IF(INDIRECT("'Draw Finder'!$J$"&amp;S$1)="&gt;=",IF(F140&gt;=INDIRECT("'Draw Finder'!$K$"&amp;S$1),$A140,""),""))</f>
        <v/>
      </c>
      <c r="T140" s="1" t="str" cm="1">
        <f t="array" aca="1" ref="T140" ca="1">IF(INDIRECT("'Draw Finder'!$J$"&amp;T$1)="&lt;=",IF(G140&lt;=INDIRECT("'Draw Finder'!$K$"&amp;T$1),$A140,""),IF(INDIRECT("'Draw Finder'!$J$"&amp;T$1)="&gt;=",IF(G140&gt;=INDIRECT("'Draw Finder'!$K$"&amp;T$1),$A140,""),""))</f>
        <v/>
      </c>
      <c r="U140" s="1" t="str" cm="1">
        <f t="array" aca="1" ref="U140" ca="1">IF(INDIRECT("'Draw Finder'!$J$"&amp;U$1)="&lt;=",IF(H140&lt;=INDIRECT("'Draw Finder'!$K$"&amp;U$1),$A140,""),IF(INDIRECT("'Draw Finder'!$J$"&amp;U$1)="&gt;=",IF(H140&gt;=INDIRECT("'Draw Finder'!$K$"&amp;U$1),$A140,""),""))</f>
        <v/>
      </c>
      <c r="V140" s="1" t="str" cm="1">
        <f t="array" aca="1" ref="V140" ca="1">IF(INDIRECT("'Draw Finder'!$J$"&amp;V$1)="&lt;=",IF(I140&lt;=INDIRECT("'Draw Finder'!$K$"&amp;V$1),$A140,""),IF(INDIRECT("'Draw Finder'!$J$"&amp;V$1)="&gt;=",IF(I140&gt;=INDIRECT("'Draw Finder'!$K$"&amp;V$1),$A140,""),""))</f>
        <v/>
      </c>
      <c r="W140" s="1" t="str" cm="1">
        <f t="array" aca="1" ref="W140" ca="1">IF(INDIRECT("'Draw Finder'!$J$"&amp;W$1)="&lt;=",IF(J140&lt;=INDIRECT("'Draw Finder'!$K$"&amp;W$1),$A140,""),IF(INDIRECT("'Draw Finder'!$J$"&amp;W$1)="&gt;=",IF(J140&gt;=INDIRECT("'Draw Finder'!$K$"&amp;W$1),$A140,""),""))</f>
        <v/>
      </c>
      <c r="X140" s="1" cm="1">
        <f t="array" aca="1" ref="X140" ca="1">IF(INDIRECT("'Draw Finder'!$J$"&amp;X$1)="&lt;=",IF(K140&lt;=INDIRECT("'Draw Finder'!$K$"&amp;X$1),$A140,""),IF(INDIRECT("'Draw Finder'!$J$"&amp;X$1)="&gt;=",IF(K140&gt;=INDIRECT("'Draw Finder'!$K$"&amp;X$1),$A140,""),""))</f>
        <v>136</v>
      </c>
      <c r="Y140" s="1" t="str" cm="1">
        <f t="array" aca="1" ref="Y140" ca="1">IF(INDIRECT("'Draw Finder'!$J$"&amp;Y$1)="&lt;=",IF(L140&lt;=INDIRECT("'Draw Finder'!$K$"&amp;Y$1),$A140,""),IF(INDIRECT("'Draw Finder'!$J$"&amp;Y$1)="&gt;=",IF(L140&gt;=INDIRECT("'Draw Finder'!$K$"&amp;Y$1),$A140,""),""))</f>
        <v/>
      </c>
      <c r="AA140" s="1">
        <f t="shared" ca="1" si="8"/>
        <v>1</v>
      </c>
      <c r="AB140" s="1">
        <f t="shared" ca="1" si="9"/>
        <v>136</v>
      </c>
      <c r="AC140" s="5" t="str">
        <f t="shared" ca="1" si="10"/>
        <v xml:space="preserve">, </v>
      </c>
    </row>
    <row r="141" spans="1:29" x14ac:dyDescent="0.35">
      <c r="A141" s="1">
        <v>137</v>
      </c>
      <c r="B141" s="2">
        <v>27981840</v>
      </c>
      <c r="C141" s="9">
        <v>14.258175373077393</v>
      </c>
      <c r="D141" s="9">
        <v>0.13800000000000001</v>
      </c>
      <c r="E141" s="10">
        <v>5.0180063341044301</v>
      </c>
      <c r="F141" s="2">
        <v>45358696.300594531</v>
      </c>
      <c r="G141" s="2">
        <v>73559336.091489971</v>
      </c>
      <c r="H141" s="2">
        <v>7135745.7729632603</v>
      </c>
      <c r="I141" s="2">
        <v>8424336.4352804106</v>
      </c>
      <c r="J141" s="97">
        <v>0.17771840093791702</v>
      </c>
      <c r="K141" s="97">
        <v>0.38378149700324948</v>
      </c>
      <c r="L141" s="2">
        <v>595222.24057443324</v>
      </c>
      <c r="M141" s="4"/>
      <c r="N141" s="4"/>
      <c r="O141" s="1" t="str" cm="1">
        <f t="array" aca="1" ref="O141" ca="1">IF(INDIRECT("'Draw Finder'!$J$"&amp;O$1)="&lt;=",IF(B141&lt;=INDIRECT("'Draw Finder'!$K$"&amp;O$1),$A141,""),IF(INDIRECT("'Draw Finder'!$J$"&amp;O$1)="&gt;=",IF(B141&gt;=INDIRECT("'Draw Finder'!$K$"&amp;O$1),$A141,""),""))</f>
        <v/>
      </c>
      <c r="P141" s="1" t="str" cm="1">
        <f t="array" aca="1" ref="P141" ca="1">IF(INDIRECT("'Draw Finder'!$J$"&amp;P$1)="&lt;=",IF(C141&lt;=INDIRECT("'Draw Finder'!$K$"&amp;P$1),$A141,""),IF(INDIRECT("'Draw Finder'!$J$"&amp;P$1)="&gt;=",IF(C141&gt;=INDIRECT("'Draw Finder'!$K$"&amp;P$1),$A141,""),""))</f>
        <v/>
      </c>
      <c r="Q141" s="1" t="str" cm="1">
        <f t="array" aca="1" ref="Q141" ca="1">IF(INDIRECT("'Draw Finder'!$J$"&amp;Q$1)="&lt;=",IF(D141&lt;=INDIRECT("'Draw Finder'!$K$"&amp;Q$1),$A141,""),IF(INDIRECT("'Draw Finder'!$J$"&amp;Q$1)="&gt;=",IF(D141&gt;=INDIRECT("'Draw Finder'!$K$"&amp;Q$1),$A141,""),""))</f>
        <v/>
      </c>
      <c r="R141" s="1" t="str" cm="1">
        <f t="array" aca="1" ref="R141" ca="1">IF(INDIRECT("'Draw Finder'!$J$"&amp;R$1)="&lt;=",IF(E141&lt;=INDIRECT("'Draw Finder'!$K$"&amp;R$1),$A141,""),IF(INDIRECT("'Draw Finder'!$J$"&amp;R$1)="&gt;=",IF(E141&gt;=INDIRECT("'Draw Finder'!$K$"&amp;R$1),$A141,""),""))</f>
        <v/>
      </c>
      <c r="S141" s="1" t="str" cm="1">
        <f t="array" aca="1" ref="S141" ca="1">IF(INDIRECT("'Draw Finder'!$J$"&amp;S$1)="&lt;=",IF(F141&lt;=INDIRECT("'Draw Finder'!$K$"&amp;S$1),$A141,""),IF(INDIRECT("'Draw Finder'!$J$"&amp;S$1)="&gt;=",IF(F141&gt;=INDIRECT("'Draw Finder'!$K$"&amp;S$1),$A141,""),""))</f>
        <v/>
      </c>
      <c r="T141" s="1" t="str" cm="1">
        <f t="array" aca="1" ref="T141" ca="1">IF(INDIRECT("'Draw Finder'!$J$"&amp;T$1)="&lt;=",IF(G141&lt;=INDIRECT("'Draw Finder'!$K$"&amp;T$1),$A141,""),IF(INDIRECT("'Draw Finder'!$J$"&amp;T$1)="&gt;=",IF(G141&gt;=INDIRECT("'Draw Finder'!$K$"&amp;T$1),$A141,""),""))</f>
        <v/>
      </c>
      <c r="U141" s="1" t="str" cm="1">
        <f t="array" aca="1" ref="U141" ca="1">IF(INDIRECT("'Draw Finder'!$J$"&amp;U$1)="&lt;=",IF(H141&lt;=INDIRECT("'Draw Finder'!$K$"&amp;U$1),$A141,""),IF(INDIRECT("'Draw Finder'!$J$"&amp;U$1)="&gt;=",IF(H141&gt;=INDIRECT("'Draw Finder'!$K$"&amp;U$1),$A141,""),""))</f>
        <v/>
      </c>
      <c r="V141" s="1" t="str" cm="1">
        <f t="array" aca="1" ref="V141" ca="1">IF(INDIRECT("'Draw Finder'!$J$"&amp;V$1)="&lt;=",IF(I141&lt;=INDIRECT("'Draw Finder'!$K$"&amp;V$1),$A141,""),IF(INDIRECT("'Draw Finder'!$J$"&amp;V$1)="&gt;=",IF(I141&gt;=INDIRECT("'Draw Finder'!$K$"&amp;V$1),$A141,""),""))</f>
        <v/>
      </c>
      <c r="W141" s="1" t="str" cm="1">
        <f t="array" aca="1" ref="W141" ca="1">IF(INDIRECT("'Draw Finder'!$J$"&amp;W$1)="&lt;=",IF(J141&lt;=INDIRECT("'Draw Finder'!$K$"&amp;W$1),$A141,""),IF(INDIRECT("'Draw Finder'!$J$"&amp;W$1)="&gt;=",IF(J141&gt;=INDIRECT("'Draw Finder'!$K$"&amp;W$1),$A141,""),""))</f>
        <v/>
      </c>
      <c r="X141" s="1" cm="1">
        <f t="array" aca="1" ref="X141" ca="1">IF(INDIRECT("'Draw Finder'!$J$"&amp;X$1)="&lt;=",IF(K141&lt;=INDIRECT("'Draw Finder'!$K$"&amp;X$1),$A141,""),IF(INDIRECT("'Draw Finder'!$J$"&amp;X$1)="&gt;=",IF(K141&gt;=INDIRECT("'Draw Finder'!$K$"&amp;X$1),$A141,""),""))</f>
        <v>137</v>
      </c>
      <c r="Y141" s="1" t="str" cm="1">
        <f t="array" aca="1" ref="Y141" ca="1">IF(INDIRECT("'Draw Finder'!$J$"&amp;Y$1)="&lt;=",IF(L141&lt;=INDIRECT("'Draw Finder'!$K$"&amp;Y$1),$A141,""),IF(INDIRECT("'Draw Finder'!$J$"&amp;Y$1)="&gt;=",IF(L141&gt;=INDIRECT("'Draw Finder'!$K$"&amp;Y$1),$A141,""),""))</f>
        <v/>
      </c>
      <c r="AA141" s="1">
        <f t="shared" ca="1" si="8"/>
        <v>1</v>
      </c>
      <c r="AB141" s="1">
        <f t="shared" ca="1" si="9"/>
        <v>137</v>
      </c>
      <c r="AC141" s="5" t="str">
        <f t="shared" ca="1" si="10"/>
        <v xml:space="preserve">, </v>
      </c>
    </row>
    <row r="142" spans="1:29" x14ac:dyDescent="0.35">
      <c r="A142" s="1">
        <v>138</v>
      </c>
      <c r="B142" s="2">
        <v>28056849.5</v>
      </c>
      <c r="C142" s="9">
        <v>17.311243534088135</v>
      </c>
      <c r="D142" s="9">
        <v>0.18099999999999997</v>
      </c>
      <c r="E142" s="10">
        <v>5.9812014025683329</v>
      </c>
      <c r="F142" s="2">
        <v>48449796.553853691</v>
      </c>
      <c r="G142" s="2">
        <v>75198210.870179698</v>
      </c>
      <c r="H142" s="2">
        <v>6318444.4330742983</v>
      </c>
      <c r="I142" s="2">
        <v>7522842.881571563</v>
      </c>
      <c r="J142" s="97">
        <v>0.36385489973756135</v>
      </c>
      <c r="K142" s="97">
        <v>0.42671002870291136</v>
      </c>
      <c r="L142" s="2">
        <v>435831.40703258407</v>
      </c>
      <c r="M142" s="4"/>
      <c r="N142" s="4"/>
      <c r="O142" s="1" t="str" cm="1">
        <f t="array" aca="1" ref="O142" ca="1">IF(INDIRECT("'Draw Finder'!$J$"&amp;O$1)="&lt;=",IF(B142&lt;=INDIRECT("'Draw Finder'!$K$"&amp;O$1),$A142,""),IF(INDIRECT("'Draw Finder'!$J$"&amp;O$1)="&gt;=",IF(B142&gt;=INDIRECT("'Draw Finder'!$K$"&amp;O$1),$A142,""),""))</f>
        <v/>
      </c>
      <c r="P142" s="1" t="str" cm="1">
        <f t="array" aca="1" ref="P142" ca="1">IF(INDIRECT("'Draw Finder'!$J$"&amp;P$1)="&lt;=",IF(C142&lt;=INDIRECT("'Draw Finder'!$K$"&amp;P$1),$A142,""),IF(INDIRECT("'Draw Finder'!$J$"&amp;P$1)="&gt;=",IF(C142&gt;=INDIRECT("'Draw Finder'!$K$"&amp;P$1),$A142,""),""))</f>
        <v/>
      </c>
      <c r="Q142" s="1" t="str" cm="1">
        <f t="array" aca="1" ref="Q142" ca="1">IF(INDIRECT("'Draw Finder'!$J$"&amp;Q$1)="&lt;=",IF(D142&lt;=INDIRECT("'Draw Finder'!$K$"&amp;Q$1),$A142,""),IF(INDIRECT("'Draw Finder'!$J$"&amp;Q$1)="&gt;=",IF(D142&gt;=INDIRECT("'Draw Finder'!$K$"&amp;Q$1),$A142,""),""))</f>
        <v/>
      </c>
      <c r="R142" s="1" t="str" cm="1">
        <f t="array" aca="1" ref="R142" ca="1">IF(INDIRECT("'Draw Finder'!$J$"&amp;R$1)="&lt;=",IF(E142&lt;=INDIRECT("'Draw Finder'!$K$"&amp;R$1),$A142,""),IF(INDIRECT("'Draw Finder'!$J$"&amp;R$1)="&gt;=",IF(E142&gt;=INDIRECT("'Draw Finder'!$K$"&amp;R$1),$A142,""),""))</f>
        <v/>
      </c>
      <c r="S142" s="1" t="str" cm="1">
        <f t="array" aca="1" ref="S142" ca="1">IF(INDIRECT("'Draw Finder'!$J$"&amp;S$1)="&lt;=",IF(F142&lt;=INDIRECT("'Draw Finder'!$K$"&amp;S$1),$A142,""),IF(INDIRECT("'Draw Finder'!$J$"&amp;S$1)="&gt;=",IF(F142&gt;=INDIRECT("'Draw Finder'!$K$"&amp;S$1),$A142,""),""))</f>
        <v/>
      </c>
      <c r="T142" s="1" t="str" cm="1">
        <f t="array" aca="1" ref="T142" ca="1">IF(INDIRECT("'Draw Finder'!$J$"&amp;T$1)="&lt;=",IF(G142&lt;=INDIRECT("'Draw Finder'!$K$"&amp;T$1),$A142,""),IF(INDIRECT("'Draw Finder'!$J$"&amp;T$1)="&gt;=",IF(G142&gt;=INDIRECT("'Draw Finder'!$K$"&amp;T$1),$A142,""),""))</f>
        <v/>
      </c>
      <c r="U142" s="1" t="str" cm="1">
        <f t="array" aca="1" ref="U142" ca="1">IF(INDIRECT("'Draw Finder'!$J$"&amp;U$1)="&lt;=",IF(H142&lt;=INDIRECT("'Draw Finder'!$K$"&amp;U$1),$A142,""),IF(INDIRECT("'Draw Finder'!$J$"&amp;U$1)="&gt;=",IF(H142&gt;=INDIRECT("'Draw Finder'!$K$"&amp;U$1),$A142,""),""))</f>
        <v/>
      </c>
      <c r="V142" s="1" t="str" cm="1">
        <f t="array" aca="1" ref="V142" ca="1">IF(INDIRECT("'Draw Finder'!$J$"&amp;V$1)="&lt;=",IF(I142&lt;=INDIRECT("'Draw Finder'!$K$"&amp;V$1),$A142,""),IF(INDIRECT("'Draw Finder'!$J$"&amp;V$1)="&gt;=",IF(I142&gt;=INDIRECT("'Draw Finder'!$K$"&amp;V$1),$A142,""),""))</f>
        <v/>
      </c>
      <c r="W142" s="1" t="str" cm="1">
        <f t="array" aca="1" ref="W142" ca="1">IF(INDIRECT("'Draw Finder'!$J$"&amp;W$1)="&lt;=",IF(J142&lt;=INDIRECT("'Draw Finder'!$K$"&amp;W$1),$A142,""),IF(INDIRECT("'Draw Finder'!$J$"&amp;W$1)="&gt;=",IF(J142&gt;=INDIRECT("'Draw Finder'!$K$"&amp;W$1),$A142,""),""))</f>
        <v/>
      </c>
      <c r="X142" s="1" cm="1">
        <f t="array" aca="1" ref="X142" ca="1">IF(INDIRECT("'Draw Finder'!$J$"&amp;X$1)="&lt;=",IF(K142&lt;=INDIRECT("'Draw Finder'!$K$"&amp;X$1),$A142,""),IF(INDIRECT("'Draw Finder'!$J$"&amp;X$1)="&gt;=",IF(K142&gt;=INDIRECT("'Draw Finder'!$K$"&amp;X$1),$A142,""),""))</f>
        <v>138</v>
      </c>
      <c r="Y142" s="1" t="str" cm="1">
        <f t="array" aca="1" ref="Y142" ca="1">IF(INDIRECT("'Draw Finder'!$J$"&amp;Y$1)="&lt;=",IF(L142&lt;=INDIRECT("'Draw Finder'!$K$"&amp;Y$1),$A142,""),IF(INDIRECT("'Draw Finder'!$J$"&amp;Y$1)="&gt;=",IF(L142&gt;=INDIRECT("'Draw Finder'!$K$"&amp;Y$1),$A142,""),""))</f>
        <v/>
      </c>
      <c r="AA142" s="1">
        <f t="shared" ca="1" si="8"/>
        <v>1</v>
      </c>
      <c r="AB142" s="1">
        <f t="shared" ca="1" si="9"/>
        <v>138</v>
      </c>
      <c r="AC142" s="5" t="str">
        <f t="shared" ca="1" si="10"/>
        <v xml:space="preserve">, </v>
      </c>
    </row>
    <row r="143" spans="1:29" x14ac:dyDescent="0.35">
      <c r="A143" s="1">
        <v>139</v>
      </c>
      <c r="B143" s="2">
        <v>61483715.5</v>
      </c>
      <c r="C143" s="9">
        <v>16.979636192321777</v>
      </c>
      <c r="D143" s="9">
        <v>0.35899999999999999</v>
      </c>
      <c r="E143" s="10">
        <v>4.5709557621803949</v>
      </c>
      <c r="F143" s="2">
        <v>51365705.442930385</v>
      </c>
      <c r="G143" s="2">
        <v>81575850.609588027</v>
      </c>
      <c r="H143" s="2">
        <v>5816914.5263952855</v>
      </c>
      <c r="I143" s="2">
        <v>7155315.8808530979</v>
      </c>
      <c r="J143" s="97">
        <v>5.6559483165536183E-2</v>
      </c>
      <c r="K143" s="97">
        <v>0.6108700122325974</v>
      </c>
      <c r="L143" s="2">
        <v>693435.02784423938</v>
      </c>
      <c r="M143" s="4"/>
      <c r="N143" s="4"/>
      <c r="O143" s="1" t="str" cm="1">
        <f t="array" aca="1" ref="O143" ca="1">IF(INDIRECT("'Draw Finder'!$J$"&amp;O$1)="&lt;=",IF(B143&lt;=INDIRECT("'Draw Finder'!$K$"&amp;O$1),$A143,""),IF(INDIRECT("'Draw Finder'!$J$"&amp;O$1)="&gt;=",IF(B143&gt;=INDIRECT("'Draw Finder'!$K$"&amp;O$1),$A143,""),""))</f>
        <v/>
      </c>
      <c r="P143" s="1" t="str" cm="1">
        <f t="array" aca="1" ref="P143" ca="1">IF(INDIRECT("'Draw Finder'!$J$"&amp;P$1)="&lt;=",IF(C143&lt;=INDIRECT("'Draw Finder'!$K$"&amp;P$1),$A143,""),IF(INDIRECT("'Draw Finder'!$J$"&amp;P$1)="&gt;=",IF(C143&gt;=INDIRECT("'Draw Finder'!$K$"&amp;P$1),$A143,""),""))</f>
        <v/>
      </c>
      <c r="Q143" s="1" t="str" cm="1">
        <f t="array" aca="1" ref="Q143" ca="1">IF(INDIRECT("'Draw Finder'!$J$"&amp;Q$1)="&lt;=",IF(D143&lt;=INDIRECT("'Draw Finder'!$K$"&amp;Q$1),$A143,""),IF(INDIRECT("'Draw Finder'!$J$"&amp;Q$1)="&gt;=",IF(D143&gt;=INDIRECT("'Draw Finder'!$K$"&amp;Q$1),$A143,""),""))</f>
        <v/>
      </c>
      <c r="R143" s="1" t="str" cm="1">
        <f t="array" aca="1" ref="R143" ca="1">IF(INDIRECT("'Draw Finder'!$J$"&amp;R$1)="&lt;=",IF(E143&lt;=INDIRECT("'Draw Finder'!$K$"&amp;R$1),$A143,""),IF(INDIRECT("'Draw Finder'!$J$"&amp;R$1)="&gt;=",IF(E143&gt;=INDIRECT("'Draw Finder'!$K$"&amp;R$1),$A143,""),""))</f>
        <v/>
      </c>
      <c r="S143" s="1" t="str" cm="1">
        <f t="array" aca="1" ref="S143" ca="1">IF(INDIRECT("'Draw Finder'!$J$"&amp;S$1)="&lt;=",IF(F143&lt;=INDIRECT("'Draw Finder'!$K$"&amp;S$1),$A143,""),IF(INDIRECT("'Draw Finder'!$J$"&amp;S$1)="&gt;=",IF(F143&gt;=INDIRECT("'Draw Finder'!$K$"&amp;S$1),$A143,""),""))</f>
        <v/>
      </c>
      <c r="T143" s="1" t="str" cm="1">
        <f t="array" aca="1" ref="T143" ca="1">IF(INDIRECT("'Draw Finder'!$J$"&amp;T$1)="&lt;=",IF(G143&lt;=INDIRECT("'Draw Finder'!$K$"&amp;T$1),$A143,""),IF(INDIRECT("'Draw Finder'!$J$"&amp;T$1)="&gt;=",IF(G143&gt;=INDIRECT("'Draw Finder'!$K$"&amp;T$1),$A143,""),""))</f>
        <v/>
      </c>
      <c r="U143" s="1" t="str" cm="1">
        <f t="array" aca="1" ref="U143" ca="1">IF(INDIRECT("'Draw Finder'!$J$"&amp;U$1)="&lt;=",IF(H143&lt;=INDIRECT("'Draw Finder'!$K$"&amp;U$1),$A143,""),IF(INDIRECT("'Draw Finder'!$J$"&amp;U$1)="&gt;=",IF(H143&gt;=INDIRECT("'Draw Finder'!$K$"&amp;U$1),$A143,""),""))</f>
        <v/>
      </c>
      <c r="V143" s="1" t="str" cm="1">
        <f t="array" aca="1" ref="V143" ca="1">IF(INDIRECT("'Draw Finder'!$J$"&amp;V$1)="&lt;=",IF(I143&lt;=INDIRECT("'Draw Finder'!$K$"&amp;V$1),$A143,""),IF(INDIRECT("'Draw Finder'!$J$"&amp;V$1)="&gt;=",IF(I143&gt;=INDIRECT("'Draw Finder'!$K$"&amp;V$1),$A143,""),""))</f>
        <v/>
      </c>
      <c r="W143" s="1" t="str" cm="1">
        <f t="array" aca="1" ref="W143" ca="1">IF(INDIRECT("'Draw Finder'!$J$"&amp;W$1)="&lt;=",IF(J143&lt;=INDIRECT("'Draw Finder'!$K$"&amp;W$1),$A143,""),IF(INDIRECT("'Draw Finder'!$J$"&amp;W$1)="&gt;=",IF(J143&gt;=INDIRECT("'Draw Finder'!$K$"&amp;W$1),$A143,""),""))</f>
        <v/>
      </c>
      <c r="X143" s="1" cm="1">
        <f t="array" aca="1" ref="X143" ca="1">IF(INDIRECT("'Draw Finder'!$J$"&amp;X$1)="&lt;=",IF(K143&lt;=INDIRECT("'Draw Finder'!$K$"&amp;X$1),$A143,""),IF(INDIRECT("'Draw Finder'!$J$"&amp;X$1)="&gt;=",IF(K143&gt;=INDIRECT("'Draw Finder'!$K$"&amp;X$1),$A143,""),""))</f>
        <v>139</v>
      </c>
      <c r="Y143" s="1" t="str" cm="1">
        <f t="array" aca="1" ref="Y143" ca="1">IF(INDIRECT("'Draw Finder'!$J$"&amp;Y$1)="&lt;=",IF(L143&lt;=INDIRECT("'Draw Finder'!$K$"&amp;Y$1),$A143,""),IF(INDIRECT("'Draw Finder'!$J$"&amp;Y$1)="&gt;=",IF(L143&gt;=INDIRECT("'Draw Finder'!$K$"&amp;Y$1),$A143,""),""))</f>
        <v/>
      </c>
      <c r="AA143" s="1">
        <f t="shared" ca="1" si="8"/>
        <v>1</v>
      </c>
      <c r="AB143" s="1">
        <f t="shared" ca="1" si="9"/>
        <v>139</v>
      </c>
      <c r="AC143" s="5" t="str">
        <f t="shared" ca="1" si="10"/>
        <v xml:space="preserve">, </v>
      </c>
    </row>
    <row r="144" spans="1:29" x14ac:dyDescent="0.35">
      <c r="A144" s="1">
        <v>140</v>
      </c>
      <c r="B144" s="2">
        <v>42246697</v>
      </c>
      <c r="C144" s="9">
        <v>20.264636039733887</v>
      </c>
      <c r="D144" s="9">
        <v>0.33600000000000002</v>
      </c>
      <c r="E144" s="10">
        <v>4.4915615289263835</v>
      </c>
      <c r="F144" s="2">
        <v>29758992.571356464</v>
      </c>
      <c r="G144" s="2">
        <v>57976549.636725679</v>
      </c>
      <c r="H144" s="2">
        <v>5410940.1340211798</v>
      </c>
      <c r="I144" s="2">
        <v>6683404.6472452059</v>
      </c>
      <c r="J144" s="97">
        <v>0.34703091935282754</v>
      </c>
      <c r="K144" s="97">
        <v>0.35698665668373614</v>
      </c>
      <c r="L144" s="2">
        <v>331010.67949093366</v>
      </c>
      <c r="M144" s="4"/>
      <c r="N144" s="4"/>
      <c r="O144" s="1" t="str" cm="1">
        <f t="array" aca="1" ref="O144" ca="1">IF(INDIRECT("'Draw Finder'!$J$"&amp;O$1)="&lt;=",IF(B144&lt;=INDIRECT("'Draw Finder'!$K$"&amp;O$1),$A144,""),IF(INDIRECT("'Draw Finder'!$J$"&amp;O$1)="&gt;=",IF(B144&gt;=INDIRECT("'Draw Finder'!$K$"&amp;O$1),$A144,""),""))</f>
        <v/>
      </c>
      <c r="P144" s="1" t="str" cm="1">
        <f t="array" aca="1" ref="P144" ca="1">IF(INDIRECT("'Draw Finder'!$J$"&amp;P$1)="&lt;=",IF(C144&lt;=INDIRECT("'Draw Finder'!$K$"&amp;P$1),$A144,""),IF(INDIRECT("'Draw Finder'!$J$"&amp;P$1)="&gt;=",IF(C144&gt;=INDIRECT("'Draw Finder'!$K$"&amp;P$1),$A144,""),""))</f>
        <v/>
      </c>
      <c r="Q144" s="1" t="str" cm="1">
        <f t="array" aca="1" ref="Q144" ca="1">IF(INDIRECT("'Draw Finder'!$J$"&amp;Q$1)="&lt;=",IF(D144&lt;=INDIRECT("'Draw Finder'!$K$"&amp;Q$1),$A144,""),IF(INDIRECT("'Draw Finder'!$J$"&amp;Q$1)="&gt;=",IF(D144&gt;=INDIRECT("'Draw Finder'!$K$"&amp;Q$1),$A144,""),""))</f>
        <v/>
      </c>
      <c r="R144" s="1" t="str" cm="1">
        <f t="array" aca="1" ref="R144" ca="1">IF(INDIRECT("'Draw Finder'!$J$"&amp;R$1)="&lt;=",IF(E144&lt;=INDIRECT("'Draw Finder'!$K$"&amp;R$1),$A144,""),IF(INDIRECT("'Draw Finder'!$J$"&amp;R$1)="&gt;=",IF(E144&gt;=INDIRECT("'Draw Finder'!$K$"&amp;R$1),$A144,""),""))</f>
        <v/>
      </c>
      <c r="S144" s="1" t="str" cm="1">
        <f t="array" aca="1" ref="S144" ca="1">IF(INDIRECT("'Draw Finder'!$J$"&amp;S$1)="&lt;=",IF(F144&lt;=INDIRECT("'Draw Finder'!$K$"&amp;S$1),$A144,""),IF(INDIRECT("'Draw Finder'!$J$"&amp;S$1)="&gt;=",IF(F144&gt;=INDIRECT("'Draw Finder'!$K$"&amp;S$1),$A144,""),""))</f>
        <v/>
      </c>
      <c r="T144" s="1" t="str" cm="1">
        <f t="array" aca="1" ref="T144" ca="1">IF(INDIRECT("'Draw Finder'!$J$"&amp;T$1)="&lt;=",IF(G144&lt;=INDIRECT("'Draw Finder'!$K$"&amp;T$1),$A144,""),IF(INDIRECT("'Draw Finder'!$J$"&amp;T$1)="&gt;=",IF(G144&gt;=INDIRECT("'Draw Finder'!$K$"&amp;T$1),$A144,""),""))</f>
        <v/>
      </c>
      <c r="U144" s="1" t="str" cm="1">
        <f t="array" aca="1" ref="U144" ca="1">IF(INDIRECT("'Draw Finder'!$J$"&amp;U$1)="&lt;=",IF(H144&lt;=INDIRECT("'Draw Finder'!$K$"&amp;U$1),$A144,""),IF(INDIRECT("'Draw Finder'!$J$"&amp;U$1)="&gt;=",IF(H144&gt;=INDIRECT("'Draw Finder'!$K$"&amp;U$1),$A144,""),""))</f>
        <v/>
      </c>
      <c r="V144" s="1" t="str" cm="1">
        <f t="array" aca="1" ref="V144" ca="1">IF(INDIRECT("'Draw Finder'!$J$"&amp;V$1)="&lt;=",IF(I144&lt;=INDIRECT("'Draw Finder'!$K$"&amp;V$1),$A144,""),IF(INDIRECT("'Draw Finder'!$J$"&amp;V$1)="&gt;=",IF(I144&gt;=INDIRECT("'Draw Finder'!$K$"&amp;V$1),$A144,""),""))</f>
        <v/>
      </c>
      <c r="W144" s="1" t="str" cm="1">
        <f t="array" aca="1" ref="W144" ca="1">IF(INDIRECT("'Draw Finder'!$J$"&amp;W$1)="&lt;=",IF(J144&lt;=INDIRECT("'Draw Finder'!$K$"&amp;W$1),$A144,""),IF(INDIRECT("'Draw Finder'!$J$"&amp;W$1)="&gt;=",IF(J144&gt;=INDIRECT("'Draw Finder'!$K$"&amp;W$1),$A144,""),""))</f>
        <v/>
      </c>
      <c r="X144" s="1" cm="1">
        <f t="array" aca="1" ref="X144" ca="1">IF(INDIRECT("'Draw Finder'!$J$"&amp;X$1)="&lt;=",IF(K144&lt;=INDIRECT("'Draw Finder'!$K$"&amp;X$1),$A144,""),IF(INDIRECT("'Draw Finder'!$J$"&amp;X$1)="&gt;=",IF(K144&gt;=INDIRECT("'Draw Finder'!$K$"&amp;X$1),$A144,""),""))</f>
        <v>140</v>
      </c>
      <c r="Y144" s="1" t="str" cm="1">
        <f t="array" aca="1" ref="Y144" ca="1">IF(INDIRECT("'Draw Finder'!$J$"&amp;Y$1)="&lt;=",IF(L144&lt;=INDIRECT("'Draw Finder'!$K$"&amp;Y$1),$A144,""),IF(INDIRECT("'Draw Finder'!$J$"&amp;Y$1)="&gt;=",IF(L144&gt;=INDIRECT("'Draw Finder'!$K$"&amp;Y$1),$A144,""),""))</f>
        <v/>
      </c>
      <c r="AA144" s="1">
        <f t="shared" ca="1" si="8"/>
        <v>1</v>
      </c>
      <c r="AB144" s="1">
        <f t="shared" ca="1" si="9"/>
        <v>140</v>
      </c>
      <c r="AC144" s="5" t="str">
        <f t="shared" ca="1" si="10"/>
        <v xml:space="preserve">, </v>
      </c>
    </row>
    <row r="145" spans="1:29" x14ac:dyDescent="0.35">
      <c r="A145" s="1">
        <v>141</v>
      </c>
      <c r="B145" s="2">
        <v>48728112</v>
      </c>
      <c r="C145" s="9">
        <v>18.151827812194824</v>
      </c>
      <c r="D145" s="9">
        <v>0.45700000000000002</v>
      </c>
      <c r="E145" s="10">
        <v>4.0545816812034019</v>
      </c>
      <c r="F145" s="2">
        <v>59468547.910234354</v>
      </c>
      <c r="G145" s="2">
        <v>87321665.936489686</v>
      </c>
      <c r="H145" s="2">
        <v>7446367.8318612827</v>
      </c>
      <c r="I145" s="2">
        <v>8701799.4791614842</v>
      </c>
      <c r="J145" s="97">
        <v>0.21107932543239871</v>
      </c>
      <c r="K145" s="97">
        <v>0.19807891067505537</v>
      </c>
      <c r="L145" s="2">
        <v>725740.01634279033</v>
      </c>
      <c r="M145" s="4"/>
      <c r="N145" s="4"/>
      <c r="O145" s="1" t="str" cm="1">
        <f t="array" aca="1" ref="O145" ca="1">IF(INDIRECT("'Draw Finder'!$J$"&amp;O$1)="&lt;=",IF(B145&lt;=INDIRECT("'Draw Finder'!$K$"&amp;O$1),$A145,""),IF(INDIRECT("'Draw Finder'!$J$"&amp;O$1)="&gt;=",IF(B145&gt;=INDIRECT("'Draw Finder'!$K$"&amp;O$1),$A145,""),""))</f>
        <v/>
      </c>
      <c r="P145" s="1" t="str" cm="1">
        <f t="array" aca="1" ref="P145" ca="1">IF(INDIRECT("'Draw Finder'!$J$"&amp;P$1)="&lt;=",IF(C145&lt;=INDIRECT("'Draw Finder'!$K$"&amp;P$1),$A145,""),IF(INDIRECT("'Draw Finder'!$J$"&amp;P$1)="&gt;=",IF(C145&gt;=INDIRECT("'Draw Finder'!$K$"&amp;P$1),$A145,""),""))</f>
        <v/>
      </c>
      <c r="Q145" s="1" t="str" cm="1">
        <f t="array" aca="1" ref="Q145" ca="1">IF(INDIRECT("'Draw Finder'!$J$"&amp;Q$1)="&lt;=",IF(D145&lt;=INDIRECT("'Draw Finder'!$K$"&amp;Q$1),$A145,""),IF(INDIRECT("'Draw Finder'!$J$"&amp;Q$1)="&gt;=",IF(D145&gt;=INDIRECT("'Draw Finder'!$K$"&amp;Q$1),$A145,""),""))</f>
        <v/>
      </c>
      <c r="R145" s="1" t="str" cm="1">
        <f t="array" aca="1" ref="R145" ca="1">IF(INDIRECT("'Draw Finder'!$J$"&amp;R$1)="&lt;=",IF(E145&lt;=INDIRECT("'Draw Finder'!$K$"&amp;R$1),$A145,""),IF(INDIRECT("'Draw Finder'!$J$"&amp;R$1)="&gt;=",IF(E145&gt;=INDIRECT("'Draw Finder'!$K$"&amp;R$1),$A145,""),""))</f>
        <v/>
      </c>
      <c r="S145" s="1" t="str" cm="1">
        <f t="array" aca="1" ref="S145" ca="1">IF(INDIRECT("'Draw Finder'!$J$"&amp;S$1)="&lt;=",IF(F145&lt;=INDIRECT("'Draw Finder'!$K$"&amp;S$1),$A145,""),IF(INDIRECT("'Draw Finder'!$J$"&amp;S$1)="&gt;=",IF(F145&gt;=INDIRECT("'Draw Finder'!$K$"&amp;S$1),$A145,""),""))</f>
        <v/>
      </c>
      <c r="T145" s="1" t="str" cm="1">
        <f t="array" aca="1" ref="T145" ca="1">IF(INDIRECT("'Draw Finder'!$J$"&amp;T$1)="&lt;=",IF(G145&lt;=INDIRECT("'Draw Finder'!$K$"&amp;T$1),$A145,""),IF(INDIRECT("'Draw Finder'!$J$"&amp;T$1)="&gt;=",IF(G145&gt;=INDIRECT("'Draw Finder'!$K$"&amp;T$1),$A145,""),""))</f>
        <v/>
      </c>
      <c r="U145" s="1" t="str" cm="1">
        <f t="array" aca="1" ref="U145" ca="1">IF(INDIRECT("'Draw Finder'!$J$"&amp;U$1)="&lt;=",IF(H145&lt;=INDIRECT("'Draw Finder'!$K$"&amp;U$1),$A145,""),IF(INDIRECT("'Draw Finder'!$J$"&amp;U$1)="&gt;=",IF(H145&gt;=INDIRECT("'Draw Finder'!$K$"&amp;U$1),$A145,""),""))</f>
        <v/>
      </c>
      <c r="V145" s="1" t="str" cm="1">
        <f t="array" aca="1" ref="V145" ca="1">IF(INDIRECT("'Draw Finder'!$J$"&amp;V$1)="&lt;=",IF(I145&lt;=INDIRECT("'Draw Finder'!$K$"&amp;V$1),$A145,""),IF(INDIRECT("'Draw Finder'!$J$"&amp;V$1)="&gt;=",IF(I145&gt;=INDIRECT("'Draw Finder'!$K$"&amp;V$1),$A145,""),""))</f>
        <v/>
      </c>
      <c r="W145" s="1" t="str" cm="1">
        <f t="array" aca="1" ref="W145" ca="1">IF(INDIRECT("'Draw Finder'!$J$"&amp;W$1)="&lt;=",IF(J145&lt;=INDIRECT("'Draw Finder'!$K$"&amp;W$1),$A145,""),IF(INDIRECT("'Draw Finder'!$J$"&amp;W$1)="&gt;=",IF(J145&gt;=INDIRECT("'Draw Finder'!$K$"&amp;W$1),$A145,""),""))</f>
        <v/>
      </c>
      <c r="X145" s="1" cm="1">
        <f t="array" aca="1" ref="X145" ca="1">IF(INDIRECT("'Draw Finder'!$J$"&amp;X$1)="&lt;=",IF(K145&lt;=INDIRECT("'Draw Finder'!$K$"&amp;X$1),$A145,""),IF(INDIRECT("'Draw Finder'!$J$"&amp;X$1)="&gt;=",IF(K145&gt;=INDIRECT("'Draw Finder'!$K$"&amp;X$1),$A145,""),""))</f>
        <v>141</v>
      </c>
      <c r="Y145" s="1" t="str" cm="1">
        <f t="array" aca="1" ref="Y145" ca="1">IF(INDIRECT("'Draw Finder'!$J$"&amp;Y$1)="&lt;=",IF(L145&lt;=INDIRECT("'Draw Finder'!$K$"&amp;Y$1),$A145,""),IF(INDIRECT("'Draw Finder'!$J$"&amp;Y$1)="&gt;=",IF(L145&gt;=INDIRECT("'Draw Finder'!$K$"&amp;Y$1),$A145,""),""))</f>
        <v/>
      </c>
      <c r="AA145" s="1">
        <f t="shared" ca="1" si="8"/>
        <v>1</v>
      </c>
      <c r="AB145" s="1">
        <f t="shared" ca="1" si="9"/>
        <v>141</v>
      </c>
      <c r="AC145" s="5" t="str">
        <f t="shared" ca="1" si="10"/>
        <v xml:space="preserve">, </v>
      </c>
    </row>
    <row r="146" spans="1:29" x14ac:dyDescent="0.35">
      <c r="A146" s="1">
        <v>142</v>
      </c>
      <c r="B146" s="2">
        <v>38126877</v>
      </c>
      <c r="C146" s="9">
        <v>20.645817756652832</v>
      </c>
      <c r="D146" s="9">
        <v>0.191</v>
      </c>
      <c r="E146" s="10">
        <v>4.8718293434340492</v>
      </c>
      <c r="F146" s="2">
        <v>52969374.492463611</v>
      </c>
      <c r="G146" s="2">
        <v>80969553.546500534</v>
      </c>
      <c r="H146" s="2">
        <v>5922718.5477252258</v>
      </c>
      <c r="I146" s="2">
        <v>7174452.5607352983</v>
      </c>
      <c r="J146" s="97">
        <v>0.23680176168223618</v>
      </c>
      <c r="K146" s="97">
        <v>0.3221775064904725</v>
      </c>
      <c r="L146" s="2">
        <v>952532.97732899489</v>
      </c>
      <c r="M146" s="4"/>
      <c r="N146" s="4"/>
      <c r="O146" s="1" t="str" cm="1">
        <f t="array" aca="1" ref="O146" ca="1">IF(INDIRECT("'Draw Finder'!$J$"&amp;O$1)="&lt;=",IF(B146&lt;=INDIRECT("'Draw Finder'!$K$"&amp;O$1),$A146,""),IF(INDIRECT("'Draw Finder'!$J$"&amp;O$1)="&gt;=",IF(B146&gt;=INDIRECT("'Draw Finder'!$K$"&amp;O$1),$A146,""),""))</f>
        <v/>
      </c>
      <c r="P146" s="1" t="str" cm="1">
        <f t="array" aca="1" ref="P146" ca="1">IF(INDIRECT("'Draw Finder'!$J$"&amp;P$1)="&lt;=",IF(C146&lt;=INDIRECT("'Draw Finder'!$K$"&amp;P$1),$A146,""),IF(INDIRECT("'Draw Finder'!$J$"&amp;P$1)="&gt;=",IF(C146&gt;=INDIRECT("'Draw Finder'!$K$"&amp;P$1),$A146,""),""))</f>
        <v/>
      </c>
      <c r="Q146" s="1" t="str" cm="1">
        <f t="array" aca="1" ref="Q146" ca="1">IF(INDIRECT("'Draw Finder'!$J$"&amp;Q$1)="&lt;=",IF(D146&lt;=INDIRECT("'Draw Finder'!$K$"&amp;Q$1),$A146,""),IF(INDIRECT("'Draw Finder'!$J$"&amp;Q$1)="&gt;=",IF(D146&gt;=INDIRECT("'Draw Finder'!$K$"&amp;Q$1),$A146,""),""))</f>
        <v/>
      </c>
      <c r="R146" s="1" t="str" cm="1">
        <f t="array" aca="1" ref="R146" ca="1">IF(INDIRECT("'Draw Finder'!$J$"&amp;R$1)="&lt;=",IF(E146&lt;=INDIRECT("'Draw Finder'!$K$"&amp;R$1),$A146,""),IF(INDIRECT("'Draw Finder'!$J$"&amp;R$1)="&gt;=",IF(E146&gt;=INDIRECT("'Draw Finder'!$K$"&amp;R$1),$A146,""),""))</f>
        <v/>
      </c>
      <c r="S146" s="1" t="str" cm="1">
        <f t="array" aca="1" ref="S146" ca="1">IF(INDIRECT("'Draw Finder'!$J$"&amp;S$1)="&lt;=",IF(F146&lt;=INDIRECT("'Draw Finder'!$K$"&amp;S$1),$A146,""),IF(INDIRECT("'Draw Finder'!$J$"&amp;S$1)="&gt;=",IF(F146&gt;=INDIRECT("'Draw Finder'!$K$"&amp;S$1),$A146,""),""))</f>
        <v/>
      </c>
      <c r="T146" s="1" t="str" cm="1">
        <f t="array" aca="1" ref="T146" ca="1">IF(INDIRECT("'Draw Finder'!$J$"&amp;T$1)="&lt;=",IF(G146&lt;=INDIRECT("'Draw Finder'!$K$"&amp;T$1),$A146,""),IF(INDIRECT("'Draw Finder'!$J$"&amp;T$1)="&gt;=",IF(G146&gt;=INDIRECT("'Draw Finder'!$K$"&amp;T$1),$A146,""),""))</f>
        <v/>
      </c>
      <c r="U146" s="1" t="str" cm="1">
        <f t="array" aca="1" ref="U146" ca="1">IF(INDIRECT("'Draw Finder'!$J$"&amp;U$1)="&lt;=",IF(H146&lt;=INDIRECT("'Draw Finder'!$K$"&amp;U$1),$A146,""),IF(INDIRECT("'Draw Finder'!$J$"&amp;U$1)="&gt;=",IF(H146&gt;=INDIRECT("'Draw Finder'!$K$"&amp;U$1),$A146,""),""))</f>
        <v/>
      </c>
      <c r="V146" s="1" t="str" cm="1">
        <f t="array" aca="1" ref="V146" ca="1">IF(INDIRECT("'Draw Finder'!$J$"&amp;V$1)="&lt;=",IF(I146&lt;=INDIRECT("'Draw Finder'!$K$"&amp;V$1),$A146,""),IF(INDIRECT("'Draw Finder'!$J$"&amp;V$1)="&gt;=",IF(I146&gt;=INDIRECT("'Draw Finder'!$K$"&amp;V$1),$A146,""),""))</f>
        <v/>
      </c>
      <c r="W146" s="1" t="str" cm="1">
        <f t="array" aca="1" ref="W146" ca="1">IF(INDIRECT("'Draw Finder'!$J$"&amp;W$1)="&lt;=",IF(J146&lt;=INDIRECT("'Draw Finder'!$K$"&amp;W$1),$A146,""),IF(INDIRECT("'Draw Finder'!$J$"&amp;W$1)="&gt;=",IF(J146&gt;=INDIRECT("'Draw Finder'!$K$"&amp;W$1),$A146,""),""))</f>
        <v/>
      </c>
      <c r="X146" s="1" cm="1">
        <f t="array" aca="1" ref="X146" ca="1">IF(INDIRECT("'Draw Finder'!$J$"&amp;X$1)="&lt;=",IF(K146&lt;=INDIRECT("'Draw Finder'!$K$"&amp;X$1),$A146,""),IF(INDIRECT("'Draw Finder'!$J$"&amp;X$1)="&gt;=",IF(K146&gt;=INDIRECT("'Draw Finder'!$K$"&amp;X$1),$A146,""),""))</f>
        <v>142</v>
      </c>
      <c r="Y146" s="1" t="str" cm="1">
        <f t="array" aca="1" ref="Y146" ca="1">IF(INDIRECT("'Draw Finder'!$J$"&amp;Y$1)="&lt;=",IF(L146&lt;=INDIRECT("'Draw Finder'!$K$"&amp;Y$1),$A146,""),IF(INDIRECT("'Draw Finder'!$J$"&amp;Y$1)="&gt;=",IF(L146&gt;=INDIRECT("'Draw Finder'!$K$"&amp;Y$1),$A146,""),""))</f>
        <v/>
      </c>
      <c r="AA146" s="1">
        <f t="shared" ca="1" si="8"/>
        <v>1</v>
      </c>
      <c r="AB146" s="1">
        <f t="shared" ca="1" si="9"/>
        <v>142</v>
      </c>
      <c r="AC146" s="5" t="str">
        <f t="shared" ca="1" si="10"/>
        <v xml:space="preserve">, </v>
      </c>
    </row>
    <row r="147" spans="1:29" x14ac:dyDescent="0.35">
      <c r="A147" s="1">
        <v>143</v>
      </c>
      <c r="B147" s="2">
        <v>43256746</v>
      </c>
      <c r="C147" s="9">
        <v>14.894341945648193</v>
      </c>
      <c r="D147" s="9">
        <v>0.14499999999999999</v>
      </c>
      <c r="E147" s="10">
        <v>5.4937315002473106</v>
      </c>
      <c r="F147" s="2">
        <v>58162740.940372691</v>
      </c>
      <c r="G147" s="2">
        <v>92208415.085106134</v>
      </c>
      <c r="H147" s="2">
        <v>7606329.1574303117</v>
      </c>
      <c r="I147" s="2">
        <v>9159693.7554038875</v>
      </c>
      <c r="J147" s="97">
        <v>0.20902107820988441</v>
      </c>
      <c r="K147" s="97">
        <v>0.40184047559666791</v>
      </c>
      <c r="L147" s="2">
        <v>900772.09763691726</v>
      </c>
      <c r="M147" s="4"/>
      <c r="N147" s="4"/>
      <c r="O147" s="1" t="str" cm="1">
        <f t="array" aca="1" ref="O147" ca="1">IF(INDIRECT("'Draw Finder'!$J$"&amp;O$1)="&lt;=",IF(B147&lt;=INDIRECT("'Draw Finder'!$K$"&amp;O$1),$A147,""),IF(INDIRECT("'Draw Finder'!$J$"&amp;O$1)="&gt;=",IF(B147&gt;=INDIRECT("'Draw Finder'!$K$"&amp;O$1),$A147,""),""))</f>
        <v/>
      </c>
      <c r="P147" s="1" t="str" cm="1">
        <f t="array" aca="1" ref="P147" ca="1">IF(INDIRECT("'Draw Finder'!$J$"&amp;P$1)="&lt;=",IF(C147&lt;=INDIRECT("'Draw Finder'!$K$"&amp;P$1),$A147,""),IF(INDIRECT("'Draw Finder'!$J$"&amp;P$1)="&gt;=",IF(C147&gt;=INDIRECT("'Draw Finder'!$K$"&amp;P$1),$A147,""),""))</f>
        <v/>
      </c>
      <c r="Q147" s="1" t="str" cm="1">
        <f t="array" aca="1" ref="Q147" ca="1">IF(INDIRECT("'Draw Finder'!$J$"&amp;Q$1)="&lt;=",IF(D147&lt;=INDIRECT("'Draw Finder'!$K$"&amp;Q$1),$A147,""),IF(INDIRECT("'Draw Finder'!$J$"&amp;Q$1)="&gt;=",IF(D147&gt;=INDIRECT("'Draw Finder'!$K$"&amp;Q$1),$A147,""),""))</f>
        <v/>
      </c>
      <c r="R147" s="1" t="str" cm="1">
        <f t="array" aca="1" ref="R147" ca="1">IF(INDIRECT("'Draw Finder'!$J$"&amp;R$1)="&lt;=",IF(E147&lt;=INDIRECT("'Draw Finder'!$K$"&amp;R$1),$A147,""),IF(INDIRECT("'Draw Finder'!$J$"&amp;R$1)="&gt;=",IF(E147&gt;=INDIRECT("'Draw Finder'!$K$"&amp;R$1),$A147,""),""))</f>
        <v/>
      </c>
      <c r="S147" s="1" t="str" cm="1">
        <f t="array" aca="1" ref="S147" ca="1">IF(INDIRECT("'Draw Finder'!$J$"&amp;S$1)="&lt;=",IF(F147&lt;=INDIRECT("'Draw Finder'!$K$"&amp;S$1),$A147,""),IF(INDIRECT("'Draw Finder'!$J$"&amp;S$1)="&gt;=",IF(F147&gt;=INDIRECT("'Draw Finder'!$K$"&amp;S$1),$A147,""),""))</f>
        <v/>
      </c>
      <c r="T147" s="1" t="str" cm="1">
        <f t="array" aca="1" ref="T147" ca="1">IF(INDIRECT("'Draw Finder'!$J$"&amp;T$1)="&lt;=",IF(G147&lt;=INDIRECT("'Draw Finder'!$K$"&amp;T$1),$A147,""),IF(INDIRECT("'Draw Finder'!$J$"&amp;T$1)="&gt;=",IF(G147&gt;=INDIRECT("'Draw Finder'!$K$"&amp;T$1),$A147,""),""))</f>
        <v/>
      </c>
      <c r="U147" s="1" t="str" cm="1">
        <f t="array" aca="1" ref="U147" ca="1">IF(INDIRECT("'Draw Finder'!$J$"&amp;U$1)="&lt;=",IF(H147&lt;=INDIRECT("'Draw Finder'!$K$"&amp;U$1),$A147,""),IF(INDIRECT("'Draw Finder'!$J$"&amp;U$1)="&gt;=",IF(H147&gt;=INDIRECT("'Draw Finder'!$K$"&amp;U$1),$A147,""),""))</f>
        <v/>
      </c>
      <c r="V147" s="1" t="str" cm="1">
        <f t="array" aca="1" ref="V147" ca="1">IF(INDIRECT("'Draw Finder'!$J$"&amp;V$1)="&lt;=",IF(I147&lt;=INDIRECT("'Draw Finder'!$K$"&amp;V$1),$A147,""),IF(INDIRECT("'Draw Finder'!$J$"&amp;V$1)="&gt;=",IF(I147&gt;=INDIRECT("'Draw Finder'!$K$"&amp;V$1),$A147,""),""))</f>
        <v/>
      </c>
      <c r="W147" s="1" t="str" cm="1">
        <f t="array" aca="1" ref="W147" ca="1">IF(INDIRECT("'Draw Finder'!$J$"&amp;W$1)="&lt;=",IF(J147&lt;=INDIRECT("'Draw Finder'!$K$"&amp;W$1),$A147,""),IF(INDIRECT("'Draw Finder'!$J$"&amp;W$1)="&gt;=",IF(J147&gt;=INDIRECT("'Draw Finder'!$K$"&amp;W$1),$A147,""),""))</f>
        <v/>
      </c>
      <c r="X147" s="1" cm="1">
        <f t="array" aca="1" ref="X147" ca="1">IF(INDIRECT("'Draw Finder'!$J$"&amp;X$1)="&lt;=",IF(K147&lt;=INDIRECT("'Draw Finder'!$K$"&amp;X$1),$A147,""),IF(INDIRECT("'Draw Finder'!$J$"&amp;X$1)="&gt;=",IF(K147&gt;=INDIRECT("'Draw Finder'!$K$"&amp;X$1),$A147,""),""))</f>
        <v>143</v>
      </c>
      <c r="Y147" s="1" t="str" cm="1">
        <f t="array" aca="1" ref="Y147" ca="1">IF(INDIRECT("'Draw Finder'!$J$"&amp;Y$1)="&lt;=",IF(L147&lt;=INDIRECT("'Draw Finder'!$K$"&amp;Y$1),$A147,""),IF(INDIRECT("'Draw Finder'!$J$"&amp;Y$1)="&gt;=",IF(L147&gt;=INDIRECT("'Draw Finder'!$K$"&amp;Y$1),$A147,""),""))</f>
        <v/>
      </c>
      <c r="AA147" s="1">
        <f t="shared" ca="1" si="8"/>
        <v>1</v>
      </c>
      <c r="AB147" s="1">
        <f t="shared" ca="1" si="9"/>
        <v>143</v>
      </c>
      <c r="AC147" s="5" t="str">
        <f t="shared" ca="1" si="10"/>
        <v xml:space="preserve">, </v>
      </c>
    </row>
    <row r="148" spans="1:29" x14ac:dyDescent="0.35">
      <c r="A148" s="1">
        <v>144</v>
      </c>
      <c r="B148" s="2">
        <v>53263481.5</v>
      </c>
      <c r="C148" s="9">
        <v>17.272734642028809</v>
      </c>
      <c r="D148" s="9">
        <v>0.114</v>
      </c>
      <c r="E148" s="10">
        <v>3.5384085482672112</v>
      </c>
      <c r="F148" s="2">
        <v>59148022.010147706</v>
      </c>
      <c r="G148" s="2">
        <v>89128217.717630938</v>
      </c>
      <c r="H148" s="2">
        <v>7612440.4452011231</v>
      </c>
      <c r="I148" s="2">
        <v>8958546.2213263493</v>
      </c>
      <c r="J148" s="97">
        <v>0.25109493088739071</v>
      </c>
      <c r="K148" s="97">
        <v>0.3570079169753016</v>
      </c>
      <c r="L148" s="2">
        <v>756567.61139343225</v>
      </c>
      <c r="M148" s="4"/>
      <c r="N148" s="4"/>
      <c r="O148" s="1" t="str" cm="1">
        <f t="array" aca="1" ref="O148" ca="1">IF(INDIRECT("'Draw Finder'!$J$"&amp;O$1)="&lt;=",IF(B148&lt;=INDIRECT("'Draw Finder'!$K$"&amp;O$1),$A148,""),IF(INDIRECT("'Draw Finder'!$J$"&amp;O$1)="&gt;=",IF(B148&gt;=INDIRECT("'Draw Finder'!$K$"&amp;O$1),$A148,""),""))</f>
        <v/>
      </c>
      <c r="P148" s="1" t="str" cm="1">
        <f t="array" aca="1" ref="P148" ca="1">IF(INDIRECT("'Draw Finder'!$J$"&amp;P$1)="&lt;=",IF(C148&lt;=INDIRECT("'Draw Finder'!$K$"&amp;P$1),$A148,""),IF(INDIRECT("'Draw Finder'!$J$"&amp;P$1)="&gt;=",IF(C148&gt;=INDIRECT("'Draw Finder'!$K$"&amp;P$1),$A148,""),""))</f>
        <v/>
      </c>
      <c r="Q148" s="1" t="str" cm="1">
        <f t="array" aca="1" ref="Q148" ca="1">IF(INDIRECT("'Draw Finder'!$J$"&amp;Q$1)="&lt;=",IF(D148&lt;=INDIRECT("'Draw Finder'!$K$"&amp;Q$1),$A148,""),IF(INDIRECT("'Draw Finder'!$J$"&amp;Q$1)="&gt;=",IF(D148&gt;=INDIRECT("'Draw Finder'!$K$"&amp;Q$1),$A148,""),""))</f>
        <v/>
      </c>
      <c r="R148" s="1" t="str" cm="1">
        <f t="array" aca="1" ref="R148" ca="1">IF(INDIRECT("'Draw Finder'!$J$"&amp;R$1)="&lt;=",IF(E148&lt;=INDIRECT("'Draw Finder'!$K$"&amp;R$1),$A148,""),IF(INDIRECT("'Draw Finder'!$J$"&amp;R$1)="&gt;=",IF(E148&gt;=INDIRECT("'Draw Finder'!$K$"&amp;R$1),$A148,""),""))</f>
        <v/>
      </c>
      <c r="S148" s="1" t="str" cm="1">
        <f t="array" aca="1" ref="S148" ca="1">IF(INDIRECT("'Draw Finder'!$J$"&amp;S$1)="&lt;=",IF(F148&lt;=INDIRECT("'Draw Finder'!$K$"&amp;S$1),$A148,""),IF(INDIRECT("'Draw Finder'!$J$"&amp;S$1)="&gt;=",IF(F148&gt;=INDIRECT("'Draw Finder'!$K$"&amp;S$1),$A148,""),""))</f>
        <v/>
      </c>
      <c r="T148" s="1" t="str" cm="1">
        <f t="array" aca="1" ref="T148" ca="1">IF(INDIRECT("'Draw Finder'!$J$"&amp;T$1)="&lt;=",IF(G148&lt;=INDIRECT("'Draw Finder'!$K$"&amp;T$1),$A148,""),IF(INDIRECT("'Draw Finder'!$J$"&amp;T$1)="&gt;=",IF(G148&gt;=INDIRECT("'Draw Finder'!$K$"&amp;T$1),$A148,""),""))</f>
        <v/>
      </c>
      <c r="U148" s="1" t="str" cm="1">
        <f t="array" aca="1" ref="U148" ca="1">IF(INDIRECT("'Draw Finder'!$J$"&amp;U$1)="&lt;=",IF(H148&lt;=INDIRECT("'Draw Finder'!$K$"&amp;U$1),$A148,""),IF(INDIRECT("'Draw Finder'!$J$"&amp;U$1)="&gt;=",IF(H148&gt;=INDIRECT("'Draw Finder'!$K$"&amp;U$1),$A148,""),""))</f>
        <v/>
      </c>
      <c r="V148" s="1" t="str" cm="1">
        <f t="array" aca="1" ref="V148" ca="1">IF(INDIRECT("'Draw Finder'!$J$"&amp;V$1)="&lt;=",IF(I148&lt;=INDIRECT("'Draw Finder'!$K$"&amp;V$1),$A148,""),IF(INDIRECT("'Draw Finder'!$J$"&amp;V$1)="&gt;=",IF(I148&gt;=INDIRECT("'Draw Finder'!$K$"&amp;V$1),$A148,""),""))</f>
        <v/>
      </c>
      <c r="W148" s="1" t="str" cm="1">
        <f t="array" aca="1" ref="W148" ca="1">IF(INDIRECT("'Draw Finder'!$J$"&amp;W$1)="&lt;=",IF(J148&lt;=INDIRECT("'Draw Finder'!$K$"&amp;W$1),$A148,""),IF(INDIRECT("'Draw Finder'!$J$"&amp;W$1)="&gt;=",IF(J148&gt;=INDIRECT("'Draw Finder'!$K$"&amp;W$1),$A148,""),""))</f>
        <v/>
      </c>
      <c r="X148" s="1" cm="1">
        <f t="array" aca="1" ref="X148" ca="1">IF(INDIRECT("'Draw Finder'!$J$"&amp;X$1)="&lt;=",IF(K148&lt;=INDIRECT("'Draw Finder'!$K$"&amp;X$1),$A148,""),IF(INDIRECT("'Draw Finder'!$J$"&amp;X$1)="&gt;=",IF(K148&gt;=INDIRECT("'Draw Finder'!$K$"&amp;X$1),$A148,""),""))</f>
        <v>144</v>
      </c>
      <c r="Y148" s="1" t="str" cm="1">
        <f t="array" aca="1" ref="Y148" ca="1">IF(INDIRECT("'Draw Finder'!$J$"&amp;Y$1)="&lt;=",IF(L148&lt;=INDIRECT("'Draw Finder'!$K$"&amp;Y$1),$A148,""),IF(INDIRECT("'Draw Finder'!$J$"&amp;Y$1)="&gt;=",IF(L148&gt;=INDIRECT("'Draw Finder'!$K$"&amp;Y$1),$A148,""),""))</f>
        <v/>
      </c>
      <c r="AA148" s="1">
        <f t="shared" ca="1" si="8"/>
        <v>1</v>
      </c>
      <c r="AB148" s="1">
        <f t="shared" ca="1" si="9"/>
        <v>144</v>
      </c>
      <c r="AC148" s="5" t="str">
        <f t="shared" ca="1" si="10"/>
        <v xml:space="preserve">, </v>
      </c>
    </row>
    <row r="149" spans="1:29" x14ac:dyDescent="0.35">
      <c r="A149" s="1">
        <v>145</v>
      </c>
      <c r="B149" s="2">
        <v>37852881</v>
      </c>
      <c r="C149" s="9">
        <v>17.876717567443848</v>
      </c>
      <c r="D149" s="9">
        <v>0.21899999999999997</v>
      </c>
      <c r="E149" s="10">
        <v>6.6913830270478689</v>
      </c>
      <c r="F149" s="2">
        <v>64968298.826726317</v>
      </c>
      <c r="G149" s="2">
        <v>93563951.499009132</v>
      </c>
      <c r="H149" s="2">
        <v>8302953.2217184883</v>
      </c>
      <c r="I149" s="2">
        <v>9554467.7806856558</v>
      </c>
      <c r="J149" s="97">
        <v>0.12367335747042651</v>
      </c>
      <c r="K149" s="97">
        <v>0.35812451589639521</v>
      </c>
      <c r="L149" s="2">
        <v>1097344.5391324223</v>
      </c>
      <c r="M149" s="4"/>
      <c r="N149" s="4"/>
      <c r="O149" s="1" t="str" cm="1">
        <f t="array" aca="1" ref="O149" ca="1">IF(INDIRECT("'Draw Finder'!$J$"&amp;O$1)="&lt;=",IF(B149&lt;=INDIRECT("'Draw Finder'!$K$"&amp;O$1),$A149,""),IF(INDIRECT("'Draw Finder'!$J$"&amp;O$1)="&gt;=",IF(B149&gt;=INDIRECT("'Draw Finder'!$K$"&amp;O$1),$A149,""),""))</f>
        <v/>
      </c>
      <c r="P149" s="1" t="str" cm="1">
        <f t="array" aca="1" ref="P149" ca="1">IF(INDIRECT("'Draw Finder'!$J$"&amp;P$1)="&lt;=",IF(C149&lt;=INDIRECT("'Draw Finder'!$K$"&amp;P$1),$A149,""),IF(INDIRECT("'Draw Finder'!$J$"&amp;P$1)="&gt;=",IF(C149&gt;=INDIRECT("'Draw Finder'!$K$"&amp;P$1),$A149,""),""))</f>
        <v/>
      </c>
      <c r="Q149" s="1" t="str" cm="1">
        <f t="array" aca="1" ref="Q149" ca="1">IF(INDIRECT("'Draw Finder'!$J$"&amp;Q$1)="&lt;=",IF(D149&lt;=INDIRECT("'Draw Finder'!$K$"&amp;Q$1),$A149,""),IF(INDIRECT("'Draw Finder'!$J$"&amp;Q$1)="&gt;=",IF(D149&gt;=INDIRECT("'Draw Finder'!$K$"&amp;Q$1),$A149,""),""))</f>
        <v/>
      </c>
      <c r="R149" s="1" t="str" cm="1">
        <f t="array" aca="1" ref="R149" ca="1">IF(INDIRECT("'Draw Finder'!$J$"&amp;R$1)="&lt;=",IF(E149&lt;=INDIRECT("'Draw Finder'!$K$"&amp;R$1),$A149,""),IF(INDIRECT("'Draw Finder'!$J$"&amp;R$1)="&gt;=",IF(E149&gt;=INDIRECT("'Draw Finder'!$K$"&amp;R$1),$A149,""),""))</f>
        <v/>
      </c>
      <c r="S149" s="1" t="str" cm="1">
        <f t="array" aca="1" ref="S149" ca="1">IF(INDIRECT("'Draw Finder'!$J$"&amp;S$1)="&lt;=",IF(F149&lt;=INDIRECT("'Draw Finder'!$K$"&amp;S$1),$A149,""),IF(INDIRECT("'Draw Finder'!$J$"&amp;S$1)="&gt;=",IF(F149&gt;=INDIRECT("'Draw Finder'!$K$"&amp;S$1),$A149,""),""))</f>
        <v/>
      </c>
      <c r="T149" s="1" t="str" cm="1">
        <f t="array" aca="1" ref="T149" ca="1">IF(INDIRECT("'Draw Finder'!$J$"&amp;T$1)="&lt;=",IF(G149&lt;=INDIRECT("'Draw Finder'!$K$"&amp;T$1),$A149,""),IF(INDIRECT("'Draw Finder'!$J$"&amp;T$1)="&gt;=",IF(G149&gt;=INDIRECT("'Draw Finder'!$K$"&amp;T$1),$A149,""),""))</f>
        <v/>
      </c>
      <c r="U149" s="1" t="str" cm="1">
        <f t="array" aca="1" ref="U149" ca="1">IF(INDIRECT("'Draw Finder'!$J$"&amp;U$1)="&lt;=",IF(H149&lt;=INDIRECT("'Draw Finder'!$K$"&amp;U$1),$A149,""),IF(INDIRECT("'Draw Finder'!$J$"&amp;U$1)="&gt;=",IF(H149&gt;=INDIRECT("'Draw Finder'!$K$"&amp;U$1),$A149,""),""))</f>
        <v/>
      </c>
      <c r="V149" s="1" t="str" cm="1">
        <f t="array" aca="1" ref="V149" ca="1">IF(INDIRECT("'Draw Finder'!$J$"&amp;V$1)="&lt;=",IF(I149&lt;=INDIRECT("'Draw Finder'!$K$"&amp;V$1),$A149,""),IF(INDIRECT("'Draw Finder'!$J$"&amp;V$1)="&gt;=",IF(I149&gt;=INDIRECT("'Draw Finder'!$K$"&amp;V$1),$A149,""),""))</f>
        <v/>
      </c>
      <c r="W149" s="1" t="str" cm="1">
        <f t="array" aca="1" ref="W149" ca="1">IF(INDIRECT("'Draw Finder'!$J$"&amp;W$1)="&lt;=",IF(J149&lt;=INDIRECT("'Draw Finder'!$K$"&amp;W$1),$A149,""),IF(INDIRECT("'Draw Finder'!$J$"&amp;W$1)="&gt;=",IF(J149&gt;=INDIRECT("'Draw Finder'!$K$"&amp;W$1),$A149,""),""))</f>
        <v/>
      </c>
      <c r="X149" s="1" cm="1">
        <f t="array" aca="1" ref="X149" ca="1">IF(INDIRECT("'Draw Finder'!$J$"&amp;X$1)="&lt;=",IF(K149&lt;=INDIRECT("'Draw Finder'!$K$"&amp;X$1),$A149,""),IF(INDIRECT("'Draw Finder'!$J$"&amp;X$1)="&gt;=",IF(K149&gt;=INDIRECT("'Draw Finder'!$K$"&amp;X$1),$A149,""),""))</f>
        <v>145</v>
      </c>
      <c r="Y149" s="1" t="str" cm="1">
        <f t="array" aca="1" ref="Y149" ca="1">IF(INDIRECT("'Draw Finder'!$J$"&amp;Y$1)="&lt;=",IF(L149&lt;=INDIRECT("'Draw Finder'!$K$"&amp;Y$1),$A149,""),IF(INDIRECT("'Draw Finder'!$J$"&amp;Y$1)="&gt;=",IF(L149&gt;=INDIRECT("'Draw Finder'!$K$"&amp;Y$1),$A149,""),""))</f>
        <v/>
      </c>
      <c r="AA149" s="1">
        <f t="shared" ca="1" si="8"/>
        <v>1</v>
      </c>
      <c r="AB149" s="1">
        <f t="shared" ca="1" si="9"/>
        <v>145</v>
      </c>
      <c r="AC149" s="5" t="str">
        <f t="shared" ca="1" si="10"/>
        <v xml:space="preserve">, </v>
      </c>
    </row>
    <row r="150" spans="1:29" x14ac:dyDescent="0.35">
      <c r="A150" s="1">
        <v>146</v>
      </c>
      <c r="B150" s="2">
        <v>63727348</v>
      </c>
      <c r="C150" s="9">
        <v>16.015685081481934</v>
      </c>
      <c r="D150" s="9">
        <v>0.151</v>
      </c>
      <c r="E150" s="10">
        <v>6.6873524693741722</v>
      </c>
      <c r="F150" s="2">
        <v>66371381.261201739</v>
      </c>
      <c r="G150" s="2">
        <v>98194170.55953446</v>
      </c>
      <c r="H150" s="2">
        <v>6043820.3441501167</v>
      </c>
      <c r="I150" s="2">
        <v>7483247.2626444716</v>
      </c>
      <c r="J150" s="97">
        <v>0.1858292352993377</v>
      </c>
      <c r="K150" s="97">
        <v>0.31774913159227597</v>
      </c>
      <c r="L150" s="2">
        <v>967656.72450345918</v>
      </c>
      <c r="M150" s="4"/>
      <c r="N150" s="4"/>
      <c r="O150" s="1" t="str" cm="1">
        <f t="array" aca="1" ref="O150" ca="1">IF(INDIRECT("'Draw Finder'!$J$"&amp;O$1)="&lt;=",IF(B150&lt;=INDIRECT("'Draw Finder'!$K$"&amp;O$1),$A150,""),IF(INDIRECT("'Draw Finder'!$J$"&amp;O$1)="&gt;=",IF(B150&gt;=INDIRECT("'Draw Finder'!$K$"&amp;O$1),$A150,""),""))</f>
        <v/>
      </c>
      <c r="P150" s="1" t="str" cm="1">
        <f t="array" aca="1" ref="P150" ca="1">IF(INDIRECT("'Draw Finder'!$J$"&amp;P$1)="&lt;=",IF(C150&lt;=INDIRECT("'Draw Finder'!$K$"&amp;P$1),$A150,""),IF(INDIRECT("'Draw Finder'!$J$"&amp;P$1)="&gt;=",IF(C150&gt;=INDIRECT("'Draw Finder'!$K$"&amp;P$1),$A150,""),""))</f>
        <v/>
      </c>
      <c r="Q150" s="1" t="str" cm="1">
        <f t="array" aca="1" ref="Q150" ca="1">IF(INDIRECT("'Draw Finder'!$J$"&amp;Q$1)="&lt;=",IF(D150&lt;=INDIRECT("'Draw Finder'!$K$"&amp;Q$1),$A150,""),IF(INDIRECT("'Draw Finder'!$J$"&amp;Q$1)="&gt;=",IF(D150&gt;=INDIRECT("'Draw Finder'!$K$"&amp;Q$1),$A150,""),""))</f>
        <v/>
      </c>
      <c r="R150" s="1" t="str" cm="1">
        <f t="array" aca="1" ref="R150" ca="1">IF(INDIRECT("'Draw Finder'!$J$"&amp;R$1)="&lt;=",IF(E150&lt;=INDIRECT("'Draw Finder'!$K$"&amp;R$1),$A150,""),IF(INDIRECT("'Draw Finder'!$J$"&amp;R$1)="&gt;=",IF(E150&gt;=INDIRECT("'Draw Finder'!$K$"&amp;R$1),$A150,""),""))</f>
        <v/>
      </c>
      <c r="S150" s="1" t="str" cm="1">
        <f t="array" aca="1" ref="S150" ca="1">IF(INDIRECT("'Draw Finder'!$J$"&amp;S$1)="&lt;=",IF(F150&lt;=INDIRECT("'Draw Finder'!$K$"&amp;S$1),$A150,""),IF(INDIRECT("'Draw Finder'!$J$"&amp;S$1)="&gt;=",IF(F150&gt;=INDIRECT("'Draw Finder'!$K$"&amp;S$1),$A150,""),""))</f>
        <v/>
      </c>
      <c r="T150" s="1" t="str" cm="1">
        <f t="array" aca="1" ref="T150" ca="1">IF(INDIRECT("'Draw Finder'!$J$"&amp;T$1)="&lt;=",IF(G150&lt;=INDIRECT("'Draw Finder'!$K$"&amp;T$1),$A150,""),IF(INDIRECT("'Draw Finder'!$J$"&amp;T$1)="&gt;=",IF(G150&gt;=INDIRECT("'Draw Finder'!$K$"&amp;T$1),$A150,""),""))</f>
        <v/>
      </c>
      <c r="U150" s="1" t="str" cm="1">
        <f t="array" aca="1" ref="U150" ca="1">IF(INDIRECT("'Draw Finder'!$J$"&amp;U$1)="&lt;=",IF(H150&lt;=INDIRECT("'Draw Finder'!$K$"&amp;U$1),$A150,""),IF(INDIRECT("'Draw Finder'!$J$"&amp;U$1)="&gt;=",IF(H150&gt;=INDIRECT("'Draw Finder'!$K$"&amp;U$1),$A150,""),""))</f>
        <v/>
      </c>
      <c r="V150" s="1" t="str" cm="1">
        <f t="array" aca="1" ref="V150" ca="1">IF(INDIRECT("'Draw Finder'!$J$"&amp;V$1)="&lt;=",IF(I150&lt;=INDIRECT("'Draw Finder'!$K$"&amp;V$1),$A150,""),IF(INDIRECT("'Draw Finder'!$J$"&amp;V$1)="&gt;=",IF(I150&gt;=INDIRECT("'Draw Finder'!$K$"&amp;V$1),$A150,""),""))</f>
        <v/>
      </c>
      <c r="W150" s="1" t="str" cm="1">
        <f t="array" aca="1" ref="W150" ca="1">IF(INDIRECT("'Draw Finder'!$J$"&amp;W$1)="&lt;=",IF(J150&lt;=INDIRECT("'Draw Finder'!$K$"&amp;W$1),$A150,""),IF(INDIRECT("'Draw Finder'!$J$"&amp;W$1)="&gt;=",IF(J150&gt;=INDIRECT("'Draw Finder'!$K$"&amp;W$1),$A150,""),""))</f>
        <v/>
      </c>
      <c r="X150" s="1" cm="1">
        <f t="array" aca="1" ref="X150" ca="1">IF(INDIRECT("'Draw Finder'!$J$"&amp;X$1)="&lt;=",IF(K150&lt;=INDIRECT("'Draw Finder'!$K$"&amp;X$1),$A150,""),IF(INDIRECT("'Draw Finder'!$J$"&amp;X$1)="&gt;=",IF(K150&gt;=INDIRECT("'Draw Finder'!$K$"&amp;X$1),$A150,""),""))</f>
        <v>146</v>
      </c>
      <c r="Y150" s="1" t="str" cm="1">
        <f t="array" aca="1" ref="Y150" ca="1">IF(INDIRECT("'Draw Finder'!$J$"&amp;Y$1)="&lt;=",IF(L150&lt;=INDIRECT("'Draw Finder'!$K$"&amp;Y$1),$A150,""),IF(INDIRECT("'Draw Finder'!$J$"&amp;Y$1)="&gt;=",IF(L150&gt;=INDIRECT("'Draw Finder'!$K$"&amp;Y$1),$A150,""),""))</f>
        <v/>
      </c>
      <c r="AA150" s="1">
        <f t="shared" ca="1" si="8"/>
        <v>1</v>
      </c>
      <c r="AB150" s="1">
        <f t="shared" ca="1" si="9"/>
        <v>146</v>
      </c>
      <c r="AC150" s="5" t="str">
        <f t="shared" ca="1" si="10"/>
        <v xml:space="preserve">, </v>
      </c>
    </row>
    <row r="151" spans="1:29" x14ac:dyDescent="0.35">
      <c r="A151" s="1">
        <v>147</v>
      </c>
      <c r="B151" s="2">
        <v>36004580</v>
      </c>
      <c r="C151" s="9">
        <v>12.755269050598145</v>
      </c>
      <c r="D151" s="9">
        <v>0.155</v>
      </c>
      <c r="E151" s="10">
        <v>9.2215761612636271</v>
      </c>
      <c r="F151" s="2">
        <v>49336539.493421793</v>
      </c>
      <c r="G151" s="2">
        <v>77481283.812192976</v>
      </c>
      <c r="H151" s="2">
        <v>8242451.4354382008</v>
      </c>
      <c r="I151" s="2">
        <v>9514930.6232030056</v>
      </c>
      <c r="J151" s="97">
        <v>0.19629191417730132</v>
      </c>
      <c r="K151" s="97">
        <v>0.55836436747042051</v>
      </c>
      <c r="L151" s="2">
        <v>537187.83240081044</v>
      </c>
      <c r="M151" s="4"/>
      <c r="N151" s="4"/>
      <c r="O151" s="1" t="str" cm="1">
        <f t="array" aca="1" ref="O151" ca="1">IF(INDIRECT("'Draw Finder'!$J$"&amp;O$1)="&lt;=",IF(B151&lt;=INDIRECT("'Draw Finder'!$K$"&amp;O$1),$A151,""),IF(INDIRECT("'Draw Finder'!$J$"&amp;O$1)="&gt;=",IF(B151&gt;=INDIRECT("'Draw Finder'!$K$"&amp;O$1),$A151,""),""))</f>
        <v/>
      </c>
      <c r="P151" s="1" t="str" cm="1">
        <f t="array" aca="1" ref="P151" ca="1">IF(INDIRECT("'Draw Finder'!$J$"&amp;P$1)="&lt;=",IF(C151&lt;=INDIRECT("'Draw Finder'!$K$"&amp;P$1),$A151,""),IF(INDIRECT("'Draw Finder'!$J$"&amp;P$1)="&gt;=",IF(C151&gt;=INDIRECT("'Draw Finder'!$K$"&amp;P$1),$A151,""),""))</f>
        <v/>
      </c>
      <c r="Q151" s="1" t="str" cm="1">
        <f t="array" aca="1" ref="Q151" ca="1">IF(INDIRECT("'Draw Finder'!$J$"&amp;Q$1)="&lt;=",IF(D151&lt;=INDIRECT("'Draw Finder'!$K$"&amp;Q$1),$A151,""),IF(INDIRECT("'Draw Finder'!$J$"&amp;Q$1)="&gt;=",IF(D151&gt;=INDIRECT("'Draw Finder'!$K$"&amp;Q$1),$A151,""),""))</f>
        <v/>
      </c>
      <c r="R151" s="1" t="str" cm="1">
        <f t="array" aca="1" ref="R151" ca="1">IF(INDIRECT("'Draw Finder'!$J$"&amp;R$1)="&lt;=",IF(E151&lt;=INDIRECT("'Draw Finder'!$K$"&amp;R$1),$A151,""),IF(INDIRECT("'Draw Finder'!$J$"&amp;R$1)="&gt;=",IF(E151&gt;=INDIRECT("'Draw Finder'!$K$"&amp;R$1),$A151,""),""))</f>
        <v/>
      </c>
      <c r="S151" s="1" t="str" cm="1">
        <f t="array" aca="1" ref="S151" ca="1">IF(INDIRECT("'Draw Finder'!$J$"&amp;S$1)="&lt;=",IF(F151&lt;=INDIRECT("'Draw Finder'!$K$"&amp;S$1),$A151,""),IF(INDIRECT("'Draw Finder'!$J$"&amp;S$1)="&gt;=",IF(F151&gt;=INDIRECT("'Draw Finder'!$K$"&amp;S$1),$A151,""),""))</f>
        <v/>
      </c>
      <c r="T151" s="1" t="str" cm="1">
        <f t="array" aca="1" ref="T151" ca="1">IF(INDIRECT("'Draw Finder'!$J$"&amp;T$1)="&lt;=",IF(G151&lt;=INDIRECT("'Draw Finder'!$K$"&amp;T$1),$A151,""),IF(INDIRECT("'Draw Finder'!$J$"&amp;T$1)="&gt;=",IF(G151&gt;=INDIRECT("'Draw Finder'!$K$"&amp;T$1),$A151,""),""))</f>
        <v/>
      </c>
      <c r="U151" s="1" t="str" cm="1">
        <f t="array" aca="1" ref="U151" ca="1">IF(INDIRECT("'Draw Finder'!$J$"&amp;U$1)="&lt;=",IF(H151&lt;=INDIRECT("'Draw Finder'!$K$"&amp;U$1),$A151,""),IF(INDIRECT("'Draw Finder'!$J$"&amp;U$1)="&gt;=",IF(H151&gt;=INDIRECT("'Draw Finder'!$K$"&amp;U$1),$A151,""),""))</f>
        <v/>
      </c>
      <c r="V151" s="1" t="str" cm="1">
        <f t="array" aca="1" ref="V151" ca="1">IF(INDIRECT("'Draw Finder'!$J$"&amp;V$1)="&lt;=",IF(I151&lt;=INDIRECT("'Draw Finder'!$K$"&amp;V$1),$A151,""),IF(INDIRECT("'Draw Finder'!$J$"&amp;V$1)="&gt;=",IF(I151&gt;=INDIRECT("'Draw Finder'!$K$"&amp;V$1),$A151,""),""))</f>
        <v/>
      </c>
      <c r="W151" s="1" t="str" cm="1">
        <f t="array" aca="1" ref="W151" ca="1">IF(INDIRECT("'Draw Finder'!$J$"&amp;W$1)="&lt;=",IF(J151&lt;=INDIRECT("'Draw Finder'!$K$"&amp;W$1),$A151,""),IF(INDIRECT("'Draw Finder'!$J$"&amp;W$1)="&gt;=",IF(J151&gt;=INDIRECT("'Draw Finder'!$K$"&amp;W$1),$A151,""),""))</f>
        <v/>
      </c>
      <c r="X151" s="1" cm="1">
        <f t="array" aca="1" ref="X151" ca="1">IF(INDIRECT("'Draw Finder'!$J$"&amp;X$1)="&lt;=",IF(K151&lt;=INDIRECT("'Draw Finder'!$K$"&amp;X$1),$A151,""),IF(INDIRECT("'Draw Finder'!$J$"&amp;X$1)="&gt;=",IF(K151&gt;=INDIRECT("'Draw Finder'!$K$"&amp;X$1),$A151,""),""))</f>
        <v>147</v>
      </c>
      <c r="Y151" s="1" t="str" cm="1">
        <f t="array" aca="1" ref="Y151" ca="1">IF(INDIRECT("'Draw Finder'!$J$"&amp;Y$1)="&lt;=",IF(L151&lt;=INDIRECT("'Draw Finder'!$K$"&amp;Y$1),$A151,""),IF(INDIRECT("'Draw Finder'!$J$"&amp;Y$1)="&gt;=",IF(L151&gt;=INDIRECT("'Draw Finder'!$K$"&amp;Y$1),$A151,""),""))</f>
        <v/>
      </c>
      <c r="AA151" s="1">
        <f t="shared" ca="1" si="8"/>
        <v>1</v>
      </c>
      <c r="AB151" s="1">
        <f t="shared" ca="1" si="9"/>
        <v>147</v>
      </c>
      <c r="AC151" s="5" t="str">
        <f t="shared" ca="1" si="10"/>
        <v xml:space="preserve">, </v>
      </c>
    </row>
    <row r="152" spans="1:29" x14ac:dyDescent="0.35">
      <c r="A152" s="1">
        <v>148</v>
      </c>
      <c r="B152" s="2">
        <v>65332636</v>
      </c>
      <c r="C152" s="9">
        <v>14.193288803100586</v>
      </c>
      <c r="D152" s="9">
        <v>0.155</v>
      </c>
      <c r="E152" s="10">
        <v>7.1553577641176469</v>
      </c>
      <c r="F152" s="2">
        <v>59648122.548488632</v>
      </c>
      <c r="G152" s="2">
        <v>87661508.123634398</v>
      </c>
      <c r="H152" s="2">
        <v>9340498.392753385</v>
      </c>
      <c r="I152" s="2">
        <v>10581216.359755702</v>
      </c>
      <c r="J152" s="97">
        <v>0.19742318367611666</v>
      </c>
      <c r="K152" s="97">
        <v>0.19208042069763984</v>
      </c>
      <c r="L152" s="2">
        <v>846887.16087290074</v>
      </c>
      <c r="M152" s="4"/>
      <c r="N152" s="4"/>
      <c r="O152" s="1" t="str" cm="1">
        <f t="array" aca="1" ref="O152" ca="1">IF(INDIRECT("'Draw Finder'!$J$"&amp;O$1)="&lt;=",IF(B152&lt;=INDIRECT("'Draw Finder'!$K$"&amp;O$1),$A152,""),IF(INDIRECT("'Draw Finder'!$J$"&amp;O$1)="&gt;=",IF(B152&gt;=INDIRECT("'Draw Finder'!$K$"&amp;O$1),$A152,""),""))</f>
        <v/>
      </c>
      <c r="P152" s="1" t="str" cm="1">
        <f t="array" aca="1" ref="P152" ca="1">IF(INDIRECT("'Draw Finder'!$J$"&amp;P$1)="&lt;=",IF(C152&lt;=INDIRECT("'Draw Finder'!$K$"&amp;P$1),$A152,""),IF(INDIRECT("'Draw Finder'!$J$"&amp;P$1)="&gt;=",IF(C152&gt;=INDIRECT("'Draw Finder'!$K$"&amp;P$1),$A152,""),""))</f>
        <v/>
      </c>
      <c r="Q152" s="1" t="str" cm="1">
        <f t="array" aca="1" ref="Q152" ca="1">IF(INDIRECT("'Draw Finder'!$J$"&amp;Q$1)="&lt;=",IF(D152&lt;=INDIRECT("'Draw Finder'!$K$"&amp;Q$1),$A152,""),IF(INDIRECT("'Draw Finder'!$J$"&amp;Q$1)="&gt;=",IF(D152&gt;=INDIRECT("'Draw Finder'!$K$"&amp;Q$1),$A152,""),""))</f>
        <v/>
      </c>
      <c r="R152" s="1" t="str" cm="1">
        <f t="array" aca="1" ref="R152" ca="1">IF(INDIRECT("'Draw Finder'!$J$"&amp;R$1)="&lt;=",IF(E152&lt;=INDIRECT("'Draw Finder'!$K$"&amp;R$1),$A152,""),IF(INDIRECT("'Draw Finder'!$J$"&amp;R$1)="&gt;=",IF(E152&gt;=INDIRECT("'Draw Finder'!$K$"&amp;R$1),$A152,""),""))</f>
        <v/>
      </c>
      <c r="S152" s="1" t="str" cm="1">
        <f t="array" aca="1" ref="S152" ca="1">IF(INDIRECT("'Draw Finder'!$J$"&amp;S$1)="&lt;=",IF(F152&lt;=INDIRECT("'Draw Finder'!$K$"&amp;S$1),$A152,""),IF(INDIRECT("'Draw Finder'!$J$"&amp;S$1)="&gt;=",IF(F152&gt;=INDIRECT("'Draw Finder'!$K$"&amp;S$1),$A152,""),""))</f>
        <v/>
      </c>
      <c r="T152" s="1" t="str" cm="1">
        <f t="array" aca="1" ref="T152" ca="1">IF(INDIRECT("'Draw Finder'!$J$"&amp;T$1)="&lt;=",IF(G152&lt;=INDIRECT("'Draw Finder'!$K$"&amp;T$1),$A152,""),IF(INDIRECT("'Draw Finder'!$J$"&amp;T$1)="&gt;=",IF(G152&gt;=INDIRECT("'Draw Finder'!$K$"&amp;T$1),$A152,""),""))</f>
        <v/>
      </c>
      <c r="U152" s="1" t="str" cm="1">
        <f t="array" aca="1" ref="U152" ca="1">IF(INDIRECT("'Draw Finder'!$J$"&amp;U$1)="&lt;=",IF(H152&lt;=INDIRECT("'Draw Finder'!$K$"&amp;U$1),$A152,""),IF(INDIRECT("'Draw Finder'!$J$"&amp;U$1)="&gt;=",IF(H152&gt;=INDIRECT("'Draw Finder'!$K$"&amp;U$1),$A152,""),""))</f>
        <v/>
      </c>
      <c r="V152" s="1" t="str" cm="1">
        <f t="array" aca="1" ref="V152" ca="1">IF(INDIRECT("'Draw Finder'!$J$"&amp;V$1)="&lt;=",IF(I152&lt;=INDIRECT("'Draw Finder'!$K$"&amp;V$1),$A152,""),IF(INDIRECT("'Draw Finder'!$J$"&amp;V$1)="&gt;=",IF(I152&gt;=INDIRECT("'Draw Finder'!$K$"&amp;V$1),$A152,""),""))</f>
        <v/>
      </c>
      <c r="W152" s="1" t="str" cm="1">
        <f t="array" aca="1" ref="W152" ca="1">IF(INDIRECT("'Draw Finder'!$J$"&amp;W$1)="&lt;=",IF(J152&lt;=INDIRECT("'Draw Finder'!$K$"&amp;W$1),$A152,""),IF(INDIRECT("'Draw Finder'!$J$"&amp;W$1)="&gt;=",IF(J152&gt;=INDIRECT("'Draw Finder'!$K$"&amp;W$1),$A152,""),""))</f>
        <v/>
      </c>
      <c r="X152" s="1" cm="1">
        <f t="array" aca="1" ref="X152" ca="1">IF(INDIRECT("'Draw Finder'!$J$"&amp;X$1)="&lt;=",IF(K152&lt;=INDIRECT("'Draw Finder'!$K$"&amp;X$1),$A152,""),IF(INDIRECT("'Draw Finder'!$J$"&amp;X$1)="&gt;=",IF(K152&gt;=INDIRECT("'Draw Finder'!$K$"&amp;X$1),$A152,""),""))</f>
        <v>148</v>
      </c>
      <c r="Y152" s="1" t="str" cm="1">
        <f t="array" aca="1" ref="Y152" ca="1">IF(INDIRECT("'Draw Finder'!$J$"&amp;Y$1)="&lt;=",IF(L152&lt;=INDIRECT("'Draw Finder'!$K$"&amp;Y$1),$A152,""),IF(INDIRECT("'Draw Finder'!$J$"&amp;Y$1)="&gt;=",IF(L152&gt;=INDIRECT("'Draw Finder'!$K$"&amp;Y$1),$A152,""),""))</f>
        <v/>
      </c>
      <c r="AA152" s="1">
        <f t="shared" ca="1" si="8"/>
        <v>1</v>
      </c>
      <c r="AB152" s="1">
        <f t="shared" ca="1" si="9"/>
        <v>148</v>
      </c>
      <c r="AC152" s="5" t="str">
        <f t="shared" ca="1" si="10"/>
        <v xml:space="preserve">, </v>
      </c>
    </row>
    <row r="153" spans="1:29" x14ac:dyDescent="0.35">
      <c r="A153" s="1">
        <v>149</v>
      </c>
      <c r="B153" s="2">
        <v>51413414</v>
      </c>
      <c r="C153" s="9">
        <v>17.304629802703857</v>
      </c>
      <c r="D153" s="9">
        <v>0.13500000000000001</v>
      </c>
      <c r="E153" s="10">
        <v>4.5880440458092133</v>
      </c>
      <c r="F153" s="2">
        <v>48476302.857495204</v>
      </c>
      <c r="G153" s="2">
        <v>77822649.829044372</v>
      </c>
      <c r="H153" s="2">
        <v>7335883.345655811</v>
      </c>
      <c r="I153" s="2">
        <v>8649305.3013075236</v>
      </c>
      <c r="J153" s="97">
        <v>0.2189921072928083</v>
      </c>
      <c r="K153" s="97">
        <v>0.20616914649768289</v>
      </c>
      <c r="L153" s="2">
        <v>669148.13121376396</v>
      </c>
      <c r="M153" s="4"/>
      <c r="N153" s="4"/>
      <c r="O153" s="1" t="str" cm="1">
        <f t="array" aca="1" ref="O153" ca="1">IF(INDIRECT("'Draw Finder'!$J$"&amp;O$1)="&lt;=",IF(B153&lt;=INDIRECT("'Draw Finder'!$K$"&amp;O$1),$A153,""),IF(INDIRECT("'Draw Finder'!$J$"&amp;O$1)="&gt;=",IF(B153&gt;=INDIRECT("'Draw Finder'!$K$"&amp;O$1),$A153,""),""))</f>
        <v/>
      </c>
      <c r="P153" s="1" t="str" cm="1">
        <f t="array" aca="1" ref="P153" ca="1">IF(INDIRECT("'Draw Finder'!$J$"&amp;P$1)="&lt;=",IF(C153&lt;=INDIRECT("'Draw Finder'!$K$"&amp;P$1),$A153,""),IF(INDIRECT("'Draw Finder'!$J$"&amp;P$1)="&gt;=",IF(C153&gt;=INDIRECT("'Draw Finder'!$K$"&amp;P$1),$A153,""),""))</f>
        <v/>
      </c>
      <c r="Q153" s="1" t="str" cm="1">
        <f t="array" aca="1" ref="Q153" ca="1">IF(INDIRECT("'Draw Finder'!$J$"&amp;Q$1)="&lt;=",IF(D153&lt;=INDIRECT("'Draw Finder'!$K$"&amp;Q$1),$A153,""),IF(INDIRECT("'Draw Finder'!$J$"&amp;Q$1)="&gt;=",IF(D153&gt;=INDIRECT("'Draw Finder'!$K$"&amp;Q$1),$A153,""),""))</f>
        <v/>
      </c>
      <c r="R153" s="1" t="str" cm="1">
        <f t="array" aca="1" ref="R153" ca="1">IF(INDIRECT("'Draw Finder'!$J$"&amp;R$1)="&lt;=",IF(E153&lt;=INDIRECT("'Draw Finder'!$K$"&amp;R$1),$A153,""),IF(INDIRECT("'Draw Finder'!$J$"&amp;R$1)="&gt;=",IF(E153&gt;=INDIRECT("'Draw Finder'!$K$"&amp;R$1),$A153,""),""))</f>
        <v/>
      </c>
      <c r="S153" s="1" t="str" cm="1">
        <f t="array" aca="1" ref="S153" ca="1">IF(INDIRECT("'Draw Finder'!$J$"&amp;S$1)="&lt;=",IF(F153&lt;=INDIRECT("'Draw Finder'!$K$"&amp;S$1),$A153,""),IF(INDIRECT("'Draw Finder'!$J$"&amp;S$1)="&gt;=",IF(F153&gt;=INDIRECT("'Draw Finder'!$K$"&amp;S$1),$A153,""),""))</f>
        <v/>
      </c>
      <c r="T153" s="1" t="str" cm="1">
        <f t="array" aca="1" ref="T153" ca="1">IF(INDIRECT("'Draw Finder'!$J$"&amp;T$1)="&lt;=",IF(G153&lt;=INDIRECT("'Draw Finder'!$K$"&amp;T$1),$A153,""),IF(INDIRECT("'Draw Finder'!$J$"&amp;T$1)="&gt;=",IF(G153&gt;=INDIRECT("'Draw Finder'!$K$"&amp;T$1),$A153,""),""))</f>
        <v/>
      </c>
      <c r="U153" s="1" t="str" cm="1">
        <f t="array" aca="1" ref="U153" ca="1">IF(INDIRECT("'Draw Finder'!$J$"&amp;U$1)="&lt;=",IF(H153&lt;=INDIRECT("'Draw Finder'!$K$"&amp;U$1),$A153,""),IF(INDIRECT("'Draw Finder'!$J$"&amp;U$1)="&gt;=",IF(H153&gt;=INDIRECT("'Draw Finder'!$K$"&amp;U$1),$A153,""),""))</f>
        <v/>
      </c>
      <c r="V153" s="1" t="str" cm="1">
        <f t="array" aca="1" ref="V153" ca="1">IF(INDIRECT("'Draw Finder'!$J$"&amp;V$1)="&lt;=",IF(I153&lt;=INDIRECT("'Draw Finder'!$K$"&amp;V$1),$A153,""),IF(INDIRECT("'Draw Finder'!$J$"&amp;V$1)="&gt;=",IF(I153&gt;=INDIRECT("'Draw Finder'!$K$"&amp;V$1),$A153,""),""))</f>
        <v/>
      </c>
      <c r="W153" s="1" t="str" cm="1">
        <f t="array" aca="1" ref="W153" ca="1">IF(INDIRECT("'Draw Finder'!$J$"&amp;W$1)="&lt;=",IF(J153&lt;=INDIRECT("'Draw Finder'!$K$"&amp;W$1),$A153,""),IF(INDIRECT("'Draw Finder'!$J$"&amp;W$1)="&gt;=",IF(J153&gt;=INDIRECT("'Draw Finder'!$K$"&amp;W$1),$A153,""),""))</f>
        <v/>
      </c>
      <c r="X153" s="1" cm="1">
        <f t="array" aca="1" ref="X153" ca="1">IF(INDIRECT("'Draw Finder'!$J$"&amp;X$1)="&lt;=",IF(K153&lt;=INDIRECT("'Draw Finder'!$K$"&amp;X$1),$A153,""),IF(INDIRECT("'Draw Finder'!$J$"&amp;X$1)="&gt;=",IF(K153&gt;=INDIRECT("'Draw Finder'!$K$"&amp;X$1),$A153,""),""))</f>
        <v>149</v>
      </c>
      <c r="Y153" s="1" t="str" cm="1">
        <f t="array" aca="1" ref="Y153" ca="1">IF(INDIRECT("'Draw Finder'!$J$"&amp;Y$1)="&lt;=",IF(L153&lt;=INDIRECT("'Draw Finder'!$K$"&amp;Y$1),$A153,""),IF(INDIRECT("'Draw Finder'!$J$"&amp;Y$1)="&gt;=",IF(L153&gt;=INDIRECT("'Draw Finder'!$K$"&amp;Y$1),$A153,""),""))</f>
        <v/>
      </c>
      <c r="AA153" s="1">
        <f t="shared" ca="1" si="8"/>
        <v>1</v>
      </c>
      <c r="AB153" s="1">
        <f t="shared" ca="1" si="9"/>
        <v>149</v>
      </c>
      <c r="AC153" s="5" t="str">
        <f t="shared" ca="1" si="10"/>
        <v xml:space="preserve">, </v>
      </c>
    </row>
    <row r="154" spans="1:29" x14ac:dyDescent="0.35">
      <c r="A154" s="1">
        <v>150</v>
      </c>
      <c r="B154" s="2">
        <v>20198048</v>
      </c>
      <c r="C154" s="9">
        <v>14.278766632080078</v>
      </c>
      <c r="D154" s="9">
        <v>0.20399999999999999</v>
      </c>
      <c r="E154" s="10">
        <v>3.6024308496945574</v>
      </c>
      <c r="F154" s="2">
        <v>51410509.438872382</v>
      </c>
      <c r="G154" s="2">
        <v>76706673.085618749</v>
      </c>
      <c r="H154" s="2">
        <v>6046920.9947541403</v>
      </c>
      <c r="I154" s="2">
        <v>7138270.4731230149</v>
      </c>
      <c r="J154" s="97">
        <v>0.1110908327435602</v>
      </c>
      <c r="K154" s="97">
        <v>0.4417754094921838</v>
      </c>
      <c r="L154" s="2">
        <v>683596.37054206769</v>
      </c>
      <c r="M154" s="4"/>
      <c r="N154" s="4"/>
      <c r="O154" s="1" t="str" cm="1">
        <f t="array" aca="1" ref="O154" ca="1">IF(INDIRECT("'Draw Finder'!$J$"&amp;O$1)="&lt;=",IF(B154&lt;=INDIRECT("'Draw Finder'!$K$"&amp;O$1),$A154,""),IF(INDIRECT("'Draw Finder'!$J$"&amp;O$1)="&gt;=",IF(B154&gt;=INDIRECT("'Draw Finder'!$K$"&amp;O$1),$A154,""),""))</f>
        <v/>
      </c>
      <c r="P154" s="1" t="str" cm="1">
        <f t="array" aca="1" ref="P154" ca="1">IF(INDIRECT("'Draw Finder'!$J$"&amp;P$1)="&lt;=",IF(C154&lt;=INDIRECT("'Draw Finder'!$K$"&amp;P$1),$A154,""),IF(INDIRECT("'Draw Finder'!$J$"&amp;P$1)="&gt;=",IF(C154&gt;=INDIRECT("'Draw Finder'!$K$"&amp;P$1),$A154,""),""))</f>
        <v/>
      </c>
      <c r="Q154" s="1" t="str" cm="1">
        <f t="array" aca="1" ref="Q154" ca="1">IF(INDIRECT("'Draw Finder'!$J$"&amp;Q$1)="&lt;=",IF(D154&lt;=INDIRECT("'Draw Finder'!$K$"&amp;Q$1),$A154,""),IF(INDIRECT("'Draw Finder'!$J$"&amp;Q$1)="&gt;=",IF(D154&gt;=INDIRECT("'Draw Finder'!$K$"&amp;Q$1),$A154,""),""))</f>
        <v/>
      </c>
      <c r="R154" s="1" t="str" cm="1">
        <f t="array" aca="1" ref="R154" ca="1">IF(INDIRECT("'Draw Finder'!$J$"&amp;R$1)="&lt;=",IF(E154&lt;=INDIRECT("'Draw Finder'!$K$"&amp;R$1),$A154,""),IF(INDIRECT("'Draw Finder'!$J$"&amp;R$1)="&gt;=",IF(E154&gt;=INDIRECT("'Draw Finder'!$K$"&amp;R$1),$A154,""),""))</f>
        <v/>
      </c>
      <c r="S154" s="1" t="str" cm="1">
        <f t="array" aca="1" ref="S154" ca="1">IF(INDIRECT("'Draw Finder'!$J$"&amp;S$1)="&lt;=",IF(F154&lt;=INDIRECT("'Draw Finder'!$K$"&amp;S$1),$A154,""),IF(INDIRECT("'Draw Finder'!$J$"&amp;S$1)="&gt;=",IF(F154&gt;=INDIRECT("'Draw Finder'!$K$"&amp;S$1),$A154,""),""))</f>
        <v/>
      </c>
      <c r="T154" s="1" t="str" cm="1">
        <f t="array" aca="1" ref="T154" ca="1">IF(INDIRECT("'Draw Finder'!$J$"&amp;T$1)="&lt;=",IF(G154&lt;=INDIRECT("'Draw Finder'!$K$"&amp;T$1),$A154,""),IF(INDIRECT("'Draw Finder'!$J$"&amp;T$1)="&gt;=",IF(G154&gt;=INDIRECT("'Draw Finder'!$K$"&amp;T$1),$A154,""),""))</f>
        <v/>
      </c>
      <c r="U154" s="1" t="str" cm="1">
        <f t="array" aca="1" ref="U154" ca="1">IF(INDIRECT("'Draw Finder'!$J$"&amp;U$1)="&lt;=",IF(H154&lt;=INDIRECT("'Draw Finder'!$K$"&amp;U$1),$A154,""),IF(INDIRECT("'Draw Finder'!$J$"&amp;U$1)="&gt;=",IF(H154&gt;=INDIRECT("'Draw Finder'!$K$"&amp;U$1),$A154,""),""))</f>
        <v/>
      </c>
      <c r="V154" s="1" t="str" cm="1">
        <f t="array" aca="1" ref="V154" ca="1">IF(INDIRECT("'Draw Finder'!$J$"&amp;V$1)="&lt;=",IF(I154&lt;=INDIRECT("'Draw Finder'!$K$"&amp;V$1),$A154,""),IF(INDIRECT("'Draw Finder'!$J$"&amp;V$1)="&gt;=",IF(I154&gt;=INDIRECT("'Draw Finder'!$K$"&amp;V$1),$A154,""),""))</f>
        <v/>
      </c>
      <c r="W154" s="1" t="str" cm="1">
        <f t="array" aca="1" ref="W154" ca="1">IF(INDIRECT("'Draw Finder'!$J$"&amp;W$1)="&lt;=",IF(J154&lt;=INDIRECT("'Draw Finder'!$K$"&amp;W$1),$A154,""),IF(INDIRECT("'Draw Finder'!$J$"&amp;W$1)="&gt;=",IF(J154&gt;=INDIRECT("'Draw Finder'!$K$"&amp;W$1),$A154,""),""))</f>
        <v/>
      </c>
      <c r="X154" s="1" cm="1">
        <f t="array" aca="1" ref="X154" ca="1">IF(INDIRECT("'Draw Finder'!$J$"&amp;X$1)="&lt;=",IF(K154&lt;=INDIRECT("'Draw Finder'!$K$"&amp;X$1),$A154,""),IF(INDIRECT("'Draw Finder'!$J$"&amp;X$1)="&gt;=",IF(K154&gt;=INDIRECT("'Draw Finder'!$K$"&amp;X$1),$A154,""),""))</f>
        <v>150</v>
      </c>
      <c r="Y154" s="1" t="str" cm="1">
        <f t="array" aca="1" ref="Y154" ca="1">IF(INDIRECT("'Draw Finder'!$J$"&amp;Y$1)="&lt;=",IF(L154&lt;=INDIRECT("'Draw Finder'!$K$"&amp;Y$1),$A154,""),IF(INDIRECT("'Draw Finder'!$J$"&amp;Y$1)="&gt;=",IF(L154&gt;=INDIRECT("'Draw Finder'!$K$"&amp;Y$1),$A154,""),""))</f>
        <v/>
      </c>
      <c r="AA154" s="1">
        <f t="shared" ca="1" si="8"/>
        <v>1</v>
      </c>
      <c r="AB154" s="1">
        <f t="shared" ca="1" si="9"/>
        <v>150</v>
      </c>
      <c r="AC154" s="5" t="str">
        <f t="shared" ca="1" si="10"/>
        <v xml:space="preserve">, </v>
      </c>
    </row>
    <row r="155" spans="1:29" x14ac:dyDescent="0.35">
      <c r="A155" s="1">
        <v>151</v>
      </c>
      <c r="B155" s="2">
        <v>72535288</v>
      </c>
      <c r="C155" s="9">
        <v>14.402222156524658</v>
      </c>
      <c r="D155" s="9">
        <v>0.23200000000000004</v>
      </c>
      <c r="E155" s="10">
        <v>11.891098053881873</v>
      </c>
      <c r="F155" s="2">
        <v>62466195.256873474</v>
      </c>
      <c r="G155" s="2">
        <v>89105760.151230976</v>
      </c>
      <c r="H155" s="2">
        <v>7732094.6278129099</v>
      </c>
      <c r="I155" s="2">
        <v>8910749.7720085271</v>
      </c>
      <c r="J155" s="97">
        <v>0.19091274769073915</v>
      </c>
      <c r="K155" s="97">
        <v>0.26163830105677816</v>
      </c>
      <c r="L155" s="2">
        <v>906751.58170483878</v>
      </c>
      <c r="M155" s="4"/>
      <c r="N155" s="4"/>
      <c r="O155" s="1" t="str" cm="1">
        <f t="array" aca="1" ref="O155" ca="1">IF(INDIRECT("'Draw Finder'!$J$"&amp;O$1)="&lt;=",IF(B155&lt;=INDIRECT("'Draw Finder'!$K$"&amp;O$1),$A155,""),IF(INDIRECT("'Draw Finder'!$J$"&amp;O$1)="&gt;=",IF(B155&gt;=INDIRECT("'Draw Finder'!$K$"&amp;O$1),$A155,""),""))</f>
        <v/>
      </c>
      <c r="P155" s="1" t="str" cm="1">
        <f t="array" aca="1" ref="P155" ca="1">IF(INDIRECT("'Draw Finder'!$J$"&amp;P$1)="&lt;=",IF(C155&lt;=INDIRECT("'Draw Finder'!$K$"&amp;P$1),$A155,""),IF(INDIRECT("'Draw Finder'!$J$"&amp;P$1)="&gt;=",IF(C155&gt;=INDIRECT("'Draw Finder'!$K$"&amp;P$1),$A155,""),""))</f>
        <v/>
      </c>
      <c r="Q155" s="1" t="str" cm="1">
        <f t="array" aca="1" ref="Q155" ca="1">IF(INDIRECT("'Draw Finder'!$J$"&amp;Q$1)="&lt;=",IF(D155&lt;=INDIRECT("'Draw Finder'!$K$"&amp;Q$1),$A155,""),IF(INDIRECT("'Draw Finder'!$J$"&amp;Q$1)="&gt;=",IF(D155&gt;=INDIRECT("'Draw Finder'!$K$"&amp;Q$1),$A155,""),""))</f>
        <v/>
      </c>
      <c r="R155" s="1" t="str" cm="1">
        <f t="array" aca="1" ref="R155" ca="1">IF(INDIRECT("'Draw Finder'!$J$"&amp;R$1)="&lt;=",IF(E155&lt;=INDIRECT("'Draw Finder'!$K$"&amp;R$1),$A155,""),IF(INDIRECT("'Draw Finder'!$J$"&amp;R$1)="&gt;=",IF(E155&gt;=INDIRECT("'Draw Finder'!$K$"&amp;R$1),$A155,""),""))</f>
        <v/>
      </c>
      <c r="S155" s="1" t="str" cm="1">
        <f t="array" aca="1" ref="S155" ca="1">IF(INDIRECT("'Draw Finder'!$J$"&amp;S$1)="&lt;=",IF(F155&lt;=INDIRECT("'Draw Finder'!$K$"&amp;S$1),$A155,""),IF(INDIRECT("'Draw Finder'!$J$"&amp;S$1)="&gt;=",IF(F155&gt;=INDIRECT("'Draw Finder'!$K$"&amp;S$1),$A155,""),""))</f>
        <v/>
      </c>
      <c r="T155" s="1" t="str" cm="1">
        <f t="array" aca="1" ref="T155" ca="1">IF(INDIRECT("'Draw Finder'!$J$"&amp;T$1)="&lt;=",IF(G155&lt;=INDIRECT("'Draw Finder'!$K$"&amp;T$1),$A155,""),IF(INDIRECT("'Draw Finder'!$J$"&amp;T$1)="&gt;=",IF(G155&gt;=INDIRECT("'Draw Finder'!$K$"&amp;T$1),$A155,""),""))</f>
        <v/>
      </c>
      <c r="U155" s="1" t="str" cm="1">
        <f t="array" aca="1" ref="U155" ca="1">IF(INDIRECT("'Draw Finder'!$J$"&amp;U$1)="&lt;=",IF(H155&lt;=INDIRECT("'Draw Finder'!$K$"&amp;U$1),$A155,""),IF(INDIRECT("'Draw Finder'!$J$"&amp;U$1)="&gt;=",IF(H155&gt;=INDIRECT("'Draw Finder'!$K$"&amp;U$1),$A155,""),""))</f>
        <v/>
      </c>
      <c r="V155" s="1" t="str" cm="1">
        <f t="array" aca="1" ref="V155" ca="1">IF(INDIRECT("'Draw Finder'!$J$"&amp;V$1)="&lt;=",IF(I155&lt;=INDIRECT("'Draw Finder'!$K$"&amp;V$1),$A155,""),IF(INDIRECT("'Draw Finder'!$J$"&amp;V$1)="&gt;=",IF(I155&gt;=INDIRECT("'Draw Finder'!$K$"&amp;V$1),$A155,""),""))</f>
        <v/>
      </c>
      <c r="W155" s="1" t="str" cm="1">
        <f t="array" aca="1" ref="W155" ca="1">IF(INDIRECT("'Draw Finder'!$J$"&amp;W$1)="&lt;=",IF(J155&lt;=INDIRECT("'Draw Finder'!$K$"&amp;W$1),$A155,""),IF(INDIRECT("'Draw Finder'!$J$"&amp;W$1)="&gt;=",IF(J155&gt;=INDIRECT("'Draw Finder'!$K$"&amp;W$1),$A155,""),""))</f>
        <v/>
      </c>
      <c r="X155" s="1" cm="1">
        <f t="array" aca="1" ref="X155" ca="1">IF(INDIRECT("'Draw Finder'!$J$"&amp;X$1)="&lt;=",IF(K155&lt;=INDIRECT("'Draw Finder'!$K$"&amp;X$1),$A155,""),IF(INDIRECT("'Draw Finder'!$J$"&amp;X$1)="&gt;=",IF(K155&gt;=INDIRECT("'Draw Finder'!$K$"&amp;X$1),$A155,""),""))</f>
        <v>151</v>
      </c>
      <c r="Y155" s="1" t="str" cm="1">
        <f t="array" aca="1" ref="Y155" ca="1">IF(INDIRECT("'Draw Finder'!$J$"&amp;Y$1)="&lt;=",IF(L155&lt;=INDIRECT("'Draw Finder'!$K$"&amp;Y$1),$A155,""),IF(INDIRECT("'Draw Finder'!$J$"&amp;Y$1)="&gt;=",IF(L155&gt;=INDIRECT("'Draw Finder'!$K$"&amp;Y$1),$A155,""),""))</f>
        <v/>
      </c>
      <c r="AA155" s="1">
        <f t="shared" ca="1" si="8"/>
        <v>1</v>
      </c>
      <c r="AB155" s="1">
        <f t="shared" ca="1" si="9"/>
        <v>151</v>
      </c>
      <c r="AC155" s="5" t="str">
        <f t="shared" ca="1" si="10"/>
        <v xml:space="preserve">, </v>
      </c>
    </row>
    <row r="156" spans="1:29" x14ac:dyDescent="0.35">
      <c r="A156" s="1">
        <v>152</v>
      </c>
      <c r="B156" s="2">
        <v>29773533</v>
      </c>
      <c r="C156" s="9">
        <v>17.341780662536621</v>
      </c>
      <c r="D156" s="9">
        <v>0.106</v>
      </c>
      <c r="E156" s="10">
        <v>8.2370191437019979</v>
      </c>
      <c r="F156" s="2">
        <v>57252213.251348898</v>
      </c>
      <c r="G156" s="2">
        <v>81024563.871087998</v>
      </c>
      <c r="H156" s="2">
        <v>7916590.1849316787</v>
      </c>
      <c r="I156" s="2">
        <v>8960660.8010051567</v>
      </c>
      <c r="J156" s="97">
        <v>0.37086540757966729</v>
      </c>
      <c r="K156" s="97">
        <v>0.18376469253505001</v>
      </c>
      <c r="L156" s="2">
        <v>749134.21663147246</v>
      </c>
      <c r="M156" s="4"/>
      <c r="N156" s="4"/>
      <c r="O156" s="1" t="str" cm="1">
        <f t="array" aca="1" ref="O156" ca="1">IF(INDIRECT("'Draw Finder'!$J$"&amp;O$1)="&lt;=",IF(B156&lt;=INDIRECT("'Draw Finder'!$K$"&amp;O$1),$A156,""),IF(INDIRECT("'Draw Finder'!$J$"&amp;O$1)="&gt;=",IF(B156&gt;=INDIRECT("'Draw Finder'!$K$"&amp;O$1),$A156,""),""))</f>
        <v/>
      </c>
      <c r="P156" s="1" t="str" cm="1">
        <f t="array" aca="1" ref="P156" ca="1">IF(INDIRECT("'Draw Finder'!$J$"&amp;P$1)="&lt;=",IF(C156&lt;=INDIRECT("'Draw Finder'!$K$"&amp;P$1),$A156,""),IF(INDIRECT("'Draw Finder'!$J$"&amp;P$1)="&gt;=",IF(C156&gt;=INDIRECT("'Draw Finder'!$K$"&amp;P$1),$A156,""),""))</f>
        <v/>
      </c>
      <c r="Q156" s="1" t="str" cm="1">
        <f t="array" aca="1" ref="Q156" ca="1">IF(INDIRECT("'Draw Finder'!$J$"&amp;Q$1)="&lt;=",IF(D156&lt;=INDIRECT("'Draw Finder'!$K$"&amp;Q$1),$A156,""),IF(INDIRECT("'Draw Finder'!$J$"&amp;Q$1)="&gt;=",IF(D156&gt;=INDIRECT("'Draw Finder'!$K$"&amp;Q$1),$A156,""),""))</f>
        <v/>
      </c>
      <c r="R156" s="1" t="str" cm="1">
        <f t="array" aca="1" ref="R156" ca="1">IF(INDIRECT("'Draw Finder'!$J$"&amp;R$1)="&lt;=",IF(E156&lt;=INDIRECT("'Draw Finder'!$K$"&amp;R$1),$A156,""),IF(INDIRECT("'Draw Finder'!$J$"&amp;R$1)="&gt;=",IF(E156&gt;=INDIRECT("'Draw Finder'!$K$"&amp;R$1),$A156,""),""))</f>
        <v/>
      </c>
      <c r="S156" s="1" t="str" cm="1">
        <f t="array" aca="1" ref="S156" ca="1">IF(INDIRECT("'Draw Finder'!$J$"&amp;S$1)="&lt;=",IF(F156&lt;=INDIRECT("'Draw Finder'!$K$"&amp;S$1),$A156,""),IF(INDIRECT("'Draw Finder'!$J$"&amp;S$1)="&gt;=",IF(F156&gt;=INDIRECT("'Draw Finder'!$K$"&amp;S$1),$A156,""),""))</f>
        <v/>
      </c>
      <c r="T156" s="1" t="str" cm="1">
        <f t="array" aca="1" ref="T156" ca="1">IF(INDIRECT("'Draw Finder'!$J$"&amp;T$1)="&lt;=",IF(G156&lt;=INDIRECT("'Draw Finder'!$K$"&amp;T$1),$A156,""),IF(INDIRECT("'Draw Finder'!$J$"&amp;T$1)="&gt;=",IF(G156&gt;=INDIRECT("'Draw Finder'!$K$"&amp;T$1),$A156,""),""))</f>
        <v/>
      </c>
      <c r="U156" s="1" t="str" cm="1">
        <f t="array" aca="1" ref="U156" ca="1">IF(INDIRECT("'Draw Finder'!$J$"&amp;U$1)="&lt;=",IF(H156&lt;=INDIRECT("'Draw Finder'!$K$"&amp;U$1),$A156,""),IF(INDIRECT("'Draw Finder'!$J$"&amp;U$1)="&gt;=",IF(H156&gt;=INDIRECT("'Draw Finder'!$K$"&amp;U$1),$A156,""),""))</f>
        <v/>
      </c>
      <c r="V156" s="1" t="str" cm="1">
        <f t="array" aca="1" ref="V156" ca="1">IF(INDIRECT("'Draw Finder'!$J$"&amp;V$1)="&lt;=",IF(I156&lt;=INDIRECT("'Draw Finder'!$K$"&amp;V$1),$A156,""),IF(INDIRECT("'Draw Finder'!$J$"&amp;V$1)="&gt;=",IF(I156&gt;=INDIRECT("'Draw Finder'!$K$"&amp;V$1),$A156,""),""))</f>
        <v/>
      </c>
      <c r="W156" s="1" t="str" cm="1">
        <f t="array" aca="1" ref="W156" ca="1">IF(INDIRECT("'Draw Finder'!$J$"&amp;W$1)="&lt;=",IF(J156&lt;=INDIRECT("'Draw Finder'!$K$"&amp;W$1),$A156,""),IF(INDIRECT("'Draw Finder'!$J$"&amp;W$1)="&gt;=",IF(J156&gt;=INDIRECT("'Draw Finder'!$K$"&amp;W$1),$A156,""),""))</f>
        <v/>
      </c>
      <c r="X156" s="1" cm="1">
        <f t="array" aca="1" ref="X156" ca="1">IF(INDIRECT("'Draw Finder'!$J$"&amp;X$1)="&lt;=",IF(K156&lt;=INDIRECT("'Draw Finder'!$K$"&amp;X$1),$A156,""),IF(INDIRECT("'Draw Finder'!$J$"&amp;X$1)="&gt;=",IF(K156&gt;=INDIRECT("'Draw Finder'!$K$"&amp;X$1),$A156,""),""))</f>
        <v>152</v>
      </c>
      <c r="Y156" s="1" t="str" cm="1">
        <f t="array" aca="1" ref="Y156" ca="1">IF(INDIRECT("'Draw Finder'!$J$"&amp;Y$1)="&lt;=",IF(L156&lt;=INDIRECT("'Draw Finder'!$K$"&amp;Y$1),$A156,""),IF(INDIRECT("'Draw Finder'!$J$"&amp;Y$1)="&gt;=",IF(L156&gt;=INDIRECT("'Draw Finder'!$K$"&amp;Y$1),$A156,""),""))</f>
        <v/>
      </c>
      <c r="AA156" s="1">
        <f t="shared" ca="1" si="8"/>
        <v>1</v>
      </c>
      <c r="AB156" s="1">
        <f t="shared" ca="1" si="9"/>
        <v>152</v>
      </c>
      <c r="AC156" s="5" t="str">
        <f t="shared" ca="1" si="10"/>
        <v xml:space="preserve">, </v>
      </c>
    </row>
    <row r="157" spans="1:29" x14ac:dyDescent="0.35">
      <c r="A157" s="1">
        <v>153</v>
      </c>
      <c r="B157" s="2">
        <v>17180462.5</v>
      </c>
      <c r="C157" s="9">
        <v>18.701550483703613</v>
      </c>
      <c r="D157" s="9">
        <v>0.10100000000000002</v>
      </c>
      <c r="E157" s="10">
        <v>3.4687449203803133</v>
      </c>
      <c r="F157" s="2">
        <v>58314295.383893408</v>
      </c>
      <c r="G157" s="2">
        <v>85618268.712431952</v>
      </c>
      <c r="H157" s="2">
        <v>4626659.7042655405</v>
      </c>
      <c r="I157" s="2">
        <v>5843458.1466656905</v>
      </c>
      <c r="J157" s="97">
        <v>0.30268185352746557</v>
      </c>
      <c r="K157" s="97">
        <v>0.28969124163789045</v>
      </c>
      <c r="L157" s="2">
        <v>768471.08790681197</v>
      </c>
      <c r="M157" s="4"/>
      <c r="N157" s="4"/>
      <c r="O157" s="1" t="str" cm="1">
        <f t="array" aca="1" ref="O157" ca="1">IF(INDIRECT("'Draw Finder'!$J$"&amp;O$1)="&lt;=",IF(B157&lt;=INDIRECT("'Draw Finder'!$K$"&amp;O$1),$A157,""),IF(INDIRECT("'Draw Finder'!$J$"&amp;O$1)="&gt;=",IF(B157&gt;=INDIRECT("'Draw Finder'!$K$"&amp;O$1),$A157,""),""))</f>
        <v/>
      </c>
      <c r="P157" s="1" t="str" cm="1">
        <f t="array" aca="1" ref="P157" ca="1">IF(INDIRECT("'Draw Finder'!$J$"&amp;P$1)="&lt;=",IF(C157&lt;=INDIRECT("'Draw Finder'!$K$"&amp;P$1),$A157,""),IF(INDIRECT("'Draw Finder'!$J$"&amp;P$1)="&gt;=",IF(C157&gt;=INDIRECT("'Draw Finder'!$K$"&amp;P$1),$A157,""),""))</f>
        <v/>
      </c>
      <c r="Q157" s="1" t="str" cm="1">
        <f t="array" aca="1" ref="Q157" ca="1">IF(INDIRECT("'Draw Finder'!$J$"&amp;Q$1)="&lt;=",IF(D157&lt;=INDIRECT("'Draw Finder'!$K$"&amp;Q$1),$A157,""),IF(INDIRECT("'Draw Finder'!$J$"&amp;Q$1)="&gt;=",IF(D157&gt;=INDIRECT("'Draw Finder'!$K$"&amp;Q$1),$A157,""),""))</f>
        <v/>
      </c>
      <c r="R157" s="1" t="str" cm="1">
        <f t="array" aca="1" ref="R157" ca="1">IF(INDIRECT("'Draw Finder'!$J$"&amp;R$1)="&lt;=",IF(E157&lt;=INDIRECT("'Draw Finder'!$K$"&amp;R$1),$A157,""),IF(INDIRECT("'Draw Finder'!$J$"&amp;R$1)="&gt;=",IF(E157&gt;=INDIRECT("'Draw Finder'!$K$"&amp;R$1),$A157,""),""))</f>
        <v/>
      </c>
      <c r="S157" s="1" t="str" cm="1">
        <f t="array" aca="1" ref="S157" ca="1">IF(INDIRECT("'Draw Finder'!$J$"&amp;S$1)="&lt;=",IF(F157&lt;=INDIRECT("'Draw Finder'!$K$"&amp;S$1),$A157,""),IF(INDIRECT("'Draw Finder'!$J$"&amp;S$1)="&gt;=",IF(F157&gt;=INDIRECT("'Draw Finder'!$K$"&amp;S$1),$A157,""),""))</f>
        <v/>
      </c>
      <c r="T157" s="1" t="str" cm="1">
        <f t="array" aca="1" ref="T157" ca="1">IF(INDIRECT("'Draw Finder'!$J$"&amp;T$1)="&lt;=",IF(G157&lt;=INDIRECT("'Draw Finder'!$K$"&amp;T$1),$A157,""),IF(INDIRECT("'Draw Finder'!$J$"&amp;T$1)="&gt;=",IF(G157&gt;=INDIRECT("'Draw Finder'!$K$"&amp;T$1),$A157,""),""))</f>
        <v/>
      </c>
      <c r="U157" s="1" t="str" cm="1">
        <f t="array" aca="1" ref="U157" ca="1">IF(INDIRECT("'Draw Finder'!$J$"&amp;U$1)="&lt;=",IF(H157&lt;=INDIRECT("'Draw Finder'!$K$"&amp;U$1),$A157,""),IF(INDIRECT("'Draw Finder'!$J$"&amp;U$1)="&gt;=",IF(H157&gt;=INDIRECT("'Draw Finder'!$K$"&amp;U$1),$A157,""),""))</f>
        <v/>
      </c>
      <c r="V157" s="1" t="str" cm="1">
        <f t="array" aca="1" ref="V157" ca="1">IF(INDIRECT("'Draw Finder'!$J$"&amp;V$1)="&lt;=",IF(I157&lt;=INDIRECT("'Draw Finder'!$K$"&amp;V$1),$A157,""),IF(INDIRECT("'Draw Finder'!$J$"&amp;V$1)="&gt;=",IF(I157&gt;=INDIRECT("'Draw Finder'!$K$"&amp;V$1),$A157,""),""))</f>
        <v/>
      </c>
      <c r="W157" s="1" t="str" cm="1">
        <f t="array" aca="1" ref="W157" ca="1">IF(INDIRECT("'Draw Finder'!$J$"&amp;W$1)="&lt;=",IF(J157&lt;=INDIRECT("'Draw Finder'!$K$"&amp;W$1),$A157,""),IF(INDIRECT("'Draw Finder'!$J$"&amp;W$1)="&gt;=",IF(J157&gt;=INDIRECT("'Draw Finder'!$K$"&amp;W$1),$A157,""),""))</f>
        <v/>
      </c>
      <c r="X157" s="1" cm="1">
        <f t="array" aca="1" ref="X157" ca="1">IF(INDIRECT("'Draw Finder'!$J$"&amp;X$1)="&lt;=",IF(K157&lt;=INDIRECT("'Draw Finder'!$K$"&amp;X$1),$A157,""),IF(INDIRECT("'Draw Finder'!$J$"&amp;X$1)="&gt;=",IF(K157&gt;=INDIRECT("'Draw Finder'!$K$"&amp;X$1),$A157,""),""))</f>
        <v>153</v>
      </c>
      <c r="Y157" s="1" t="str" cm="1">
        <f t="array" aca="1" ref="Y157" ca="1">IF(INDIRECT("'Draw Finder'!$J$"&amp;Y$1)="&lt;=",IF(L157&lt;=INDIRECT("'Draw Finder'!$K$"&amp;Y$1),$A157,""),IF(INDIRECT("'Draw Finder'!$J$"&amp;Y$1)="&gt;=",IF(L157&gt;=INDIRECT("'Draw Finder'!$K$"&amp;Y$1),$A157,""),""))</f>
        <v/>
      </c>
      <c r="AA157" s="1">
        <f t="shared" ca="1" si="8"/>
        <v>1</v>
      </c>
      <c r="AB157" s="1">
        <f t="shared" ca="1" si="9"/>
        <v>153</v>
      </c>
      <c r="AC157" s="5" t="str">
        <f t="shared" ca="1" si="10"/>
        <v xml:space="preserve">, </v>
      </c>
    </row>
    <row r="158" spans="1:29" x14ac:dyDescent="0.35">
      <c r="A158" s="1">
        <v>154</v>
      </c>
      <c r="B158" s="2">
        <v>49396414</v>
      </c>
      <c r="C158" s="9">
        <v>19.267029762268066</v>
      </c>
      <c r="D158" s="9">
        <v>0.125</v>
      </c>
      <c r="E158" s="10">
        <v>11.275007424216385</v>
      </c>
      <c r="F158" s="2">
        <v>64936404.504368626</v>
      </c>
      <c r="G158" s="2">
        <v>99715974.858414054</v>
      </c>
      <c r="H158" s="2">
        <v>7290990.0240561888</v>
      </c>
      <c r="I158" s="2">
        <v>8891932.7660629991</v>
      </c>
      <c r="J158" s="97">
        <v>0.18228214828270561</v>
      </c>
      <c r="K158" s="97">
        <v>0.32333264073408929</v>
      </c>
      <c r="L158" s="2">
        <v>923439.89607284777</v>
      </c>
      <c r="M158" s="4"/>
      <c r="N158" s="4"/>
      <c r="O158" s="1" t="str" cm="1">
        <f t="array" aca="1" ref="O158" ca="1">IF(INDIRECT("'Draw Finder'!$J$"&amp;O$1)="&lt;=",IF(B158&lt;=INDIRECT("'Draw Finder'!$K$"&amp;O$1),$A158,""),IF(INDIRECT("'Draw Finder'!$J$"&amp;O$1)="&gt;=",IF(B158&gt;=INDIRECT("'Draw Finder'!$K$"&amp;O$1),$A158,""),""))</f>
        <v/>
      </c>
      <c r="P158" s="1" t="str" cm="1">
        <f t="array" aca="1" ref="P158" ca="1">IF(INDIRECT("'Draw Finder'!$J$"&amp;P$1)="&lt;=",IF(C158&lt;=INDIRECT("'Draw Finder'!$K$"&amp;P$1),$A158,""),IF(INDIRECT("'Draw Finder'!$J$"&amp;P$1)="&gt;=",IF(C158&gt;=INDIRECT("'Draw Finder'!$K$"&amp;P$1),$A158,""),""))</f>
        <v/>
      </c>
      <c r="Q158" s="1" t="str" cm="1">
        <f t="array" aca="1" ref="Q158" ca="1">IF(INDIRECT("'Draw Finder'!$J$"&amp;Q$1)="&lt;=",IF(D158&lt;=INDIRECT("'Draw Finder'!$K$"&amp;Q$1),$A158,""),IF(INDIRECT("'Draw Finder'!$J$"&amp;Q$1)="&gt;=",IF(D158&gt;=INDIRECT("'Draw Finder'!$K$"&amp;Q$1),$A158,""),""))</f>
        <v/>
      </c>
      <c r="R158" s="1" t="str" cm="1">
        <f t="array" aca="1" ref="R158" ca="1">IF(INDIRECT("'Draw Finder'!$J$"&amp;R$1)="&lt;=",IF(E158&lt;=INDIRECT("'Draw Finder'!$K$"&amp;R$1),$A158,""),IF(INDIRECT("'Draw Finder'!$J$"&amp;R$1)="&gt;=",IF(E158&gt;=INDIRECT("'Draw Finder'!$K$"&amp;R$1),$A158,""),""))</f>
        <v/>
      </c>
      <c r="S158" s="1" t="str" cm="1">
        <f t="array" aca="1" ref="S158" ca="1">IF(INDIRECT("'Draw Finder'!$J$"&amp;S$1)="&lt;=",IF(F158&lt;=INDIRECT("'Draw Finder'!$K$"&amp;S$1),$A158,""),IF(INDIRECT("'Draw Finder'!$J$"&amp;S$1)="&gt;=",IF(F158&gt;=INDIRECT("'Draw Finder'!$K$"&amp;S$1),$A158,""),""))</f>
        <v/>
      </c>
      <c r="T158" s="1" t="str" cm="1">
        <f t="array" aca="1" ref="T158" ca="1">IF(INDIRECT("'Draw Finder'!$J$"&amp;T$1)="&lt;=",IF(G158&lt;=INDIRECT("'Draw Finder'!$K$"&amp;T$1),$A158,""),IF(INDIRECT("'Draw Finder'!$J$"&amp;T$1)="&gt;=",IF(G158&gt;=INDIRECT("'Draw Finder'!$K$"&amp;T$1),$A158,""),""))</f>
        <v/>
      </c>
      <c r="U158" s="1" t="str" cm="1">
        <f t="array" aca="1" ref="U158" ca="1">IF(INDIRECT("'Draw Finder'!$J$"&amp;U$1)="&lt;=",IF(H158&lt;=INDIRECT("'Draw Finder'!$K$"&amp;U$1),$A158,""),IF(INDIRECT("'Draw Finder'!$J$"&amp;U$1)="&gt;=",IF(H158&gt;=INDIRECT("'Draw Finder'!$K$"&amp;U$1),$A158,""),""))</f>
        <v/>
      </c>
      <c r="V158" s="1" t="str" cm="1">
        <f t="array" aca="1" ref="V158" ca="1">IF(INDIRECT("'Draw Finder'!$J$"&amp;V$1)="&lt;=",IF(I158&lt;=INDIRECT("'Draw Finder'!$K$"&amp;V$1),$A158,""),IF(INDIRECT("'Draw Finder'!$J$"&amp;V$1)="&gt;=",IF(I158&gt;=INDIRECT("'Draw Finder'!$K$"&amp;V$1),$A158,""),""))</f>
        <v/>
      </c>
      <c r="W158" s="1" t="str" cm="1">
        <f t="array" aca="1" ref="W158" ca="1">IF(INDIRECT("'Draw Finder'!$J$"&amp;W$1)="&lt;=",IF(J158&lt;=INDIRECT("'Draw Finder'!$K$"&amp;W$1),$A158,""),IF(INDIRECT("'Draw Finder'!$J$"&amp;W$1)="&gt;=",IF(J158&gt;=INDIRECT("'Draw Finder'!$K$"&amp;W$1),$A158,""),""))</f>
        <v/>
      </c>
      <c r="X158" s="1" cm="1">
        <f t="array" aca="1" ref="X158" ca="1">IF(INDIRECT("'Draw Finder'!$J$"&amp;X$1)="&lt;=",IF(K158&lt;=INDIRECT("'Draw Finder'!$K$"&amp;X$1),$A158,""),IF(INDIRECT("'Draw Finder'!$J$"&amp;X$1)="&gt;=",IF(K158&gt;=INDIRECT("'Draw Finder'!$K$"&amp;X$1),$A158,""),""))</f>
        <v>154</v>
      </c>
      <c r="Y158" s="1" t="str" cm="1">
        <f t="array" aca="1" ref="Y158" ca="1">IF(INDIRECT("'Draw Finder'!$J$"&amp;Y$1)="&lt;=",IF(L158&lt;=INDIRECT("'Draw Finder'!$K$"&amp;Y$1),$A158,""),IF(INDIRECT("'Draw Finder'!$J$"&amp;Y$1)="&gt;=",IF(L158&gt;=INDIRECT("'Draw Finder'!$K$"&amp;Y$1),$A158,""),""))</f>
        <v/>
      </c>
      <c r="AA158" s="1">
        <f t="shared" ca="1" si="8"/>
        <v>1</v>
      </c>
      <c r="AB158" s="1">
        <f t="shared" ca="1" si="9"/>
        <v>154</v>
      </c>
      <c r="AC158" s="5" t="str">
        <f t="shared" ca="1" si="10"/>
        <v xml:space="preserve">, </v>
      </c>
    </row>
    <row r="159" spans="1:29" x14ac:dyDescent="0.35">
      <c r="A159" s="1">
        <v>155</v>
      </c>
      <c r="B159" s="2">
        <v>58869972</v>
      </c>
      <c r="C159" s="9">
        <v>15.295809745788574</v>
      </c>
      <c r="D159" s="9">
        <v>0.182</v>
      </c>
      <c r="E159" s="10">
        <v>7.1766448029904781</v>
      </c>
      <c r="F159" s="2">
        <v>49509488.991837122</v>
      </c>
      <c r="G159" s="2">
        <v>75748434.41588296</v>
      </c>
      <c r="H159" s="2">
        <v>5014630.1472100131</v>
      </c>
      <c r="I159" s="2">
        <v>6181046.5707631661</v>
      </c>
      <c r="J159" s="97">
        <v>9.3228564475418316E-2</v>
      </c>
      <c r="K159" s="97">
        <v>0.46149265548802093</v>
      </c>
      <c r="L159" s="2">
        <v>758237.6659468516</v>
      </c>
      <c r="M159" s="4"/>
      <c r="N159" s="4"/>
      <c r="O159" s="1" t="str" cm="1">
        <f t="array" aca="1" ref="O159" ca="1">IF(INDIRECT("'Draw Finder'!$J$"&amp;O$1)="&lt;=",IF(B159&lt;=INDIRECT("'Draw Finder'!$K$"&amp;O$1),$A159,""),IF(INDIRECT("'Draw Finder'!$J$"&amp;O$1)="&gt;=",IF(B159&gt;=INDIRECT("'Draw Finder'!$K$"&amp;O$1),$A159,""),""))</f>
        <v/>
      </c>
      <c r="P159" s="1" t="str" cm="1">
        <f t="array" aca="1" ref="P159" ca="1">IF(INDIRECT("'Draw Finder'!$J$"&amp;P$1)="&lt;=",IF(C159&lt;=INDIRECT("'Draw Finder'!$K$"&amp;P$1),$A159,""),IF(INDIRECT("'Draw Finder'!$J$"&amp;P$1)="&gt;=",IF(C159&gt;=INDIRECT("'Draw Finder'!$K$"&amp;P$1),$A159,""),""))</f>
        <v/>
      </c>
      <c r="Q159" s="1" t="str" cm="1">
        <f t="array" aca="1" ref="Q159" ca="1">IF(INDIRECT("'Draw Finder'!$J$"&amp;Q$1)="&lt;=",IF(D159&lt;=INDIRECT("'Draw Finder'!$K$"&amp;Q$1),$A159,""),IF(INDIRECT("'Draw Finder'!$J$"&amp;Q$1)="&gt;=",IF(D159&gt;=INDIRECT("'Draw Finder'!$K$"&amp;Q$1),$A159,""),""))</f>
        <v/>
      </c>
      <c r="R159" s="1" t="str" cm="1">
        <f t="array" aca="1" ref="R159" ca="1">IF(INDIRECT("'Draw Finder'!$J$"&amp;R$1)="&lt;=",IF(E159&lt;=INDIRECT("'Draw Finder'!$K$"&amp;R$1),$A159,""),IF(INDIRECT("'Draw Finder'!$J$"&amp;R$1)="&gt;=",IF(E159&gt;=INDIRECT("'Draw Finder'!$K$"&amp;R$1),$A159,""),""))</f>
        <v/>
      </c>
      <c r="S159" s="1" t="str" cm="1">
        <f t="array" aca="1" ref="S159" ca="1">IF(INDIRECT("'Draw Finder'!$J$"&amp;S$1)="&lt;=",IF(F159&lt;=INDIRECT("'Draw Finder'!$K$"&amp;S$1),$A159,""),IF(INDIRECT("'Draw Finder'!$J$"&amp;S$1)="&gt;=",IF(F159&gt;=INDIRECT("'Draw Finder'!$K$"&amp;S$1),$A159,""),""))</f>
        <v/>
      </c>
      <c r="T159" s="1" t="str" cm="1">
        <f t="array" aca="1" ref="T159" ca="1">IF(INDIRECT("'Draw Finder'!$J$"&amp;T$1)="&lt;=",IF(G159&lt;=INDIRECT("'Draw Finder'!$K$"&amp;T$1),$A159,""),IF(INDIRECT("'Draw Finder'!$J$"&amp;T$1)="&gt;=",IF(G159&gt;=INDIRECT("'Draw Finder'!$K$"&amp;T$1),$A159,""),""))</f>
        <v/>
      </c>
      <c r="U159" s="1" t="str" cm="1">
        <f t="array" aca="1" ref="U159" ca="1">IF(INDIRECT("'Draw Finder'!$J$"&amp;U$1)="&lt;=",IF(H159&lt;=INDIRECT("'Draw Finder'!$K$"&amp;U$1),$A159,""),IF(INDIRECT("'Draw Finder'!$J$"&amp;U$1)="&gt;=",IF(H159&gt;=INDIRECT("'Draw Finder'!$K$"&amp;U$1),$A159,""),""))</f>
        <v/>
      </c>
      <c r="V159" s="1" t="str" cm="1">
        <f t="array" aca="1" ref="V159" ca="1">IF(INDIRECT("'Draw Finder'!$J$"&amp;V$1)="&lt;=",IF(I159&lt;=INDIRECT("'Draw Finder'!$K$"&amp;V$1),$A159,""),IF(INDIRECT("'Draw Finder'!$J$"&amp;V$1)="&gt;=",IF(I159&gt;=INDIRECT("'Draw Finder'!$K$"&amp;V$1),$A159,""),""))</f>
        <v/>
      </c>
      <c r="W159" s="1" t="str" cm="1">
        <f t="array" aca="1" ref="W159" ca="1">IF(INDIRECT("'Draw Finder'!$J$"&amp;W$1)="&lt;=",IF(J159&lt;=INDIRECT("'Draw Finder'!$K$"&amp;W$1),$A159,""),IF(INDIRECT("'Draw Finder'!$J$"&amp;W$1)="&gt;=",IF(J159&gt;=INDIRECT("'Draw Finder'!$K$"&amp;W$1),$A159,""),""))</f>
        <v/>
      </c>
      <c r="X159" s="1" cm="1">
        <f t="array" aca="1" ref="X159" ca="1">IF(INDIRECT("'Draw Finder'!$J$"&amp;X$1)="&lt;=",IF(K159&lt;=INDIRECT("'Draw Finder'!$K$"&amp;X$1),$A159,""),IF(INDIRECT("'Draw Finder'!$J$"&amp;X$1)="&gt;=",IF(K159&gt;=INDIRECT("'Draw Finder'!$K$"&amp;X$1),$A159,""),""))</f>
        <v>155</v>
      </c>
      <c r="Y159" s="1" t="str" cm="1">
        <f t="array" aca="1" ref="Y159" ca="1">IF(INDIRECT("'Draw Finder'!$J$"&amp;Y$1)="&lt;=",IF(L159&lt;=INDIRECT("'Draw Finder'!$K$"&amp;Y$1),$A159,""),IF(INDIRECT("'Draw Finder'!$J$"&amp;Y$1)="&gt;=",IF(L159&gt;=INDIRECT("'Draw Finder'!$K$"&amp;Y$1),$A159,""),""))</f>
        <v/>
      </c>
      <c r="AA159" s="1">
        <f t="shared" ca="1" si="8"/>
        <v>1</v>
      </c>
      <c r="AB159" s="1">
        <f t="shared" ca="1" si="9"/>
        <v>155</v>
      </c>
      <c r="AC159" s="5" t="str">
        <f t="shared" ca="1" si="10"/>
        <v xml:space="preserve">, </v>
      </c>
    </row>
    <row r="160" spans="1:29" x14ac:dyDescent="0.35">
      <c r="A160" s="1">
        <v>156</v>
      </c>
      <c r="B160" s="2">
        <v>24417844</v>
      </c>
      <c r="C160" s="9">
        <v>17.29143238067627</v>
      </c>
      <c r="D160" s="9">
        <v>0.18899999999999997</v>
      </c>
      <c r="E160" s="10">
        <v>4.8025333363695957</v>
      </c>
      <c r="F160" s="2">
        <v>51683547.344356023</v>
      </c>
      <c r="G160" s="2">
        <v>81914506.209964752</v>
      </c>
      <c r="H160" s="2">
        <v>8808445.1305960435</v>
      </c>
      <c r="I160" s="2">
        <v>10198229.813239202</v>
      </c>
      <c r="J160" s="97">
        <v>0.17770257502384976</v>
      </c>
      <c r="K160" s="97">
        <v>0.37794333764383736</v>
      </c>
      <c r="L160" s="2">
        <v>972510.06196357333</v>
      </c>
      <c r="M160" s="4"/>
      <c r="N160" s="4"/>
      <c r="O160" s="1" t="str" cm="1">
        <f t="array" aca="1" ref="O160" ca="1">IF(INDIRECT("'Draw Finder'!$J$"&amp;O$1)="&lt;=",IF(B160&lt;=INDIRECT("'Draw Finder'!$K$"&amp;O$1),$A160,""),IF(INDIRECT("'Draw Finder'!$J$"&amp;O$1)="&gt;=",IF(B160&gt;=INDIRECT("'Draw Finder'!$K$"&amp;O$1),$A160,""),""))</f>
        <v/>
      </c>
      <c r="P160" s="1" t="str" cm="1">
        <f t="array" aca="1" ref="P160" ca="1">IF(INDIRECT("'Draw Finder'!$J$"&amp;P$1)="&lt;=",IF(C160&lt;=INDIRECT("'Draw Finder'!$K$"&amp;P$1),$A160,""),IF(INDIRECT("'Draw Finder'!$J$"&amp;P$1)="&gt;=",IF(C160&gt;=INDIRECT("'Draw Finder'!$K$"&amp;P$1),$A160,""),""))</f>
        <v/>
      </c>
      <c r="Q160" s="1" t="str" cm="1">
        <f t="array" aca="1" ref="Q160" ca="1">IF(INDIRECT("'Draw Finder'!$J$"&amp;Q$1)="&lt;=",IF(D160&lt;=INDIRECT("'Draw Finder'!$K$"&amp;Q$1),$A160,""),IF(INDIRECT("'Draw Finder'!$J$"&amp;Q$1)="&gt;=",IF(D160&gt;=INDIRECT("'Draw Finder'!$K$"&amp;Q$1),$A160,""),""))</f>
        <v/>
      </c>
      <c r="R160" s="1" t="str" cm="1">
        <f t="array" aca="1" ref="R160" ca="1">IF(INDIRECT("'Draw Finder'!$J$"&amp;R$1)="&lt;=",IF(E160&lt;=INDIRECT("'Draw Finder'!$K$"&amp;R$1),$A160,""),IF(INDIRECT("'Draw Finder'!$J$"&amp;R$1)="&gt;=",IF(E160&gt;=INDIRECT("'Draw Finder'!$K$"&amp;R$1),$A160,""),""))</f>
        <v/>
      </c>
      <c r="S160" s="1" t="str" cm="1">
        <f t="array" aca="1" ref="S160" ca="1">IF(INDIRECT("'Draw Finder'!$J$"&amp;S$1)="&lt;=",IF(F160&lt;=INDIRECT("'Draw Finder'!$K$"&amp;S$1),$A160,""),IF(INDIRECT("'Draw Finder'!$J$"&amp;S$1)="&gt;=",IF(F160&gt;=INDIRECT("'Draw Finder'!$K$"&amp;S$1),$A160,""),""))</f>
        <v/>
      </c>
      <c r="T160" s="1" t="str" cm="1">
        <f t="array" aca="1" ref="T160" ca="1">IF(INDIRECT("'Draw Finder'!$J$"&amp;T$1)="&lt;=",IF(G160&lt;=INDIRECT("'Draw Finder'!$K$"&amp;T$1),$A160,""),IF(INDIRECT("'Draw Finder'!$J$"&amp;T$1)="&gt;=",IF(G160&gt;=INDIRECT("'Draw Finder'!$K$"&amp;T$1),$A160,""),""))</f>
        <v/>
      </c>
      <c r="U160" s="1" t="str" cm="1">
        <f t="array" aca="1" ref="U160" ca="1">IF(INDIRECT("'Draw Finder'!$J$"&amp;U$1)="&lt;=",IF(H160&lt;=INDIRECT("'Draw Finder'!$K$"&amp;U$1),$A160,""),IF(INDIRECT("'Draw Finder'!$J$"&amp;U$1)="&gt;=",IF(H160&gt;=INDIRECT("'Draw Finder'!$K$"&amp;U$1),$A160,""),""))</f>
        <v/>
      </c>
      <c r="V160" s="1" t="str" cm="1">
        <f t="array" aca="1" ref="V160" ca="1">IF(INDIRECT("'Draw Finder'!$J$"&amp;V$1)="&lt;=",IF(I160&lt;=INDIRECT("'Draw Finder'!$K$"&amp;V$1),$A160,""),IF(INDIRECT("'Draw Finder'!$J$"&amp;V$1)="&gt;=",IF(I160&gt;=INDIRECT("'Draw Finder'!$K$"&amp;V$1),$A160,""),""))</f>
        <v/>
      </c>
      <c r="W160" s="1" t="str" cm="1">
        <f t="array" aca="1" ref="W160" ca="1">IF(INDIRECT("'Draw Finder'!$J$"&amp;W$1)="&lt;=",IF(J160&lt;=INDIRECT("'Draw Finder'!$K$"&amp;W$1),$A160,""),IF(INDIRECT("'Draw Finder'!$J$"&amp;W$1)="&gt;=",IF(J160&gt;=INDIRECT("'Draw Finder'!$K$"&amp;W$1),$A160,""),""))</f>
        <v/>
      </c>
      <c r="X160" s="1" cm="1">
        <f t="array" aca="1" ref="X160" ca="1">IF(INDIRECT("'Draw Finder'!$J$"&amp;X$1)="&lt;=",IF(K160&lt;=INDIRECT("'Draw Finder'!$K$"&amp;X$1),$A160,""),IF(INDIRECT("'Draw Finder'!$J$"&amp;X$1)="&gt;=",IF(K160&gt;=INDIRECT("'Draw Finder'!$K$"&amp;X$1),$A160,""),""))</f>
        <v>156</v>
      </c>
      <c r="Y160" s="1" t="str" cm="1">
        <f t="array" aca="1" ref="Y160" ca="1">IF(INDIRECT("'Draw Finder'!$J$"&amp;Y$1)="&lt;=",IF(L160&lt;=INDIRECT("'Draw Finder'!$K$"&amp;Y$1),$A160,""),IF(INDIRECT("'Draw Finder'!$J$"&amp;Y$1)="&gt;=",IF(L160&gt;=INDIRECT("'Draw Finder'!$K$"&amp;Y$1),$A160,""),""))</f>
        <v/>
      </c>
      <c r="AA160" s="1">
        <f t="shared" ca="1" si="8"/>
        <v>1</v>
      </c>
      <c r="AB160" s="1">
        <f t="shared" ca="1" si="9"/>
        <v>156</v>
      </c>
      <c r="AC160" s="5" t="str">
        <f t="shared" ca="1" si="10"/>
        <v xml:space="preserve">, </v>
      </c>
    </row>
    <row r="161" spans="1:29" x14ac:dyDescent="0.35">
      <c r="A161" s="1">
        <v>157</v>
      </c>
      <c r="B161" s="2">
        <v>24312522</v>
      </c>
      <c r="C161" s="9">
        <v>16.459060668945313</v>
      </c>
      <c r="D161" s="9">
        <v>0.129</v>
      </c>
      <c r="E161" s="10">
        <v>2.7911224284445875</v>
      </c>
      <c r="F161" s="2">
        <v>64011218.814842179</v>
      </c>
      <c r="G161" s="2">
        <v>92903049.916679144</v>
      </c>
      <c r="H161" s="2">
        <v>6378234.6434831545</v>
      </c>
      <c r="I161" s="2">
        <v>7696737.0558477063</v>
      </c>
      <c r="J161" s="97">
        <v>0.20743572782639619</v>
      </c>
      <c r="K161" s="97">
        <v>0.39980380404808114</v>
      </c>
      <c r="L161" s="2">
        <v>1010534.5291298555</v>
      </c>
      <c r="M161" s="4"/>
      <c r="N161" s="4"/>
      <c r="O161" s="1" t="str" cm="1">
        <f t="array" aca="1" ref="O161" ca="1">IF(INDIRECT("'Draw Finder'!$J$"&amp;O$1)="&lt;=",IF(B161&lt;=INDIRECT("'Draw Finder'!$K$"&amp;O$1),$A161,""),IF(INDIRECT("'Draw Finder'!$J$"&amp;O$1)="&gt;=",IF(B161&gt;=INDIRECT("'Draw Finder'!$K$"&amp;O$1),$A161,""),""))</f>
        <v/>
      </c>
      <c r="P161" s="1" t="str" cm="1">
        <f t="array" aca="1" ref="P161" ca="1">IF(INDIRECT("'Draw Finder'!$J$"&amp;P$1)="&lt;=",IF(C161&lt;=INDIRECT("'Draw Finder'!$K$"&amp;P$1),$A161,""),IF(INDIRECT("'Draw Finder'!$J$"&amp;P$1)="&gt;=",IF(C161&gt;=INDIRECT("'Draw Finder'!$K$"&amp;P$1),$A161,""),""))</f>
        <v/>
      </c>
      <c r="Q161" s="1" t="str" cm="1">
        <f t="array" aca="1" ref="Q161" ca="1">IF(INDIRECT("'Draw Finder'!$J$"&amp;Q$1)="&lt;=",IF(D161&lt;=INDIRECT("'Draw Finder'!$K$"&amp;Q$1),$A161,""),IF(INDIRECT("'Draw Finder'!$J$"&amp;Q$1)="&gt;=",IF(D161&gt;=INDIRECT("'Draw Finder'!$K$"&amp;Q$1),$A161,""),""))</f>
        <v/>
      </c>
      <c r="R161" s="1" t="str" cm="1">
        <f t="array" aca="1" ref="R161" ca="1">IF(INDIRECT("'Draw Finder'!$J$"&amp;R$1)="&lt;=",IF(E161&lt;=INDIRECT("'Draw Finder'!$K$"&amp;R$1),$A161,""),IF(INDIRECT("'Draw Finder'!$J$"&amp;R$1)="&gt;=",IF(E161&gt;=INDIRECT("'Draw Finder'!$K$"&amp;R$1),$A161,""),""))</f>
        <v/>
      </c>
      <c r="S161" s="1" t="str" cm="1">
        <f t="array" aca="1" ref="S161" ca="1">IF(INDIRECT("'Draw Finder'!$J$"&amp;S$1)="&lt;=",IF(F161&lt;=INDIRECT("'Draw Finder'!$K$"&amp;S$1),$A161,""),IF(INDIRECT("'Draw Finder'!$J$"&amp;S$1)="&gt;=",IF(F161&gt;=INDIRECT("'Draw Finder'!$K$"&amp;S$1),$A161,""),""))</f>
        <v/>
      </c>
      <c r="T161" s="1" t="str" cm="1">
        <f t="array" aca="1" ref="T161" ca="1">IF(INDIRECT("'Draw Finder'!$J$"&amp;T$1)="&lt;=",IF(G161&lt;=INDIRECT("'Draw Finder'!$K$"&amp;T$1),$A161,""),IF(INDIRECT("'Draw Finder'!$J$"&amp;T$1)="&gt;=",IF(G161&gt;=INDIRECT("'Draw Finder'!$K$"&amp;T$1),$A161,""),""))</f>
        <v/>
      </c>
      <c r="U161" s="1" t="str" cm="1">
        <f t="array" aca="1" ref="U161" ca="1">IF(INDIRECT("'Draw Finder'!$J$"&amp;U$1)="&lt;=",IF(H161&lt;=INDIRECT("'Draw Finder'!$K$"&amp;U$1),$A161,""),IF(INDIRECT("'Draw Finder'!$J$"&amp;U$1)="&gt;=",IF(H161&gt;=INDIRECT("'Draw Finder'!$K$"&amp;U$1),$A161,""),""))</f>
        <v/>
      </c>
      <c r="V161" s="1" t="str" cm="1">
        <f t="array" aca="1" ref="V161" ca="1">IF(INDIRECT("'Draw Finder'!$J$"&amp;V$1)="&lt;=",IF(I161&lt;=INDIRECT("'Draw Finder'!$K$"&amp;V$1),$A161,""),IF(INDIRECT("'Draw Finder'!$J$"&amp;V$1)="&gt;=",IF(I161&gt;=INDIRECT("'Draw Finder'!$K$"&amp;V$1),$A161,""),""))</f>
        <v/>
      </c>
      <c r="W161" s="1" t="str" cm="1">
        <f t="array" aca="1" ref="W161" ca="1">IF(INDIRECT("'Draw Finder'!$J$"&amp;W$1)="&lt;=",IF(J161&lt;=INDIRECT("'Draw Finder'!$K$"&amp;W$1),$A161,""),IF(INDIRECT("'Draw Finder'!$J$"&amp;W$1)="&gt;=",IF(J161&gt;=INDIRECT("'Draw Finder'!$K$"&amp;W$1),$A161,""),""))</f>
        <v/>
      </c>
      <c r="X161" s="1" cm="1">
        <f t="array" aca="1" ref="X161" ca="1">IF(INDIRECT("'Draw Finder'!$J$"&amp;X$1)="&lt;=",IF(K161&lt;=INDIRECT("'Draw Finder'!$K$"&amp;X$1),$A161,""),IF(INDIRECT("'Draw Finder'!$J$"&amp;X$1)="&gt;=",IF(K161&gt;=INDIRECT("'Draw Finder'!$K$"&amp;X$1),$A161,""),""))</f>
        <v>157</v>
      </c>
      <c r="Y161" s="1" t="str" cm="1">
        <f t="array" aca="1" ref="Y161" ca="1">IF(INDIRECT("'Draw Finder'!$J$"&amp;Y$1)="&lt;=",IF(L161&lt;=INDIRECT("'Draw Finder'!$K$"&amp;Y$1),$A161,""),IF(INDIRECT("'Draw Finder'!$J$"&amp;Y$1)="&gt;=",IF(L161&gt;=INDIRECT("'Draw Finder'!$K$"&amp;Y$1),$A161,""),""))</f>
        <v/>
      </c>
      <c r="AA161" s="1">
        <f t="shared" ca="1" si="8"/>
        <v>1</v>
      </c>
      <c r="AB161" s="1">
        <f t="shared" ca="1" si="9"/>
        <v>157</v>
      </c>
      <c r="AC161" s="5" t="str">
        <f t="shared" ca="1" si="10"/>
        <v xml:space="preserve">, </v>
      </c>
    </row>
    <row r="162" spans="1:29" x14ac:dyDescent="0.35">
      <c r="A162" s="1">
        <v>158</v>
      </c>
      <c r="B162" s="2">
        <v>74837768</v>
      </c>
      <c r="C162" s="9">
        <v>17.262124061584473</v>
      </c>
      <c r="D162" s="9">
        <v>0.12</v>
      </c>
      <c r="E162" s="10">
        <v>4.0536717087254468</v>
      </c>
      <c r="F162" s="2">
        <v>50425240.131045483</v>
      </c>
      <c r="G162" s="2">
        <v>81663598.303580642</v>
      </c>
      <c r="H162" s="2">
        <v>5970131.9632312749</v>
      </c>
      <c r="I162" s="2">
        <v>7436265.9167413106</v>
      </c>
      <c r="J162" s="97">
        <v>0.25807511128529814</v>
      </c>
      <c r="K162" s="97">
        <v>0.38708949686225619</v>
      </c>
      <c r="L162" s="2">
        <v>724968.23738700303</v>
      </c>
      <c r="M162" s="4"/>
      <c r="N162" s="4"/>
      <c r="O162" s="1" t="str" cm="1">
        <f t="array" aca="1" ref="O162" ca="1">IF(INDIRECT("'Draw Finder'!$J$"&amp;O$1)="&lt;=",IF(B162&lt;=INDIRECT("'Draw Finder'!$K$"&amp;O$1),$A162,""),IF(INDIRECT("'Draw Finder'!$J$"&amp;O$1)="&gt;=",IF(B162&gt;=INDIRECT("'Draw Finder'!$K$"&amp;O$1),$A162,""),""))</f>
        <v/>
      </c>
      <c r="P162" s="1" t="str" cm="1">
        <f t="array" aca="1" ref="P162" ca="1">IF(INDIRECT("'Draw Finder'!$J$"&amp;P$1)="&lt;=",IF(C162&lt;=INDIRECT("'Draw Finder'!$K$"&amp;P$1),$A162,""),IF(INDIRECT("'Draw Finder'!$J$"&amp;P$1)="&gt;=",IF(C162&gt;=INDIRECT("'Draw Finder'!$K$"&amp;P$1),$A162,""),""))</f>
        <v/>
      </c>
      <c r="Q162" s="1" t="str" cm="1">
        <f t="array" aca="1" ref="Q162" ca="1">IF(INDIRECT("'Draw Finder'!$J$"&amp;Q$1)="&lt;=",IF(D162&lt;=INDIRECT("'Draw Finder'!$K$"&amp;Q$1),$A162,""),IF(INDIRECT("'Draw Finder'!$J$"&amp;Q$1)="&gt;=",IF(D162&gt;=INDIRECT("'Draw Finder'!$K$"&amp;Q$1),$A162,""),""))</f>
        <v/>
      </c>
      <c r="R162" s="1" t="str" cm="1">
        <f t="array" aca="1" ref="R162" ca="1">IF(INDIRECT("'Draw Finder'!$J$"&amp;R$1)="&lt;=",IF(E162&lt;=INDIRECT("'Draw Finder'!$K$"&amp;R$1),$A162,""),IF(INDIRECT("'Draw Finder'!$J$"&amp;R$1)="&gt;=",IF(E162&gt;=INDIRECT("'Draw Finder'!$K$"&amp;R$1),$A162,""),""))</f>
        <v/>
      </c>
      <c r="S162" s="1" t="str" cm="1">
        <f t="array" aca="1" ref="S162" ca="1">IF(INDIRECT("'Draw Finder'!$J$"&amp;S$1)="&lt;=",IF(F162&lt;=INDIRECT("'Draw Finder'!$K$"&amp;S$1),$A162,""),IF(INDIRECT("'Draw Finder'!$J$"&amp;S$1)="&gt;=",IF(F162&gt;=INDIRECT("'Draw Finder'!$K$"&amp;S$1),$A162,""),""))</f>
        <v/>
      </c>
      <c r="T162" s="1" t="str" cm="1">
        <f t="array" aca="1" ref="T162" ca="1">IF(INDIRECT("'Draw Finder'!$J$"&amp;T$1)="&lt;=",IF(G162&lt;=INDIRECT("'Draw Finder'!$K$"&amp;T$1),$A162,""),IF(INDIRECT("'Draw Finder'!$J$"&amp;T$1)="&gt;=",IF(G162&gt;=INDIRECT("'Draw Finder'!$K$"&amp;T$1),$A162,""),""))</f>
        <v/>
      </c>
      <c r="U162" s="1" t="str" cm="1">
        <f t="array" aca="1" ref="U162" ca="1">IF(INDIRECT("'Draw Finder'!$J$"&amp;U$1)="&lt;=",IF(H162&lt;=INDIRECT("'Draw Finder'!$K$"&amp;U$1),$A162,""),IF(INDIRECT("'Draw Finder'!$J$"&amp;U$1)="&gt;=",IF(H162&gt;=INDIRECT("'Draw Finder'!$K$"&amp;U$1),$A162,""),""))</f>
        <v/>
      </c>
      <c r="V162" s="1" t="str" cm="1">
        <f t="array" aca="1" ref="V162" ca="1">IF(INDIRECT("'Draw Finder'!$J$"&amp;V$1)="&lt;=",IF(I162&lt;=INDIRECT("'Draw Finder'!$K$"&amp;V$1),$A162,""),IF(INDIRECT("'Draw Finder'!$J$"&amp;V$1)="&gt;=",IF(I162&gt;=INDIRECT("'Draw Finder'!$K$"&amp;V$1),$A162,""),""))</f>
        <v/>
      </c>
      <c r="W162" s="1" t="str" cm="1">
        <f t="array" aca="1" ref="W162" ca="1">IF(INDIRECT("'Draw Finder'!$J$"&amp;W$1)="&lt;=",IF(J162&lt;=INDIRECT("'Draw Finder'!$K$"&amp;W$1),$A162,""),IF(INDIRECT("'Draw Finder'!$J$"&amp;W$1)="&gt;=",IF(J162&gt;=INDIRECT("'Draw Finder'!$K$"&amp;W$1),$A162,""),""))</f>
        <v/>
      </c>
      <c r="X162" s="1" cm="1">
        <f t="array" aca="1" ref="X162" ca="1">IF(INDIRECT("'Draw Finder'!$J$"&amp;X$1)="&lt;=",IF(K162&lt;=INDIRECT("'Draw Finder'!$K$"&amp;X$1),$A162,""),IF(INDIRECT("'Draw Finder'!$J$"&amp;X$1)="&gt;=",IF(K162&gt;=INDIRECT("'Draw Finder'!$K$"&amp;X$1),$A162,""),""))</f>
        <v>158</v>
      </c>
      <c r="Y162" s="1" t="str" cm="1">
        <f t="array" aca="1" ref="Y162" ca="1">IF(INDIRECT("'Draw Finder'!$J$"&amp;Y$1)="&lt;=",IF(L162&lt;=INDIRECT("'Draw Finder'!$K$"&amp;Y$1),$A162,""),IF(INDIRECT("'Draw Finder'!$J$"&amp;Y$1)="&gt;=",IF(L162&gt;=INDIRECT("'Draw Finder'!$K$"&amp;Y$1),$A162,""),""))</f>
        <v/>
      </c>
      <c r="AA162" s="1">
        <f t="shared" ca="1" si="8"/>
        <v>1</v>
      </c>
      <c r="AB162" s="1">
        <f t="shared" ca="1" si="9"/>
        <v>158</v>
      </c>
      <c r="AC162" s="5" t="str">
        <f t="shared" ca="1" si="10"/>
        <v xml:space="preserve">, </v>
      </c>
    </row>
    <row r="163" spans="1:29" x14ac:dyDescent="0.35">
      <c r="A163" s="1">
        <v>159</v>
      </c>
      <c r="B163" s="2">
        <v>23249203</v>
      </c>
      <c r="C163" s="9">
        <v>16.87153148651123</v>
      </c>
      <c r="D163" s="9">
        <v>0.214</v>
      </c>
      <c r="E163" s="10">
        <v>5.6615633122376359</v>
      </c>
      <c r="F163" s="2">
        <v>42224644.983890697</v>
      </c>
      <c r="G163" s="2">
        <v>66808408.179962412</v>
      </c>
      <c r="H163" s="2">
        <v>4595811.9045739081</v>
      </c>
      <c r="I163" s="2">
        <v>5667100.700427454</v>
      </c>
      <c r="J163" s="97">
        <v>0.20334718250092806</v>
      </c>
      <c r="K163" s="97">
        <v>0.46720192728425819</v>
      </c>
      <c r="L163" s="2">
        <v>713265.27052717889</v>
      </c>
      <c r="M163" s="4"/>
      <c r="N163" s="4"/>
      <c r="O163" s="1" t="str" cm="1">
        <f t="array" aca="1" ref="O163" ca="1">IF(INDIRECT("'Draw Finder'!$J$"&amp;O$1)="&lt;=",IF(B163&lt;=INDIRECT("'Draw Finder'!$K$"&amp;O$1),$A163,""),IF(INDIRECT("'Draw Finder'!$J$"&amp;O$1)="&gt;=",IF(B163&gt;=INDIRECT("'Draw Finder'!$K$"&amp;O$1),$A163,""),""))</f>
        <v/>
      </c>
      <c r="P163" s="1" t="str" cm="1">
        <f t="array" aca="1" ref="P163" ca="1">IF(INDIRECT("'Draw Finder'!$J$"&amp;P$1)="&lt;=",IF(C163&lt;=INDIRECT("'Draw Finder'!$K$"&amp;P$1),$A163,""),IF(INDIRECT("'Draw Finder'!$J$"&amp;P$1)="&gt;=",IF(C163&gt;=INDIRECT("'Draw Finder'!$K$"&amp;P$1),$A163,""),""))</f>
        <v/>
      </c>
      <c r="Q163" s="1" t="str" cm="1">
        <f t="array" aca="1" ref="Q163" ca="1">IF(INDIRECT("'Draw Finder'!$J$"&amp;Q$1)="&lt;=",IF(D163&lt;=INDIRECT("'Draw Finder'!$K$"&amp;Q$1),$A163,""),IF(INDIRECT("'Draw Finder'!$J$"&amp;Q$1)="&gt;=",IF(D163&gt;=INDIRECT("'Draw Finder'!$K$"&amp;Q$1),$A163,""),""))</f>
        <v/>
      </c>
      <c r="R163" s="1" t="str" cm="1">
        <f t="array" aca="1" ref="R163" ca="1">IF(INDIRECT("'Draw Finder'!$J$"&amp;R$1)="&lt;=",IF(E163&lt;=INDIRECT("'Draw Finder'!$K$"&amp;R$1),$A163,""),IF(INDIRECT("'Draw Finder'!$J$"&amp;R$1)="&gt;=",IF(E163&gt;=INDIRECT("'Draw Finder'!$K$"&amp;R$1),$A163,""),""))</f>
        <v/>
      </c>
      <c r="S163" s="1" t="str" cm="1">
        <f t="array" aca="1" ref="S163" ca="1">IF(INDIRECT("'Draw Finder'!$J$"&amp;S$1)="&lt;=",IF(F163&lt;=INDIRECT("'Draw Finder'!$K$"&amp;S$1),$A163,""),IF(INDIRECT("'Draw Finder'!$J$"&amp;S$1)="&gt;=",IF(F163&gt;=INDIRECT("'Draw Finder'!$K$"&amp;S$1),$A163,""),""))</f>
        <v/>
      </c>
      <c r="T163" s="1" t="str" cm="1">
        <f t="array" aca="1" ref="T163" ca="1">IF(INDIRECT("'Draw Finder'!$J$"&amp;T$1)="&lt;=",IF(G163&lt;=INDIRECT("'Draw Finder'!$K$"&amp;T$1),$A163,""),IF(INDIRECT("'Draw Finder'!$J$"&amp;T$1)="&gt;=",IF(G163&gt;=INDIRECT("'Draw Finder'!$K$"&amp;T$1),$A163,""),""))</f>
        <v/>
      </c>
      <c r="U163" s="1" t="str" cm="1">
        <f t="array" aca="1" ref="U163" ca="1">IF(INDIRECT("'Draw Finder'!$J$"&amp;U$1)="&lt;=",IF(H163&lt;=INDIRECT("'Draw Finder'!$K$"&amp;U$1),$A163,""),IF(INDIRECT("'Draw Finder'!$J$"&amp;U$1)="&gt;=",IF(H163&gt;=INDIRECT("'Draw Finder'!$K$"&amp;U$1),$A163,""),""))</f>
        <v/>
      </c>
      <c r="V163" s="1" t="str" cm="1">
        <f t="array" aca="1" ref="V163" ca="1">IF(INDIRECT("'Draw Finder'!$J$"&amp;V$1)="&lt;=",IF(I163&lt;=INDIRECT("'Draw Finder'!$K$"&amp;V$1),$A163,""),IF(INDIRECT("'Draw Finder'!$J$"&amp;V$1)="&gt;=",IF(I163&gt;=INDIRECT("'Draw Finder'!$K$"&amp;V$1),$A163,""),""))</f>
        <v/>
      </c>
      <c r="W163" s="1" t="str" cm="1">
        <f t="array" aca="1" ref="W163" ca="1">IF(INDIRECT("'Draw Finder'!$J$"&amp;W$1)="&lt;=",IF(J163&lt;=INDIRECT("'Draw Finder'!$K$"&amp;W$1),$A163,""),IF(INDIRECT("'Draw Finder'!$J$"&amp;W$1)="&gt;=",IF(J163&gt;=INDIRECT("'Draw Finder'!$K$"&amp;W$1),$A163,""),""))</f>
        <v/>
      </c>
      <c r="X163" s="1" cm="1">
        <f t="array" aca="1" ref="X163" ca="1">IF(INDIRECT("'Draw Finder'!$J$"&amp;X$1)="&lt;=",IF(K163&lt;=INDIRECT("'Draw Finder'!$K$"&amp;X$1),$A163,""),IF(INDIRECT("'Draw Finder'!$J$"&amp;X$1)="&gt;=",IF(K163&gt;=INDIRECT("'Draw Finder'!$K$"&amp;X$1),$A163,""),""))</f>
        <v>159</v>
      </c>
      <c r="Y163" s="1" t="str" cm="1">
        <f t="array" aca="1" ref="Y163" ca="1">IF(INDIRECT("'Draw Finder'!$J$"&amp;Y$1)="&lt;=",IF(L163&lt;=INDIRECT("'Draw Finder'!$K$"&amp;Y$1),$A163,""),IF(INDIRECT("'Draw Finder'!$J$"&amp;Y$1)="&gt;=",IF(L163&gt;=INDIRECT("'Draw Finder'!$K$"&amp;Y$1),$A163,""),""))</f>
        <v/>
      </c>
      <c r="AA163" s="1">
        <f t="shared" ca="1" si="8"/>
        <v>1</v>
      </c>
      <c r="AB163" s="1">
        <f t="shared" ca="1" si="9"/>
        <v>159</v>
      </c>
      <c r="AC163" s="5" t="str">
        <f t="shared" ca="1" si="10"/>
        <v xml:space="preserve">, </v>
      </c>
    </row>
    <row r="164" spans="1:29" x14ac:dyDescent="0.35">
      <c r="A164" s="1">
        <v>160</v>
      </c>
      <c r="B164" s="2">
        <v>18861001.5</v>
      </c>
      <c r="C164" s="9">
        <v>19.534755706787109</v>
      </c>
      <c r="D164" s="9">
        <v>0.39500000000000002</v>
      </c>
      <c r="E164" s="10">
        <v>8.3308841290526541</v>
      </c>
      <c r="F164" s="2">
        <v>65100914.48933176</v>
      </c>
      <c r="G164" s="2">
        <v>99464191.506258667</v>
      </c>
      <c r="H164" s="2">
        <v>5995464.0638976572</v>
      </c>
      <c r="I164" s="2">
        <v>7618039.4811158925</v>
      </c>
      <c r="J164" s="97">
        <v>0.22190408005121418</v>
      </c>
      <c r="K164" s="97">
        <v>0.15161994685814909</v>
      </c>
      <c r="L164" s="2">
        <v>930002.9908374548</v>
      </c>
      <c r="M164" s="4"/>
      <c r="N164" s="4"/>
      <c r="O164" s="1" t="str" cm="1">
        <f t="array" aca="1" ref="O164" ca="1">IF(INDIRECT("'Draw Finder'!$J$"&amp;O$1)="&lt;=",IF(B164&lt;=INDIRECT("'Draw Finder'!$K$"&amp;O$1),$A164,""),IF(INDIRECT("'Draw Finder'!$J$"&amp;O$1)="&gt;=",IF(B164&gt;=INDIRECT("'Draw Finder'!$K$"&amp;O$1),$A164,""),""))</f>
        <v/>
      </c>
      <c r="P164" s="1" t="str" cm="1">
        <f t="array" aca="1" ref="P164" ca="1">IF(INDIRECT("'Draw Finder'!$J$"&amp;P$1)="&lt;=",IF(C164&lt;=INDIRECT("'Draw Finder'!$K$"&amp;P$1),$A164,""),IF(INDIRECT("'Draw Finder'!$J$"&amp;P$1)="&gt;=",IF(C164&gt;=INDIRECT("'Draw Finder'!$K$"&amp;P$1),$A164,""),""))</f>
        <v/>
      </c>
      <c r="Q164" s="1" t="str" cm="1">
        <f t="array" aca="1" ref="Q164" ca="1">IF(INDIRECT("'Draw Finder'!$J$"&amp;Q$1)="&lt;=",IF(D164&lt;=INDIRECT("'Draw Finder'!$K$"&amp;Q$1),$A164,""),IF(INDIRECT("'Draw Finder'!$J$"&amp;Q$1)="&gt;=",IF(D164&gt;=INDIRECT("'Draw Finder'!$K$"&amp;Q$1),$A164,""),""))</f>
        <v/>
      </c>
      <c r="R164" s="1" t="str" cm="1">
        <f t="array" aca="1" ref="R164" ca="1">IF(INDIRECT("'Draw Finder'!$J$"&amp;R$1)="&lt;=",IF(E164&lt;=INDIRECT("'Draw Finder'!$K$"&amp;R$1),$A164,""),IF(INDIRECT("'Draw Finder'!$J$"&amp;R$1)="&gt;=",IF(E164&gt;=INDIRECT("'Draw Finder'!$K$"&amp;R$1),$A164,""),""))</f>
        <v/>
      </c>
      <c r="S164" s="1" t="str" cm="1">
        <f t="array" aca="1" ref="S164" ca="1">IF(INDIRECT("'Draw Finder'!$J$"&amp;S$1)="&lt;=",IF(F164&lt;=INDIRECT("'Draw Finder'!$K$"&amp;S$1),$A164,""),IF(INDIRECT("'Draw Finder'!$J$"&amp;S$1)="&gt;=",IF(F164&gt;=INDIRECT("'Draw Finder'!$K$"&amp;S$1),$A164,""),""))</f>
        <v/>
      </c>
      <c r="T164" s="1" t="str" cm="1">
        <f t="array" aca="1" ref="T164" ca="1">IF(INDIRECT("'Draw Finder'!$J$"&amp;T$1)="&lt;=",IF(G164&lt;=INDIRECT("'Draw Finder'!$K$"&amp;T$1),$A164,""),IF(INDIRECT("'Draw Finder'!$J$"&amp;T$1)="&gt;=",IF(G164&gt;=INDIRECT("'Draw Finder'!$K$"&amp;T$1),$A164,""),""))</f>
        <v/>
      </c>
      <c r="U164" s="1" t="str" cm="1">
        <f t="array" aca="1" ref="U164" ca="1">IF(INDIRECT("'Draw Finder'!$J$"&amp;U$1)="&lt;=",IF(H164&lt;=INDIRECT("'Draw Finder'!$K$"&amp;U$1),$A164,""),IF(INDIRECT("'Draw Finder'!$J$"&amp;U$1)="&gt;=",IF(H164&gt;=INDIRECT("'Draw Finder'!$K$"&amp;U$1),$A164,""),""))</f>
        <v/>
      </c>
      <c r="V164" s="1" t="str" cm="1">
        <f t="array" aca="1" ref="V164" ca="1">IF(INDIRECT("'Draw Finder'!$J$"&amp;V$1)="&lt;=",IF(I164&lt;=INDIRECT("'Draw Finder'!$K$"&amp;V$1),$A164,""),IF(INDIRECT("'Draw Finder'!$J$"&amp;V$1)="&gt;=",IF(I164&gt;=INDIRECT("'Draw Finder'!$K$"&amp;V$1),$A164,""),""))</f>
        <v/>
      </c>
      <c r="W164" s="1" t="str" cm="1">
        <f t="array" aca="1" ref="W164" ca="1">IF(INDIRECT("'Draw Finder'!$J$"&amp;W$1)="&lt;=",IF(J164&lt;=INDIRECT("'Draw Finder'!$K$"&amp;W$1),$A164,""),IF(INDIRECT("'Draw Finder'!$J$"&amp;W$1)="&gt;=",IF(J164&gt;=INDIRECT("'Draw Finder'!$K$"&amp;W$1),$A164,""),""))</f>
        <v/>
      </c>
      <c r="X164" s="1" cm="1">
        <f t="array" aca="1" ref="X164" ca="1">IF(INDIRECT("'Draw Finder'!$J$"&amp;X$1)="&lt;=",IF(K164&lt;=INDIRECT("'Draw Finder'!$K$"&amp;X$1),$A164,""),IF(INDIRECT("'Draw Finder'!$J$"&amp;X$1)="&gt;=",IF(K164&gt;=INDIRECT("'Draw Finder'!$K$"&amp;X$1),$A164,""),""))</f>
        <v>160</v>
      </c>
      <c r="Y164" s="1" t="str" cm="1">
        <f t="array" aca="1" ref="Y164" ca="1">IF(INDIRECT("'Draw Finder'!$J$"&amp;Y$1)="&lt;=",IF(L164&lt;=INDIRECT("'Draw Finder'!$K$"&amp;Y$1),$A164,""),IF(INDIRECT("'Draw Finder'!$J$"&amp;Y$1)="&gt;=",IF(L164&gt;=INDIRECT("'Draw Finder'!$K$"&amp;Y$1),$A164,""),""))</f>
        <v/>
      </c>
      <c r="AA164" s="1">
        <f t="shared" ca="1" si="8"/>
        <v>1</v>
      </c>
      <c r="AB164" s="1">
        <f t="shared" ca="1" si="9"/>
        <v>160</v>
      </c>
      <c r="AC164" s="5" t="str">
        <f t="shared" ca="1" si="10"/>
        <v xml:space="preserve">, </v>
      </c>
    </row>
    <row r="165" spans="1:29" x14ac:dyDescent="0.35">
      <c r="A165" s="1">
        <v>161</v>
      </c>
      <c r="B165" s="2">
        <v>27993213</v>
      </c>
      <c r="C165" s="9">
        <v>18.748507499694824</v>
      </c>
      <c r="D165" s="9">
        <v>0.371</v>
      </c>
      <c r="E165" s="10">
        <v>8.9555422391951947</v>
      </c>
      <c r="F165" s="2">
        <v>60690997.788733408</v>
      </c>
      <c r="G165" s="2">
        <v>92657587.569796324</v>
      </c>
      <c r="H165" s="2">
        <v>7008534.5789330155</v>
      </c>
      <c r="I165" s="2">
        <v>8450161.036161473</v>
      </c>
      <c r="J165" s="97">
        <v>0.15999546766917128</v>
      </c>
      <c r="K165" s="97">
        <v>0.12525929637175376</v>
      </c>
      <c r="L165" s="2">
        <v>778100.62053983274</v>
      </c>
      <c r="M165" s="4"/>
      <c r="N165" s="4"/>
      <c r="O165" s="1" t="str" cm="1">
        <f t="array" aca="1" ref="O165" ca="1">IF(INDIRECT("'Draw Finder'!$J$"&amp;O$1)="&lt;=",IF(B165&lt;=INDIRECT("'Draw Finder'!$K$"&amp;O$1),$A165,""),IF(INDIRECT("'Draw Finder'!$J$"&amp;O$1)="&gt;=",IF(B165&gt;=INDIRECT("'Draw Finder'!$K$"&amp;O$1),$A165,""),""))</f>
        <v/>
      </c>
      <c r="P165" s="1" t="str" cm="1">
        <f t="array" aca="1" ref="P165" ca="1">IF(INDIRECT("'Draw Finder'!$J$"&amp;P$1)="&lt;=",IF(C165&lt;=INDIRECT("'Draw Finder'!$K$"&amp;P$1),$A165,""),IF(INDIRECT("'Draw Finder'!$J$"&amp;P$1)="&gt;=",IF(C165&gt;=INDIRECT("'Draw Finder'!$K$"&amp;P$1),$A165,""),""))</f>
        <v/>
      </c>
      <c r="Q165" s="1" t="str" cm="1">
        <f t="array" aca="1" ref="Q165" ca="1">IF(INDIRECT("'Draw Finder'!$J$"&amp;Q$1)="&lt;=",IF(D165&lt;=INDIRECT("'Draw Finder'!$K$"&amp;Q$1),$A165,""),IF(INDIRECT("'Draw Finder'!$J$"&amp;Q$1)="&gt;=",IF(D165&gt;=INDIRECT("'Draw Finder'!$K$"&amp;Q$1),$A165,""),""))</f>
        <v/>
      </c>
      <c r="R165" s="1" t="str" cm="1">
        <f t="array" aca="1" ref="R165" ca="1">IF(INDIRECT("'Draw Finder'!$J$"&amp;R$1)="&lt;=",IF(E165&lt;=INDIRECT("'Draw Finder'!$K$"&amp;R$1),$A165,""),IF(INDIRECT("'Draw Finder'!$J$"&amp;R$1)="&gt;=",IF(E165&gt;=INDIRECT("'Draw Finder'!$K$"&amp;R$1),$A165,""),""))</f>
        <v/>
      </c>
      <c r="S165" s="1" t="str" cm="1">
        <f t="array" aca="1" ref="S165" ca="1">IF(INDIRECT("'Draw Finder'!$J$"&amp;S$1)="&lt;=",IF(F165&lt;=INDIRECT("'Draw Finder'!$K$"&amp;S$1),$A165,""),IF(INDIRECT("'Draw Finder'!$J$"&amp;S$1)="&gt;=",IF(F165&gt;=INDIRECT("'Draw Finder'!$K$"&amp;S$1),$A165,""),""))</f>
        <v/>
      </c>
      <c r="T165" s="1" t="str" cm="1">
        <f t="array" aca="1" ref="T165" ca="1">IF(INDIRECT("'Draw Finder'!$J$"&amp;T$1)="&lt;=",IF(G165&lt;=INDIRECT("'Draw Finder'!$K$"&amp;T$1),$A165,""),IF(INDIRECT("'Draw Finder'!$J$"&amp;T$1)="&gt;=",IF(G165&gt;=INDIRECT("'Draw Finder'!$K$"&amp;T$1),$A165,""),""))</f>
        <v/>
      </c>
      <c r="U165" s="1" t="str" cm="1">
        <f t="array" aca="1" ref="U165" ca="1">IF(INDIRECT("'Draw Finder'!$J$"&amp;U$1)="&lt;=",IF(H165&lt;=INDIRECT("'Draw Finder'!$K$"&amp;U$1),$A165,""),IF(INDIRECT("'Draw Finder'!$J$"&amp;U$1)="&gt;=",IF(H165&gt;=INDIRECT("'Draw Finder'!$K$"&amp;U$1),$A165,""),""))</f>
        <v/>
      </c>
      <c r="V165" s="1" t="str" cm="1">
        <f t="array" aca="1" ref="V165" ca="1">IF(INDIRECT("'Draw Finder'!$J$"&amp;V$1)="&lt;=",IF(I165&lt;=INDIRECT("'Draw Finder'!$K$"&amp;V$1),$A165,""),IF(INDIRECT("'Draw Finder'!$J$"&amp;V$1)="&gt;=",IF(I165&gt;=INDIRECT("'Draw Finder'!$K$"&amp;V$1),$A165,""),""))</f>
        <v/>
      </c>
      <c r="W165" s="1" t="str" cm="1">
        <f t="array" aca="1" ref="W165" ca="1">IF(INDIRECT("'Draw Finder'!$J$"&amp;W$1)="&lt;=",IF(J165&lt;=INDIRECT("'Draw Finder'!$K$"&amp;W$1),$A165,""),IF(INDIRECT("'Draw Finder'!$J$"&amp;W$1)="&gt;=",IF(J165&gt;=INDIRECT("'Draw Finder'!$K$"&amp;W$1),$A165,""),""))</f>
        <v/>
      </c>
      <c r="X165" s="1" cm="1">
        <f t="array" aca="1" ref="X165" ca="1">IF(INDIRECT("'Draw Finder'!$J$"&amp;X$1)="&lt;=",IF(K165&lt;=INDIRECT("'Draw Finder'!$K$"&amp;X$1),$A165,""),IF(INDIRECT("'Draw Finder'!$J$"&amp;X$1)="&gt;=",IF(K165&gt;=INDIRECT("'Draw Finder'!$K$"&amp;X$1),$A165,""),""))</f>
        <v>161</v>
      </c>
      <c r="Y165" s="1" t="str" cm="1">
        <f t="array" aca="1" ref="Y165" ca="1">IF(INDIRECT("'Draw Finder'!$J$"&amp;Y$1)="&lt;=",IF(L165&lt;=INDIRECT("'Draw Finder'!$K$"&amp;Y$1),$A165,""),IF(INDIRECT("'Draw Finder'!$J$"&amp;Y$1)="&gt;=",IF(L165&gt;=INDIRECT("'Draw Finder'!$K$"&amp;Y$1),$A165,""),""))</f>
        <v/>
      </c>
      <c r="AA165" s="1">
        <f t="shared" ca="1" si="8"/>
        <v>1</v>
      </c>
      <c r="AB165" s="1">
        <f t="shared" ca="1" si="9"/>
        <v>161</v>
      </c>
      <c r="AC165" s="5" t="str">
        <f t="shared" ca="1" si="10"/>
        <v xml:space="preserve">, </v>
      </c>
    </row>
    <row r="166" spans="1:29" x14ac:dyDescent="0.35">
      <c r="A166" s="1">
        <v>162</v>
      </c>
      <c r="B166" s="2">
        <v>28270120</v>
      </c>
      <c r="C166" s="9">
        <v>16.651083946228027</v>
      </c>
      <c r="D166" s="9">
        <v>0.34200000000000003</v>
      </c>
      <c r="E166" s="10">
        <v>1.5860240750300363</v>
      </c>
      <c r="F166" s="2">
        <v>45540609.287576482</v>
      </c>
      <c r="G166" s="2">
        <v>78939784.401477665</v>
      </c>
      <c r="H166" s="2">
        <v>5604845.6034683557</v>
      </c>
      <c r="I166" s="2">
        <v>7090727.8981934721</v>
      </c>
      <c r="J166" s="97">
        <v>0.11411255122963003</v>
      </c>
      <c r="K166" s="97">
        <v>0.49937964964402282</v>
      </c>
      <c r="L166" s="2">
        <v>549688.4884085654</v>
      </c>
      <c r="M166" s="4"/>
      <c r="N166" s="4"/>
      <c r="O166" s="1" t="str" cm="1">
        <f t="array" aca="1" ref="O166" ca="1">IF(INDIRECT("'Draw Finder'!$J$"&amp;O$1)="&lt;=",IF(B166&lt;=INDIRECT("'Draw Finder'!$K$"&amp;O$1),$A166,""),IF(INDIRECT("'Draw Finder'!$J$"&amp;O$1)="&gt;=",IF(B166&gt;=INDIRECT("'Draw Finder'!$K$"&amp;O$1),$A166,""),""))</f>
        <v/>
      </c>
      <c r="P166" s="1" t="str" cm="1">
        <f t="array" aca="1" ref="P166" ca="1">IF(INDIRECT("'Draw Finder'!$J$"&amp;P$1)="&lt;=",IF(C166&lt;=INDIRECT("'Draw Finder'!$K$"&amp;P$1),$A166,""),IF(INDIRECT("'Draw Finder'!$J$"&amp;P$1)="&gt;=",IF(C166&gt;=INDIRECT("'Draw Finder'!$K$"&amp;P$1),$A166,""),""))</f>
        <v/>
      </c>
      <c r="Q166" s="1" t="str" cm="1">
        <f t="array" aca="1" ref="Q166" ca="1">IF(INDIRECT("'Draw Finder'!$J$"&amp;Q$1)="&lt;=",IF(D166&lt;=INDIRECT("'Draw Finder'!$K$"&amp;Q$1),$A166,""),IF(INDIRECT("'Draw Finder'!$J$"&amp;Q$1)="&gt;=",IF(D166&gt;=INDIRECT("'Draw Finder'!$K$"&amp;Q$1),$A166,""),""))</f>
        <v/>
      </c>
      <c r="R166" s="1" t="str" cm="1">
        <f t="array" aca="1" ref="R166" ca="1">IF(INDIRECT("'Draw Finder'!$J$"&amp;R$1)="&lt;=",IF(E166&lt;=INDIRECT("'Draw Finder'!$K$"&amp;R$1),$A166,""),IF(INDIRECT("'Draw Finder'!$J$"&amp;R$1)="&gt;=",IF(E166&gt;=INDIRECT("'Draw Finder'!$K$"&amp;R$1),$A166,""),""))</f>
        <v/>
      </c>
      <c r="S166" s="1" t="str" cm="1">
        <f t="array" aca="1" ref="S166" ca="1">IF(INDIRECT("'Draw Finder'!$J$"&amp;S$1)="&lt;=",IF(F166&lt;=INDIRECT("'Draw Finder'!$K$"&amp;S$1),$A166,""),IF(INDIRECT("'Draw Finder'!$J$"&amp;S$1)="&gt;=",IF(F166&gt;=INDIRECT("'Draw Finder'!$K$"&amp;S$1),$A166,""),""))</f>
        <v/>
      </c>
      <c r="T166" s="1" t="str" cm="1">
        <f t="array" aca="1" ref="T166" ca="1">IF(INDIRECT("'Draw Finder'!$J$"&amp;T$1)="&lt;=",IF(G166&lt;=INDIRECT("'Draw Finder'!$K$"&amp;T$1),$A166,""),IF(INDIRECT("'Draw Finder'!$J$"&amp;T$1)="&gt;=",IF(G166&gt;=INDIRECT("'Draw Finder'!$K$"&amp;T$1),$A166,""),""))</f>
        <v/>
      </c>
      <c r="U166" s="1" t="str" cm="1">
        <f t="array" aca="1" ref="U166" ca="1">IF(INDIRECT("'Draw Finder'!$J$"&amp;U$1)="&lt;=",IF(H166&lt;=INDIRECT("'Draw Finder'!$K$"&amp;U$1),$A166,""),IF(INDIRECT("'Draw Finder'!$J$"&amp;U$1)="&gt;=",IF(H166&gt;=INDIRECT("'Draw Finder'!$K$"&amp;U$1),$A166,""),""))</f>
        <v/>
      </c>
      <c r="V166" s="1" t="str" cm="1">
        <f t="array" aca="1" ref="V166" ca="1">IF(INDIRECT("'Draw Finder'!$J$"&amp;V$1)="&lt;=",IF(I166&lt;=INDIRECT("'Draw Finder'!$K$"&amp;V$1),$A166,""),IF(INDIRECT("'Draw Finder'!$J$"&amp;V$1)="&gt;=",IF(I166&gt;=INDIRECT("'Draw Finder'!$K$"&amp;V$1),$A166,""),""))</f>
        <v/>
      </c>
      <c r="W166" s="1" t="str" cm="1">
        <f t="array" aca="1" ref="W166" ca="1">IF(INDIRECT("'Draw Finder'!$J$"&amp;W$1)="&lt;=",IF(J166&lt;=INDIRECT("'Draw Finder'!$K$"&amp;W$1),$A166,""),IF(INDIRECT("'Draw Finder'!$J$"&amp;W$1)="&gt;=",IF(J166&gt;=INDIRECT("'Draw Finder'!$K$"&amp;W$1),$A166,""),""))</f>
        <v/>
      </c>
      <c r="X166" s="1" cm="1">
        <f t="array" aca="1" ref="X166" ca="1">IF(INDIRECT("'Draw Finder'!$J$"&amp;X$1)="&lt;=",IF(K166&lt;=INDIRECT("'Draw Finder'!$K$"&amp;X$1),$A166,""),IF(INDIRECT("'Draw Finder'!$J$"&amp;X$1)="&gt;=",IF(K166&gt;=INDIRECT("'Draw Finder'!$K$"&amp;X$1),$A166,""),""))</f>
        <v>162</v>
      </c>
      <c r="Y166" s="1" t="str" cm="1">
        <f t="array" aca="1" ref="Y166" ca="1">IF(INDIRECT("'Draw Finder'!$J$"&amp;Y$1)="&lt;=",IF(L166&lt;=INDIRECT("'Draw Finder'!$K$"&amp;Y$1),$A166,""),IF(INDIRECT("'Draw Finder'!$J$"&amp;Y$1)="&gt;=",IF(L166&gt;=INDIRECT("'Draw Finder'!$K$"&amp;Y$1),$A166,""),""))</f>
        <v/>
      </c>
      <c r="AA166" s="1">
        <f t="shared" ca="1" si="8"/>
        <v>1</v>
      </c>
      <c r="AB166" s="1">
        <f t="shared" ca="1" si="9"/>
        <v>162</v>
      </c>
      <c r="AC166" s="5" t="str">
        <f t="shared" ca="1" si="10"/>
        <v xml:space="preserve">, </v>
      </c>
    </row>
    <row r="167" spans="1:29" x14ac:dyDescent="0.35">
      <c r="A167" s="1">
        <v>163</v>
      </c>
      <c r="B167" s="2">
        <v>56739671</v>
      </c>
      <c r="C167" s="9">
        <v>14.775915622711182</v>
      </c>
      <c r="D167" s="9">
        <v>0.27400000000000002</v>
      </c>
      <c r="E167" s="10">
        <v>4.2275607180189221</v>
      </c>
      <c r="F167" s="2">
        <v>57684978.683595099</v>
      </c>
      <c r="G167" s="2">
        <v>81562472.478596792</v>
      </c>
      <c r="H167" s="2">
        <v>6262213.4697146183</v>
      </c>
      <c r="I167" s="2">
        <v>7303935.2487772321</v>
      </c>
      <c r="J167" s="97">
        <v>0.35961334594884897</v>
      </c>
      <c r="K167" s="97">
        <v>0.16367544885892099</v>
      </c>
      <c r="L167" s="2">
        <v>679967.23948124051</v>
      </c>
      <c r="M167" s="4"/>
      <c r="N167" s="4"/>
      <c r="O167" s="1" t="str" cm="1">
        <f t="array" aca="1" ref="O167" ca="1">IF(INDIRECT("'Draw Finder'!$J$"&amp;O$1)="&lt;=",IF(B167&lt;=INDIRECT("'Draw Finder'!$K$"&amp;O$1),$A167,""),IF(INDIRECT("'Draw Finder'!$J$"&amp;O$1)="&gt;=",IF(B167&gt;=INDIRECT("'Draw Finder'!$K$"&amp;O$1),$A167,""),""))</f>
        <v/>
      </c>
      <c r="P167" s="1" t="str" cm="1">
        <f t="array" aca="1" ref="P167" ca="1">IF(INDIRECT("'Draw Finder'!$J$"&amp;P$1)="&lt;=",IF(C167&lt;=INDIRECT("'Draw Finder'!$K$"&amp;P$1),$A167,""),IF(INDIRECT("'Draw Finder'!$J$"&amp;P$1)="&gt;=",IF(C167&gt;=INDIRECT("'Draw Finder'!$K$"&amp;P$1),$A167,""),""))</f>
        <v/>
      </c>
      <c r="Q167" s="1" t="str" cm="1">
        <f t="array" aca="1" ref="Q167" ca="1">IF(INDIRECT("'Draw Finder'!$J$"&amp;Q$1)="&lt;=",IF(D167&lt;=INDIRECT("'Draw Finder'!$K$"&amp;Q$1),$A167,""),IF(INDIRECT("'Draw Finder'!$J$"&amp;Q$1)="&gt;=",IF(D167&gt;=INDIRECT("'Draw Finder'!$K$"&amp;Q$1),$A167,""),""))</f>
        <v/>
      </c>
      <c r="R167" s="1" t="str" cm="1">
        <f t="array" aca="1" ref="R167" ca="1">IF(INDIRECT("'Draw Finder'!$J$"&amp;R$1)="&lt;=",IF(E167&lt;=INDIRECT("'Draw Finder'!$K$"&amp;R$1),$A167,""),IF(INDIRECT("'Draw Finder'!$J$"&amp;R$1)="&gt;=",IF(E167&gt;=INDIRECT("'Draw Finder'!$K$"&amp;R$1),$A167,""),""))</f>
        <v/>
      </c>
      <c r="S167" s="1" t="str" cm="1">
        <f t="array" aca="1" ref="S167" ca="1">IF(INDIRECT("'Draw Finder'!$J$"&amp;S$1)="&lt;=",IF(F167&lt;=INDIRECT("'Draw Finder'!$K$"&amp;S$1),$A167,""),IF(INDIRECT("'Draw Finder'!$J$"&amp;S$1)="&gt;=",IF(F167&gt;=INDIRECT("'Draw Finder'!$K$"&amp;S$1),$A167,""),""))</f>
        <v/>
      </c>
      <c r="T167" s="1" t="str" cm="1">
        <f t="array" aca="1" ref="T167" ca="1">IF(INDIRECT("'Draw Finder'!$J$"&amp;T$1)="&lt;=",IF(G167&lt;=INDIRECT("'Draw Finder'!$K$"&amp;T$1),$A167,""),IF(INDIRECT("'Draw Finder'!$J$"&amp;T$1)="&gt;=",IF(G167&gt;=INDIRECT("'Draw Finder'!$K$"&amp;T$1),$A167,""),""))</f>
        <v/>
      </c>
      <c r="U167" s="1" t="str" cm="1">
        <f t="array" aca="1" ref="U167" ca="1">IF(INDIRECT("'Draw Finder'!$J$"&amp;U$1)="&lt;=",IF(H167&lt;=INDIRECT("'Draw Finder'!$K$"&amp;U$1),$A167,""),IF(INDIRECT("'Draw Finder'!$J$"&amp;U$1)="&gt;=",IF(H167&gt;=INDIRECT("'Draw Finder'!$K$"&amp;U$1),$A167,""),""))</f>
        <v/>
      </c>
      <c r="V167" s="1" t="str" cm="1">
        <f t="array" aca="1" ref="V167" ca="1">IF(INDIRECT("'Draw Finder'!$J$"&amp;V$1)="&lt;=",IF(I167&lt;=INDIRECT("'Draw Finder'!$K$"&amp;V$1),$A167,""),IF(INDIRECT("'Draw Finder'!$J$"&amp;V$1)="&gt;=",IF(I167&gt;=INDIRECT("'Draw Finder'!$K$"&amp;V$1),$A167,""),""))</f>
        <v/>
      </c>
      <c r="W167" s="1" t="str" cm="1">
        <f t="array" aca="1" ref="W167" ca="1">IF(INDIRECT("'Draw Finder'!$J$"&amp;W$1)="&lt;=",IF(J167&lt;=INDIRECT("'Draw Finder'!$K$"&amp;W$1),$A167,""),IF(INDIRECT("'Draw Finder'!$J$"&amp;W$1)="&gt;=",IF(J167&gt;=INDIRECT("'Draw Finder'!$K$"&amp;W$1),$A167,""),""))</f>
        <v/>
      </c>
      <c r="X167" s="1" cm="1">
        <f t="array" aca="1" ref="X167" ca="1">IF(INDIRECT("'Draw Finder'!$J$"&amp;X$1)="&lt;=",IF(K167&lt;=INDIRECT("'Draw Finder'!$K$"&amp;X$1),$A167,""),IF(INDIRECT("'Draw Finder'!$J$"&amp;X$1)="&gt;=",IF(K167&gt;=INDIRECT("'Draw Finder'!$K$"&amp;X$1),$A167,""),""))</f>
        <v>163</v>
      </c>
      <c r="Y167" s="1" t="str" cm="1">
        <f t="array" aca="1" ref="Y167" ca="1">IF(INDIRECT("'Draw Finder'!$J$"&amp;Y$1)="&lt;=",IF(L167&lt;=INDIRECT("'Draw Finder'!$K$"&amp;Y$1),$A167,""),IF(INDIRECT("'Draw Finder'!$J$"&amp;Y$1)="&gt;=",IF(L167&gt;=INDIRECT("'Draw Finder'!$K$"&amp;Y$1),$A167,""),""))</f>
        <v/>
      </c>
      <c r="AA167" s="1">
        <f t="shared" ca="1" si="8"/>
        <v>1</v>
      </c>
      <c r="AB167" s="1">
        <f t="shared" ca="1" si="9"/>
        <v>163</v>
      </c>
      <c r="AC167" s="5" t="str">
        <f t="shared" ca="1" si="10"/>
        <v xml:space="preserve">, </v>
      </c>
    </row>
    <row r="168" spans="1:29" x14ac:dyDescent="0.35">
      <c r="A168" s="1">
        <v>164</v>
      </c>
      <c r="B168" s="2">
        <v>23425266</v>
      </c>
      <c r="C168" s="9">
        <v>20.811763763427734</v>
      </c>
      <c r="D168" s="9">
        <v>0.311</v>
      </c>
      <c r="E168" s="10">
        <v>7.5265207577270541</v>
      </c>
      <c r="F168" s="2">
        <v>40630917.061270893</v>
      </c>
      <c r="G168" s="2">
        <v>68660403.625648722</v>
      </c>
      <c r="H168" s="2">
        <v>3712977.6840752615</v>
      </c>
      <c r="I168" s="2">
        <v>5012518.6021626089</v>
      </c>
      <c r="J168" s="97">
        <v>0.31846457372453318</v>
      </c>
      <c r="K168" s="97">
        <v>0.40905334938064419</v>
      </c>
      <c r="L168" s="2">
        <v>465931.8833434516</v>
      </c>
      <c r="M168" s="4"/>
      <c r="N168" s="4"/>
      <c r="O168" s="1" t="str" cm="1">
        <f t="array" aca="1" ref="O168" ca="1">IF(INDIRECT("'Draw Finder'!$J$"&amp;O$1)="&lt;=",IF(B168&lt;=INDIRECT("'Draw Finder'!$K$"&amp;O$1),$A168,""),IF(INDIRECT("'Draw Finder'!$J$"&amp;O$1)="&gt;=",IF(B168&gt;=INDIRECT("'Draw Finder'!$K$"&amp;O$1),$A168,""),""))</f>
        <v/>
      </c>
      <c r="P168" s="1" t="str" cm="1">
        <f t="array" aca="1" ref="P168" ca="1">IF(INDIRECT("'Draw Finder'!$J$"&amp;P$1)="&lt;=",IF(C168&lt;=INDIRECT("'Draw Finder'!$K$"&amp;P$1),$A168,""),IF(INDIRECT("'Draw Finder'!$J$"&amp;P$1)="&gt;=",IF(C168&gt;=INDIRECT("'Draw Finder'!$K$"&amp;P$1),$A168,""),""))</f>
        <v/>
      </c>
      <c r="Q168" s="1" t="str" cm="1">
        <f t="array" aca="1" ref="Q168" ca="1">IF(INDIRECT("'Draw Finder'!$J$"&amp;Q$1)="&lt;=",IF(D168&lt;=INDIRECT("'Draw Finder'!$K$"&amp;Q$1),$A168,""),IF(INDIRECT("'Draw Finder'!$J$"&amp;Q$1)="&gt;=",IF(D168&gt;=INDIRECT("'Draw Finder'!$K$"&amp;Q$1),$A168,""),""))</f>
        <v/>
      </c>
      <c r="R168" s="1" t="str" cm="1">
        <f t="array" aca="1" ref="R168" ca="1">IF(INDIRECT("'Draw Finder'!$J$"&amp;R$1)="&lt;=",IF(E168&lt;=INDIRECT("'Draw Finder'!$K$"&amp;R$1),$A168,""),IF(INDIRECT("'Draw Finder'!$J$"&amp;R$1)="&gt;=",IF(E168&gt;=INDIRECT("'Draw Finder'!$K$"&amp;R$1),$A168,""),""))</f>
        <v/>
      </c>
      <c r="S168" s="1" t="str" cm="1">
        <f t="array" aca="1" ref="S168" ca="1">IF(INDIRECT("'Draw Finder'!$J$"&amp;S$1)="&lt;=",IF(F168&lt;=INDIRECT("'Draw Finder'!$K$"&amp;S$1),$A168,""),IF(INDIRECT("'Draw Finder'!$J$"&amp;S$1)="&gt;=",IF(F168&gt;=INDIRECT("'Draw Finder'!$K$"&amp;S$1),$A168,""),""))</f>
        <v/>
      </c>
      <c r="T168" s="1" t="str" cm="1">
        <f t="array" aca="1" ref="T168" ca="1">IF(INDIRECT("'Draw Finder'!$J$"&amp;T$1)="&lt;=",IF(G168&lt;=INDIRECT("'Draw Finder'!$K$"&amp;T$1),$A168,""),IF(INDIRECT("'Draw Finder'!$J$"&amp;T$1)="&gt;=",IF(G168&gt;=INDIRECT("'Draw Finder'!$K$"&amp;T$1),$A168,""),""))</f>
        <v/>
      </c>
      <c r="U168" s="1" t="str" cm="1">
        <f t="array" aca="1" ref="U168" ca="1">IF(INDIRECT("'Draw Finder'!$J$"&amp;U$1)="&lt;=",IF(H168&lt;=INDIRECT("'Draw Finder'!$K$"&amp;U$1),$A168,""),IF(INDIRECT("'Draw Finder'!$J$"&amp;U$1)="&gt;=",IF(H168&gt;=INDIRECT("'Draw Finder'!$K$"&amp;U$1),$A168,""),""))</f>
        <v/>
      </c>
      <c r="V168" s="1" t="str" cm="1">
        <f t="array" aca="1" ref="V168" ca="1">IF(INDIRECT("'Draw Finder'!$J$"&amp;V$1)="&lt;=",IF(I168&lt;=INDIRECT("'Draw Finder'!$K$"&amp;V$1),$A168,""),IF(INDIRECT("'Draw Finder'!$J$"&amp;V$1)="&gt;=",IF(I168&gt;=INDIRECT("'Draw Finder'!$K$"&amp;V$1),$A168,""),""))</f>
        <v/>
      </c>
      <c r="W168" s="1" t="str" cm="1">
        <f t="array" aca="1" ref="W168" ca="1">IF(INDIRECT("'Draw Finder'!$J$"&amp;W$1)="&lt;=",IF(J168&lt;=INDIRECT("'Draw Finder'!$K$"&amp;W$1),$A168,""),IF(INDIRECT("'Draw Finder'!$J$"&amp;W$1)="&gt;=",IF(J168&gt;=INDIRECT("'Draw Finder'!$K$"&amp;W$1),$A168,""),""))</f>
        <v/>
      </c>
      <c r="X168" s="1" cm="1">
        <f t="array" aca="1" ref="X168" ca="1">IF(INDIRECT("'Draw Finder'!$J$"&amp;X$1)="&lt;=",IF(K168&lt;=INDIRECT("'Draw Finder'!$K$"&amp;X$1),$A168,""),IF(INDIRECT("'Draw Finder'!$J$"&amp;X$1)="&gt;=",IF(K168&gt;=INDIRECT("'Draw Finder'!$K$"&amp;X$1),$A168,""),""))</f>
        <v>164</v>
      </c>
      <c r="Y168" s="1" t="str" cm="1">
        <f t="array" aca="1" ref="Y168" ca="1">IF(INDIRECT("'Draw Finder'!$J$"&amp;Y$1)="&lt;=",IF(L168&lt;=INDIRECT("'Draw Finder'!$K$"&amp;Y$1),$A168,""),IF(INDIRECT("'Draw Finder'!$J$"&amp;Y$1)="&gt;=",IF(L168&gt;=INDIRECT("'Draw Finder'!$K$"&amp;Y$1),$A168,""),""))</f>
        <v/>
      </c>
      <c r="AA168" s="1">
        <f t="shared" ca="1" si="8"/>
        <v>1</v>
      </c>
      <c r="AB168" s="1">
        <f t="shared" ca="1" si="9"/>
        <v>164</v>
      </c>
      <c r="AC168" s="5" t="str">
        <f t="shared" ca="1" si="10"/>
        <v xml:space="preserve">, </v>
      </c>
    </row>
    <row r="169" spans="1:29" x14ac:dyDescent="0.35">
      <c r="A169" s="1">
        <v>165</v>
      </c>
      <c r="B169" s="2">
        <v>47427980</v>
      </c>
      <c r="C169" s="9">
        <v>20.465068817138672</v>
      </c>
      <c r="D169" s="9">
        <v>0.20200000000000004</v>
      </c>
      <c r="E169" s="10">
        <v>2.7571405855884299</v>
      </c>
      <c r="F169" s="2">
        <v>53190769.710376933</v>
      </c>
      <c r="G169" s="2">
        <v>81727999.327269673</v>
      </c>
      <c r="H169" s="2">
        <v>4841052.8707826119</v>
      </c>
      <c r="I169" s="2">
        <v>6132293.1653936543</v>
      </c>
      <c r="J169" s="97">
        <v>0.10682144358763361</v>
      </c>
      <c r="K169" s="97">
        <v>0.44300628654355778</v>
      </c>
      <c r="L169" s="2">
        <v>859559.83149598504</v>
      </c>
      <c r="M169" s="4"/>
      <c r="N169" s="4"/>
      <c r="O169" s="1" t="str" cm="1">
        <f t="array" aca="1" ref="O169" ca="1">IF(INDIRECT("'Draw Finder'!$J$"&amp;O$1)="&lt;=",IF(B169&lt;=INDIRECT("'Draw Finder'!$K$"&amp;O$1),$A169,""),IF(INDIRECT("'Draw Finder'!$J$"&amp;O$1)="&gt;=",IF(B169&gt;=INDIRECT("'Draw Finder'!$K$"&amp;O$1),$A169,""),""))</f>
        <v/>
      </c>
      <c r="P169" s="1" t="str" cm="1">
        <f t="array" aca="1" ref="P169" ca="1">IF(INDIRECT("'Draw Finder'!$J$"&amp;P$1)="&lt;=",IF(C169&lt;=INDIRECT("'Draw Finder'!$K$"&amp;P$1),$A169,""),IF(INDIRECT("'Draw Finder'!$J$"&amp;P$1)="&gt;=",IF(C169&gt;=INDIRECT("'Draw Finder'!$K$"&amp;P$1),$A169,""),""))</f>
        <v/>
      </c>
      <c r="Q169" s="1" t="str" cm="1">
        <f t="array" aca="1" ref="Q169" ca="1">IF(INDIRECT("'Draw Finder'!$J$"&amp;Q$1)="&lt;=",IF(D169&lt;=INDIRECT("'Draw Finder'!$K$"&amp;Q$1),$A169,""),IF(INDIRECT("'Draw Finder'!$J$"&amp;Q$1)="&gt;=",IF(D169&gt;=INDIRECT("'Draw Finder'!$K$"&amp;Q$1),$A169,""),""))</f>
        <v/>
      </c>
      <c r="R169" s="1" t="str" cm="1">
        <f t="array" aca="1" ref="R169" ca="1">IF(INDIRECT("'Draw Finder'!$J$"&amp;R$1)="&lt;=",IF(E169&lt;=INDIRECT("'Draw Finder'!$K$"&amp;R$1),$A169,""),IF(INDIRECT("'Draw Finder'!$J$"&amp;R$1)="&gt;=",IF(E169&gt;=INDIRECT("'Draw Finder'!$K$"&amp;R$1),$A169,""),""))</f>
        <v/>
      </c>
      <c r="S169" s="1" t="str" cm="1">
        <f t="array" aca="1" ref="S169" ca="1">IF(INDIRECT("'Draw Finder'!$J$"&amp;S$1)="&lt;=",IF(F169&lt;=INDIRECT("'Draw Finder'!$K$"&amp;S$1),$A169,""),IF(INDIRECT("'Draw Finder'!$J$"&amp;S$1)="&gt;=",IF(F169&gt;=INDIRECT("'Draw Finder'!$K$"&amp;S$1),$A169,""),""))</f>
        <v/>
      </c>
      <c r="T169" s="1" t="str" cm="1">
        <f t="array" aca="1" ref="T169" ca="1">IF(INDIRECT("'Draw Finder'!$J$"&amp;T$1)="&lt;=",IF(G169&lt;=INDIRECT("'Draw Finder'!$K$"&amp;T$1),$A169,""),IF(INDIRECT("'Draw Finder'!$J$"&amp;T$1)="&gt;=",IF(G169&gt;=INDIRECT("'Draw Finder'!$K$"&amp;T$1),$A169,""),""))</f>
        <v/>
      </c>
      <c r="U169" s="1" t="str" cm="1">
        <f t="array" aca="1" ref="U169" ca="1">IF(INDIRECT("'Draw Finder'!$J$"&amp;U$1)="&lt;=",IF(H169&lt;=INDIRECT("'Draw Finder'!$K$"&amp;U$1),$A169,""),IF(INDIRECT("'Draw Finder'!$J$"&amp;U$1)="&gt;=",IF(H169&gt;=INDIRECT("'Draw Finder'!$K$"&amp;U$1),$A169,""),""))</f>
        <v/>
      </c>
      <c r="V169" s="1" t="str" cm="1">
        <f t="array" aca="1" ref="V169" ca="1">IF(INDIRECT("'Draw Finder'!$J$"&amp;V$1)="&lt;=",IF(I169&lt;=INDIRECT("'Draw Finder'!$K$"&amp;V$1),$A169,""),IF(INDIRECT("'Draw Finder'!$J$"&amp;V$1)="&gt;=",IF(I169&gt;=INDIRECT("'Draw Finder'!$K$"&amp;V$1),$A169,""),""))</f>
        <v/>
      </c>
      <c r="W169" s="1" t="str" cm="1">
        <f t="array" aca="1" ref="W169" ca="1">IF(INDIRECT("'Draw Finder'!$J$"&amp;W$1)="&lt;=",IF(J169&lt;=INDIRECT("'Draw Finder'!$K$"&amp;W$1),$A169,""),IF(INDIRECT("'Draw Finder'!$J$"&amp;W$1)="&gt;=",IF(J169&gt;=INDIRECT("'Draw Finder'!$K$"&amp;W$1),$A169,""),""))</f>
        <v/>
      </c>
      <c r="X169" s="1" cm="1">
        <f t="array" aca="1" ref="X169" ca="1">IF(INDIRECT("'Draw Finder'!$J$"&amp;X$1)="&lt;=",IF(K169&lt;=INDIRECT("'Draw Finder'!$K$"&amp;X$1),$A169,""),IF(INDIRECT("'Draw Finder'!$J$"&amp;X$1)="&gt;=",IF(K169&gt;=INDIRECT("'Draw Finder'!$K$"&amp;X$1),$A169,""),""))</f>
        <v>165</v>
      </c>
      <c r="Y169" s="1" t="str" cm="1">
        <f t="array" aca="1" ref="Y169" ca="1">IF(INDIRECT("'Draw Finder'!$J$"&amp;Y$1)="&lt;=",IF(L169&lt;=INDIRECT("'Draw Finder'!$K$"&amp;Y$1),$A169,""),IF(INDIRECT("'Draw Finder'!$J$"&amp;Y$1)="&gt;=",IF(L169&gt;=INDIRECT("'Draw Finder'!$K$"&amp;Y$1),$A169,""),""))</f>
        <v/>
      </c>
      <c r="AA169" s="1">
        <f t="shared" ca="1" si="8"/>
        <v>1</v>
      </c>
      <c r="AB169" s="1">
        <f t="shared" ca="1" si="9"/>
        <v>165</v>
      </c>
      <c r="AC169" s="5" t="str">
        <f t="shared" ca="1" si="10"/>
        <v xml:space="preserve">, </v>
      </c>
    </row>
    <row r="170" spans="1:29" x14ac:dyDescent="0.35">
      <c r="A170" s="1">
        <v>166</v>
      </c>
      <c r="B170" s="2">
        <v>49842169.5</v>
      </c>
      <c r="C170" s="9">
        <v>18.880858421325684</v>
      </c>
      <c r="D170" s="9">
        <v>0.23599999999999999</v>
      </c>
      <c r="E170" s="10">
        <v>5.4544498979969331</v>
      </c>
      <c r="F170" s="2">
        <v>49512688.812548898</v>
      </c>
      <c r="G170" s="2">
        <v>80598438.113048598</v>
      </c>
      <c r="H170" s="2">
        <v>5870017.626698805</v>
      </c>
      <c r="I170" s="2">
        <v>7255159.367737351</v>
      </c>
      <c r="J170" s="97">
        <v>0.30348759368109185</v>
      </c>
      <c r="K170" s="97">
        <v>0.18662033225574406</v>
      </c>
      <c r="L170" s="2">
        <v>714953.7611680004</v>
      </c>
      <c r="M170" s="4"/>
      <c r="N170" s="4"/>
      <c r="O170" s="1" t="str" cm="1">
        <f t="array" aca="1" ref="O170" ca="1">IF(INDIRECT("'Draw Finder'!$J$"&amp;O$1)="&lt;=",IF(B170&lt;=INDIRECT("'Draw Finder'!$K$"&amp;O$1),$A170,""),IF(INDIRECT("'Draw Finder'!$J$"&amp;O$1)="&gt;=",IF(B170&gt;=INDIRECT("'Draw Finder'!$K$"&amp;O$1),$A170,""),""))</f>
        <v/>
      </c>
      <c r="P170" s="1" t="str" cm="1">
        <f t="array" aca="1" ref="P170" ca="1">IF(INDIRECT("'Draw Finder'!$J$"&amp;P$1)="&lt;=",IF(C170&lt;=INDIRECT("'Draw Finder'!$K$"&amp;P$1),$A170,""),IF(INDIRECT("'Draw Finder'!$J$"&amp;P$1)="&gt;=",IF(C170&gt;=INDIRECT("'Draw Finder'!$K$"&amp;P$1),$A170,""),""))</f>
        <v/>
      </c>
      <c r="Q170" s="1" t="str" cm="1">
        <f t="array" aca="1" ref="Q170" ca="1">IF(INDIRECT("'Draw Finder'!$J$"&amp;Q$1)="&lt;=",IF(D170&lt;=INDIRECT("'Draw Finder'!$K$"&amp;Q$1),$A170,""),IF(INDIRECT("'Draw Finder'!$J$"&amp;Q$1)="&gt;=",IF(D170&gt;=INDIRECT("'Draw Finder'!$K$"&amp;Q$1),$A170,""),""))</f>
        <v/>
      </c>
      <c r="R170" s="1" t="str" cm="1">
        <f t="array" aca="1" ref="R170" ca="1">IF(INDIRECT("'Draw Finder'!$J$"&amp;R$1)="&lt;=",IF(E170&lt;=INDIRECT("'Draw Finder'!$K$"&amp;R$1),$A170,""),IF(INDIRECT("'Draw Finder'!$J$"&amp;R$1)="&gt;=",IF(E170&gt;=INDIRECT("'Draw Finder'!$K$"&amp;R$1),$A170,""),""))</f>
        <v/>
      </c>
      <c r="S170" s="1" t="str" cm="1">
        <f t="array" aca="1" ref="S170" ca="1">IF(INDIRECT("'Draw Finder'!$J$"&amp;S$1)="&lt;=",IF(F170&lt;=INDIRECT("'Draw Finder'!$K$"&amp;S$1),$A170,""),IF(INDIRECT("'Draw Finder'!$J$"&amp;S$1)="&gt;=",IF(F170&gt;=INDIRECT("'Draw Finder'!$K$"&amp;S$1),$A170,""),""))</f>
        <v/>
      </c>
      <c r="T170" s="1" t="str" cm="1">
        <f t="array" aca="1" ref="T170" ca="1">IF(INDIRECT("'Draw Finder'!$J$"&amp;T$1)="&lt;=",IF(G170&lt;=INDIRECT("'Draw Finder'!$K$"&amp;T$1),$A170,""),IF(INDIRECT("'Draw Finder'!$J$"&amp;T$1)="&gt;=",IF(G170&gt;=INDIRECT("'Draw Finder'!$K$"&amp;T$1),$A170,""),""))</f>
        <v/>
      </c>
      <c r="U170" s="1" t="str" cm="1">
        <f t="array" aca="1" ref="U170" ca="1">IF(INDIRECT("'Draw Finder'!$J$"&amp;U$1)="&lt;=",IF(H170&lt;=INDIRECT("'Draw Finder'!$K$"&amp;U$1),$A170,""),IF(INDIRECT("'Draw Finder'!$J$"&amp;U$1)="&gt;=",IF(H170&gt;=INDIRECT("'Draw Finder'!$K$"&amp;U$1),$A170,""),""))</f>
        <v/>
      </c>
      <c r="V170" s="1" t="str" cm="1">
        <f t="array" aca="1" ref="V170" ca="1">IF(INDIRECT("'Draw Finder'!$J$"&amp;V$1)="&lt;=",IF(I170&lt;=INDIRECT("'Draw Finder'!$K$"&amp;V$1),$A170,""),IF(INDIRECT("'Draw Finder'!$J$"&amp;V$1)="&gt;=",IF(I170&gt;=INDIRECT("'Draw Finder'!$K$"&amp;V$1),$A170,""),""))</f>
        <v/>
      </c>
      <c r="W170" s="1" t="str" cm="1">
        <f t="array" aca="1" ref="W170" ca="1">IF(INDIRECT("'Draw Finder'!$J$"&amp;W$1)="&lt;=",IF(J170&lt;=INDIRECT("'Draw Finder'!$K$"&amp;W$1),$A170,""),IF(INDIRECT("'Draw Finder'!$J$"&amp;W$1)="&gt;=",IF(J170&gt;=INDIRECT("'Draw Finder'!$K$"&amp;W$1),$A170,""),""))</f>
        <v/>
      </c>
      <c r="X170" s="1" cm="1">
        <f t="array" aca="1" ref="X170" ca="1">IF(INDIRECT("'Draw Finder'!$J$"&amp;X$1)="&lt;=",IF(K170&lt;=INDIRECT("'Draw Finder'!$K$"&amp;X$1),$A170,""),IF(INDIRECT("'Draw Finder'!$J$"&amp;X$1)="&gt;=",IF(K170&gt;=INDIRECT("'Draw Finder'!$K$"&amp;X$1),$A170,""),""))</f>
        <v>166</v>
      </c>
      <c r="Y170" s="1" t="str" cm="1">
        <f t="array" aca="1" ref="Y170" ca="1">IF(INDIRECT("'Draw Finder'!$J$"&amp;Y$1)="&lt;=",IF(L170&lt;=INDIRECT("'Draw Finder'!$K$"&amp;Y$1),$A170,""),IF(INDIRECT("'Draw Finder'!$J$"&amp;Y$1)="&gt;=",IF(L170&gt;=INDIRECT("'Draw Finder'!$K$"&amp;Y$1),$A170,""),""))</f>
        <v/>
      </c>
      <c r="AA170" s="1">
        <f t="shared" ca="1" si="8"/>
        <v>1</v>
      </c>
      <c r="AB170" s="1">
        <f t="shared" ca="1" si="9"/>
        <v>166</v>
      </c>
      <c r="AC170" s="5" t="str">
        <f t="shared" ca="1" si="10"/>
        <v xml:space="preserve">, </v>
      </c>
    </row>
    <row r="171" spans="1:29" x14ac:dyDescent="0.35">
      <c r="A171" s="1">
        <v>167</v>
      </c>
      <c r="B171" s="2">
        <v>35646487</v>
      </c>
      <c r="C171" s="9">
        <v>17.804421424865723</v>
      </c>
      <c r="D171" s="9">
        <v>0.08</v>
      </c>
      <c r="E171" s="10">
        <v>10.956373014918867</v>
      </c>
      <c r="F171" s="2">
        <v>58387358.656533852</v>
      </c>
      <c r="G171" s="2">
        <v>84700796.305063143</v>
      </c>
      <c r="H171" s="2">
        <v>6997445.7460134756</v>
      </c>
      <c r="I171" s="2">
        <v>8176362.2536373073</v>
      </c>
      <c r="J171" s="97">
        <v>0.41019551442225621</v>
      </c>
      <c r="K171" s="97">
        <v>0.34052026030678867</v>
      </c>
      <c r="L171" s="2">
        <v>689427.73126201297</v>
      </c>
      <c r="M171" s="4"/>
      <c r="N171" s="4"/>
      <c r="O171" s="1" t="str" cm="1">
        <f t="array" aca="1" ref="O171" ca="1">IF(INDIRECT("'Draw Finder'!$J$"&amp;O$1)="&lt;=",IF(B171&lt;=INDIRECT("'Draw Finder'!$K$"&amp;O$1),$A171,""),IF(INDIRECT("'Draw Finder'!$J$"&amp;O$1)="&gt;=",IF(B171&gt;=INDIRECT("'Draw Finder'!$K$"&amp;O$1),$A171,""),""))</f>
        <v/>
      </c>
      <c r="P171" s="1" t="str" cm="1">
        <f t="array" aca="1" ref="P171" ca="1">IF(INDIRECT("'Draw Finder'!$J$"&amp;P$1)="&lt;=",IF(C171&lt;=INDIRECT("'Draw Finder'!$K$"&amp;P$1),$A171,""),IF(INDIRECT("'Draw Finder'!$J$"&amp;P$1)="&gt;=",IF(C171&gt;=INDIRECT("'Draw Finder'!$K$"&amp;P$1),$A171,""),""))</f>
        <v/>
      </c>
      <c r="Q171" s="1" t="str" cm="1">
        <f t="array" aca="1" ref="Q171" ca="1">IF(INDIRECT("'Draw Finder'!$J$"&amp;Q$1)="&lt;=",IF(D171&lt;=INDIRECT("'Draw Finder'!$K$"&amp;Q$1),$A171,""),IF(INDIRECT("'Draw Finder'!$J$"&amp;Q$1)="&gt;=",IF(D171&gt;=INDIRECT("'Draw Finder'!$K$"&amp;Q$1),$A171,""),""))</f>
        <v/>
      </c>
      <c r="R171" s="1" t="str" cm="1">
        <f t="array" aca="1" ref="R171" ca="1">IF(INDIRECT("'Draw Finder'!$J$"&amp;R$1)="&lt;=",IF(E171&lt;=INDIRECT("'Draw Finder'!$K$"&amp;R$1),$A171,""),IF(INDIRECT("'Draw Finder'!$J$"&amp;R$1)="&gt;=",IF(E171&gt;=INDIRECT("'Draw Finder'!$K$"&amp;R$1),$A171,""),""))</f>
        <v/>
      </c>
      <c r="S171" s="1" t="str" cm="1">
        <f t="array" aca="1" ref="S171" ca="1">IF(INDIRECT("'Draw Finder'!$J$"&amp;S$1)="&lt;=",IF(F171&lt;=INDIRECT("'Draw Finder'!$K$"&amp;S$1),$A171,""),IF(INDIRECT("'Draw Finder'!$J$"&amp;S$1)="&gt;=",IF(F171&gt;=INDIRECT("'Draw Finder'!$K$"&amp;S$1),$A171,""),""))</f>
        <v/>
      </c>
      <c r="T171" s="1" t="str" cm="1">
        <f t="array" aca="1" ref="T171" ca="1">IF(INDIRECT("'Draw Finder'!$J$"&amp;T$1)="&lt;=",IF(G171&lt;=INDIRECT("'Draw Finder'!$K$"&amp;T$1),$A171,""),IF(INDIRECT("'Draw Finder'!$J$"&amp;T$1)="&gt;=",IF(G171&gt;=INDIRECT("'Draw Finder'!$K$"&amp;T$1),$A171,""),""))</f>
        <v/>
      </c>
      <c r="U171" s="1" t="str" cm="1">
        <f t="array" aca="1" ref="U171" ca="1">IF(INDIRECT("'Draw Finder'!$J$"&amp;U$1)="&lt;=",IF(H171&lt;=INDIRECT("'Draw Finder'!$K$"&amp;U$1),$A171,""),IF(INDIRECT("'Draw Finder'!$J$"&amp;U$1)="&gt;=",IF(H171&gt;=INDIRECT("'Draw Finder'!$K$"&amp;U$1),$A171,""),""))</f>
        <v/>
      </c>
      <c r="V171" s="1" t="str" cm="1">
        <f t="array" aca="1" ref="V171" ca="1">IF(INDIRECT("'Draw Finder'!$J$"&amp;V$1)="&lt;=",IF(I171&lt;=INDIRECT("'Draw Finder'!$K$"&amp;V$1),$A171,""),IF(INDIRECT("'Draw Finder'!$J$"&amp;V$1)="&gt;=",IF(I171&gt;=INDIRECT("'Draw Finder'!$K$"&amp;V$1),$A171,""),""))</f>
        <v/>
      </c>
      <c r="W171" s="1" t="str" cm="1">
        <f t="array" aca="1" ref="W171" ca="1">IF(INDIRECT("'Draw Finder'!$J$"&amp;W$1)="&lt;=",IF(J171&lt;=INDIRECT("'Draw Finder'!$K$"&amp;W$1),$A171,""),IF(INDIRECT("'Draw Finder'!$J$"&amp;W$1)="&gt;=",IF(J171&gt;=INDIRECT("'Draw Finder'!$K$"&amp;W$1),$A171,""),""))</f>
        <v/>
      </c>
      <c r="X171" s="1" cm="1">
        <f t="array" aca="1" ref="X171" ca="1">IF(INDIRECT("'Draw Finder'!$J$"&amp;X$1)="&lt;=",IF(K171&lt;=INDIRECT("'Draw Finder'!$K$"&amp;X$1),$A171,""),IF(INDIRECT("'Draw Finder'!$J$"&amp;X$1)="&gt;=",IF(K171&gt;=INDIRECT("'Draw Finder'!$K$"&amp;X$1),$A171,""),""))</f>
        <v>167</v>
      </c>
      <c r="Y171" s="1" t="str" cm="1">
        <f t="array" aca="1" ref="Y171" ca="1">IF(INDIRECT("'Draw Finder'!$J$"&amp;Y$1)="&lt;=",IF(L171&lt;=INDIRECT("'Draw Finder'!$K$"&amp;Y$1),$A171,""),IF(INDIRECT("'Draw Finder'!$J$"&amp;Y$1)="&gt;=",IF(L171&gt;=INDIRECT("'Draw Finder'!$K$"&amp;Y$1),$A171,""),""))</f>
        <v/>
      </c>
      <c r="AA171" s="1">
        <f t="shared" ca="1" si="8"/>
        <v>1</v>
      </c>
      <c r="AB171" s="1">
        <f t="shared" ca="1" si="9"/>
        <v>167</v>
      </c>
      <c r="AC171" s="5" t="str">
        <f t="shared" ca="1" si="10"/>
        <v xml:space="preserve">, </v>
      </c>
    </row>
    <row r="172" spans="1:29" x14ac:dyDescent="0.35">
      <c r="A172" s="1">
        <v>168</v>
      </c>
      <c r="B172" s="2">
        <v>52279313</v>
      </c>
      <c r="C172" s="9">
        <v>22.809262275695801</v>
      </c>
      <c r="D172" s="9">
        <v>0.22500000000000001</v>
      </c>
      <c r="E172" s="10">
        <v>2.6932108095321299</v>
      </c>
      <c r="F172" s="2">
        <v>55868879.264682315</v>
      </c>
      <c r="G172" s="2">
        <v>84918717.508130163</v>
      </c>
      <c r="H172" s="2">
        <v>6084133.5590396058</v>
      </c>
      <c r="I172" s="2">
        <v>7356615.2741315905</v>
      </c>
      <c r="J172" s="97">
        <v>0.34158271783400784</v>
      </c>
      <c r="K172" s="97">
        <v>0.25841259333048733</v>
      </c>
      <c r="L172" s="2">
        <v>910916.94350784586</v>
      </c>
      <c r="M172" s="4"/>
      <c r="N172" s="4"/>
      <c r="O172" s="1" t="str" cm="1">
        <f t="array" aca="1" ref="O172" ca="1">IF(INDIRECT("'Draw Finder'!$J$"&amp;O$1)="&lt;=",IF(B172&lt;=INDIRECT("'Draw Finder'!$K$"&amp;O$1),$A172,""),IF(INDIRECT("'Draw Finder'!$J$"&amp;O$1)="&gt;=",IF(B172&gt;=INDIRECT("'Draw Finder'!$K$"&amp;O$1),$A172,""),""))</f>
        <v/>
      </c>
      <c r="P172" s="1" t="str" cm="1">
        <f t="array" aca="1" ref="P172" ca="1">IF(INDIRECT("'Draw Finder'!$J$"&amp;P$1)="&lt;=",IF(C172&lt;=INDIRECT("'Draw Finder'!$K$"&amp;P$1),$A172,""),IF(INDIRECT("'Draw Finder'!$J$"&amp;P$1)="&gt;=",IF(C172&gt;=INDIRECT("'Draw Finder'!$K$"&amp;P$1),$A172,""),""))</f>
        <v/>
      </c>
      <c r="Q172" s="1" t="str" cm="1">
        <f t="array" aca="1" ref="Q172" ca="1">IF(INDIRECT("'Draw Finder'!$J$"&amp;Q$1)="&lt;=",IF(D172&lt;=INDIRECT("'Draw Finder'!$K$"&amp;Q$1),$A172,""),IF(INDIRECT("'Draw Finder'!$J$"&amp;Q$1)="&gt;=",IF(D172&gt;=INDIRECT("'Draw Finder'!$K$"&amp;Q$1),$A172,""),""))</f>
        <v/>
      </c>
      <c r="R172" s="1" t="str" cm="1">
        <f t="array" aca="1" ref="R172" ca="1">IF(INDIRECT("'Draw Finder'!$J$"&amp;R$1)="&lt;=",IF(E172&lt;=INDIRECT("'Draw Finder'!$K$"&amp;R$1),$A172,""),IF(INDIRECT("'Draw Finder'!$J$"&amp;R$1)="&gt;=",IF(E172&gt;=INDIRECT("'Draw Finder'!$K$"&amp;R$1),$A172,""),""))</f>
        <v/>
      </c>
      <c r="S172" s="1" t="str" cm="1">
        <f t="array" aca="1" ref="S172" ca="1">IF(INDIRECT("'Draw Finder'!$J$"&amp;S$1)="&lt;=",IF(F172&lt;=INDIRECT("'Draw Finder'!$K$"&amp;S$1),$A172,""),IF(INDIRECT("'Draw Finder'!$J$"&amp;S$1)="&gt;=",IF(F172&gt;=INDIRECT("'Draw Finder'!$K$"&amp;S$1),$A172,""),""))</f>
        <v/>
      </c>
      <c r="T172" s="1" t="str" cm="1">
        <f t="array" aca="1" ref="T172" ca="1">IF(INDIRECT("'Draw Finder'!$J$"&amp;T$1)="&lt;=",IF(G172&lt;=INDIRECT("'Draw Finder'!$K$"&amp;T$1),$A172,""),IF(INDIRECT("'Draw Finder'!$J$"&amp;T$1)="&gt;=",IF(G172&gt;=INDIRECT("'Draw Finder'!$K$"&amp;T$1),$A172,""),""))</f>
        <v/>
      </c>
      <c r="U172" s="1" t="str" cm="1">
        <f t="array" aca="1" ref="U172" ca="1">IF(INDIRECT("'Draw Finder'!$J$"&amp;U$1)="&lt;=",IF(H172&lt;=INDIRECT("'Draw Finder'!$K$"&amp;U$1),$A172,""),IF(INDIRECT("'Draw Finder'!$J$"&amp;U$1)="&gt;=",IF(H172&gt;=INDIRECT("'Draw Finder'!$K$"&amp;U$1),$A172,""),""))</f>
        <v/>
      </c>
      <c r="V172" s="1" t="str" cm="1">
        <f t="array" aca="1" ref="V172" ca="1">IF(INDIRECT("'Draw Finder'!$J$"&amp;V$1)="&lt;=",IF(I172&lt;=INDIRECT("'Draw Finder'!$K$"&amp;V$1),$A172,""),IF(INDIRECT("'Draw Finder'!$J$"&amp;V$1)="&gt;=",IF(I172&gt;=INDIRECT("'Draw Finder'!$K$"&amp;V$1),$A172,""),""))</f>
        <v/>
      </c>
      <c r="W172" s="1" t="str" cm="1">
        <f t="array" aca="1" ref="W172" ca="1">IF(INDIRECT("'Draw Finder'!$J$"&amp;W$1)="&lt;=",IF(J172&lt;=INDIRECT("'Draw Finder'!$K$"&amp;W$1),$A172,""),IF(INDIRECT("'Draw Finder'!$J$"&amp;W$1)="&gt;=",IF(J172&gt;=INDIRECT("'Draw Finder'!$K$"&amp;W$1),$A172,""),""))</f>
        <v/>
      </c>
      <c r="X172" s="1" cm="1">
        <f t="array" aca="1" ref="X172" ca="1">IF(INDIRECT("'Draw Finder'!$J$"&amp;X$1)="&lt;=",IF(K172&lt;=INDIRECT("'Draw Finder'!$K$"&amp;X$1),$A172,""),IF(INDIRECT("'Draw Finder'!$J$"&amp;X$1)="&gt;=",IF(K172&gt;=INDIRECT("'Draw Finder'!$K$"&amp;X$1),$A172,""),""))</f>
        <v>168</v>
      </c>
      <c r="Y172" s="1" t="str" cm="1">
        <f t="array" aca="1" ref="Y172" ca="1">IF(INDIRECT("'Draw Finder'!$J$"&amp;Y$1)="&lt;=",IF(L172&lt;=INDIRECT("'Draw Finder'!$K$"&amp;Y$1),$A172,""),IF(INDIRECT("'Draw Finder'!$J$"&amp;Y$1)="&gt;=",IF(L172&gt;=INDIRECT("'Draw Finder'!$K$"&amp;Y$1),$A172,""),""))</f>
        <v/>
      </c>
      <c r="AA172" s="1">
        <f t="shared" ca="1" si="8"/>
        <v>1</v>
      </c>
      <c r="AB172" s="1">
        <f t="shared" ca="1" si="9"/>
        <v>168</v>
      </c>
      <c r="AC172" s="5" t="str">
        <f t="shared" ca="1" si="10"/>
        <v xml:space="preserve">, </v>
      </c>
    </row>
    <row r="173" spans="1:29" x14ac:dyDescent="0.35">
      <c r="A173" s="1">
        <v>169</v>
      </c>
      <c r="B173" s="2">
        <v>55170135</v>
      </c>
      <c r="C173" s="9">
        <v>17.29909610748291</v>
      </c>
      <c r="D173" s="9">
        <v>0.42699999999999994</v>
      </c>
      <c r="E173" s="10">
        <v>3.0062865231529843</v>
      </c>
      <c r="F173" s="2">
        <v>69232895.062467337</v>
      </c>
      <c r="G173" s="2">
        <v>98733674.376611695</v>
      </c>
      <c r="H173" s="2">
        <v>7654654.9827135159</v>
      </c>
      <c r="I173" s="2">
        <v>8973667.9586551003</v>
      </c>
      <c r="J173" s="97">
        <v>0.14166476491858071</v>
      </c>
      <c r="K173" s="97">
        <v>0.5934280434167345</v>
      </c>
      <c r="L173" s="2">
        <v>1010495.760480681</v>
      </c>
      <c r="M173" s="4"/>
      <c r="N173" s="4"/>
      <c r="O173" s="1" t="str" cm="1">
        <f t="array" aca="1" ref="O173" ca="1">IF(INDIRECT("'Draw Finder'!$J$"&amp;O$1)="&lt;=",IF(B173&lt;=INDIRECT("'Draw Finder'!$K$"&amp;O$1),$A173,""),IF(INDIRECT("'Draw Finder'!$J$"&amp;O$1)="&gt;=",IF(B173&gt;=INDIRECT("'Draw Finder'!$K$"&amp;O$1),$A173,""),""))</f>
        <v/>
      </c>
      <c r="P173" s="1" t="str" cm="1">
        <f t="array" aca="1" ref="P173" ca="1">IF(INDIRECT("'Draw Finder'!$J$"&amp;P$1)="&lt;=",IF(C173&lt;=INDIRECT("'Draw Finder'!$K$"&amp;P$1),$A173,""),IF(INDIRECT("'Draw Finder'!$J$"&amp;P$1)="&gt;=",IF(C173&gt;=INDIRECT("'Draw Finder'!$K$"&amp;P$1),$A173,""),""))</f>
        <v/>
      </c>
      <c r="Q173" s="1" t="str" cm="1">
        <f t="array" aca="1" ref="Q173" ca="1">IF(INDIRECT("'Draw Finder'!$J$"&amp;Q$1)="&lt;=",IF(D173&lt;=INDIRECT("'Draw Finder'!$K$"&amp;Q$1),$A173,""),IF(INDIRECT("'Draw Finder'!$J$"&amp;Q$1)="&gt;=",IF(D173&gt;=INDIRECT("'Draw Finder'!$K$"&amp;Q$1),$A173,""),""))</f>
        <v/>
      </c>
      <c r="R173" s="1" t="str" cm="1">
        <f t="array" aca="1" ref="R173" ca="1">IF(INDIRECT("'Draw Finder'!$J$"&amp;R$1)="&lt;=",IF(E173&lt;=INDIRECT("'Draw Finder'!$K$"&amp;R$1),$A173,""),IF(INDIRECT("'Draw Finder'!$J$"&amp;R$1)="&gt;=",IF(E173&gt;=INDIRECT("'Draw Finder'!$K$"&amp;R$1),$A173,""),""))</f>
        <v/>
      </c>
      <c r="S173" s="1" t="str" cm="1">
        <f t="array" aca="1" ref="S173" ca="1">IF(INDIRECT("'Draw Finder'!$J$"&amp;S$1)="&lt;=",IF(F173&lt;=INDIRECT("'Draw Finder'!$K$"&amp;S$1),$A173,""),IF(INDIRECT("'Draw Finder'!$J$"&amp;S$1)="&gt;=",IF(F173&gt;=INDIRECT("'Draw Finder'!$K$"&amp;S$1),$A173,""),""))</f>
        <v/>
      </c>
      <c r="T173" s="1" t="str" cm="1">
        <f t="array" aca="1" ref="T173" ca="1">IF(INDIRECT("'Draw Finder'!$J$"&amp;T$1)="&lt;=",IF(G173&lt;=INDIRECT("'Draw Finder'!$K$"&amp;T$1),$A173,""),IF(INDIRECT("'Draw Finder'!$J$"&amp;T$1)="&gt;=",IF(G173&gt;=INDIRECT("'Draw Finder'!$K$"&amp;T$1),$A173,""),""))</f>
        <v/>
      </c>
      <c r="U173" s="1" t="str" cm="1">
        <f t="array" aca="1" ref="U173" ca="1">IF(INDIRECT("'Draw Finder'!$J$"&amp;U$1)="&lt;=",IF(H173&lt;=INDIRECT("'Draw Finder'!$K$"&amp;U$1),$A173,""),IF(INDIRECT("'Draw Finder'!$J$"&amp;U$1)="&gt;=",IF(H173&gt;=INDIRECT("'Draw Finder'!$K$"&amp;U$1),$A173,""),""))</f>
        <v/>
      </c>
      <c r="V173" s="1" t="str" cm="1">
        <f t="array" aca="1" ref="V173" ca="1">IF(INDIRECT("'Draw Finder'!$J$"&amp;V$1)="&lt;=",IF(I173&lt;=INDIRECT("'Draw Finder'!$K$"&amp;V$1),$A173,""),IF(INDIRECT("'Draw Finder'!$J$"&amp;V$1)="&gt;=",IF(I173&gt;=INDIRECT("'Draw Finder'!$K$"&amp;V$1),$A173,""),""))</f>
        <v/>
      </c>
      <c r="W173" s="1" t="str" cm="1">
        <f t="array" aca="1" ref="W173" ca="1">IF(INDIRECT("'Draw Finder'!$J$"&amp;W$1)="&lt;=",IF(J173&lt;=INDIRECT("'Draw Finder'!$K$"&amp;W$1),$A173,""),IF(INDIRECT("'Draw Finder'!$J$"&amp;W$1)="&gt;=",IF(J173&gt;=INDIRECT("'Draw Finder'!$K$"&amp;W$1),$A173,""),""))</f>
        <v/>
      </c>
      <c r="X173" s="1" cm="1">
        <f t="array" aca="1" ref="X173" ca="1">IF(INDIRECT("'Draw Finder'!$J$"&amp;X$1)="&lt;=",IF(K173&lt;=INDIRECT("'Draw Finder'!$K$"&amp;X$1),$A173,""),IF(INDIRECT("'Draw Finder'!$J$"&amp;X$1)="&gt;=",IF(K173&gt;=INDIRECT("'Draw Finder'!$K$"&amp;X$1),$A173,""),""))</f>
        <v>169</v>
      </c>
      <c r="Y173" s="1" t="str" cm="1">
        <f t="array" aca="1" ref="Y173" ca="1">IF(INDIRECT("'Draw Finder'!$J$"&amp;Y$1)="&lt;=",IF(L173&lt;=INDIRECT("'Draw Finder'!$K$"&amp;Y$1),$A173,""),IF(INDIRECT("'Draw Finder'!$J$"&amp;Y$1)="&gt;=",IF(L173&gt;=INDIRECT("'Draw Finder'!$K$"&amp;Y$1),$A173,""),""))</f>
        <v/>
      </c>
      <c r="AA173" s="1">
        <f t="shared" ca="1" si="8"/>
        <v>1</v>
      </c>
      <c r="AB173" s="1">
        <f t="shared" ca="1" si="9"/>
        <v>169</v>
      </c>
      <c r="AC173" s="5" t="str">
        <f t="shared" ca="1" si="10"/>
        <v xml:space="preserve">, </v>
      </c>
    </row>
    <row r="174" spans="1:29" x14ac:dyDescent="0.35">
      <c r="A174" s="1">
        <v>170</v>
      </c>
      <c r="B174" s="2">
        <v>29511764</v>
      </c>
      <c r="C174" s="9">
        <v>13.95818042755127</v>
      </c>
      <c r="D174" s="9">
        <v>0.39399999999999996</v>
      </c>
      <c r="E174" s="10">
        <v>5.4582859789105225</v>
      </c>
      <c r="F174" s="2">
        <v>60030764.081506394</v>
      </c>
      <c r="G174" s="2">
        <v>85601078.182418019</v>
      </c>
      <c r="H174" s="2">
        <v>6060046.9999062615</v>
      </c>
      <c r="I174" s="2">
        <v>7191897.2630432053</v>
      </c>
      <c r="J174" s="97">
        <v>0.17397899689690818</v>
      </c>
      <c r="K174" s="97">
        <v>0.27960814418169727</v>
      </c>
      <c r="L174" s="2">
        <v>701609.37735595508</v>
      </c>
      <c r="M174" s="4"/>
      <c r="N174" s="4"/>
      <c r="O174" s="1" t="str" cm="1">
        <f t="array" aca="1" ref="O174" ca="1">IF(INDIRECT("'Draw Finder'!$J$"&amp;O$1)="&lt;=",IF(B174&lt;=INDIRECT("'Draw Finder'!$K$"&amp;O$1),$A174,""),IF(INDIRECT("'Draw Finder'!$J$"&amp;O$1)="&gt;=",IF(B174&gt;=INDIRECT("'Draw Finder'!$K$"&amp;O$1),$A174,""),""))</f>
        <v/>
      </c>
      <c r="P174" s="1" t="str" cm="1">
        <f t="array" aca="1" ref="P174" ca="1">IF(INDIRECT("'Draw Finder'!$J$"&amp;P$1)="&lt;=",IF(C174&lt;=INDIRECT("'Draw Finder'!$K$"&amp;P$1),$A174,""),IF(INDIRECT("'Draw Finder'!$J$"&amp;P$1)="&gt;=",IF(C174&gt;=INDIRECT("'Draw Finder'!$K$"&amp;P$1),$A174,""),""))</f>
        <v/>
      </c>
      <c r="Q174" s="1" t="str" cm="1">
        <f t="array" aca="1" ref="Q174" ca="1">IF(INDIRECT("'Draw Finder'!$J$"&amp;Q$1)="&lt;=",IF(D174&lt;=INDIRECT("'Draw Finder'!$K$"&amp;Q$1),$A174,""),IF(INDIRECT("'Draw Finder'!$J$"&amp;Q$1)="&gt;=",IF(D174&gt;=INDIRECT("'Draw Finder'!$K$"&amp;Q$1),$A174,""),""))</f>
        <v/>
      </c>
      <c r="R174" s="1" t="str" cm="1">
        <f t="array" aca="1" ref="R174" ca="1">IF(INDIRECT("'Draw Finder'!$J$"&amp;R$1)="&lt;=",IF(E174&lt;=INDIRECT("'Draw Finder'!$K$"&amp;R$1),$A174,""),IF(INDIRECT("'Draw Finder'!$J$"&amp;R$1)="&gt;=",IF(E174&gt;=INDIRECT("'Draw Finder'!$K$"&amp;R$1),$A174,""),""))</f>
        <v/>
      </c>
      <c r="S174" s="1" t="str" cm="1">
        <f t="array" aca="1" ref="S174" ca="1">IF(INDIRECT("'Draw Finder'!$J$"&amp;S$1)="&lt;=",IF(F174&lt;=INDIRECT("'Draw Finder'!$K$"&amp;S$1),$A174,""),IF(INDIRECT("'Draw Finder'!$J$"&amp;S$1)="&gt;=",IF(F174&gt;=INDIRECT("'Draw Finder'!$K$"&amp;S$1),$A174,""),""))</f>
        <v/>
      </c>
      <c r="T174" s="1" t="str" cm="1">
        <f t="array" aca="1" ref="T174" ca="1">IF(INDIRECT("'Draw Finder'!$J$"&amp;T$1)="&lt;=",IF(G174&lt;=INDIRECT("'Draw Finder'!$K$"&amp;T$1),$A174,""),IF(INDIRECT("'Draw Finder'!$J$"&amp;T$1)="&gt;=",IF(G174&gt;=INDIRECT("'Draw Finder'!$K$"&amp;T$1),$A174,""),""))</f>
        <v/>
      </c>
      <c r="U174" s="1" t="str" cm="1">
        <f t="array" aca="1" ref="U174" ca="1">IF(INDIRECT("'Draw Finder'!$J$"&amp;U$1)="&lt;=",IF(H174&lt;=INDIRECT("'Draw Finder'!$K$"&amp;U$1),$A174,""),IF(INDIRECT("'Draw Finder'!$J$"&amp;U$1)="&gt;=",IF(H174&gt;=INDIRECT("'Draw Finder'!$K$"&amp;U$1),$A174,""),""))</f>
        <v/>
      </c>
      <c r="V174" s="1" t="str" cm="1">
        <f t="array" aca="1" ref="V174" ca="1">IF(INDIRECT("'Draw Finder'!$J$"&amp;V$1)="&lt;=",IF(I174&lt;=INDIRECT("'Draw Finder'!$K$"&amp;V$1),$A174,""),IF(INDIRECT("'Draw Finder'!$J$"&amp;V$1)="&gt;=",IF(I174&gt;=INDIRECT("'Draw Finder'!$K$"&amp;V$1),$A174,""),""))</f>
        <v/>
      </c>
      <c r="W174" s="1" t="str" cm="1">
        <f t="array" aca="1" ref="W174" ca="1">IF(INDIRECT("'Draw Finder'!$J$"&amp;W$1)="&lt;=",IF(J174&lt;=INDIRECT("'Draw Finder'!$K$"&amp;W$1),$A174,""),IF(INDIRECT("'Draw Finder'!$J$"&amp;W$1)="&gt;=",IF(J174&gt;=INDIRECT("'Draw Finder'!$K$"&amp;W$1),$A174,""),""))</f>
        <v/>
      </c>
      <c r="X174" s="1" cm="1">
        <f t="array" aca="1" ref="X174" ca="1">IF(INDIRECT("'Draw Finder'!$J$"&amp;X$1)="&lt;=",IF(K174&lt;=INDIRECT("'Draw Finder'!$K$"&amp;X$1),$A174,""),IF(INDIRECT("'Draw Finder'!$J$"&amp;X$1)="&gt;=",IF(K174&gt;=INDIRECT("'Draw Finder'!$K$"&amp;X$1),$A174,""),""))</f>
        <v>170</v>
      </c>
      <c r="Y174" s="1" t="str" cm="1">
        <f t="array" aca="1" ref="Y174" ca="1">IF(INDIRECT("'Draw Finder'!$J$"&amp;Y$1)="&lt;=",IF(L174&lt;=INDIRECT("'Draw Finder'!$K$"&amp;Y$1),$A174,""),IF(INDIRECT("'Draw Finder'!$J$"&amp;Y$1)="&gt;=",IF(L174&gt;=INDIRECT("'Draw Finder'!$K$"&amp;Y$1),$A174,""),""))</f>
        <v/>
      </c>
      <c r="AA174" s="1">
        <f t="shared" ca="1" si="8"/>
        <v>1</v>
      </c>
      <c r="AB174" s="1">
        <f t="shared" ca="1" si="9"/>
        <v>170</v>
      </c>
      <c r="AC174" s="5" t="str">
        <f t="shared" ca="1" si="10"/>
        <v xml:space="preserve">, </v>
      </c>
    </row>
    <row r="175" spans="1:29" x14ac:dyDescent="0.35">
      <c r="A175" s="1">
        <v>171</v>
      </c>
      <c r="B175" s="2">
        <v>33547660</v>
      </c>
      <c r="C175" s="9">
        <v>16.29234790802002</v>
      </c>
      <c r="D175" s="9">
        <v>0.41</v>
      </c>
      <c r="E175" s="10">
        <v>6.4989177270543337</v>
      </c>
      <c r="F175" s="2">
        <v>63243935.313733473</v>
      </c>
      <c r="G175" s="2">
        <v>91502405.65724498</v>
      </c>
      <c r="H175" s="2">
        <v>9072593.3838940337</v>
      </c>
      <c r="I175" s="2">
        <v>10372262.439576209</v>
      </c>
      <c r="J175" s="97">
        <v>0.2295994737265768</v>
      </c>
      <c r="K175" s="97">
        <v>0.41090351646367895</v>
      </c>
      <c r="L175" s="2">
        <v>1132384.114620086</v>
      </c>
      <c r="M175" s="4"/>
      <c r="N175" s="4"/>
      <c r="O175" s="1" t="str" cm="1">
        <f t="array" aca="1" ref="O175" ca="1">IF(INDIRECT("'Draw Finder'!$J$"&amp;O$1)="&lt;=",IF(B175&lt;=INDIRECT("'Draw Finder'!$K$"&amp;O$1),$A175,""),IF(INDIRECT("'Draw Finder'!$J$"&amp;O$1)="&gt;=",IF(B175&gt;=INDIRECT("'Draw Finder'!$K$"&amp;O$1),$A175,""),""))</f>
        <v/>
      </c>
      <c r="P175" s="1" t="str" cm="1">
        <f t="array" aca="1" ref="P175" ca="1">IF(INDIRECT("'Draw Finder'!$J$"&amp;P$1)="&lt;=",IF(C175&lt;=INDIRECT("'Draw Finder'!$K$"&amp;P$1),$A175,""),IF(INDIRECT("'Draw Finder'!$J$"&amp;P$1)="&gt;=",IF(C175&gt;=INDIRECT("'Draw Finder'!$K$"&amp;P$1),$A175,""),""))</f>
        <v/>
      </c>
      <c r="Q175" s="1" t="str" cm="1">
        <f t="array" aca="1" ref="Q175" ca="1">IF(INDIRECT("'Draw Finder'!$J$"&amp;Q$1)="&lt;=",IF(D175&lt;=INDIRECT("'Draw Finder'!$K$"&amp;Q$1),$A175,""),IF(INDIRECT("'Draw Finder'!$J$"&amp;Q$1)="&gt;=",IF(D175&gt;=INDIRECT("'Draw Finder'!$K$"&amp;Q$1),$A175,""),""))</f>
        <v/>
      </c>
      <c r="R175" s="1" t="str" cm="1">
        <f t="array" aca="1" ref="R175" ca="1">IF(INDIRECT("'Draw Finder'!$J$"&amp;R$1)="&lt;=",IF(E175&lt;=INDIRECT("'Draw Finder'!$K$"&amp;R$1),$A175,""),IF(INDIRECT("'Draw Finder'!$J$"&amp;R$1)="&gt;=",IF(E175&gt;=INDIRECT("'Draw Finder'!$K$"&amp;R$1),$A175,""),""))</f>
        <v/>
      </c>
      <c r="S175" s="1" t="str" cm="1">
        <f t="array" aca="1" ref="S175" ca="1">IF(INDIRECT("'Draw Finder'!$J$"&amp;S$1)="&lt;=",IF(F175&lt;=INDIRECT("'Draw Finder'!$K$"&amp;S$1),$A175,""),IF(INDIRECT("'Draw Finder'!$J$"&amp;S$1)="&gt;=",IF(F175&gt;=INDIRECT("'Draw Finder'!$K$"&amp;S$1),$A175,""),""))</f>
        <v/>
      </c>
      <c r="T175" s="1" t="str" cm="1">
        <f t="array" aca="1" ref="T175" ca="1">IF(INDIRECT("'Draw Finder'!$J$"&amp;T$1)="&lt;=",IF(G175&lt;=INDIRECT("'Draw Finder'!$K$"&amp;T$1),$A175,""),IF(INDIRECT("'Draw Finder'!$J$"&amp;T$1)="&gt;=",IF(G175&gt;=INDIRECT("'Draw Finder'!$K$"&amp;T$1),$A175,""),""))</f>
        <v/>
      </c>
      <c r="U175" s="1" t="str" cm="1">
        <f t="array" aca="1" ref="U175" ca="1">IF(INDIRECT("'Draw Finder'!$J$"&amp;U$1)="&lt;=",IF(H175&lt;=INDIRECT("'Draw Finder'!$K$"&amp;U$1),$A175,""),IF(INDIRECT("'Draw Finder'!$J$"&amp;U$1)="&gt;=",IF(H175&gt;=INDIRECT("'Draw Finder'!$K$"&amp;U$1),$A175,""),""))</f>
        <v/>
      </c>
      <c r="V175" s="1" t="str" cm="1">
        <f t="array" aca="1" ref="V175" ca="1">IF(INDIRECT("'Draw Finder'!$J$"&amp;V$1)="&lt;=",IF(I175&lt;=INDIRECT("'Draw Finder'!$K$"&amp;V$1),$A175,""),IF(INDIRECT("'Draw Finder'!$J$"&amp;V$1)="&gt;=",IF(I175&gt;=INDIRECT("'Draw Finder'!$K$"&amp;V$1),$A175,""),""))</f>
        <v/>
      </c>
      <c r="W175" s="1" t="str" cm="1">
        <f t="array" aca="1" ref="W175" ca="1">IF(INDIRECT("'Draw Finder'!$J$"&amp;W$1)="&lt;=",IF(J175&lt;=INDIRECT("'Draw Finder'!$K$"&amp;W$1),$A175,""),IF(INDIRECT("'Draw Finder'!$J$"&amp;W$1)="&gt;=",IF(J175&gt;=INDIRECT("'Draw Finder'!$K$"&amp;W$1),$A175,""),""))</f>
        <v/>
      </c>
      <c r="X175" s="1" cm="1">
        <f t="array" aca="1" ref="X175" ca="1">IF(INDIRECT("'Draw Finder'!$J$"&amp;X$1)="&lt;=",IF(K175&lt;=INDIRECT("'Draw Finder'!$K$"&amp;X$1),$A175,""),IF(INDIRECT("'Draw Finder'!$J$"&amp;X$1)="&gt;=",IF(K175&gt;=INDIRECT("'Draw Finder'!$K$"&amp;X$1),$A175,""),""))</f>
        <v>171</v>
      </c>
      <c r="Y175" s="1" t="str" cm="1">
        <f t="array" aca="1" ref="Y175" ca="1">IF(INDIRECT("'Draw Finder'!$J$"&amp;Y$1)="&lt;=",IF(L175&lt;=INDIRECT("'Draw Finder'!$K$"&amp;Y$1),$A175,""),IF(INDIRECT("'Draw Finder'!$J$"&amp;Y$1)="&gt;=",IF(L175&gt;=INDIRECT("'Draw Finder'!$K$"&amp;Y$1),$A175,""),""))</f>
        <v/>
      </c>
      <c r="AA175" s="1">
        <f t="shared" ca="1" si="8"/>
        <v>1</v>
      </c>
      <c r="AB175" s="1">
        <f t="shared" ca="1" si="9"/>
        <v>171</v>
      </c>
      <c r="AC175" s="5" t="str">
        <f t="shared" ca="1" si="10"/>
        <v xml:space="preserve">, </v>
      </c>
    </row>
    <row r="176" spans="1:29" x14ac:dyDescent="0.35">
      <c r="A176" s="1">
        <v>172</v>
      </c>
      <c r="B176" s="2">
        <v>54765295</v>
      </c>
      <c r="C176" s="9">
        <v>10.504849910736084</v>
      </c>
      <c r="D176" s="9">
        <v>0.13800000000000001</v>
      </c>
      <c r="E176" s="10">
        <v>4.6670458888915425</v>
      </c>
      <c r="F176" s="2">
        <v>61086223.576644897</v>
      </c>
      <c r="G176" s="2">
        <v>92894661.153607339</v>
      </c>
      <c r="H176" s="2">
        <v>9553275.0517615471</v>
      </c>
      <c r="I176" s="2">
        <v>10980627.252149226</v>
      </c>
      <c r="J176" s="97">
        <v>0.19488420375888194</v>
      </c>
      <c r="K176" s="97">
        <v>0.39977317429007547</v>
      </c>
      <c r="L176" s="2">
        <v>760186.30399380415</v>
      </c>
      <c r="M176" s="4"/>
      <c r="N176" s="4"/>
      <c r="O176" s="1" t="str" cm="1">
        <f t="array" aca="1" ref="O176" ca="1">IF(INDIRECT("'Draw Finder'!$J$"&amp;O$1)="&lt;=",IF(B176&lt;=INDIRECT("'Draw Finder'!$K$"&amp;O$1),$A176,""),IF(INDIRECT("'Draw Finder'!$J$"&amp;O$1)="&gt;=",IF(B176&gt;=INDIRECT("'Draw Finder'!$K$"&amp;O$1),$A176,""),""))</f>
        <v/>
      </c>
      <c r="P176" s="1" t="str" cm="1">
        <f t="array" aca="1" ref="P176" ca="1">IF(INDIRECT("'Draw Finder'!$J$"&amp;P$1)="&lt;=",IF(C176&lt;=INDIRECT("'Draw Finder'!$K$"&amp;P$1),$A176,""),IF(INDIRECT("'Draw Finder'!$J$"&amp;P$1)="&gt;=",IF(C176&gt;=INDIRECT("'Draw Finder'!$K$"&amp;P$1),$A176,""),""))</f>
        <v/>
      </c>
      <c r="Q176" s="1" t="str" cm="1">
        <f t="array" aca="1" ref="Q176" ca="1">IF(INDIRECT("'Draw Finder'!$J$"&amp;Q$1)="&lt;=",IF(D176&lt;=INDIRECT("'Draw Finder'!$K$"&amp;Q$1),$A176,""),IF(INDIRECT("'Draw Finder'!$J$"&amp;Q$1)="&gt;=",IF(D176&gt;=INDIRECT("'Draw Finder'!$K$"&amp;Q$1),$A176,""),""))</f>
        <v/>
      </c>
      <c r="R176" s="1" t="str" cm="1">
        <f t="array" aca="1" ref="R176" ca="1">IF(INDIRECT("'Draw Finder'!$J$"&amp;R$1)="&lt;=",IF(E176&lt;=INDIRECT("'Draw Finder'!$K$"&amp;R$1),$A176,""),IF(INDIRECT("'Draw Finder'!$J$"&amp;R$1)="&gt;=",IF(E176&gt;=INDIRECT("'Draw Finder'!$K$"&amp;R$1),$A176,""),""))</f>
        <v/>
      </c>
      <c r="S176" s="1" t="str" cm="1">
        <f t="array" aca="1" ref="S176" ca="1">IF(INDIRECT("'Draw Finder'!$J$"&amp;S$1)="&lt;=",IF(F176&lt;=INDIRECT("'Draw Finder'!$K$"&amp;S$1),$A176,""),IF(INDIRECT("'Draw Finder'!$J$"&amp;S$1)="&gt;=",IF(F176&gt;=INDIRECT("'Draw Finder'!$K$"&amp;S$1),$A176,""),""))</f>
        <v/>
      </c>
      <c r="T176" s="1" t="str" cm="1">
        <f t="array" aca="1" ref="T176" ca="1">IF(INDIRECT("'Draw Finder'!$J$"&amp;T$1)="&lt;=",IF(G176&lt;=INDIRECT("'Draw Finder'!$K$"&amp;T$1),$A176,""),IF(INDIRECT("'Draw Finder'!$J$"&amp;T$1)="&gt;=",IF(G176&gt;=INDIRECT("'Draw Finder'!$K$"&amp;T$1),$A176,""),""))</f>
        <v/>
      </c>
      <c r="U176" s="1" t="str" cm="1">
        <f t="array" aca="1" ref="U176" ca="1">IF(INDIRECT("'Draw Finder'!$J$"&amp;U$1)="&lt;=",IF(H176&lt;=INDIRECT("'Draw Finder'!$K$"&amp;U$1),$A176,""),IF(INDIRECT("'Draw Finder'!$J$"&amp;U$1)="&gt;=",IF(H176&gt;=INDIRECT("'Draw Finder'!$K$"&amp;U$1),$A176,""),""))</f>
        <v/>
      </c>
      <c r="V176" s="1" t="str" cm="1">
        <f t="array" aca="1" ref="V176" ca="1">IF(INDIRECT("'Draw Finder'!$J$"&amp;V$1)="&lt;=",IF(I176&lt;=INDIRECT("'Draw Finder'!$K$"&amp;V$1),$A176,""),IF(INDIRECT("'Draw Finder'!$J$"&amp;V$1)="&gt;=",IF(I176&gt;=INDIRECT("'Draw Finder'!$K$"&amp;V$1),$A176,""),""))</f>
        <v/>
      </c>
      <c r="W176" s="1" t="str" cm="1">
        <f t="array" aca="1" ref="W176" ca="1">IF(INDIRECT("'Draw Finder'!$J$"&amp;W$1)="&lt;=",IF(J176&lt;=INDIRECT("'Draw Finder'!$K$"&amp;W$1),$A176,""),IF(INDIRECT("'Draw Finder'!$J$"&amp;W$1)="&gt;=",IF(J176&gt;=INDIRECT("'Draw Finder'!$K$"&amp;W$1),$A176,""),""))</f>
        <v/>
      </c>
      <c r="X176" s="1" cm="1">
        <f t="array" aca="1" ref="X176" ca="1">IF(INDIRECT("'Draw Finder'!$J$"&amp;X$1)="&lt;=",IF(K176&lt;=INDIRECT("'Draw Finder'!$K$"&amp;X$1),$A176,""),IF(INDIRECT("'Draw Finder'!$J$"&amp;X$1)="&gt;=",IF(K176&gt;=INDIRECT("'Draw Finder'!$K$"&amp;X$1),$A176,""),""))</f>
        <v>172</v>
      </c>
      <c r="Y176" s="1" t="str" cm="1">
        <f t="array" aca="1" ref="Y176" ca="1">IF(INDIRECT("'Draw Finder'!$J$"&amp;Y$1)="&lt;=",IF(L176&lt;=INDIRECT("'Draw Finder'!$K$"&amp;Y$1),$A176,""),IF(INDIRECT("'Draw Finder'!$J$"&amp;Y$1)="&gt;=",IF(L176&gt;=INDIRECT("'Draw Finder'!$K$"&amp;Y$1),$A176,""),""))</f>
        <v/>
      </c>
      <c r="AA176" s="1">
        <f t="shared" ca="1" si="8"/>
        <v>1</v>
      </c>
      <c r="AB176" s="1">
        <f t="shared" ca="1" si="9"/>
        <v>172</v>
      </c>
      <c r="AC176" s="5" t="str">
        <f t="shared" ca="1" si="10"/>
        <v xml:space="preserve">, </v>
      </c>
    </row>
    <row r="177" spans="1:29" x14ac:dyDescent="0.35">
      <c r="A177" s="1">
        <v>173</v>
      </c>
      <c r="B177" s="2">
        <v>53866588</v>
      </c>
      <c r="C177" s="9">
        <v>15.748186111450195</v>
      </c>
      <c r="D177" s="9">
        <v>0.16400000000000003</v>
      </c>
      <c r="E177" s="10">
        <v>5.6505432472011323</v>
      </c>
      <c r="F177" s="2">
        <v>39979387.508103848</v>
      </c>
      <c r="G177" s="2">
        <v>71074115.976539463</v>
      </c>
      <c r="H177" s="2">
        <v>6964459.2025864096</v>
      </c>
      <c r="I177" s="2">
        <v>8389962.5768863205</v>
      </c>
      <c r="J177" s="97">
        <v>0.37396014065638278</v>
      </c>
      <c r="K177" s="97">
        <v>0.28300079678590173</v>
      </c>
      <c r="L177" s="2">
        <v>381343.05983632774</v>
      </c>
      <c r="M177" s="4"/>
      <c r="N177" s="4"/>
      <c r="O177" s="1" t="str" cm="1">
        <f t="array" aca="1" ref="O177" ca="1">IF(INDIRECT("'Draw Finder'!$J$"&amp;O$1)="&lt;=",IF(B177&lt;=INDIRECT("'Draw Finder'!$K$"&amp;O$1),$A177,""),IF(INDIRECT("'Draw Finder'!$J$"&amp;O$1)="&gt;=",IF(B177&gt;=INDIRECT("'Draw Finder'!$K$"&amp;O$1),$A177,""),""))</f>
        <v/>
      </c>
      <c r="P177" s="1" t="str" cm="1">
        <f t="array" aca="1" ref="P177" ca="1">IF(INDIRECT("'Draw Finder'!$J$"&amp;P$1)="&lt;=",IF(C177&lt;=INDIRECT("'Draw Finder'!$K$"&amp;P$1),$A177,""),IF(INDIRECT("'Draw Finder'!$J$"&amp;P$1)="&gt;=",IF(C177&gt;=INDIRECT("'Draw Finder'!$K$"&amp;P$1),$A177,""),""))</f>
        <v/>
      </c>
      <c r="Q177" s="1" t="str" cm="1">
        <f t="array" aca="1" ref="Q177" ca="1">IF(INDIRECT("'Draw Finder'!$J$"&amp;Q$1)="&lt;=",IF(D177&lt;=INDIRECT("'Draw Finder'!$K$"&amp;Q$1),$A177,""),IF(INDIRECT("'Draw Finder'!$J$"&amp;Q$1)="&gt;=",IF(D177&gt;=INDIRECT("'Draw Finder'!$K$"&amp;Q$1),$A177,""),""))</f>
        <v/>
      </c>
      <c r="R177" s="1" t="str" cm="1">
        <f t="array" aca="1" ref="R177" ca="1">IF(INDIRECT("'Draw Finder'!$J$"&amp;R$1)="&lt;=",IF(E177&lt;=INDIRECT("'Draw Finder'!$K$"&amp;R$1),$A177,""),IF(INDIRECT("'Draw Finder'!$J$"&amp;R$1)="&gt;=",IF(E177&gt;=INDIRECT("'Draw Finder'!$K$"&amp;R$1),$A177,""),""))</f>
        <v/>
      </c>
      <c r="S177" s="1" t="str" cm="1">
        <f t="array" aca="1" ref="S177" ca="1">IF(INDIRECT("'Draw Finder'!$J$"&amp;S$1)="&lt;=",IF(F177&lt;=INDIRECT("'Draw Finder'!$K$"&amp;S$1),$A177,""),IF(INDIRECT("'Draw Finder'!$J$"&amp;S$1)="&gt;=",IF(F177&gt;=INDIRECT("'Draw Finder'!$K$"&amp;S$1),$A177,""),""))</f>
        <v/>
      </c>
      <c r="T177" s="1" t="str" cm="1">
        <f t="array" aca="1" ref="T177" ca="1">IF(INDIRECT("'Draw Finder'!$J$"&amp;T$1)="&lt;=",IF(G177&lt;=INDIRECT("'Draw Finder'!$K$"&amp;T$1),$A177,""),IF(INDIRECT("'Draw Finder'!$J$"&amp;T$1)="&gt;=",IF(G177&gt;=INDIRECT("'Draw Finder'!$K$"&amp;T$1),$A177,""),""))</f>
        <v/>
      </c>
      <c r="U177" s="1" t="str" cm="1">
        <f t="array" aca="1" ref="U177" ca="1">IF(INDIRECT("'Draw Finder'!$J$"&amp;U$1)="&lt;=",IF(H177&lt;=INDIRECT("'Draw Finder'!$K$"&amp;U$1),$A177,""),IF(INDIRECT("'Draw Finder'!$J$"&amp;U$1)="&gt;=",IF(H177&gt;=INDIRECT("'Draw Finder'!$K$"&amp;U$1),$A177,""),""))</f>
        <v/>
      </c>
      <c r="V177" s="1" t="str" cm="1">
        <f t="array" aca="1" ref="V177" ca="1">IF(INDIRECT("'Draw Finder'!$J$"&amp;V$1)="&lt;=",IF(I177&lt;=INDIRECT("'Draw Finder'!$K$"&amp;V$1),$A177,""),IF(INDIRECT("'Draw Finder'!$J$"&amp;V$1)="&gt;=",IF(I177&gt;=INDIRECT("'Draw Finder'!$K$"&amp;V$1),$A177,""),""))</f>
        <v/>
      </c>
      <c r="W177" s="1" t="str" cm="1">
        <f t="array" aca="1" ref="W177" ca="1">IF(INDIRECT("'Draw Finder'!$J$"&amp;W$1)="&lt;=",IF(J177&lt;=INDIRECT("'Draw Finder'!$K$"&amp;W$1),$A177,""),IF(INDIRECT("'Draw Finder'!$J$"&amp;W$1)="&gt;=",IF(J177&gt;=INDIRECT("'Draw Finder'!$K$"&amp;W$1),$A177,""),""))</f>
        <v/>
      </c>
      <c r="X177" s="1" cm="1">
        <f t="array" aca="1" ref="X177" ca="1">IF(INDIRECT("'Draw Finder'!$J$"&amp;X$1)="&lt;=",IF(K177&lt;=INDIRECT("'Draw Finder'!$K$"&amp;X$1),$A177,""),IF(INDIRECT("'Draw Finder'!$J$"&amp;X$1)="&gt;=",IF(K177&gt;=INDIRECT("'Draw Finder'!$K$"&amp;X$1),$A177,""),""))</f>
        <v>173</v>
      </c>
      <c r="Y177" s="1" t="str" cm="1">
        <f t="array" aca="1" ref="Y177" ca="1">IF(INDIRECT("'Draw Finder'!$J$"&amp;Y$1)="&lt;=",IF(L177&lt;=INDIRECT("'Draw Finder'!$K$"&amp;Y$1),$A177,""),IF(INDIRECT("'Draw Finder'!$J$"&amp;Y$1)="&gt;=",IF(L177&gt;=INDIRECT("'Draw Finder'!$K$"&amp;Y$1),$A177,""),""))</f>
        <v/>
      </c>
      <c r="AA177" s="1">
        <f t="shared" ca="1" si="8"/>
        <v>1</v>
      </c>
      <c r="AB177" s="1">
        <f t="shared" ca="1" si="9"/>
        <v>173</v>
      </c>
      <c r="AC177" s="5" t="str">
        <f t="shared" ca="1" si="10"/>
        <v xml:space="preserve">, </v>
      </c>
    </row>
    <row r="178" spans="1:29" x14ac:dyDescent="0.35">
      <c r="A178" s="1">
        <v>174</v>
      </c>
      <c r="B178" s="2">
        <v>35643110</v>
      </c>
      <c r="C178" s="9">
        <v>12.521341323852539</v>
      </c>
      <c r="D178" s="9">
        <v>0.17499999999999999</v>
      </c>
      <c r="E178" s="10">
        <v>3.2668068582210208</v>
      </c>
      <c r="F178" s="2">
        <v>53353685.900007866</v>
      </c>
      <c r="G178" s="2">
        <v>81910360.100890726</v>
      </c>
      <c r="H178" s="2">
        <v>6669535.6254006168</v>
      </c>
      <c r="I178" s="2">
        <v>7936328.2582555572</v>
      </c>
      <c r="J178" s="97">
        <v>0.17942548611629638</v>
      </c>
      <c r="K178" s="97">
        <v>0.43589212370912889</v>
      </c>
      <c r="L178" s="2">
        <v>658652.80720539612</v>
      </c>
      <c r="M178" s="4"/>
      <c r="N178" s="4"/>
      <c r="O178" s="1" t="str" cm="1">
        <f t="array" aca="1" ref="O178" ca="1">IF(INDIRECT("'Draw Finder'!$J$"&amp;O$1)="&lt;=",IF(B178&lt;=INDIRECT("'Draw Finder'!$K$"&amp;O$1),$A178,""),IF(INDIRECT("'Draw Finder'!$J$"&amp;O$1)="&gt;=",IF(B178&gt;=INDIRECT("'Draw Finder'!$K$"&amp;O$1),$A178,""),""))</f>
        <v/>
      </c>
      <c r="P178" s="1" t="str" cm="1">
        <f t="array" aca="1" ref="P178" ca="1">IF(INDIRECT("'Draw Finder'!$J$"&amp;P$1)="&lt;=",IF(C178&lt;=INDIRECT("'Draw Finder'!$K$"&amp;P$1),$A178,""),IF(INDIRECT("'Draw Finder'!$J$"&amp;P$1)="&gt;=",IF(C178&gt;=INDIRECT("'Draw Finder'!$K$"&amp;P$1),$A178,""),""))</f>
        <v/>
      </c>
      <c r="Q178" s="1" t="str" cm="1">
        <f t="array" aca="1" ref="Q178" ca="1">IF(INDIRECT("'Draw Finder'!$J$"&amp;Q$1)="&lt;=",IF(D178&lt;=INDIRECT("'Draw Finder'!$K$"&amp;Q$1),$A178,""),IF(INDIRECT("'Draw Finder'!$J$"&amp;Q$1)="&gt;=",IF(D178&gt;=INDIRECT("'Draw Finder'!$K$"&amp;Q$1),$A178,""),""))</f>
        <v/>
      </c>
      <c r="R178" s="1" t="str" cm="1">
        <f t="array" aca="1" ref="R178" ca="1">IF(INDIRECT("'Draw Finder'!$J$"&amp;R$1)="&lt;=",IF(E178&lt;=INDIRECT("'Draw Finder'!$K$"&amp;R$1),$A178,""),IF(INDIRECT("'Draw Finder'!$J$"&amp;R$1)="&gt;=",IF(E178&gt;=INDIRECT("'Draw Finder'!$K$"&amp;R$1),$A178,""),""))</f>
        <v/>
      </c>
      <c r="S178" s="1" t="str" cm="1">
        <f t="array" aca="1" ref="S178" ca="1">IF(INDIRECT("'Draw Finder'!$J$"&amp;S$1)="&lt;=",IF(F178&lt;=INDIRECT("'Draw Finder'!$K$"&amp;S$1),$A178,""),IF(INDIRECT("'Draw Finder'!$J$"&amp;S$1)="&gt;=",IF(F178&gt;=INDIRECT("'Draw Finder'!$K$"&amp;S$1),$A178,""),""))</f>
        <v/>
      </c>
      <c r="T178" s="1" t="str" cm="1">
        <f t="array" aca="1" ref="T178" ca="1">IF(INDIRECT("'Draw Finder'!$J$"&amp;T$1)="&lt;=",IF(G178&lt;=INDIRECT("'Draw Finder'!$K$"&amp;T$1),$A178,""),IF(INDIRECT("'Draw Finder'!$J$"&amp;T$1)="&gt;=",IF(G178&gt;=INDIRECT("'Draw Finder'!$K$"&amp;T$1),$A178,""),""))</f>
        <v/>
      </c>
      <c r="U178" s="1" t="str" cm="1">
        <f t="array" aca="1" ref="U178" ca="1">IF(INDIRECT("'Draw Finder'!$J$"&amp;U$1)="&lt;=",IF(H178&lt;=INDIRECT("'Draw Finder'!$K$"&amp;U$1),$A178,""),IF(INDIRECT("'Draw Finder'!$J$"&amp;U$1)="&gt;=",IF(H178&gt;=INDIRECT("'Draw Finder'!$K$"&amp;U$1),$A178,""),""))</f>
        <v/>
      </c>
      <c r="V178" s="1" t="str" cm="1">
        <f t="array" aca="1" ref="V178" ca="1">IF(INDIRECT("'Draw Finder'!$J$"&amp;V$1)="&lt;=",IF(I178&lt;=INDIRECT("'Draw Finder'!$K$"&amp;V$1),$A178,""),IF(INDIRECT("'Draw Finder'!$J$"&amp;V$1)="&gt;=",IF(I178&gt;=INDIRECT("'Draw Finder'!$K$"&amp;V$1),$A178,""),""))</f>
        <v/>
      </c>
      <c r="W178" s="1" t="str" cm="1">
        <f t="array" aca="1" ref="W178" ca="1">IF(INDIRECT("'Draw Finder'!$J$"&amp;W$1)="&lt;=",IF(J178&lt;=INDIRECT("'Draw Finder'!$K$"&amp;W$1),$A178,""),IF(INDIRECT("'Draw Finder'!$J$"&amp;W$1)="&gt;=",IF(J178&gt;=INDIRECT("'Draw Finder'!$K$"&amp;W$1),$A178,""),""))</f>
        <v/>
      </c>
      <c r="X178" s="1" cm="1">
        <f t="array" aca="1" ref="X178" ca="1">IF(INDIRECT("'Draw Finder'!$J$"&amp;X$1)="&lt;=",IF(K178&lt;=INDIRECT("'Draw Finder'!$K$"&amp;X$1),$A178,""),IF(INDIRECT("'Draw Finder'!$J$"&amp;X$1)="&gt;=",IF(K178&gt;=INDIRECT("'Draw Finder'!$K$"&amp;X$1),$A178,""),""))</f>
        <v>174</v>
      </c>
      <c r="Y178" s="1" t="str" cm="1">
        <f t="array" aca="1" ref="Y178" ca="1">IF(INDIRECT("'Draw Finder'!$J$"&amp;Y$1)="&lt;=",IF(L178&lt;=INDIRECT("'Draw Finder'!$K$"&amp;Y$1),$A178,""),IF(INDIRECT("'Draw Finder'!$J$"&amp;Y$1)="&gt;=",IF(L178&gt;=INDIRECT("'Draw Finder'!$K$"&amp;Y$1),$A178,""),""))</f>
        <v/>
      </c>
      <c r="AA178" s="1">
        <f t="shared" ca="1" si="8"/>
        <v>1</v>
      </c>
      <c r="AB178" s="1">
        <f t="shared" ca="1" si="9"/>
        <v>174</v>
      </c>
      <c r="AC178" s="5" t="str">
        <f t="shared" ca="1" si="10"/>
        <v xml:space="preserve">, </v>
      </c>
    </row>
    <row r="179" spans="1:29" x14ac:dyDescent="0.35">
      <c r="A179" s="1">
        <v>175</v>
      </c>
      <c r="B179" s="2">
        <v>83529326</v>
      </c>
      <c r="C179" s="9">
        <v>15.535775184631348</v>
      </c>
      <c r="D179" s="9">
        <v>0.17299999999999996</v>
      </c>
      <c r="E179" s="10">
        <v>3.8176635165510917</v>
      </c>
      <c r="F179" s="2">
        <v>46291043.946998492</v>
      </c>
      <c r="G179" s="2">
        <v>71991944.000594616</v>
      </c>
      <c r="H179" s="2">
        <v>7462513.5372288702</v>
      </c>
      <c r="I179" s="2">
        <v>8591813.7675701473</v>
      </c>
      <c r="J179" s="97">
        <v>0.10022047362232919</v>
      </c>
      <c r="K179" s="97">
        <v>0.54293387222144396</v>
      </c>
      <c r="L179" s="2">
        <v>749673.5795752838</v>
      </c>
      <c r="M179" s="4"/>
      <c r="N179" s="4"/>
      <c r="O179" s="1" t="str" cm="1">
        <f t="array" aca="1" ref="O179" ca="1">IF(INDIRECT("'Draw Finder'!$J$"&amp;O$1)="&lt;=",IF(B179&lt;=INDIRECT("'Draw Finder'!$K$"&amp;O$1),$A179,""),IF(INDIRECT("'Draw Finder'!$J$"&amp;O$1)="&gt;=",IF(B179&gt;=INDIRECT("'Draw Finder'!$K$"&amp;O$1),$A179,""),""))</f>
        <v/>
      </c>
      <c r="P179" s="1" t="str" cm="1">
        <f t="array" aca="1" ref="P179" ca="1">IF(INDIRECT("'Draw Finder'!$J$"&amp;P$1)="&lt;=",IF(C179&lt;=INDIRECT("'Draw Finder'!$K$"&amp;P$1),$A179,""),IF(INDIRECT("'Draw Finder'!$J$"&amp;P$1)="&gt;=",IF(C179&gt;=INDIRECT("'Draw Finder'!$K$"&amp;P$1),$A179,""),""))</f>
        <v/>
      </c>
      <c r="Q179" s="1" t="str" cm="1">
        <f t="array" aca="1" ref="Q179" ca="1">IF(INDIRECT("'Draw Finder'!$J$"&amp;Q$1)="&lt;=",IF(D179&lt;=INDIRECT("'Draw Finder'!$K$"&amp;Q$1),$A179,""),IF(INDIRECT("'Draw Finder'!$J$"&amp;Q$1)="&gt;=",IF(D179&gt;=INDIRECT("'Draw Finder'!$K$"&amp;Q$1),$A179,""),""))</f>
        <v/>
      </c>
      <c r="R179" s="1" t="str" cm="1">
        <f t="array" aca="1" ref="R179" ca="1">IF(INDIRECT("'Draw Finder'!$J$"&amp;R$1)="&lt;=",IF(E179&lt;=INDIRECT("'Draw Finder'!$K$"&amp;R$1),$A179,""),IF(INDIRECT("'Draw Finder'!$J$"&amp;R$1)="&gt;=",IF(E179&gt;=INDIRECT("'Draw Finder'!$K$"&amp;R$1),$A179,""),""))</f>
        <v/>
      </c>
      <c r="S179" s="1" t="str" cm="1">
        <f t="array" aca="1" ref="S179" ca="1">IF(INDIRECT("'Draw Finder'!$J$"&amp;S$1)="&lt;=",IF(F179&lt;=INDIRECT("'Draw Finder'!$K$"&amp;S$1),$A179,""),IF(INDIRECT("'Draw Finder'!$J$"&amp;S$1)="&gt;=",IF(F179&gt;=INDIRECT("'Draw Finder'!$K$"&amp;S$1),$A179,""),""))</f>
        <v/>
      </c>
      <c r="T179" s="1" t="str" cm="1">
        <f t="array" aca="1" ref="T179" ca="1">IF(INDIRECT("'Draw Finder'!$J$"&amp;T$1)="&lt;=",IF(G179&lt;=INDIRECT("'Draw Finder'!$K$"&amp;T$1),$A179,""),IF(INDIRECT("'Draw Finder'!$J$"&amp;T$1)="&gt;=",IF(G179&gt;=INDIRECT("'Draw Finder'!$K$"&amp;T$1),$A179,""),""))</f>
        <v/>
      </c>
      <c r="U179" s="1" t="str" cm="1">
        <f t="array" aca="1" ref="U179" ca="1">IF(INDIRECT("'Draw Finder'!$J$"&amp;U$1)="&lt;=",IF(H179&lt;=INDIRECT("'Draw Finder'!$K$"&amp;U$1),$A179,""),IF(INDIRECT("'Draw Finder'!$J$"&amp;U$1)="&gt;=",IF(H179&gt;=INDIRECT("'Draw Finder'!$K$"&amp;U$1),$A179,""),""))</f>
        <v/>
      </c>
      <c r="V179" s="1" t="str" cm="1">
        <f t="array" aca="1" ref="V179" ca="1">IF(INDIRECT("'Draw Finder'!$J$"&amp;V$1)="&lt;=",IF(I179&lt;=INDIRECT("'Draw Finder'!$K$"&amp;V$1),$A179,""),IF(INDIRECT("'Draw Finder'!$J$"&amp;V$1)="&gt;=",IF(I179&gt;=INDIRECT("'Draw Finder'!$K$"&amp;V$1),$A179,""),""))</f>
        <v/>
      </c>
      <c r="W179" s="1" t="str" cm="1">
        <f t="array" aca="1" ref="W179" ca="1">IF(INDIRECT("'Draw Finder'!$J$"&amp;W$1)="&lt;=",IF(J179&lt;=INDIRECT("'Draw Finder'!$K$"&amp;W$1),$A179,""),IF(INDIRECT("'Draw Finder'!$J$"&amp;W$1)="&gt;=",IF(J179&gt;=INDIRECT("'Draw Finder'!$K$"&amp;W$1),$A179,""),""))</f>
        <v/>
      </c>
      <c r="X179" s="1" cm="1">
        <f t="array" aca="1" ref="X179" ca="1">IF(INDIRECT("'Draw Finder'!$J$"&amp;X$1)="&lt;=",IF(K179&lt;=INDIRECT("'Draw Finder'!$K$"&amp;X$1),$A179,""),IF(INDIRECT("'Draw Finder'!$J$"&amp;X$1)="&gt;=",IF(K179&gt;=INDIRECT("'Draw Finder'!$K$"&amp;X$1),$A179,""),""))</f>
        <v>175</v>
      </c>
      <c r="Y179" s="1" t="str" cm="1">
        <f t="array" aca="1" ref="Y179" ca="1">IF(INDIRECT("'Draw Finder'!$J$"&amp;Y$1)="&lt;=",IF(L179&lt;=INDIRECT("'Draw Finder'!$K$"&amp;Y$1),$A179,""),IF(INDIRECT("'Draw Finder'!$J$"&amp;Y$1)="&gt;=",IF(L179&gt;=INDIRECT("'Draw Finder'!$K$"&amp;Y$1),$A179,""),""))</f>
        <v/>
      </c>
      <c r="AA179" s="1">
        <f t="shared" ca="1" si="8"/>
        <v>1</v>
      </c>
      <c r="AB179" s="1">
        <f t="shared" ca="1" si="9"/>
        <v>175</v>
      </c>
      <c r="AC179" s="5" t="str">
        <f t="shared" ca="1" si="10"/>
        <v xml:space="preserve">, </v>
      </c>
    </row>
    <row r="180" spans="1:29" x14ac:dyDescent="0.35">
      <c r="A180" s="1">
        <v>176</v>
      </c>
      <c r="B180" s="2">
        <v>53782588</v>
      </c>
      <c r="C180" s="9">
        <v>17.074999332427979</v>
      </c>
      <c r="D180" s="9">
        <v>0.51600000000000001</v>
      </c>
      <c r="E180" s="10">
        <v>9.1169683310262659</v>
      </c>
      <c r="F180" s="2">
        <v>55227895.960718967</v>
      </c>
      <c r="G180" s="2">
        <v>84640244.10184972</v>
      </c>
      <c r="H180" s="2">
        <v>7593158.7080081645</v>
      </c>
      <c r="I180" s="2">
        <v>8911823.7466982976</v>
      </c>
      <c r="J180" s="97">
        <v>0.18336084222072499</v>
      </c>
      <c r="K180" s="97">
        <v>0.23123856580781904</v>
      </c>
      <c r="L180" s="2">
        <v>838589.98895725864</v>
      </c>
      <c r="M180" s="4"/>
      <c r="N180" s="4"/>
      <c r="O180" s="1" t="str" cm="1">
        <f t="array" aca="1" ref="O180" ca="1">IF(INDIRECT("'Draw Finder'!$J$"&amp;O$1)="&lt;=",IF(B180&lt;=INDIRECT("'Draw Finder'!$K$"&amp;O$1),$A180,""),IF(INDIRECT("'Draw Finder'!$J$"&amp;O$1)="&gt;=",IF(B180&gt;=INDIRECT("'Draw Finder'!$K$"&amp;O$1),$A180,""),""))</f>
        <v/>
      </c>
      <c r="P180" s="1" t="str" cm="1">
        <f t="array" aca="1" ref="P180" ca="1">IF(INDIRECT("'Draw Finder'!$J$"&amp;P$1)="&lt;=",IF(C180&lt;=INDIRECT("'Draw Finder'!$K$"&amp;P$1),$A180,""),IF(INDIRECT("'Draw Finder'!$J$"&amp;P$1)="&gt;=",IF(C180&gt;=INDIRECT("'Draw Finder'!$K$"&amp;P$1),$A180,""),""))</f>
        <v/>
      </c>
      <c r="Q180" s="1" t="str" cm="1">
        <f t="array" aca="1" ref="Q180" ca="1">IF(INDIRECT("'Draw Finder'!$J$"&amp;Q$1)="&lt;=",IF(D180&lt;=INDIRECT("'Draw Finder'!$K$"&amp;Q$1),$A180,""),IF(INDIRECT("'Draw Finder'!$J$"&amp;Q$1)="&gt;=",IF(D180&gt;=INDIRECT("'Draw Finder'!$K$"&amp;Q$1),$A180,""),""))</f>
        <v/>
      </c>
      <c r="R180" s="1" t="str" cm="1">
        <f t="array" aca="1" ref="R180" ca="1">IF(INDIRECT("'Draw Finder'!$J$"&amp;R$1)="&lt;=",IF(E180&lt;=INDIRECT("'Draw Finder'!$K$"&amp;R$1),$A180,""),IF(INDIRECT("'Draw Finder'!$J$"&amp;R$1)="&gt;=",IF(E180&gt;=INDIRECT("'Draw Finder'!$K$"&amp;R$1),$A180,""),""))</f>
        <v/>
      </c>
      <c r="S180" s="1" t="str" cm="1">
        <f t="array" aca="1" ref="S180" ca="1">IF(INDIRECT("'Draw Finder'!$J$"&amp;S$1)="&lt;=",IF(F180&lt;=INDIRECT("'Draw Finder'!$K$"&amp;S$1),$A180,""),IF(INDIRECT("'Draw Finder'!$J$"&amp;S$1)="&gt;=",IF(F180&gt;=INDIRECT("'Draw Finder'!$K$"&amp;S$1),$A180,""),""))</f>
        <v/>
      </c>
      <c r="T180" s="1" t="str" cm="1">
        <f t="array" aca="1" ref="T180" ca="1">IF(INDIRECT("'Draw Finder'!$J$"&amp;T$1)="&lt;=",IF(G180&lt;=INDIRECT("'Draw Finder'!$K$"&amp;T$1),$A180,""),IF(INDIRECT("'Draw Finder'!$J$"&amp;T$1)="&gt;=",IF(G180&gt;=INDIRECT("'Draw Finder'!$K$"&amp;T$1),$A180,""),""))</f>
        <v/>
      </c>
      <c r="U180" s="1" t="str" cm="1">
        <f t="array" aca="1" ref="U180" ca="1">IF(INDIRECT("'Draw Finder'!$J$"&amp;U$1)="&lt;=",IF(H180&lt;=INDIRECT("'Draw Finder'!$K$"&amp;U$1),$A180,""),IF(INDIRECT("'Draw Finder'!$J$"&amp;U$1)="&gt;=",IF(H180&gt;=INDIRECT("'Draw Finder'!$K$"&amp;U$1),$A180,""),""))</f>
        <v/>
      </c>
      <c r="V180" s="1" t="str" cm="1">
        <f t="array" aca="1" ref="V180" ca="1">IF(INDIRECT("'Draw Finder'!$J$"&amp;V$1)="&lt;=",IF(I180&lt;=INDIRECT("'Draw Finder'!$K$"&amp;V$1),$A180,""),IF(INDIRECT("'Draw Finder'!$J$"&amp;V$1)="&gt;=",IF(I180&gt;=INDIRECT("'Draw Finder'!$K$"&amp;V$1),$A180,""),""))</f>
        <v/>
      </c>
      <c r="W180" s="1" t="str" cm="1">
        <f t="array" aca="1" ref="W180" ca="1">IF(INDIRECT("'Draw Finder'!$J$"&amp;W$1)="&lt;=",IF(J180&lt;=INDIRECT("'Draw Finder'!$K$"&amp;W$1),$A180,""),IF(INDIRECT("'Draw Finder'!$J$"&amp;W$1)="&gt;=",IF(J180&gt;=INDIRECT("'Draw Finder'!$K$"&amp;W$1),$A180,""),""))</f>
        <v/>
      </c>
      <c r="X180" s="1" cm="1">
        <f t="array" aca="1" ref="X180" ca="1">IF(INDIRECT("'Draw Finder'!$J$"&amp;X$1)="&lt;=",IF(K180&lt;=INDIRECT("'Draw Finder'!$K$"&amp;X$1),$A180,""),IF(INDIRECT("'Draw Finder'!$J$"&amp;X$1)="&gt;=",IF(K180&gt;=INDIRECT("'Draw Finder'!$K$"&amp;X$1),$A180,""),""))</f>
        <v>176</v>
      </c>
      <c r="Y180" s="1" t="str" cm="1">
        <f t="array" aca="1" ref="Y180" ca="1">IF(INDIRECT("'Draw Finder'!$J$"&amp;Y$1)="&lt;=",IF(L180&lt;=INDIRECT("'Draw Finder'!$K$"&amp;Y$1),$A180,""),IF(INDIRECT("'Draw Finder'!$J$"&amp;Y$1)="&gt;=",IF(L180&gt;=INDIRECT("'Draw Finder'!$K$"&amp;Y$1),$A180,""),""))</f>
        <v/>
      </c>
      <c r="AA180" s="1">
        <f t="shared" ca="1" si="8"/>
        <v>1</v>
      </c>
      <c r="AB180" s="1">
        <f t="shared" ca="1" si="9"/>
        <v>176</v>
      </c>
      <c r="AC180" s="5" t="str">
        <f t="shared" ca="1" si="10"/>
        <v xml:space="preserve">, </v>
      </c>
    </row>
    <row r="181" spans="1:29" x14ac:dyDescent="0.35">
      <c r="A181" s="1">
        <v>177</v>
      </c>
      <c r="B181" s="2">
        <v>33457358</v>
      </c>
      <c r="C181" s="9">
        <v>17.966235160827637</v>
      </c>
      <c r="D181" s="9">
        <v>0.27100000000000002</v>
      </c>
      <c r="E181" s="10">
        <v>4.2448954865672581</v>
      </c>
      <c r="F181" s="2">
        <v>57153355.761944965</v>
      </c>
      <c r="G181" s="2">
        <v>87216343.189338431</v>
      </c>
      <c r="H181" s="2">
        <v>6126561.2875170633</v>
      </c>
      <c r="I181" s="2">
        <v>7490411.0015957598</v>
      </c>
      <c r="J181" s="97">
        <v>0.19891446221869372</v>
      </c>
      <c r="K181" s="97">
        <v>0.35315793378154942</v>
      </c>
      <c r="L181" s="2">
        <v>883170.48556816252</v>
      </c>
      <c r="M181" s="4"/>
      <c r="N181" s="4"/>
      <c r="O181" s="1" t="str" cm="1">
        <f t="array" aca="1" ref="O181" ca="1">IF(INDIRECT("'Draw Finder'!$J$"&amp;O$1)="&lt;=",IF(B181&lt;=INDIRECT("'Draw Finder'!$K$"&amp;O$1),$A181,""),IF(INDIRECT("'Draw Finder'!$J$"&amp;O$1)="&gt;=",IF(B181&gt;=INDIRECT("'Draw Finder'!$K$"&amp;O$1),$A181,""),""))</f>
        <v/>
      </c>
      <c r="P181" s="1" t="str" cm="1">
        <f t="array" aca="1" ref="P181" ca="1">IF(INDIRECT("'Draw Finder'!$J$"&amp;P$1)="&lt;=",IF(C181&lt;=INDIRECT("'Draw Finder'!$K$"&amp;P$1),$A181,""),IF(INDIRECT("'Draw Finder'!$J$"&amp;P$1)="&gt;=",IF(C181&gt;=INDIRECT("'Draw Finder'!$K$"&amp;P$1),$A181,""),""))</f>
        <v/>
      </c>
      <c r="Q181" s="1" t="str" cm="1">
        <f t="array" aca="1" ref="Q181" ca="1">IF(INDIRECT("'Draw Finder'!$J$"&amp;Q$1)="&lt;=",IF(D181&lt;=INDIRECT("'Draw Finder'!$K$"&amp;Q$1),$A181,""),IF(INDIRECT("'Draw Finder'!$J$"&amp;Q$1)="&gt;=",IF(D181&gt;=INDIRECT("'Draw Finder'!$K$"&amp;Q$1),$A181,""),""))</f>
        <v/>
      </c>
      <c r="R181" s="1" t="str" cm="1">
        <f t="array" aca="1" ref="R181" ca="1">IF(INDIRECT("'Draw Finder'!$J$"&amp;R$1)="&lt;=",IF(E181&lt;=INDIRECT("'Draw Finder'!$K$"&amp;R$1),$A181,""),IF(INDIRECT("'Draw Finder'!$J$"&amp;R$1)="&gt;=",IF(E181&gt;=INDIRECT("'Draw Finder'!$K$"&amp;R$1),$A181,""),""))</f>
        <v/>
      </c>
      <c r="S181" s="1" t="str" cm="1">
        <f t="array" aca="1" ref="S181" ca="1">IF(INDIRECT("'Draw Finder'!$J$"&amp;S$1)="&lt;=",IF(F181&lt;=INDIRECT("'Draw Finder'!$K$"&amp;S$1),$A181,""),IF(INDIRECT("'Draw Finder'!$J$"&amp;S$1)="&gt;=",IF(F181&gt;=INDIRECT("'Draw Finder'!$K$"&amp;S$1),$A181,""),""))</f>
        <v/>
      </c>
      <c r="T181" s="1" t="str" cm="1">
        <f t="array" aca="1" ref="T181" ca="1">IF(INDIRECT("'Draw Finder'!$J$"&amp;T$1)="&lt;=",IF(G181&lt;=INDIRECT("'Draw Finder'!$K$"&amp;T$1),$A181,""),IF(INDIRECT("'Draw Finder'!$J$"&amp;T$1)="&gt;=",IF(G181&gt;=INDIRECT("'Draw Finder'!$K$"&amp;T$1),$A181,""),""))</f>
        <v/>
      </c>
      <c r="U181" s="1" t="str" cm="1">
        <f t="array" aca="1" ref="U181" ca="1">IF(INDIRECT("'Draw Finder'!$J$"&amp;U$1)="&lt;=",IF(H181&lt;=INDIRECT("'Draw Finder'!$K$"&amp;U$1),$A181,""),IF(INDIRECT("'Draw Finder'!$J$"&amp;U$1)="&gt;=",IF(H181&gt;=INDIRECT("'Draw Finder'!$K$"&amp;U$1),$A181,""),""))</f>
        <v/>
      </c>
      <c r="V181" s="1" t="str" cm="1">
        <f t="array" aca="1" ref="V181" ca="1">IF(INDIRECT("'Draw Finder'!$J$"&amp;V$1)="&lt;=",IF(I181&lt;=INDIRECT("'Draw Finder'!$K$"&amp;V$1),$A181,""),IF(INDIRECT("'Draw Finder'!$J$"&amp;V$1)="&gt;=",IF(I181&gt;=INDIRECT("'Draw Finder'!$K$"&amp;V$1),$A181,""),""))</f>
        <v/>
      </c>
      <c r="W181" s="1" t="str" cm="1">
        <f t="array" aca="1" ref="W181" ca="1">IF(INDIRECT("'Draw Finder'!$J$"&amp;W$1)="&lt;=",IF(J181&lt;=INDIRECT("'Draw Finder'!$K$"&amp;W$1),$A181,""),IF(INDIRECT("'Draw Finder'!$J$"&amp;W$1)="&gt;=",IF(J181&gt;=INDIRECT("'Draw Finder'!$K$"&amp;W$1),$A181,""),""))</f>
        <v/>
      </c>
      <c r="X181" s="1" cm="1">
        <f t="array" aca="1" ref="X181" ca="1">IF(INDIRECT("'Draw Finder'!$J$"&amp;X$1)="&lt;=",IF(K181&lt;=INDIRECT("'Draw Finder'!$K$"&amp;X$1),$A181,""),IF(INDIRECT("'Draw Finder'!$J$"&amp;X$1)="&gt;=",IF(K181&gt;=INDIRECT("'Draw Finder'!$K$"&amp;X$1),$A181,""),""))</f>
        <v>177</v>
      </c>
      <c r="Y181" s="1" t="str" cm="1">
        <f t="array" aca="1" ref="Y181" ca="1">IF(INDIRECT("'Draw Finder'!$J$"&amp;Y$1)="&lt;=",IF(L181&lt;=INDIRECT("'Draw Finder'!$K$"&amp;Y$1),$A181,""),IF(INDIRECT("'Draw Finder'!$J$"&amp;Y$1)="&gt;=",IF(L181&gt;=INDIRECT("'Draw Finder'!$K$"&amp;Y$1),$A181,""),""))</f>
        <v/>
      </c>
      <c r="AA181" s="1">
        <f t="shared" ca="1" si="8"/>
        <v>1</v>
      </c>
      <c r="AB181" s="1">
        <f t="shared" ca="1" si="9"/>
        <v>177</v>
      </c>
      <c r="AC181" s="5" t="str">
        <f t="shared" ca="1" si="10"/>
        <v xml:space="preserve">, </v>
      </c>
    </row>
    <row r="182" spans="1:29" x14ac:dyDescent="0.35">
      <c r="A182" s="1">
        <v>178</v>
      </c>
      <c r="B182" s="2">
        <v>51928231.5</v>
      </c>
      <c r="C182" s="9">
        <v>20.532564163208008</v>
      </c>
      <c r="D182" s="9">
        <v>0.129</v>
      </c>
      <c r="E182" s="10">
        <v>3.8477622132199358</v>
      </c>
      <c r="F182" s="2">
        <v>43448826.895455204</v>
      </c>
      <c r="G182" s="2">
        <v>75203240.545676678</v>
      </c>
      <c r="H182" s="2">
        <v>3774846.0137912109</v>
      </c>
      <c r="I182" s="2">
        <v>5204454.8968990184</v>
      </c>
      <c r="J182" s="97">
        <v>0.2918096422109262</v>
      </c>
      <c r="K182" s="97">
        <v>0.33628057100252556</v>
      </c>
      <c r="L182" s="2">
        <v>493964.01829590421</v>
      </c>
      <c r="M182" s="4"/>
      <c r="N182" s="4"/>
      <c r="O182" s="1" t="str" cm="1">
        <f t="array" aca="1" ref="O182" ca="1">IF(INDIRECT("'Draw Finder'!$J$"&amp;O$1)="&lt;=",IF(B182&lt;=INDIRECT("'Draw Finder'!$K$"&amp;O$1),$A182,""),IF(INDIRECT("'Draw Finder'!$J$"&amp;O$1)="&gt;=",IF(B182&gt;=INDIRECT("'Draw Finder'!$K$"&amp;O$1),$A182,""),""))</f>
        <v/>
      </c>
      <c r="P182" s="1" t="str" cm="1">
        <f t="array" aca="1" ref="P182" ca="1">IF(INDIRECT("'Draw Finder'!$J$"&amp;P$1)="&lt;=",IF(C182&lt;=INDIRECT("'Draw Finder'!$K$"&amp;P$1),$A182,""),IF(INDIRECT("'Draw Finder'!$J$"&amp;P$1)="&gt;=",IF(C182&gt;=INDIRECT("'Draw Finder'!$K$"&amp;P$1),$A182,""),""))</f>
        <v/>
      </c>
      <c r="Q182" s="1" t="str" cm="1">
        <f t="array" aca="1" ref="Q182" ca="1">IF(INDIRECT("'Draw Finder'!$J$"&amp;Q$1)="&lt;=",IF(D182&lt;=INDIRECT("'Draw Finder'!$K$"&amp;Q$1),$A182,""),IF(INDIRECT("'Draw Finder'!$J$"&amp;Q$1)="&gt;=",IF(D182&gt;=INDIRECT("'Draw Finder'!$K$"&amp;Q$1),$A182,""),""))</f>
        <v/>
      </c>
      <c r="R182" s="1" t="str" cm="1">
        <f t="array" aca="1" ref="R182" ca="1">IF(INDIRECT("'Draw Finder'!$J$"&amp;R$1)="&lt;=",IF(E182&lt;=INDIRECT("'Draw Finder'!$K$"&amp;R$1),$A182,""),IF(INDIRECT("'Draw Finder'!$J$"&amp;R$1)="&gt;=",IF(E182&gt;=INDIRECT("'Draw Finder'!$K$"&amp;R$1),$A182,""),""))</f>
        <v/>
      </c>
      <c r="S182" s="1" t="str" cm="1">
        <f t="array" aca="1" ref="S182" ca="1">IF(INDIRECT("'Draw Finder'!$J$"&amp;S$1)="&lt;=",IF(F182&lt;=INDIRECT("'Draw Finder'!$K$"&amp;S$1),$A182,""),IF(INDIRECT("'Draw Finder'!$J$"&amp;S$1)="&gt;=",IF(F182&gt;=INDIRECT("'Draw Finder'!$K$"&amp;S$1),$A182,""),""))</f>
        <v/>
      </c>
      <c r="T182" s="1" t="str" cm="1">
        <f t="array" aca="1" ref="T182" ca="1">IF(INDIRECT("'Draw Finder'!$J$"&amp;T$1)="&lt;=",IF(G182&lt;=INDIRECT("'Draw Finder'!$K$"&amp;T$1),$A182,""),IF(INDIRECT("'Draw Finder'!$J$"&amp;T$1)="&gt;=",IF(G182&gt;=INDIRECT("'Draw Finder'!$K$"&amp;T$1),$A182,""),""))</f>
        <v/>
      </c>
      <c r="U182" s="1" t="str" cm="1">
        <f t="array" aca="1" ref="U182" ca="1">IF(INDIRECT("'Draw Finder'!$J$"&amp;U$1)="&lt;=",IF(H182&lt;=INDIRECT("'Draw Finder'!$K$"&amp;U$1),$A182,""),IF(INDIRECT("'Draw Finder'!$J$"&amp;U$1)="&gt;=",IF(H182&gt;=INDIRECT("'Draw Finder'!$K$"&amp;U$1),$A182,""),""))</f>
        <v/>
      </c>
      <c r="V182" s="1" t="str" cm="1">
        <f t="array" aca="1" ref="V182" ca="1">IF(INDIRECT("'Draw Finder'!$J$"&amp;V$1)="&lt;=",IF(I182&lt;=INDIRECT("'Draw Finder'!$K$"&amp;V$1),$A182,""),IF(INDIRECT("'Draw Finder'!$J$"&amp;V$1)="&gt;=",IF(I182&gt;=INDIRECT("'Draw Finder'!$K$"&amp;V$1),$A182,""),""))</f>
        <v/>
      </c>
      <c r="W182" s="1" t="str" cm="1">
        <f t="array" aca="1" ref="W182" ca="1">IF(INDIRECT("'Draw Finder'!$J$"&amp;W$1)="&lt;=",IF(J182&lt;=INDIRECT("'Draw Finder'!$K$"&amp;W$1),$A182,""),IF(INDIRECT("'Draw Finder'!$J$"&amp;W$1)="&gt;=",IF(J182&gt;=INDIRECT("'Draw Finder'!$K$"&amp;W$1),$A182,""),""))</f>
        <v/>
      </c>
      <c r="X182" s="1" cm="1">
        <f t="array" aca="1" ref="X182" ca="1">IF(INDIRECT("'Draw Finder'!$J$"&amp;X$1)="&lt;=",IF(K182&lt;=INDIRECT("'Draw Finder'!$K$"&amp;X$1),$A182,""),IF(INDIRECT("'Draw Finder'!$J$"&amp;X$1)="&gt;=",IF(K182&gt;=INDIRECT("'Draw Finder'!$K$"&amp;X$1),$A182,""),""))</f>
        <v>178</v>
      </c>
      <c r="Y182" s="1" t="str" cm="1">
        <f t="array" aca="1" ref="Y182" ca="1">IF(INDIRECT("'Draw Finder'!$J$"&amp;Y$1)="&lt;=",IF(L182&lt;=INDIRECT("'Draw Finder'!$K$"&amp;Y$1),$A182,""),IF(INDIRECT("'Draw Finder'!$J$"&amp;Y$1)="&gt;=",IF(L182&gt;=INDIRECT("'Draw Finder'!$K$"&amp;Y$1),$A182,""),""))</f>
        <v/>
      </c>
      <c r="AA182" s="1">
        <f t="shared" ca="1" si="8"/>
        <v>1</v>
      </c>
      <c r="AB182" s="1">
        <f t="shared" ca="1" si="9"/>
        <v>178</v>
      </c>
      <c r="AC182" s="5" t="str">
        <f t="shared" ca="1" si="10"/>
        <v xml:space="preserve">, </v>
      </c>
    </row>
    <row r="183" spans="1:29" x14ac:dyDescent="0.35">
      <c r="A183" s="1">
        <v>179</v>
      </c>
      <c r="B183" s="2">
        <v>47171051</v>
      </c>
      <c r="C183" s="9">
        <v>14.291302680969238</v>
      </c>
      <c r="D183" s="9">
        <v>0.222</v>
      </c>
      <c r="E183" s="10">
        <v>2.9307323189282739</v>
      </c>
      <c r="F183" s="2">
        <v>37341431.184665747</v>
      </c>
      <c r="G183" s="2">
        <v>65719328.655062139</v>
      </c>
      <c r="H183" s="2">
        <v>3463937.778094857</v>
      </c>
      <c r="I183" s="2">
        <v>4787282.1487860661</v>
      </c>
      <c r="J183" s="97">
        <v>0.13200290583385588</v>
      </c>
      <c r="K183" s="97">
        <v>0.34853914066744202</v>
      </c>
      <c r="L183" s="2">
        <v>488969.78600476251</v>
      </c>
      <c r="M183" s="4"/>
      <c r="N183" s="4"/>
      <c r="O183" s="1" t="str" cm="1">
        <f t="array" aca="1" ref="O183" ca="1">IF(INDIRECT("'Draw Finder'!$J$"&amp;O$1)="&lt;=",IF(B183&lt;=INDIRECT("'Draw Finder'!$K$"&amp;O$1),$A183,""),IF(INDIRECT("'Draw Finder'!$J$"&amp;O$1)="&gt;=",IF(B183&gt;=INDIRECT("'Draw Finder'!$K$"&amp;O$1),$A183,""),""))</f>
        <v/>
      </c>
      <c r="P183" s="1" t="str" cm="1">
        <f t="array" aca="1" ref="P183" ca="1">IF(INDIRECT("'Draw Finder'!$J$"&amp;P$1)="&lt;=",IF(C183&lt;=INDIRECT("'Draw Finder'!$K$"&amp;P$1),$A183,""),IF(INDIRECT("'Draw Finder'!$J$"&amp;P$1)="&gt;=",IF(C183&gt;=INDIRECT("'Draw Finder'!$K$"&amp;P$1),$A183,""),""))</f>
        <v/>
      </c>
      <c r="Q183" s="1" t="str" cm="1">
        <f t="array" aca="1" ref="Q183" ca="1">IF(INDIRECT("'Draw Finder'!$J$"&amp;Q$1)="&lt;=",IF(D183&lt;=INDIRECT("'Draw Finder'!$K$"&amp;Q$1),$A183,""),IF(INDIRECT("'Draw Finder'!$J$"&amp;Q$1)="&gt;=",IF(D183&gt;=INDIRECT("'Draw Finder'!$K$"&amp;Q$1),$A183,""),""))</f>
        <v/>
      </c>
      <c r="R183" s="1" t="str" cm="1">
        <f t="array" aca="1" ref="R183" ca="1">IF(INDIRECT("'Draw Finder'!$J$"&amp;R$1)="&lt;=",IF(E183&lt;=INDIRECT("'Draw Finder'!$K$"&amp;R$1),$A183,""),IF(INDIRECT("'Draw Finder'!$J$"&amp;R$1)="&gt;=",IF(E183&gt;=INDIRECT("'Draw Finder'!$K$"&amp;R$1),$A183,""),""))</f>
        <v/>
      </c>
      <c r="S183" s="1" t="str" cm="1">
        <f t="array" aca="1" ref="S183" ca="1">IF(INDIRECT("'Draw Finder'!$J$"&amp;S$1)="&lt;=",IF(F183&lt;=INDIRECT("'Draw Finder'!$K$"&amp;S$1),$A183,""),IF(INDIRECT("'Draw Finder'!$J$"&amp;S$1)="&gt;=",IF(F183&gt;=INDIRECT("'Draw Finder'!$K$"&amp;S$1),$A183,""),""))</f>
        <v/>
      </c>
      <c r="T183" s="1" t="str" cm="1">
        <f t="array" aca="1" ref="T183" ca="1">IF(INDIRECT("'Draw Finder'!$J$"&amp;T$1)="&lt;=",IF(G183&lt;=INDIRECT("'Draw Finder'!$K$"&amp;T$1),$A183,""),IF(INDIRECT("'Draw Finder'!$J$"&amp;T$1)="&gt;=",IF(G183&gt;=INDIRECT("'Draw Finder'!$K$"&amp;T$1),$A183,""),""))</f>
        <v/>
      </c>
      <c r="U183" s="1" t="str" cm="1">
        <f t="array" aca="1" ref="U183" ca="1">IF(INDIRECT("'Draw Finder'!$J$"&amp;U$1)="&lt;=",IF(H183&lt;=INDIRECT("'Draw Finder'!$K$"&amp;U$1),$A183,""),IF(INDIRECT("'Draw Finder'!$J$"&amp;U$1)="&gt;=",IF(H183&gt;=INDIRECT("'Draw Finder'!$K$"&amp;U$1),$A183,""),""))</f>
        <v/>
      </c>
      <c r="V183" s="1" t="str" cm="1">
        <f t="array" aca="1" ref="V183" ca="1">IF(INDIRECT("'Draw Finder'!$J$"&amp;V$1)="&lt;=",IF(I183&lt;=INDIRECT("'Draw Finder'!$K$"&amp;V$1),$A183,""),IF(INDIRECT("'Draw Finder'!$J$"&amp;V$1)="&gt;=",IF(I183&gt;=INDIRECT("'Draw Finder'!$K$"&amp;V$1),$A183,""),""))</f>
        <v/>
      </c>
      <c r="W183" s="1" t="str" cm="1">
        <f t="array" aca="1" ref="W183" ca="1">IF(INDIRECT("'Draw Finder'!$J$"&amp;W$1)="&lt;=",IF(J183&lt;=INDIRECT("'Draw Finder'!$K$"&amp;W$1),$A183,""),IF(INDIRECT("'Draw Finder'!$J$"&amp;W$1)="&gt;=",IF(J183&gt;=INDIRECT("'Draw Finder'!$K$"&amp;W$1),$A183,""),""))</f>
        <v/>
      </c>
      <c r="X183" s="1" cm="1">
        <f t="array" aca="1" ref="X183" ca="1">IF(INDIRECT("'Draw Finder'!$J$"&amp;X$1)="&lt;=",IF(K183&lt;=INDIRECT("'Draw Finder'!$K$"&amp;X$1),$A183,""),IF(INDIRECT("'Draw Finder'!$J$"&amp;X$1)="&gt;=",IF(K183&gt;=INDIRECT("'Draw Finder'!$K$"&amp;X$1),$A183,""),""))</f>
        <v>179</v>
      </c>
      <c r="Y183" s="1" t="str" cm="1">
        <f t="array" aca="1" ref="Y183" ca="1">IF(INDIRECT("'Draw Finder'!$J$"&amp;Y$1)="&lt;=",IF(L183&lt;=INDIRECT("'Draw Finder'!$K$"&amp;Y$1),$A183,""),IF(INDIRECT("'Draw Finder'!$J$"&amp;Y$1)="&gt;=",IF(L183&gt;=INDIRECT("'Draw Finder'!$K$"&amp;Y$1),$A183,""),""))</f>
        <v/>
      </c>
      <c r="AA183" s="1">
        <f t="shared" ca="1" si="8"/>
        <v>1</v>
      </c>
      <c r="AB183" s="1">
        <f t="shared" ca="1" si="9"/>
        <v>179</v>
      </c>
      <c r="AC183" s="5" t="str">
        <f t="shared" ca="1" si="10"/>
        <v xml:space="preserve">, </v>
      </c>
    </row>
    <row r="184" spans="1:29" x14ac:dyDescent="0.35">
      <c r="A184" s="1">
        <v>180</v>
      </c>
      <c r="B184" s="2">
        <v>78242368</v>
      </c>
      <c r="C184" s="9">
        <v>13.604933738708496</v>
      </c>
      <c r="D184" s="9">
        <v>0.30399999999999999</v>
      </c>
      <c r="E184" s="10">
        <v>2.4483579658435644</v>
      </c>
      <c r="F184" s="2">
        <v>60796731.218003109</v>
      </c>
      <c r="G184" s="2">
        <v>89927229.106455058</v>
      </c>
      <c r="H184" s="2">
        <v>5703046.1595675247</v>
      </c>
      <c r="I184" s="2">
        <v>7026910.6992251966</v>
      </c>
      <c r="J184" s="97">
        <v>2.1153699360901741E-2</v>
      </c>
      <c r="K184" s="97">
        <v>0.50045661702905164</v>
      </c>
      <c r="L184" s="2">
        <v>804302.55705965008</v>
      </c>
      <c r="M184" s="4"/>
      <c r="N184" s="4"/>
      <c r="O184" s="1" t="str" cm="1">
        <f t="array" aca="1" ref="O184" ca="1">IF(INDIRECT("'Draw Finder'!$J$"&amp;O$1)="&lt;=",IF(B184&lt;=INDIRECT("'Draw Finder'!$K$"&amp;O$1),$A184,""),IF(INDIRECT("'Draw Finder'!$J$"&amp;O$1)="&gt;=",IF(B184&gt;=INDIRECT("'Draw Finder'!$K$"&amp;O$1),$A184,""),""))</f>
        <v/>
      </c>
      <c r="P184" s="1" t="str" cm="1">
        <f t="array" aca="1" ref="P184" ca="1">IF(INDIRECT("'Draw Finder'!$J$"&amp;P$1)="&lt;=",IF(C184&lt;=INDIRECT("'Draw Finder'!$K$"&amp;P$1),$A184,""),IF(INDIRECT("'Draw Finder'!$J$"&amp;P$1)="&gt;=",IF(C184&gt;=INDIRECT("'Draw Finder'!$K$"&amp;P$1),$A184,""),""))</f>
        <v/>
      </c>
      <c r="Q184" s="1" t="str" cm="1">
        <f t="array" aca="1" ref="Q184" ca="1">IF(INDIRECT("'Draw Finder'!$J$"&amp;Q$1)="&lt;=",IF(D184&lt;=INDIRECT("'Draw Finder'!$K$"&amp;Q$1),$A184,""),IF(INDIRECT("'Draw Finder'!$J$"&amp;Q$1)="&gt;=",IF(D184&gt;=INDIRECT("'Draw Finder'!$K$"&amp;Q$1),$A184,""),""))</f>
        <v/>
      </c>
      <c r="R184" s="1" t="str" cm="1">
        <f t="array" aca="1" ref="R184" ca="1">IF(INDIRECT("'Draw Finder'!$J$"&amp;R$1)="&lt;=",IF(E184&lt;=INDIRECT("'Draw Finder'!$K$"&amp;R$1),$A184,""),IF(INDIRECT("'Draw Finder'!$J$"&amp;R$1)="&gt;=",IF(E184&gt;=INDIRECT("'Draw Finder'!$K$"&amp;R$1),$A184,""),""))</f>
        <v/>
      </c>
      <c r="S184" s="1" t="str" cm="1">
        <f t="array" aca="1" ref="S184" ca="1">IF(INDIRECT("'Draw Finder'!$J$"&amp;S$1)="&lt;=",IF(F184&lt;=INDIRECT("'Draw Finder'!$K$"&amp;S$1),$A184,""),IF(INDIRECT("'Draw Finder'!$J$"&amp;S$1)="&gt;=",IF(F184&gt;=INDIRECT("'Draw Finder'!$K$"&amp;S$1),$A184,""),""))</f>
        <v/>
      </c>
      <c r="T184" s="1" t="str" cm="1">
        <f t="array" aca="1" ref="T184" ca="1">IF(INDIRECT("'Draw Finder'!$J$"&amp;T$1)="&lt;=",IF(G184&lt;=INDIRECT("'Draw Finder'!$K$"&amp;T$1),$A184,""),IF(INDIRECT("'Draw Finder'!$J$"&amp;T$1)="&gt;=",IF(G184&gt;=INDIRECT("'Draw Finder'!$K$"&amp;T$1),$A184,""),""))</f>
        <v/>
      </c>
      <c r="U184" s="1" t="str" cm="1">
        <f t="array" aca="1" ref="U184" ca="1">IF(INDIRECT("'Draw Finder'!$J$"&amp;U$1)="&lt;=",IF(H184&lt;=INDIRECT("'Draw Finder'!$K$"&amp;U$1),$A184,""),IF(INDIRECT("'Draw Finder'!$J$"&amp;U$1)="&gt;=",IF(H184&gt;=INDIRECT("'Draw Finder'!$K$"&amp;U$1),$A184,""),""))</f>
        <v/>
      </c>
      <c r="V184" s="1" t="str" cm="1">
        <f t="array" aca="1" ref="V184" ca="1">IF(INDIRECT("'Draw Finder'!$J$"&amp;V$1)="&lt;=",IF(I184&lt;=INDIRECT("'Draw Finder'!$K$"&amp;V$1),$A184,""),IF(INDIRECT("'Draw Finder'!$J$"&amp;V$1)="&gt;=",IF(I184&gt;=INDIRECT("'Draw Finder'!$K$"&amp;V$1),$A184,""),""))</f>
        <v/>
      </c>
      <c r="W184" s="1" t="str" cm="1">
        <f t="array" aca="1" ref="W184" ca="1">IF(INDIRECT("'Draw Finder'!$J$"&amp;W$1)="&lt;=",IF(J184&lt;=INDIRECT("'Draw Finder'!$K$"&amp;W$1),$A184,""),IF(INDIRECT("'Draw Finder'!$J$"&amp;W$1)="&gt;=",IF(J184&gt;=INDIRECT("'Draw Finder'!$K$"&amp;W$1),$A184,""),""))</f>
        <v/>
      </c>
      <c r="X184" s="1" cm="1">
        <f t="array" aca="1" ref="X184" ca="1">IF(INDIRECT("'Draw Finder'!$J$"&amp;X$1)="&lt;=",IF(K184&lt;=INDIRECT("'Draw Finder'!$K$"&amp;X$1),$A184,""),IF(INDIRECT("'Draw Finder'!$J$"&amp;X$1)="&gt;=",IF(K184&gt;=INDIRECT("'Draw Finder'!$K$"&amp;X$1),$A184,""),""))</f>
        <v>180</v>
      </c>
      <c r="Y184" s="1" t="str" cm="1">
        <f t="array" aca="1" ref="Y184" ca="1">IF(INDIRECT("'Draw Finder'!$J$"&amp;Y$1)="&lt;=",IF(L184&lt;=INDIRECT("'Draw Finder'!$K$"&amp;Y$1),$A184,""),IF(INDIRECT("'Draw Finder'!$J$"&amp;Y$1)="&gt;=",IF(L184&gt;=INDIRECT("'Draw Finder'!$K$"&amp;Y$1),$A184,""),""))</f>
        <v/>
      </c>
      <c r="AA184" s="1">
        <f t="shared" ca="1" si="8"/>
        <v>1</v>
      </c>
      <c r="AB184" s="1">
        <f t="shared" ca="1" si="9"/>
        <v>180</v>
      </c>
      <c r="AC184" s="5" t="str">
        <f t="shared" ca="1" si="10"/>
        <v xml:space="preserve">, </v>
      </c>
    </row>
    <row r="185" spans="1:29" x14ac:dyDescent="0.35">
      <c r="A185" s="1">
        <v>181</v>
      </c>
      <c r="B185" s="2">
        <v>51004429</v>
      </c>
      <c r="C185" s="9">
        <v>17.285636425018311</v>
      </c>
      <c r="D185" s="9">
        <v>0.13700000000000001</v>
      </c>
      <c r="E185" s="10">
        <v>2.860541708814607</v>
      </c>
      <c r="F185" s="2">
        <v>50067914.742658481</v>
      </c>
      <c r="G185" s="2">
        <v>79954306.419445336</v>
      </c>
      <c r="H185" s="2">
        <v>6802748.2410380673</v>
      </c>
      <c r="I185" s="2">
        <v>8151968.0024989182</v>
      </c>
      <c r="J185" s="97">
        <v>0.13540656540609255</v>
      </c>
      <c r="K185" s="97">
        <v>0.57322535099405836</v>
      </c>
      <c r="L185" s="2">
        <v>793145.11017864628</v>
      </c>
      <c r="M185" s="4"/>
      <c r="N185" s="4"/>
      <c r="O185" s="1" t="str" cm="1">
        <f t="array" aca="1" ref="O185" ca="1">IF(INDIRECT("'Draw Finder'!$J$"&amp;O$1)="&lt;=",IF(B185&lt;=INDIRECT("'Draw Finder'!$K$"&amp;O$1),$A185,""),IF(INDIRECT("'Draw Finder'!$J$"&amp;O$1)="&gt;=",IF(B185&gt;=INDIRECT("'Draw Finder'!$K$"&amp;O$1),$A185,""),""))</f>
        <v/>
      </c>
      <c r="P185" s="1" t="str" cm="1">
        <f t="array" aca="1" ref="P185" ca="1">IF(INDIRECT("'Draw Finder'!$J$"&amp;P$1)="&lt;=",IF(C185&lt;=INDIRECT("'Draw Finder'!$K$"&amp;P$1),$A185,""),IF(INDIRECT("'Draw Finder'!$J$"&amp;P$1)="&gt;=",IF(C185&gt;=INDIRECT("'Draw Finder'!$K$"&amp;P$1),$A185,""),""))</f>
        <v/>
      </c>
      <c r="Q185" s="1" t="str" cm="1">
        <f t="array" aca="1" ref="Q185" ca="1">IF(INDIRECT("'Draw Finder'!$J$"&amp;Q$1)="&lt;=",IF(D185&lt;=INDIRECT("'Draw Finder'!$K$"&amp;Q$1),$A185,""),IF(INDIRECT("'Draw Finder'!$J$"&amp;Q$1)="&gt;=",IF(D185&gt;=INDIRECT("'Draw Finder'!$K$"&amp;Q$1),$A185,""),""))</f>
        <v/>
      </c>
      <c r="R185" s="1" t="str" cm="1">
        <f t="array" aca="1" ref="R185" ca="1">IF(INDIRECT("'Draw Finder'!$J$"&amp;R$1)="&lt;=",IF(E185&lt;=INDIRECT("'Draw Finder'!$K$"&amp;R$1),$A185,""),IF(INDIRECT("'Draw Finder'!$J$"&amp;R$1)="&gt;=",IF(E185&gt;=INDIRECT("'Draw Finder'!$K$"&amp;R$1),$A185,""),""))</f>
        <v/>
      </c>
      <c r="S185" s="1" t="str" cm="1">
        <f t="array" aca="1" ref="S185" ca="1">IF(INDIRECT("'Draw Finder'!$J$"&amp;S$1)="&lt;=",IF(F185&lt;=INDIRECT("'Draw Finder'!$K$"&amp;S$1),$A185,""),IF(INDIRECT("'Draw Finder'!$J$"&amp;S$1)="&gt;=",IF(F185&gt;=INDIRECT("'Draw Finder'!$K$"&amp;S$1),$A185,""),""))</f>
        <v/>
      </c>
      <c r="T185" s="1" t="str" cm="1">
        <f t="array" aca="1" ref="T185" ca="1">IF(INDIRECT("'Draw Finder'!$J$"&amp;T$1)="&lt;=",IF(G185&lt;=INDIRECT("'Draw Finder'!$K$"&amp;T$1),$A185,""),IF(INDIRECT("'Draw Finder'!$J$"&amp;T$1)="&gt;=",IF(G185&gt;=INDIRECT("'Draw Finder'!$K$"&amp;T$1),$A185,""),""))</f>
        <v/>
      </c>
      <c r="U185" s="1" t="str" cm="1">
        <f t="array" aca="1" ref="U185" ca="1">IF(INDIRECT("'Draw Finder'!$J$"&amp;U$1)="&lt;=",IF(H185&lt;=INDIRECT("'Draw Finder'!$K$"&amp;U$1),$A185,""),IF(INDIRECT("'Draw Finder'!$J$"&amp;U$1)="&gt;=",IF(H185&gt;=INDIRECT("'Draw Finder'!$K$"&amp;U$1),$A185,""),""))</f>
        <v/>
      </c>
      <c r="V185" s="1" t="str" cm="1">
        <f t="array" aca="1" ref="V185" ca="1">IF(INDIRECT("'Draw Finder'!$J$"&amp;V$1)="&lt;=",IF(I185&lt;=INDIRECT("'Draw Finder'!$K$"&amp;V$1),$A185,""),IF(INDIRECT("'Draw Finder'!$J$"&amp;V$1)="&gt;=",IF(I185&gt;=INDIRECT("'Draw Finder'!$K$"&amp;V$1),$A185,""),""))</f>
        <v/>
      </c>
      <c r="W185" s="1" t="str" cm="1">
        <f t="array" aca="1" ref="W185" ca="1">IF(INDIRECT("'Draw Finder'!$J$"&amp;W$1)="&lt;=",IF(J185&lt;=INDIRECT("'Draw Finder'!$K$"&amp;W$1),$A185,""),IF(INDIRECT("'Draw Finder'!$J$"&amp;W$1)="&gt;=",IF(J185&gt;=INDIRECT("'Draw Finder'!$K$"&amp;W$1),$A185,""),""))</f>
        <v/>
      </c>
      <c r="X185" s="1" cm="1">
        <f t="array" aca="1" ref="X185" ca="1">IF(INDIRECT("'Draw Finder'!$J$"&amp;X$1)="&lt;=",IF(K185&lt;=INDIRECT("'Draw Finder'!$K$"&amp;X$1),$A185,""),IF(INDIRECT("'Draw Finder'!$J$"&amp;X$1)="&gt;=",IF(K185&gt;=INDIRECT("'Draw Finder'!$K$"&amp;X$1),$A185,""),""))</f>
        <v>181</v>
      </c>
      <c r="Y185" s="1" t="str" cm="1">
        <f t="array" aca="1" ref="Y185" ca="1">IF(INDIRECT("'Draw Finder'!$J$"&amp;Y$1)="&lt;=",IF(L185&lt;=INDIRECT("'Draw Finder'!$K$"&amp;Y$1),$A185,""),IF(INDIRECT("'Draw Finder'!$J$"&amp;Y$1)="&gt;=",IF(L185&gt;=INDIRECT("'Draw Finder'!$K$"&amp;Y$1),$A185,""),""))</f>
        <v/>
      </c>
      <c r="AA185" s="1">
        <f t="shared" ca="1" si="8"/>
        <v>1</v>
      </c>
      <c r="AB185" s="1">
        <f t="shared" ca="1" si="9"/>
        <v>181</v>
      </c>
      <c r="AC185" s="5" t="str">
        <f t="shared" ca="1" si="10"/>
        <v xml:space="preserve">, </v>
      </c>
    </row>
    <row r="186" spans="1:29" x14ac:dyDescent="0.35">
      <c r="A186" s="1">
        <v>182</v>
      </c>
      <c r="B186" s="2">
        <v>34075988</v>
      </c>
      <c r="C186" s="9">
        <v>17.854779243469238</v>
      </c>
      <c r="D186" s="9">
        <v>0.247</v>
      </c>
      <c r="E186" s="10">
        <v>10.674547617504265</v>
      </c>
      <c r="F186" s="2">
        <v>41684718.655463941</v>
      </c>
      <c r="G186" s="2">
        <v>69443456.816412836</v>
      </c>
      <c r="H186" s="2">
        <v>7331075.154852733</v>
      </c>
      <c r="I186" s="2">
        <v>8596290.1134251524</v>
      </c>
      <c r="J186" s="97">
        <v>0.21524234721513652</v>
      </c>
      <c r="K186" s="97">
        <v>0.40433533788059817</v>
      </c>
      <c r="L186" s="2">
        <v>466270.04614593677</v>
      </c>
      <c r="M186" s="4"/>
      <c r="N186" s="4"/>
      <c r="O186" s="1" t="str" cm="1">
        <f t="array" aca="1" ref="O186" ca="1">IF(INDIRECT("'Draw Finder'!$J$"&amp;O$1)="&lt;=",IF(B186&lt;=INDIRECT("'Draw Finder'!$K$"&amp;O$1),$A186,""),IF(INDIRECT("'Draw Finder'!$J$"&amp;O$1)="&gt;=",IF(B186&gt;=INDIRECT("'Draw Finder'!$K$"&amp;O$1),$A186,""),""))</f>
        <v/>
      </c>
      <c r="P186" s="1" t="str" cm="1">
        <f t="array" aca="1" ref="P186" ca="1">IF(INDIRECT("'Draw Finder'!$J$"&amp;P$1)="&lt;=",IF(C186&lt;=INDIRECT("'Draw Finder'!$K$"&amp;P$1),$A186,""),IF(INDIRECT("'Draw Finder'!$J$"&amp;P$1)="&gt;=",IF(C186&gt;=INDIRECT("'Draw Finder'!$K$"&amp;P$1),$A186,""),""))</f>
        <v/>
      </c>
      <c r="Q186" s="1" t="str" cm="1">
        <f t="array" aca="1" ref="Q186" ca="1">IF(INDIRECT("'Draw Finder'!$J$"&amp;Q$1)="&lt;=",IF(D186&lt;=INDIRECT("'Draw Finder'!$K$"&amp;Q$1),$A186,""),IF(INDIRECT("'Draw Finder'!$J$"&amp;Q$1)="&gt;=",IF(D186&gt;=INDIRECT("'Draw Finder'!$K$"&amp;Q$1),$A186,""),""))</f>
        <v/>
      </c>
      <c r="R186" s="1" t="str" cm="1">
        <f t="array" aca="1" ref="R186" ca="1">IF(INDIRECT("'Draw Finder'!$J$"&amp;R$1)="&lt;=",IF(E186&lt;=INDIRECT("'Draw Finder'!$K$"&amp;R$1),$A186,""),IF(INDIRECT("'Draw Finder'!$J$"&amp;R$1)="&gt;=",IF(E186&gt;=INDIRECT("'Draw Finder'!$K$"&amp;R$1),$A186,""),""))</f>
        <v/>
      </c>
      <c r="S186" s="1" t="str" cm="1">
        <f t="array" aca="1" ref="S186" ca="1">IF(INDIRECT("'Draw Finder'!$J$"&amp;S$1)="&lt;=",IF(F186&lt;=INDIRECT("'Draw Finder'!$K$"&amp;S$1),$A186,""),IF(INDIRECT("'Draw Finder'!$J$"&amp;S$1)="&gt;=",IF(F186&gt;=INDIRECT("'Draw Finder'!$K$"&amp;S$1),$A186,""),""))</f>
        <v/>
      </c>
      <c r="T186" s="1" t="str" cm="1">
        <f t="array" aca="1" ref="T186" ca="1">IF(INDIRECT("'Draw Finder'!$J$"&amp;T$1)="&lt;=",IF(G186&lt;=INDIRECT("'Draw Finder'!$K$"&amp;T$1),$A186,""),IF(INDIRECT("'Draw Finder'!$J$"&amp;T$1)="&gt;=",IF(G186&gt;=INDIRECT("'Draw Finder'!$K$"&amp;T$1),$A186,""),""))</f>
        <v/>
      </c>
      <c r="U186" s="1" t="str" cm="1">
        <f t="array" aca="1" ref="U186" ca="1">IF(INDIRECT("'Draw Finder'!$J$"&amp;U$1)="&lt;=",IF(H186&lt;=INDIRECT("'Draw Finder'!$K$"&amp;U$1),$A186,""),IF(INDIRECT("'Draw Finder'!$J$"&amp;U$1)="&gt;=",IF(H186&gt;=INDIRECT("'Draw Finder'!$K$"&amp;U$1),$A186,""),""))</f>
        <v/>
      </c>
      <c r="V186" s="1" t="str" cm="1">
        <f t="array" aca="1" ref="V186" ca="1">IF(INDIRECT("'Draw Finder'!$J$"&amp;V$1)="&lt;=",IF(I186&lt;=INDIRECT("'Draw Finder'!$K$"&amp;V$1),$A186,""),IF(INDIRECT("'Draw Finder'!$J$"&amp;V$1)="&gt;=",IF(I186&gt;=INDIRECT("'Draw Finder'!$K$"&amp;V$1),$A186,""),""))</f>
        <v/>
      </c>
      <c r="W186" s="1" t="str" cm="1">
        <f t="array" aca="1" ref="W186" ca="1">IF(INDIRECT("'Draw Finder'!$J$"&amp;W$1)="&lt;=",IF(J186&lt;=INDIRECT("'Draw Finder'!$K$"&amp;W$1),$A186,""),IF(INDIRECT("'Draw Finder'!$J$"&amp;W$1)="&gt;=",IF(J186&gt;=INDIRECT("'Draw Finder'!$K$"&amp;W$1),$A186,""),""))</f>
        <v/>
      </c>
      <c r="X186" s="1" cm="1">
        <f t="array" aca="1" ref="X186" ca="1">IF(INDIRECT("'Draw Finder'!$J$"&amp;X$1)="&lt;=",IF(K186&lt;=INDIRECT("'Draw Finder'!$K$"&amp;X$1),$A186,""),IF(INDIRECT("'Draw Finder'!$J$"&amp;X$1)="&gt;=",IF(K186&gt;=INDIRECT("'Draw Finder'!$K$"&amp;X$1),$A186,""),""))</f>
        <v>182</v>
      </c>
      <c r="Y186" s="1" t="str" cm="1">
        <f t="array" aca="1" ref="Y186" ca="1">IF(INDIRECT("'Draw Finder'!$J$"&amp;Y$1)="&lt;=",IF(L186&lt;=INDIRECT("'Draw Finder'!$K$"&amp;Y$1),$A186,""),IF(INDIRECT("'Draw Finder'!$J$"&amp;Y$1)="&gt;=",IF(L186&gt;=INDIRECT("'Draw Finder'!$K$"&amp;Y$1),$A186,""),""))</f>
        <v/>
      </c>
      <c r="AA186" s="1">
        <f t="shared" ca="1" si="8"/>
        <v>1</v>
      </c>
      <c r="AB186" s="1">
        <f t="shared" ca="1" si="9"/>
        <v>182</v>
      </c>
      <c r="AC186" s="5" t="str">
        <f t="shared" ca="1" si="10"/>
        <v xml:space="preserve">, </v>
      </c>
    </row>
    <row r="187" spans="1:29" x14ac:dyDescent="0.35">
      <c r="A187" s="1">
        <v>183</v>
      </c>
      <c r="B187" s="2">
        <v>38094826</v>
      </c>
      <c r="C187" s="9">
        <v>16.904214859008789</v>
      </c>
      <c r="D187" s="9">
        <v>0.127</v>
      </c>
      <c r="E187" s="10">
        <v>8.3264867093228077</v>
      </c>
      <c r="F187" s="2">
        <v>54185874.655144379</v>
      </c>
      <c r="G187" s="2">
        <v>79741808.191673726</v>
      </c>
      <c r="H187" s="2">
        <v>7242822.0908044623</v>
      </c>
      <c r="I187" s="2">
        <v>8355148.0032090228</v>
      </c>
      <c r="J187" s="97">
        <v>0.23335561787942202</v>
      </c>
      <c r="K187" s="97">
        <v>0.44408721626244063</v>
      </c>
      <c r="L187" s="2">
        <v>933908.50604395242</v>
      </c>
      <c r="M187" s="4"/>
      <c r="N187" s="4"/>
      <c r="O187" s="1" t="str" cm="1">
        <f t="array" aca="1" ref="O187" ca="1">IF(INDIRECT("'Draw Finder'!$J$"&amp;O$1)="&lt;=",IF(B187&lt;=INDIRECT("'Draw Finder'!$K$"&amp;O$1),$A187,""),IF(INDIRECT("'Draw Finder'!$J$"&amp;O$1)="&gt;=",IF(B187&gt;=INDIRECT("'Draw Finder'!$K$"&amp;O$1),$A187,""),""))</f>
        <v/>
      </c>
      <c r="P187" s="1" t="str" cm="1">
        <f t="array" aca="1" ref="P187" ca="1">IF(INDIRECT("'Draw Finder'!$J$"&amp;P$1)="&lt;=",IF(C187&lt;=INDIRECT("'Draw Finder'!$K$"&amp;P$1),$A187,""),IF(INDIRECT("'Draw Finder'!$J$"&amp;P$1)="&gt;=",IF(C187&gt;=INDIRECT("'Draw Finder'!$K$"&amp;P$1),$A187,""),""))</f>
        <v/>
      </c>
      <c r="Q187" s="1" t="str" cm="1">
        <f t="array" aca="1" ref="Q187" ca="1">IF(INDIRECT("'Draw Finder'!$J$"&amp;Q$1)="&lt;=",IF(D187&lt;=INDIRECT("'Draw Finder'!$K$"&amp;Q$1),$A187,""),IF(INDIRECT("'Draw Finder'!$J$"&amp;Q$1)="&gt;=",IF(D187&gt;=INDIRECT("'Draw Finder'!$K$"&amp;Q$1),$A187,""),""))</f>
        <v/>
      </c>
      <c r="R187" s="1" t="str" cm="1">
        <f t="array" aca="1" ref="R187" ca="1">IF(INDIRECT("'Draw Finder'!$J$"&amp;R$1)="&lt;=",IF(E187&lt;=INDIRECT("'Draw Finder'!$K$"&amp;R$1),$A187,""),IF(INDIRECT("'Draw Finder'!$J$"&amp;R$1)="&gt;=",IF(E187&gt;=INDIRECT("'Draw Finder'!$K$"&amp;R$1),$A187,""),""))</f>
        <v/>
      </c>
      <c r="S187" s="1" t="str" cm="1">
        <f t="array" aca="1" ref="S187" ca="1">IF(INDIRECT("'Draw Finder'!$J$"&amp;S$1)="&lt;=",IF(F187&lt;=INDIRECT("'Draw Finder'!$K$"&amp;S$1),$A187,""),IF(INDIRECT("'Draw Finder'!$J$"&amp;S$1)="&gt;=",IF(F187&gt;=INDIRECT("'Draw Finder'!$K$"&amp;S$1),$A187,""),""))</f>
        <v/>
      </c>
      <c r="T187" s="1" t="str" cm="1">
        <f t="array" aca="1" ref="T187" ca="1">IF(INDIRECT("'Draw Finder'!$J$"&amp;T$1)="&lt;=",IF(G187&lt;=INDIRECT("'Draw Finder'!$K$"&amp;T$1),$A187,""),IF(INDIRECT("'Draw Finder'!$J$"&amp;T$1)="&gt;=",IF(G187&gt;=INDIRECT("'Draw Finder'!$K$"&amp;T$1),$A187,""),""))</f>
        <v/>
      </c>
      <c r="U187" s="1" t="str" cm="1">
        <f t="array" aca="1" ref="U187" ca="1">IF(INDIRECT("'Draw Finder'!$J$"&amp;U$1)="&lt;=",IF(H187&lt;=INDIRECT("'Draw Finder'!$K$"&amp;U$1),$A187,""),IF(INDIRECT("'Draw Finder'!$J$"&amp;U$1)="&gt;=",IF(H187&gt;=INDIRECT("'Draw Finder'!$K$"&amp;U$1),$A187,""),""))</f>
        <v/>
      </c>
      <c r="V187" s="1" t="str" cm="1">
        <f t="array" aca="1" ref="V187" ca="1">IF(INDIRECT("'Draw Finder'!$J$"&amp;V$1)="&lt;=",IF(I187&lt;=INDIRECT("'Draw Finder'!$K$"&amp;V$1),$A187,""),IF(INDIRECT("'Draw Finder'!$J$"&amp;V$1)="&gt;=",IF(I187&gt;=INDIRECT("'Draw Finder'!$K$"&amp;V$1),$A187,""),""))</f>
        <v/>
      </c>
      <c r="W187" s="1" t="str" cm="1">
        <f t="array" aca="1" ref="W187" ca="1">IF(INDIRECT("'Draw Finder'!$J$"&amp;W$1)="&lt;=",IF(J187&lt;=INDIRECT("'Draw Finder'!$K$"&amp;W$1),$A187,""),IF(INDIRECT("'Draw Finder'!$J$"&amp;W$1)="&gt;=",IF(J187&gt;=INDIRECT("'Draw Finder'!$K$"&amp;W$1),$A187,""),""))</f>
        <v/>
      </c>
      <c r="X187" s="1" cm="1">
        <f t="array" aca="1" ref="X187" ca="1">IF(INDIRECT("'Draw Finder'!$J$"&amp;X$1)="&lt;=",IF(K187&lt;=INDIRECT("'Draw Finder'!$K$"&amp;X$1),$A187,""),IF(INDIRECT("'Draw Finder'!$J$"&amp;X$1)="&gt;=",IF(K187&gt;=INDIRECT("'Draw Finder'!$K$"&amp;X$1),$A187,""),""))</f>
        <v>183</v>
      </c>
      <c r="Y187" s="1" t="str" cm="1">
        <f t="array" aca="1" ref="Y187" ca="1">IF(INDIRECT("'Draw Finder'!$J$"&amp;Y$1)="&lt;=",IF(L187&lt;=INDIRECT("'Draw Finder'!$K$"&amp;Y$1),$A187,""),IF(INDIRECT("'Draw Finder'!$J$"&amp;Y$1)="&gt;=",IF(L187&gt;=INDIRECT("'Draw Finder'!$K$"&amp;Y$1),$A187,""),""))</f>
        <v/>
      </c>
      <c r="AA187" s="1">
        <f t="shared" ca="1" si="8"/>
        <v>1</v>
      </c>
      <c r="AB187" s="1">
        <f t="shared" ca="1" si="9"/>
        <v>183</v>
      </c>
      <c r="AC187" s="5" t="str">
        <f t="shared" ca="1" si="10"/>
        <v xml:space="preserve">, </v>
      </c>
    </row>
    <row r="188" spans="1:29" x14ac:dyDescent="0.35">
      <c r="A188" s="1">
        <v>184</v>
      </c>
      <c r="B188" s="2">
        <v>33736068</v>
      </c>
      <c r="C188" s="9">
        <v>22.175533294677734</v>
      </c>
      <c r="D188" s="9">
        <v>0.10100000000000002</v>
      </c>
      <c r="E188" s="10">
        <v>3.6042650718025615</v>
      </c>
      <c r="F188" s="2">
        <v>49380386.447424218</v>
      </c>
      <c r="G188" s="2">
        <v>81247165.246511012</v>
      </c>
      <c r="H188" s="2">
        <v>5490373.7343733571</v>
      </c>
      <c r="I188" s="2">
        <v>6908140.0555094704</v>
      </c>
      <c r="J188" s="97">
        <v>0.15920112829590322</v>
      </c>
      <c r="K188" s="97">
        <v>0.36227038260987982</v>
      </c>
      <c r="L188" s="2">
        <v>641623.60503108101</v>
      </c>
      <c r="M188" s="4"/>
      <c r="N188" s="4"/>
      <c r="O188" s="1" t="str" cm="1">
        <f t="array" aca="1" ref="O188" ca="1">IF(INDIRECT("'Draw Finder'!$J$"&amp;O$1)="&lt;=",IF(B188&lt;=INDIRECT("'Draw Finder'!$K$"&amp;O$1),$A188,""),IF(INDIRECT("'Draw Finder'!$J$"&amp;O$1)="&gt;=",IF(B188&gt;=INDIRECT("'Draw Finder'!$K$"&amp;O$1),$A188,""),""))</f>
        <v/>
      </c>
      <c r="P188" s="1" t="str" cm="1">
        <f t="array" aca="1" ref="P188" ca="1">IF(INDIRECT("'Draw Finder'!$J$"&amp;P$1)="&lt;=",IF(C188&lt;=INDIRECT("'Draw Finder'!$K$"&amp;P$1),$A188,""),IF(INDIRECT("'Draw Finder'!$J$"&amp;P$1)="&gt;=",IF(C188&gt;=INDIRECT("'Draw Finder'!$K$"&amp;P$1),$A188,""),""))</f>
        <v/>
      </c>
      <c r="Q188" s="1" t="str" cm="1">
        <f t="array" aca="1" ref="Q188" ca="1">IF(INDIRECT("'Draw Finder'!$J$"&amp;Q$1)="&lt;=",IF(D188&lt;=INDIRECT("'Draw Finder'!$K$"&amp;Q$1),$A188,""),IF(INDIRECT("'Draw Finder'!$J$"&amp;Q$1)="&gt;=",IF(D188&gt;=INDIRECT("'Draw Finder'!$K$"&amp;Q$1),$A188,""),""))</f>
        <v/>
      </c>
      <c r="R188" s="1" t="str" cm="1">
        <f t="array" aca="1" ref="R188" ca="1">IF(INDIRECT("'Draw Finder'!$J$"&amp;R$1)="&lt;=",IF(E188&lt;=INDIRECT("'Draw Finder'!$K$"&amp;R$1),$A188,""),IF(INDIRECT("'Draw Finder'!$J$"&amp;R$1)="&gt;=",IF(E188&gt;=INDIRECT("'Draw Finder'!$K$"&amp;R$1),$A188,""),""))</f>
        <v/>
      </c>
      <c r="S188" s="1" t="str" cm="1">
        <f t="array" aca="1" ref="S188" ca="1">IF(INDIRECT("'Draw Finder'!$J$"&amp;S$1)="&lt;=",IF(F188&lt;=INDIRECT("'Draw Finder'!$K$"&amp;S$1),$A188,""),IF(INDIRECT("'Draw Finder'!$J$"&amp;S$1)="&gt;=",IF(F188&gt;=INDIRECT("'Draw Finder'!$K$"&amp;S$1),$A188,""),""))</f>
        <v/>
      </c>
      <c r="T188" s="1" t="str" cm="1">
        <f t="array" aca="1" ref="T188" ca="1">IF(INDIRECT("'Draw Finder'!$J$"&amp;T$1)="&lt;=",IF(G188&lt;=INDIRECT("'Draw Finder'!$K$"&amp;T$1),$A188,""),IF(INDIRECT("'Draw Finder'!$J$"&amp;T$1)="&gt;=",IF(G188&gt;=INDIRECT("'Draw Finder'!$K$"&amp;T$1),$A188,""),""))</f>
        <v/>
      </c>
      <c r="U188" s="1" t="str" cm="1">
        <f t="array" aca="1" ref="U188" ca="1">IF(INDIRECT("'Draw Finder'!$J$"&amp;U$1)="&lt;=",IF(H188&lt;=INDIRECT("'Draw Finder'!$K$"&amp;U$1),$A188,""),IF(INDIRECT("'Draw Finder'!$J$"&amp;U$1)="&gt;=",IF(H188&gt;=INDIRECT("'Draw Finder'!$K$"&amp;U$1),$A188,""),""))</f>
        <v/>
      </c>
      <c r="V188" s="1" t="str" cm="1">
        <f t="array" aca="1" ref="V188" ca="1">IF(INDIRECT("'Draw Finder'!$J$"&amp;V$1)="&lt;=",IF(I188&lt;=INDIRECT("'Draw Finder'!$K$"&amp;V$1),$A188,""),IF(INDIRECT("'Draw Finder'!$J$"&amp;V$1)="&gt;=",IF(I188&gt;=INDIRECT("'Draw Finder'!$K$"&amp;V$1),$A188,""),""))</f>
        <v/>
      </c>
      <c r="W188" s="1" t="str" cm="1">
        <f t="array" aca="1" ref="W188" ca="1">IF(INDIRECT("'Draw Finder'!$J$"&amp;W$1)="&lt;=",IF(J188&lt;=INDIRECT("'Draw Finder'!$K$"&amp;W$1),$A188,""),IF(INDIRECT("'Draw Finder'!$J$"&amp;W$1)="&gt;=",IF(J188&gt;=INDIRECT("'Draw Finder'!$K$"&amp;W$1),$A188,""),""))</f>
        <v/>
      </c>
      <c r="X188" s="1" cm="1">
        <f t="array" aca="1" ref="X188" ca="1">IF(INDIRECT("'Draw Finder'!$J$"&amp;X$1)="&lt;=",IF(K188&lt;=INDIRECT("'Draw Finder'!$K$"&amp;X$1),$A188,""),IF(INDIRECT("'Draw Finder'!$J$"&amp;X$1)="&gt;=",IF(K188&gt;=INDIRECT("'Draw Finder'!$K$"&amp;X$1),$A188,""),""))</f>
        <v>184</v>
      </c>
      <c r="Y188" s="1" t="str" cm="1">
        <f t="array" aca="1" ref="Y188" ca="1">IF(INDIRECT("'Draw Finder'!$J$"&amp;Y$1)="&lt;=",IF(L188&lt;=INDIRECT("'Draw Finder'!$K$"&amp;Y$1),$A188,""),IF(INDIRECT("'Draw Finder'!$J$"&amp;Y$1)="&gt;=",IF(L188&gt;=INDIRECT("'Draw Finder'!$K$"&amp;Y$1),$A188,""),""))</f>
        <v/>
      </c>
      <c r="AA188" s="1">
        <f t="shared" ca="1" si="8"/>
        <v>1</v>
      </c>
      <c r="AB188" s="1">
        <f t="shared" ca="1" si="9"/>
        <v>184</v>
      </c>
      <c r="AC188" s="5" t="str">
        <f t="shared" ca="1" si="10"/>
        <v xml:space="preserve">, </v>
      </c>
    </row>
    <row r="189" spans="1:29" x14ac:dyDescent="0.35">
      <c r="A189" s="1">
        <v>185</v>
      </c>
      <c r="B189" s="2">
        <v>39917466</v>
      </c>
      <c r="C189" s="9">
        <v>14.792133331298828</v>
      </c>
      <c r="D189" s="9">
        <v>0.08</v>
      </c>
      <c r="E189" s="10">
        <v>6.6792397222782514</v>
      </c>
      <c r="F189" s="2">
        <v>62221132.325121388</v>
      </c>
      <c r="G189" s="2">
        <v>92180905.315499663</v>
      </c>
      <c r="H189" s="2">
        <v>7153369.3531573219</v>
      </c>
      <c r="I189" s="2">
        <v>8518522.519422872</v>
      </c>
      <c r="J189" s="97">
        <v>0.25982596216821596</v>
      </c>
      <c r="K189" s="97">
        <v>0.31531984521051692</v>
      </c>
      <c r="L189" s="2">
        <v>723862.69719932869</v>
      </c>
      <c r="M189" s="4"/>
      <c r="N189" s="4"/>
      <c r="O189" s="1" t="str" cm="1">
        <f t="array" aca="1" ref="O189" ca="1">IF(INDIRECT("'Draw Finder'!$J$"&amp;O$1)="&lt;=",IF(B189&lt;=INDIRECT("'Draw Finder'!$K$"&amp;O$1),$A189,""),IF(INDIRECT("'Draw Finder'!$J$"&amp;O$1)="&gt;=",IF(B189&gt;=INDIRECT("'Draw Finder'!$K$"&amp;O$1),$A189,""),""))</f>
        <v/>
      </c>
      <c r="P189" s="1" t="str" cm="1">
        <f t="array" aca="1" ref="P189" ca="1">IF(INDIRECT("'Draw Finder'!$J$"&amp;P$1)="&lt;=",IF(C189&lt;=INDIRECT("'Draw Finder'!$K$"&amp;P$1),$A189,""),IF(INDIRECT("'Draw Finder'!$J$"&amp;P$1)="&gt;=",IF(C189&gt;=INDIRECT("'Draw Finder'!$K$"&amp;P$1),$A189,""),""))</f>
        <v/>
      </c>
      <c r="Q189" s="1" t="str" cm="1">
        <f t="array" aca="1" ref="Q189" ca="1">IF(INDIRECT("'Draw Finder'!$J$"&amp;Q$1)="&lt;=",IF(D189&lt;=INDIRECT("'Draw Finder'!$K$"&amp;Q$1),$A189,""),IF(INDIRECT("'Draw Finder'!$J$"&amp;Q$1)="&gt;=",IF(D189&gt;=INDIRECT("'Draw Finder'!$K$"&amp;Q$1),$A189,""),""))</f>
        <v/>
      </c>
      <c r="R189" s="1" t="str" cm="1">
        <f t="array" aca="1" ref="R189" ca="1">IF(INDIRECT("'Draw Finder'!$J$"&amp;R$1)="&lt;=",IF(E189&lt;=INDIRECT("'Draw Finder'!$K$"&amp;R$1),$A189,""),IF(INDIRECT("'Draw Finder'!$J$"&amp;R$1)="&gt;=",IF(E189&gt;=INDIRECT("'Draw Finder'!$K$"&amp;R$1),$A189,""),""))</f>
        <v/>
      </c>
      <c r="S189" s="1" t="str" cm="1">
        <f t="array" aca="1" ref="S189" ca="1">IF(INDIRECT("'Draw Finder'!$J$"&amp;S$1)="&lt;=",IF(F189&lt;=INDIRECT("'Draw Finder'!$K$"&amp;S$1),$A189,""),IF(INDIRECT("'Draw Finder'!$J$"&amp;S$1)="&gt;=",IF(F189&gt;=INDIRECT("'Draw Finder'!$K$"&amp;S$1),$A189,""),""))</f>
        <v/>
      </c>
      <c r="T189" s="1" t="str" cm="1">
        <f t="array" aca="1" ref="T189" ca="1">IF(INDIRECT("'Draw Finder'!$J$"&amp;T$1)="&lt;=",IF(G189&lt;=INDIRECT("'Draw Finder'!$K$"&amp;T$1),$A189,""),IF(INDIRECT("'Draw Finder'!$J$"&amp;T$1)="&gt;=",IF(G189&gt;=INDIRECT("'Draw Finder'!$K$"&amp;T$1),$A189,""),""))</f>
        <v/>
      </c>
      <c r="U189" s="1" t="str" cm="1">
        <f t="array" aca="1" ref="U189" ca="1">IF(INDIRECT("'Draw Finder'!$J$"&amp;U$1)="&lt;=",IF(H189&lt;=INDIRECT("'Draw Finder'!$K$"&amp;U$1),$A189,""),IF(INDIRECT("'Draw Finder'!$J$"&amp;U$1)="&gt;=",IF(H189&gt;=INDIRECT("'Draw Finder'!$K$"&amp;U$1),$A189,""),""))</f>
        <v/>
      </c>
      <c r="V189" s="1" t="str" cm="1">
        <f t="array" aca="1" ref="V189" ca="1">IF(INDIRECT("'Draw Finder'!$J$"&amp;V$1)="&lt;=",IF(I189&lt;=INDIRECT("'Draw Finder'!$K$"&amp;V$1),$A189,""),IF(INDIRECT("'Draw Finder'!$J$"&amp;V$1)="&gt;=",IF(I189&gt;=INDIRECT("'Draw Finder'!$K$"&amp;V$1),$A189,""),""))</f>
        <v/>
      </c>
      <c r="W189" s="1" t="str" cm="1">
        <f t="array" aca="1" ref="W189" ca="1">IF(INDIRECT("'Draw Finder'!$J$"&amp;W$1)="&lt;=",IF(J189&lt;=INDIRECT("'Draw Finder'!$K$"&amp;W$1),$A189,""),IF(INDIRECT("'Draw Finder'!$J$"&amp;W$1)="&gt;=",IF(J189&gt;=INDIRECT("'Draw Finder'!$K$"&amp;W$1),$A189,""),""))</f>
        <v/>
      </c>
      <c r="X189" s="1" cm="1">
        <f t="array" aca="1" ref="X189" ca="1">IF(INDIRECT("'Draw Finder'!$J$"&amp;X$1)="&lt;=",IF(K189&lt;=INDIRECT("'Draw Finder'!$K$"&amp;X$1),$A189,""),IF(INDIRECT("'Draw Finder'!$J$"&amp;X$1)="&gt;=",IF(K189&gt;=INDIRECT("'Draw Finder'!$K$"&amp;X$1),$A189,""),""))</f>
        <v>185</v>
      </c>
      <c r="Y189" s="1" t="str" cm="1">
        <f t="array" aca="1" ref="Y189" ca="1">IF(INDIRECT("'Draw Finder'!$J$"&amp;Y$1)="&lt;=",IF(L189&lt;=INDIRECT("'Draw Finder'!$K$"&amp;Y$1),$A189,""),IF(INDIRECT("'Draw Finder'!$J$"&amp;Y$1)="&gt;=",IF(L189&gt;=INDIRECT("'Draw Finder'!$K$"&amp;Y$1),$A189,""),""))</f>
        <v/>
      </c>
      <c r="AA189" s="1">
        <f t="shared" ca="1" si="8"/>
        <v>1</v>
      </c>
      <c r="AB189" s="1">
        <f t="shared" ca="1" si="9"/>
        <v>185</v>
      </c>
      <c r="AC189" s="5" t="str">
        <f t="shared" ca="1" si="10"/>
        <v xml:space="preserve">, </v>
      </c>
    </row>
    <row r="190" spans="1:29" x14ac:dyDescent="0.35">
      <c r="A190" s="1">
        <v>186</v>
      </c>
      <c r="B190" s="2">
        <v>30156387</v>
      </c>
      <c r="C190" s="9">
        <v>19.032379150390625</v>
      </c>
      <c r="D190" s="9">
        <v>0.26</v>
      </c>
      <c r="E190" s="10">
        <v>3.0143521596175127</v>
      </c>
      <c r="F190" s="2">
        <v>43913568.948965862</v>
      </c>
      <c r="G190" s="2">
        <v>70672744.893753275</v>
      </c>
      <c r="H190" s="2">
        <v>6746287.0468171434</v>
      </c>
      <c r="I190" s="2">
        <v>7933658.1546259373</v>
      </c>
      <c r="J190" s="97">
        <v>0.25103098909108706</v>
      </c>
      <c r="K190" s="97">
        <v>0.40934051532343629</v>
      </c>
      <c r="L190" s="2">
        <v>575043.51524507871</v>
      </c>
      <c r="M190" s="4"/>
      <c r="N190" s="4"/>
      <c r="O190" s="1" t="str" cm="1">
        <f t="array" aca="1" ref="O190" ca="1">IF(INDIRECT("'Draw Finder'!$J$"&amp;O$1)="&lt;=",IF(B190&lt;=INDIRECT("'Draw Finder'!$K$"&amp;O$1),$A190,""),IF(INDIRECT("'Draw Finder'!$J$"&amp;O$1)="&gt;=",IF(B190&gt;=INDIRECT("'Draw Finder'!$K$"&amp;O$1),$A190,""),""))</f>
        <v/>
      </c>
      <c r="P190" s="1" t="str" cm="1">
        <f t="array" aca="1" ref="P190" ca="1">IF(INDIRECT("'Draw Finder'!$J$"&amp;P$1)="&lt;=",IF(C190&lt;=INDIRECT("'Draw Finder'!$K$"&amp;P$1),$A190,""),IF(INDIRECT("'Draw Finder'!$J$"&amp;P$1)="&gt;=",IF(C190&gt;=INDIRECT("'Draw Finder'!$K$"&amp;P$1),$A190,""),""))</f>
        <v/>
      </c>
      <c r="Q190" s="1" t="str" cm="1">
        <f t="array" aca="1" ref="Q190" ca="1">IF(INDIRECT("'Draw Finder'!$J$"&amp;Q$1)="&lt;=",IF(D190&lt;=INDIRECT("'Draw Finder'!$K$"&amp;Q$1),$A190,""),IF(INDIRECT("'Draw Finder'!$J$"&amp;Q$1)="&gt;=",IF(D190&gt;=INDIRECT("'Draw Finder'!$K$"&amp;Q$1),$A190,""),""))</f>
        <v/>
      </c>
      <c r="R190" s="1" t="str" cm="1">
        <f t="array" aca="1" ref="R190" ca="1">IF(INDIRECT("'Draw Finder'!$J$"&amp;R$1)="&lt;=",IF(E190&lt;=INDIRECT("'Draw Finder'!$K$"&amp;R$1),$A190,""),IF(INDIRECT("'Draw Finder'!$J$"&amp;R$1)="&gt;=",IF(E190&gt;=INDIRECT("'Draw Finder'!$K$"&amp;R$1),$A190,""),""))</f>
        <v/>
      </c>
      <c r="S190" s="1" t="str" cm="1">
        <f t="array" aca="1" ref="S190" ca="1">IF(INDIRECT("'Draw Finder'!$J$"&amp;S$1)="&lt;=",IF(F190&lt;=INDIRECT("'Draw Finder'!$K$"&amp;S$1),$A190,""),IF(INDIRECT("'Draw Finder'!$J$"&amp;S$1)="&gt;=",IF(F190&gt;=INDIRECT("'Draw Finder'!$K$"&amp;S$1),$A190,""),""))</f>
        <v/>
      </c>
      <c r="T190" s="1" t="str" cm="1">
        <f t="array" aca="1" ref="T190" ca="1">IF(INDIRECT("'Draw Finder'!$J$"&amp;T$1)="&lt;=",IF(G190&lt;=INDIRECT("'Draw Finder'!$K$"&amp;T$1),$A190,""),IF(INDIRECT("'Draw Finder'!$J$"&amp;T$1)="&gt;=",IF(G190&gt;=INDIRECT("'Draw Finder'!$K$"&amp;T$1),$A190,""),""))</f>
        <v/>
      </c>
      <c r="U190" s="1" t="str" cm="1">
        <f t="array" aca="1" ref="U190" ca="1">IF(INDIRECT("'Draw Finder'!$J$"&amp;U$1)="&lt;=",IF(H190&lt;=INDIRECT("'Draw Finder'!$K$"&amp;U$1),$A190,""),IF(INDIRECT("'Draw Finder'!$J$"&amp;U$1)="&gt;=",IF(H190&gt;=INDIRECT("'Draw Finder'!$K$"&amp;U$1),$A190,""),""))</f>
        <v/>
      </c>
      <c r="V190" s="1" t="str" cm="1">
        <f t="array" aca="1" ref="V190" ca="1">IF(INDIRECT("'Draw Finder'!$J$"&amp;V$1)="&lt;=",IF(I190&lt;=INDIRECT("'Draw Finder'!$K$"&amp;V$1),$A190,""),IF(INDIRECT("'Draw Finder'!$J$"&amp;V$1)="&gt;=",IF(I190&gt;=INDIRECT("'Draw Finder'!$K$"&amp;V$1),$A190,""),""))</f>
        <v/>
      </c>
      <c r="W190" s="1" t="str" cm="1">
        <f t="array" aca="1" ref="W190" ca="1">IF(INDIRECT("'Draw Finder'!$J$"&amp;W$1)="&lt;=",IF(J190&lt;=INDIRECT("'Draw Finder'!$K$"&amp;W$1),$A190,""),IF(INDIRECT("'Draw Finder'!$J$"&amp;W$1)="&gt;=",IF(J190&gt;=INDIRECT("'Draw Finder'!$K$"&amp;W$1),$A190,""),""))</f>
        <v/>
      </c>
      <c r="X190" s="1" cm="1">
        <f t="array" aca="1" ref="X190" ca="1">IF(INDIRECT("'Draw Finder'!$J$"&amp;X$1)="&lt;=",IF(K190&lt;=INDIRECT("'Draw Finder'!$K$"&amp;X$1),$A190,""),IF(INDIRECT("'Draw Finder'!$J$"&amp;X$1)="&gt;=",IF(K190&gt;=INDIRECT("'Draw Finder'!$K$"&amp;X$1),$A190,""),""))</f>
        <v>186</v>
      </c>
      <c r="Y190" s="1" t="str" cm="1">
        <f t="array" aca="1" ref="Y190" ca="1">IF(INDIRECT("'Draw Finder'!$J$"&amp;Y$1)="&lt;=",IF(L190&lt;=INDIRECT("'Draw Finder'!$K$"&amp;Y$1),$A190,""),IF(INDIRECT("'Draw Finder'!$J$"&amp;Y$1)="&gt;=",IF(L190&gt;=INDIRECT("'Draw Finder'!$K$"&amp;Y$1),$A190,""),""))</f>
        <v/>
      </c>
      <c r="AA190" s="1">
        <f t="shared" ca="1" si="8"/>
        <v>1</v>
      </c>
      <c r="AB190" s="1">
        <f t="shared" ca="1" si="9"/>
        <v>186</v>
      </c>
      <c r="AC190" s="5" t="str">
        <f t="shared" ca="1" si="10"/>
        <v xml:space="preserve">, </v>
      </c>
    </row>
    <row r="191" spans="1:29" x14ac:dyDescent="0.35">
      <c r="A191" s="1">
        <v>187</v>
      </c>
      <c r="B191" s="2">
        <v>20351829</v>
      </c>
      <c r="C191" s="9">
        <v>20.170054912567139</v>
      </c>
      <c r="D191" s="9">
        <v>0.313</v>
      </c>
      <c r="E191" s="10">
        <v>5.5054995636976898</v>
      </c>
      <c r="F191" s="2">
        <v>58235115.500863925</v>
      </c>
      <c r="G191" s="2">
        <v>86588901.608025432</v>
      </c>
      <c r="H191" s="2">
        <v>7200677.8647360597</v>
      </c>
      <c r="I191" s="2">
        <v>8496631.5917289481</v>
      </c>
      <c r="J191" s="97">
        <v>0.26830231773992791</v>
      </c>
      <c r="K191" s="97">
        <v>0.18494973690763208</v>
      </c>
      <c r="L191" s="2">
        <v>692086.97262069827</v>
      </c>
      <c r="M191" s="4"/>
      <c r="N191" s="4"/>
      <c r="O191" s="1" t="str" cm="1">
        <f t="array" aca="1" ref="O191" ca="1">IF(INDIRECT("'Draw Finder'!$J$"&amp;O$1)="&lt;=",IF(B191&lt;=INDIRECT("'Draw Finder'!$K$"&amp;O$1),$A191,""),IF(INDIRECT("'Draw Finder'!$J$"&amp;O$1)="&gt;=",IF(B191&gt;=INDIRECT("'Draw Finder'!$K$"&amp;O$1),$A191,""),""))</f>
        <v/>
      </c>
      <c r="P191" s="1" t="str" cm="1">
        <f t="array" aca="1" ref="P191" ca="1">IF(INDIRECT("'Draw Finder'!$J$"&amp;P$1)="&lt;=",IF(C191&lt;=INDIRECT("'Draw Finder'!$K$"&amp;P$1),$A191,""),IF(INDIRECT("'Draw Finder'!$J$"&amp;P$1)="&gt;=",IF(C191&gt;=INDIRECT("'Draw Finder'!$K$"&amp;P$1),$A191,""),""))</f>
        <v/>
      </c>
      <c r="Q191" s="1" t="str" cm="1">
        <f t="array" aca="1" ref="Q191" ca="1">IF(INDIRECT("'Draw Finder'!$J$"&amp;Q$1)="&lt;=",IF(D191&lt;=INDIRECT("'Draw Finder'!$K$"&amp;Q$1),$A191,""),IF(INDIRECT("'Draw Finder'!$J$"&amp;Q$1)="&gt;=",IF(D191&gt;=INDIRECT("'Draw Finder'!$K$"&amp;Q$1),$A191,""),""))</f>
        <v/>
      </c>
      <c r="R191" s="1" t="str" cm="1">
        <f t="array" aca="1" ref="R191" ca="1">IF(INDIRECT("'Draw Finder'!$J$"&amp;R$1)="&lt;=",IF(E191&lt;=INDIRECT("'Draw Finder'!$K$"&amp;R$1),$A191,""),IF(INDIRECT("'Draw Finder'!$J$"&amp;R$1)="&gt;=",IF(E191&gt;=INDIRECT("'Draw Finder'!$K$"&amp;R$1),$A191,""),""))</f>
        <v/>
      </c>
      <c r="S191" s="1" t="str" cm="1">
        <f t="array" aca="1" ref="S191" ca="1">IF(INDIRECT("'Draw Finder'!$J$"&amp;S$1)="&lt;=",IF(F191&lt;=INDIRECT("'Draw Finder'!$K$"&amp;S$1),$A191,""),IF(INDIRECT("'Draw Finder'!$J$"&amp;S$1)="&gt;=",IF(F191&gt;=INDIRECT("'Draw Finder'!$K$"&amp;S$1),$A191,""),""))</f>
        <v/>
      </c>
      <c r="T191" s="1" t="str" cm="1">
        <f t="array" aca="1" ref="T191" ca="1">IF(INDIRECT("'Draw Finder'!$J$"&amp;T$1)="&lt;=",IF(G191&lt;=INDIRECT("'Draw Finder'!$K$"&amp;T$1),$A191,""),IF(INDIRECT("'Draw Finder'!$J$"&amp;T$1)="&gt;=",IF(G191&gt;=INDIRECT("'Draw Finder'!$K$"&amp;T$1),$A191,""),""))</f>
        <v/>
      </c>
      <c r="U191" s="1" t="str" cm="1">
        <f t="array" aca="1" ref="U191" ca="1">IF(INDIRECT("'Draw Finder'!$J$"&amp;U$1)="&lt;=",IF(H191&lt;=INDIRECT("'Draw Finder'!$K$"&amp;U$1),$A191,""),IF(INDIRECT("'Draw Finder'!$J$"&amp;U$1)="&gt;=",IF(H191&gt;=INDIRECT("'Draw Finder'!$K$"&amp;U$1),$A191,""),""))</f>
        <v/>
      </c>
      <c r="V191" s="1" t="str" cm="1">
        <f t="array" aca="1" ref="V191" ca="1">IF(INDIRECT("'Draw Finder'!$J$"&amp;V$1)="&lt;=",IF(I191&lt;=INDIRECT("'Draw Finder'!$K$"&amp;V$1),$A191,""),IF(INDIRECT("'Draw Finder'!$J$"&amp;V$1)="&gt;=",IF(I191&gt;=INDIRECT("'Draw Finder'!$K$"&amp;V$1),$A191,""),""))</f>
        <v/>
      </c>
      <c r="W191" s="1" t="str" cm="1">
        <f t="array" aca="1" ref="W191" ca="1">IF(INDIRECT("'Draw Finder'!$J$"&amp;W$1)="&lt;=",IF(J191&lt;=INDIRECT("'Draw Finder'!$K$"&amp;W$1),$A191,""),IF(INDIRECT("'Draw Finder'!$J$"&amp;W$1)="&gt;=",IF(J191&gt;=INDIRECT("'Draw Finder'!$K$"&amp;W$1),$A191,""),""))</f>
        <v/>
      </c>
      <c r="X191" s="1" cm="1">
        <f t="array" aca="1" ref="X191" ca="1">IF(INDIRECT("'Draw Finder'!$J$"&amp;X$1)="&lt;=",IF(K191&lt;=INDIRECT("'Draw Finder'!$K$"&amp;X$1),$A191,""),IF(INDIRECT("'Draw Finder'!$J$"&amp;X$1)="&gt;=",IF(K191&gt;=INDIRECT("'Draw Finder'!$K$"&amp;X$1),$A191,""),""))</f>
        <v>187</v>
      </c>
      <c r="Y191" s="1" t="str" cm="1">
        <f t="array" aca="1" ref="Y191" ca="1">IF(INDIRECT("'Draw Finder'!$J$"&amp;Y$1)="&lt;=",IF(L191&lt;=INDIRECT("'Draw Finder'!$K$"&amp;Y$1),$A191,""),IF(INDIRECT("'Draw Finder'!$J$"&amp;Y$1)="&gt;=",IF(L191&gt;=INDIRECT("'Draw Finder'!$K$"&amp;Y$1),$A191,""),""))</f>
        <v/>
      </c>
      <c r="AA191" s="1">
        <f t="shared" ca="1" si="8"/>
        <v>1</v>
      </c>
      <c r="AB191" s="1">
        <f t="shared" ca="1" si="9"/>
        <v>187</v>
      </c>
      <c r="AC191" s="5" t="str">
        <f t="shared" ca="1" si="10"/>
        <v xml:space="preserve">, </v>
      </c>
    </row>
    <row r="192" spans="1:29" x14ac:dyDescent="0.35">
      <c r="A192" s="1">
        <v>188</v>
      </c>
      <c r="B192" s="2">
        <v>54695730</v>
      </c>
      <c r="C192" s="9">
        <v>16.607880592346191</v>
      </c>
      <c r="D192" s="9">
        <v>0.27300000000000002</v>
      </c>
      <c r="E192" s="10">
        <v>3.4615871377386149</v>
      </c>
      <c r="F192" s="2">
        <v>47710393.2984844</v>
      </c>
      <c r="G192" s="2">
        <v>75695804.080219209</v>
      </c>
      <c r="H192" s="2">
        <v>5965431.9057087889</v>
      </c>
      <c r="I192" s="2">
        <v>7212048.4850534843</v>
      </c>
      <c r="J192" s="97">
        <v>0.17416525926553428</v>
      </c>
      <c r="K192" s="97">
        <v>0.46503126123494265</v>
      </c>
      <c r="L192" s="2">
        <v>794467.22053606249</v>
      </c>
      <c r="M192" s="4"/>
      <c r="N192" s="4"/>
      <c r="O192" s="1" t="str" cm="1">
        <f t="array" aca="1" ref="O192" ca="1">IF(INDIRECT("'Draw Finder'!$J$"&amp;O$1)="&lt;=",IF(B192&lt;=INDIRECT("'Draw Finder'!$K$"&amp;O$1),$A192,""),IF(INDIRECT("'Draw Finder'!$J$"&amp;O$1)="&gt;=",IF(B192&gt;=INDIRECT("'Draw Finder'!$K$"&amp;O$1),$A192,""),""))</f>
        <v/>
      </c>
      <c r="P192" s="1" t="str" cm="1">
        <f t="array" aca="1" ref="P192" ca="1">IF(INDIRECT("'Draw Finder'!$J$"&amp;P$1)="&lt;=",IF(C192&lt;=INDIRECT("'Draw Finder'!$K$"&amp;P$1),$A192,""),IF(INDIRECT("'Draw Finder'!$J$"&amp;P$1)="&gt;=",IF(C192&gt;=INDIRECT("'Draw Finder'!$K$"&amp;P$1),$A192,""),""))</f>
        <v/>
      </c>
      <c r="Q192" s="1" t="str" cm="1">
        <f t="array" aca="1" ref="Q192" ca="1">IF(INDIRECT("'Draw Finder'!$J$"&amp;Q$1)="&lt;=",IF(D192&lt;=INDIRECT("'Draw Finder'!$K$"&amp;Q$1),$A192,""),IF(INDIRECT("'Draw Finder'!$J$"&amp;Q$1)="&gt;=",IF(D192&gt;=INDIRECT("'Draw Finder'!$K$"&amp;Q$1),$A192,""),""))</f>
        <v/>
      </c>
      <c r="R192" s="1" t="str" cm="1">
        <f t="array" aca="1" ref="R192" ca="1">IF(INDIRECT("'Draw Finder'!$J$"&amp;R$1)="&lt;=",IF(E192&lt;=INDIRECT("'Draw Finder'!$K$"&amp;R$1),$A192,""),IF(INDIRECT("'Draw Finder'!$J$"&amp;R$1)="&gt;=",IF(E192&gt;=INDIRECT("'Draw Finder'!$K$"&amp;R$1),$A192,""),""))</f>
        <v/>
      </c>
      <c r="S192" s="1" t="str" cm="1">
        <f t="array" aca="1" ref="S192" ca="1">IF(INDIRECT("'Draw Finder'!$J$"&amp;S$1)="&lt;=",IF(F192&lt;=INDIRECT("'Draw Finder'!$K$"&amp;S$1),$A192,""),IF(INDIRECT("'Draw Finder'!$J$"&amp;S$1)="&gt;=",IF(F192&gt;=INDIRECT("'Draw Finder'!$K$"&amp;S$1),$A192,""),""))</f>
        <v/>
      </c>
      <c r="T192" s="1" t="str" cm="1">
        <f t="array" aca="1" ref="T192" ca="1">IF(INDIRECT("'Draw Finder'!$J$"&amp;T$1)="&lt;=",IF(G192&lt;=INDIRECT("'Draw Finder'!$K$"&amp;T$1),$A192,""),IF(INDIRECT("'Draw Finder'!$J$"&amp;T$1)="&gt;=",IF(G192&gt;=INDIRECT("'Draw Finder'!$K$"&amp;T$1),$A192,""),""))</f>
        <v/>
      </c>
      <c r="U192" s="1" t="str" cm="1">
        <f t="array" aca="1" ref="U192" ca="1">IF(INDIRECT("'Draw Finder'!$J$"&amp;U$1)="&lt;=",IF(H192&lt;=INDIRECT("'Draw Finder'!$K$"&amp;U$1),$A192,""),IF(INDIRECT("'Draw Finder'!$J$"&amp;U$1)="&gt;=",IF(H192&gt;=INDIRECT("'Draw Finder'!$K$"&amp;U$1),$A192,""),""))</f>
        <v/>
      </c>
      <c r="V192" s="1" t="str" cm="1">
        <f t="array" aca="1" ref="V192" ca="1">IF(INDIRECT("'Draw Finder'!$J$"&amp;V$1)="&lt;=",IF(I192&lt;=INDIRECT("'Draw Finder'!$K$"&amp;V$1),$A192,""),IF(INDIRECT("'Draw Finder'!$J$"&amp;V$1)="&gt;=",IF(I192&gt;=INDIRECT("'Draw Finder'!$K$"&amp;V$1),$A192,""),""))</f>
        <v/>
      </c>
      <c r="W192" s="1" t="str" cm="1">
        <f t="array" aca="1" ref="W192" ca="1">IF(INDIRECT("'Draw Finder'!$J$"&amp;W$1)="&lt;=",IF(J192&lt;=INDIRECT("'Draw Finder'!$K$"&amp;W$1),$A192,""),IF(INDIRECT("'Draw Finder'!$J$"&amp;W$1)="&gt;=",IF(J192&gt;=INDIRECT("'Draw Finder'!$K$"&amp;W$1),$A192,""),""))</f>
        <v/>
      </c>
      <c r="X192" s="1" cm="1">
        <f t="array" aca="1" ref="X192" ca="1">IF(INDIRECT("'Draw Finder'!$J$"&amp;X$1)="&lt;=",IF(K192&lt;=INDIRECT("'Draw Finder'!$K$"&amp;X$1),$A192,""),IF(INDIRECT("'Draw Finder'!$J$"&amp;X$1)="&gt;=",IF(K192&gt;=INDIRECT("'Draw Finder'!$K$"&amp;X$1),$A192,""),""))</f>
        <v>188</v>
      </c>
      <c r="Y192" s="1" t="str" cm="1">
        <f t="array" aca="1" ref="Y192" ca="1">IF(INDIRECT("'Draw Finder'!$J$"&amp;Y$1)="&lt;=",IF(L192&lt;=INDIRECT("'Draw Finder'!$K$"&amp;Y$1),$A192,""),IF(INDIRECT("'Draw Finder'!$J$"&amp;Y$1)="&gt;=",IF(L192&gt;=INDIRECT("'Draw Finder'!$K$"&amp;Y$1),$A192,""),""))</f>
        <v/>
      </c>
      <c r="AA192" s="1">
        <f t="shared" ca="1" si="8"/>
        <v>1</v>
      </c>
      <c r="AB192" s="1">
        <f t="shared" ca="1" si="9"/>
        <v>188</v>
      </c>
      <c r="AC192" s="5" t="str">
        <f t="shared" ca="1" si="10"/>
        <v xml:space="preserve">, </v>
      </c>
    </row>
    <row r="193" spans="1:29" x14ac:dyDescent="0.35">
      <c r="A193" s="1">
        <v>189</v>
      </c>
      <c r="B193" s="2">
        <v>18298170.5</v>
      </c>
      <c r="C193" s="9">
        <v>19.866452217102051</v>
      </c>
      <c r="D193" s="9">
        <v>0.26300000000000001</v>
      </c>
      <c r="E193" s="10">
        <v>3.327795157768882</v>
      </c>
      <c r="F193" s="2">
        <v>46144006.299109079</v>
      </c>
      <c r="G193" s="2">
        <v>77494711.764069259</v>
      </c>
      <c r="H193" s="2">
        <v>7504180.2809063792</v>
      </c>
      <c r="I193" s="2">
        <v>8953029.9144177344</v>
      </c>
      <c r="J193" s="97">
        <v>0.24844958952278187</v>
      </c>
      <c r="K193" s="97">
        <v>0.23443381261578661</v>
      </c>
      <c r="L193" s="2">
        <v>569411.23462248303</v>
      </c>
      <c r="M193" s="4"/>
      <c r="N193" s="4"/>
      <c r="O193" s="1" t="str" cm="1">
        <f t="array" aca="1" ref="O193" ca="1">IF(INDIRECT("'Draw Finder'!$J$"&amp;O$1)="&lt;=",IF(B193&lt;=INDIRECT("'Draw Finder'!$K$"&amp;O$1),$A193,""),IF(INDIRECT("'Draw Finder'!$J$"&amp;O$1)="&gt;=",IF(B193&gt;=INDIRECT("'Draw Finder'!$K$"&amp;O$1),$A193,""),""))</f>
        <v/>
      </c>
      <c r="P193" s="1" t="str" cm="1">
        <f t="array" aca="1" ref="P193" ca="1">IF(INDIRECT("'Draw Finder'!$J$"&amp;P$1)="&lt;=",IF(C193&lt;=INDIRECT("'Draw Finder'!$K$"&amp;P$1),$A193,""),IF(INDIRECT("'Draw Finder'!$J$"&amp;P$1)="&gt;=",IF(C193&gt;=INDIRECT("'Draw Finder'!$K$"&amp;P$1),$A193,""),""))</f>
        <v/>
      </c>
      <c r="Q193" s="1" t="str" cm="1">
        <f t="array" aca="1" ref="Q193" ca="1">IF(INDIRECT("'Draw Finder'!$J$"&amp;Q$1)="&lt;=",IF(D193&lt;=INDIRECT("'Draw Finder'!$K$"&amp;Q$1),$A193,""),IF(INDIRECT("'Draw Finder'!$J$"&amp;Q$1)="&gt;=",IF(D193&gt;=INDIRECT("'Draw Finder'!$K$"&amp;Q$1),$A193,""),""))</f>
        <v/>
      </c>
      <c r="R193" s="1" t="str" cm="1">
        <f t="array" aca="1" ref="R193" ca="1">IF(INDIRECT("'Draw Finder'!$J$"&amp;R$1)="&lt;=",IF(E193&lt;=INDIRECT("'Draw Finder'!$K$"&amp;R$1),$A193,""),IF(INDIRECT("'Draw Finder'!$J$"&amp;R$1)="&gt;=",IF(E193&gt;=INDIRECT("'Draw Finder'!$K$"&amp;R$1),$A193,""),""))</f>
        <v/>
      </c>
      <c r="S193" s="1" t="str" cm="1">
        <f t="array" aca="1" ref="S193" ca="1">IF(INDIRECT("'Draw Finder'!$J$"&amp;S$1)="&lt;=",IF(F193&lt;=INDIRECT("'Draw Finder'!$K$"&amp;S$1),$A193,""),IF(INDIRECT("'Draw Finder'!$J$"&amp;S$1)="&gt;=",IF(F193&gt;=INDIRECT("'Draw Finder'!$K$"&amp;S$1),$A193,""),""))</f>
        <v/>
      </c>
      <c r="T193" s="1" t="str" cm="1">
        <f t="array" aca="1" ref="T193" ca="1">IF(INDIRECT("'Draw Finder'!$J$"&amp;T$1)="&lt;=",IF(G193&lt;=INDIRECT("'Draw Finder'!$K$"&amp;T$1),$A193,""),IF(INDIRECT("'Draw Finder'!$J$"&amp;T$1)="&gt;=",IF(G193&gt;=INDIRECT("'Draw Finder'!$K$"&amp;T$1),$A193,""),""))</f>
        <v/>
      </c>
      <c r="U193" s="1" t="str" cm="1">
        <f t="array" aca="1" ref="U193" ca="1">IF(INDIRECT("'Draw Finder'!$J$"&amp;U$1)="&lt;=",IF(H193&lt;=INDIRECT("'Draw Finder'!$K$"&amp;U$1),$A193,""),IF(INDIRECT("'Draw Finder'!$J$"&amp;U$1)="&gt;=",IF(H193&gt;=INDIRECT("'Draw Finder'!$K$"&amp;U$1),$A193,""),""))</f>
        <v/>
      </c>
      <c r="V193" s="1" t="str" cm="1">
        <f t="array" aca="1" ref="V193" ca="1">IF(INDIRECT("'Draw Finder'!$J$"&amp;V$1)="&lt;=",IF(I193&lt;=INDIRECT("'Draw Finder'!$K$"&amp;V$1),$A193,""),IF(INDIRECT("'Draw Finder'!$J$"&amp;V$1)="&gt;=",IF(I193&gt;=INDIRECT("'Draw Finder'!$K$"&amp;V$1),$A193,""),""))</f>
        <v/>
      </c>
      <c r="W193" s="1" t="str" cm="1">
        <f t="array" aca="1" ref="W193" ca="1">IF(INDIRECT("'Draw Finder'!$J$"&amp;W$1)="&lt;=",IF(J193&lt;=INDIRECT("'Draw Finder'!$K$"&amp;W$1),$A193,""),IF(INDIRECT("'Draw Finder'!$J$"&amp;W$1)="&gt;=",IF(J193&gt;=INDIRECT("'Draw Finder'!$K$"&amp;W$1),$A193,""),""))</f>
        <v/>
      </c>
      <c r="X193" s="1" cm="1">
        <f t="array" aca="1" ref="X193" ca="1">IF(INDIRECT("'Draw Finder'!$J$"&amp;X$1)="&lt;=",IF(K193&lt;=INDIRECT("'Draw Finder'!$K$"&amp;X$1),$A193,""),IF(INDIRECT("'Draw Finder'!$J$"&amp;X$1)="&gt;=",IF(K193&gt;=INDIRECT("'Draw Finder'!$K$"&amp;X$1),$A193,""),""))</f>
        <v>189</v>
      </c>
      <c r="Y193" s="1" t="str" cm="1">
        <f t="array" aca="1" ref="Y193" ca="1">IF(INDIRECT("'Draw Finder'!$J$"&amp;Y$1)="&lt;=",IF(L193&lt;=INDIRECT("'Draw Finder'!$K$"&amp;Y$1),$A193,""),IF(INDIRECT("'Draw Finder'!$J$"&amp;Y$1)="&gt;=",IF(L193&gt;=INDIRECT("'Draw Finder'!$K$"&amp;Y$1),$A193,""),""))</f>
        <v/>
      </c>
      <c r="AA193" s="1">
        <f t="shared" ca="1" si="8"/>
        <v>1</v>
      </c>
      <c r="AB193" s="1">
        <f t="shared" ca="1" si="9"/>
        <v>189</v>
      </c>
      <c r="AC193" s="5" t="str">
        <f t="shared" ca="1" si="10"/>
        <v xml:space="preserve">, </v>
      </c>
    </row>
    <row r="194" spans="1:29" x14ac:dyDescent="0.35">
      <c r="A194" s="1">
        <v>190</v>
      </c>
      <c r="B194" s="2">
        <v>26062124</v>
      </c>
      <c r="C194" s="9">
        <v>18.570350646972656</v>
      </c>
      <c r="D194" s="9">
        <v>0.504</v>
      </c>
      <c r="E194" s="10">
        <v>6.0103410076727544</v>
      </c>
      <c r="F194" s="2">
        <v>59224669.300616778</v>
      </c>
      <c r="G194" s="2">
        <v>86106428.938136131</v>
      </c>
      <c r="H194" s="2">
        <v>8655945.9923233222</v>
      </c>
      <c r="I194" s="2">
        <v>9832315.9695847649</v>
      </c>
      <c r="J194" s="97">
        <v>6.1456237815668488E-2</v>
      </c>
      <c r="K194" s="97">
        <v>0.22872925629827981</v>
      </c>
      <c r="L194" s="2">
        <v>726963.18919289869</v>
      </c>
      <c r="M194" s="4"/>
      <c r="N194" s="4"/>
      <c r="O194" s="1" t="str" cm="1">
        <f t="array" aca="1" ref="O194" ca="1">IF(INDIRECT("'Draw Finder'!$J$"&amp;O$1)="&lt;=",IF(B194&lt;=INDIRECT("'Draw Finder'!$K$"&amp;O$1),$A194,""),IF(INDIRECT("'Draw Finder'!$J$"&amp;O$1)="&gt;=",IF(B194&gt;=INDIRECT("'Draw Finder'!$K$"&amp;O$1),$A194,""),""))</f>
        <v/>
      </c>
      <c r="P194" s="1" t="str" cm="1">
        <f t="array" aca="1" ref="P194" ca="1">IF(INDIRECT("'Draw Finder'!$J$"&amp;P$1)="&lt;=",IF(C194&lt;=INDIRECT("'Draw Finder'!$K$"&amp;P$1),$A194,""),IF(INDIRECT("'Draw Finder'!$J$"&amp;P$1)="&gt;=",IF(C194&gt;=INDIRECT("'Draw Finder'!$K$"&amp;P$1),$A194,""),""))</f>
        <v/>
      </c>
      <c r="Q194" s="1" t="str" cm="1">
        <f t="array" aca="1" ref="Q194" ca="1">IF(INDIRECT("'Draw Finder'!$J$"&amp;Q$1)="&lt;=",IF(D194&lt;=INDIRECT("'Draw Finder'!$K$"&amp;Q$1),$A194,""),IF(INDIRECT("'Draw Finder'!$J$"&amp;Q$1)="&gt;=",IF(D194&gt;=INDIRECT("'Draw Finder'!$K$"&amp;Q$1),$A194,""),""))</f>
        <v/>
      </c>
      <c r="R194" s="1" t="str" cm="1">
        <f t="array" aca="1" ref="R194" ca="1">IF(INDIRECT("'Draw Finder'!$J$"&amp;R$1)="&lt;=",IF(E194&lt;=INDIRECT("'Draw Finder'!$K$"&amp;R$1),$A194,""),IF(INDIRECT("'Draw Finder'!$J$"&amp;R$1)="&gt;=",IF(E194&gt;=INDIRECT("'Draw Finder'!$K$"&amp;R$1),$A194,""),""))</f>
        <v/>
      </c>
      <c r="S194" s="1" t="str" cm="1">
        <f t="array" aca="1" ref="S194" ca="1">IF(INDIRECT("'Draw Finder'!$J$"&amp;S$1)="&lt;=",IF(F194&lt;=INDIRECT("'Draw Finder'!$K$"&amp;S$1),$A194,""),IF(INDIRECT("'Draw Finder'!$J$"&amp;S$1)="&gt;=",IF(F194&gt;=INDIRECT("'Draw Finder'!$K$"&amp;S$1),$A194,""),""))</f>
        <v/>
      </c>
      <c r="T194" s="1" t="str" cm="1">
        <f t="array" aca="1" ref="T194" ca="1">IF(INDIRECT("'Draw Finder'!$J$"&amp;T$1)="&lt;=",IF(G194&lt;=INDIRECT("'Draw Finder'!$K$"&amp;T$1),$A194,""),IF(INDIRECT("'Draw Finder'!$J$"&amp;T$1)="&gt;=",IF(G194&gt;=INDIRECT("'Draw Finder'!$K$"&amp;T$1),$A194,""),""))</f>
        <v/>
      </c>
      <c r="U194" s="1" t="str" cm="1">
        <f t="array" aca="1" ref="U194" ca="1">IF(INDIRECT("'Draw Finder'!$J$"&amp;U$1)="&lt;=",IF(H194&lt;=INDIRECT("'Draw Finder'!$K$"&amp;U$1),$A194,""),IF(INDIRECT("'Draw Finder'!$J$"&amp;U$1)="&gt;=",IF(H194&gt;=INDIRECT("'Draw Finder'!$K$"&amp;U$1),$A194,""),""))</f>
        <v/>
      </c>
      <c r="V194" s="1" t="str" cm="1">
        <f t="array" aca="1" ref="V194" ca="1">IF(INDIRECT("'Draw Finder'!$J$"&amp;V$1)="&lt;=",IF(I194&lt;=INDIRECT("'Draw Finder'!$K$"&amp;V$1),$A194,""),IF(INDIRECT("'Draw Finder'!$J$"&amp;V$1)="&gt;=",IF(I194&gt;=INDIRECT("'Draw Finder'!$K$"&amp;V$1),$A194,""),""))</f>
        <v/>
      </c>
      <c r="W194" s="1" t="str" cm="1">
        <f t="array" aca="1" ref="W194" ca="1">IF(INDIRECT("'Draw Finder'!$J$"&amp;W$1)="&lt;=",IF(J194&lt;=INDIRECT("'Draw Finder'!$K$"&amp;W$1),$A194,""),IF(INDIRECT("'Draw Finder'!$J$"&amp;W$1)="&gt;=",IF(J194&gt;=INDIRECT("'Draw Finder'!$K$"&amp;W$1),$A194,""),""))</f>
        <v/>
      </c>
      <c r="X194" s="1" cm="1">
        <f t="array" aca="1" ref="X194" ca="1">IF(INDIRECT("'Draw Finder'!$J$"&amp;X$1)="&lt;=",IF(K194&lt;=INDIRECT("'Draw Finder'!$K$"&amp;X$1),$A194,""),IF(INDIRECT("'Draw Finder'!$J$"&amp;X$1)="&gt;=",IF(K194&gt;=INDIRECT("'Draw Finder'!$K$"&amp;X$1),$A194,""),""))</f>
        <v>190</v>
      </c>
      <c r="Y194" s="1" t="str" cm="1">
        <f t="array" aca="1" ref="Y194" ca="1">IF(INDIRECT("'Draw Finder'!$J$"&amp;Y$1)="&lt;=",IF(L194&lt;=INDIRECT("'Draw Finder'!$K$"&amp;Y$1),$A194,""),IF(INDIRECT("'Draw Finder'!$J$"&amp;Y$1)="&gt;=",IF(L194&gt;=INDIRECT("'Draw Finder'!$K$"&amp;Y$1),$A194,""),""))</f>
        <v/>
      </c>
      <c r="AA194" s="1">
        <f t="shared" ca="1" si="8"/>
        <v>1</v>
      </c>
      <c r="AB194" s="1">
        <f t="shared" ca="1" si="9"/>
        <v>190</v>
      </c>
      <c r="AC194" s="5" t="str">
        <f t="shared" ca="1" si="10"/>
        <v xml:space="preserve">, </v>
      </c>
    </row>
    <row r="195" spans="1:29" x14ac:dyDescent="0.35">
      <c r="A195" s="1">
        <v>191</v>
      </c>
      <c r="B195" s="2">
        <v>37150190</v>
      </c>
      <c r="C195" s="9">
        <v>14.508347511291504</v>
      </c>
      <c r="D195" s="9">
        <v>0.11799999999999999</v>
      </c>
      <c r="E195" s="10">
        <v>8.7674531008898153</v>
      </c>
      <c r="F195" s="2">
        <v>52399903.889476672</v>
      </c>
      <c r="G195" s="2">
        <v>80653360.684782773</v>
      </c>
      <c r="H195" s="2">
        <v>7758267.8028591452</v>
      </c>
      <c r="I195" s="2">
        <v>9008815.351183733</v>
      </c>
      <c r="J195" s="97">
        <v>5.2820522674293387E-2</v>
      </c>
      <c r="K195" s="97">
        <v>0.74941607216436057</v>
      </c>
      <c r="L195" s="2">
        <v>593482.41114066425</v>
      </c>
      <c r="M195" s="4"/>
      <c r="N195" s="4"/>
      <c r="O195" s="1" t="str" cm="1">
        <f t="array" aca="1" ref="O195" ca="1">IF(INDIRECT("'Draw Finder'!$J$"&amp;O$1)="&lt;=",IF(B195&lt;=INDIRECT("'Draw Finder'!$K$"&amp;O$1),$A195,""),IF(INDIRECT("'Draw Finder'!$J$"&amp;O$1)="&gt;=",IF(B195&gt;=INDIRECT("'Draw Finder'!$K$"&amp;O$1),$A195,""),""))</f>
        <v/>
      </c>
      <c r="P195" s="1" t="str" cm="1">
        <f t="array" aca="1" ref="P195" ca="1">IF(INDIRECT("'Draw Finder'!$J$"&amp;P$1)="&lt;=",IF(C195&lt;=INDIRECT("'Draw Finder'!$K$"&amp;P$1),$A195,""),IF(INDIRECT("'Draw Finder'!$J$"&amp;P$1)="&gt;=",IF(C195&gt;=INDIRECT("'Draw Finder'!$K$"&amp;P$1),$A195,""),""))</f>
        <v/>
      </c>
      <c r="Q195" s="1" t="str" cm="1">
        <f t="array" aca="1" ref="Q195" ca="1">IF(INDIRECT("'Draw Finder'!$J$"&amp;Q$1)="&lt;=",IF(D195&lt;=INDIRECT("'Draw Finder'!$K$"&amp;Q$1),$A195,""),IF(INDIRECT("'Draw Finder'!$J$"&amp;Q$1)="&gt;=",IF(D195&gt;=INDIRECT("'Draw Finder'!$K$"&amp;Q$1),$A195,""),""))</f>
        <v/>
      </c>
      <c r="R195" s="1" t="str" cm="1">
        <f t="array" aca="1" ref="R195" ca="1">IF(INDIRECT("'Draw Finder'!$J$"&amp;R$1)="&lt;=",IF(E195&lt;=INDIRECT("'Draw Finder'!$K$"&amp;R$1),$A195,""),IF(INDIRECT("'Draw Finder'!$J$"&amp;R$1)="&gt;=",IF(E195&gt;=INDIRECT("'Draw Finder'!$K$"&amp;R$1),$A195,""),""))</f>
        <v/>
      </c>
      <c r="S195" s="1" t="str" cm="1">
        <f t="array" aca="1" ref="S195" ca="1">IF(INDIRECT("'Draw Finder'!$J$"&amp;S$1)="&lt;=",IF(F195&lt;=INDIRECT("'Draw Finder'!$K$"&amp;S$1),$A195,""),IF(INDIRECT("'Draw Finder'!$J$"&amp;S$1)="&gt;=",IF(F195&gt;=INDIRECT("'Draw Finder'!$K$"&amp;S$1),$A195,""),""))</f>
        <v/>
      </c>
      <c r="T195" s="1" t="str" cm="1">
        <f t="array" aca="1" ref="T195" ca="1">IF(INDIRECT("'Draw Finder'!$J$"&amp;T$1)="&lt;=",IF(G195&lt;=INDIRECT("'Draw Finder'!$K$"&amp;T$1),$A195,""),IF(INDIRECT("'Draw Finder'!$J$"&amp;T$1)="&gt;=",IF(G195&gt;=INDIRECT("'Draw Finder'!$K$"&amp;T$1),$A195,""),""))</f>
        <v/>
      </c>
      <c r="U195" s="1" t="str" cm="1">
        <f t="array" aca="1" ref="U195" ca="1">IF(INDIRECT("'Draw Finder'!$J$"&amp;U$1)="&lt;=",IF(H195&lt;=INDIRECT("'Draw Finder'!$K$"&amp;U$1),$A195,""),IF(INDIRECT("'Draw Finder'!$J$"&amp;U$1)="&gt;=",IF(H195&gt;=INDIRECT("'Draw Finder'!$K$"&amp;U$1),$A195,""),""))</f>
        <v/>
      </c>
      <c r="V195" s="1" t="str" cm="1">
        <f t="array" aca="1" ref="V195" ca="1">IF(INDIRECT("'Draw Finder'!$J$"&amp;V$1)="&lt;=",IF(I195&lt;=INDIRECT("'Draw Finder'!$K$"&amp;V$1),$A195,""),IF(INDIRECT("'Draw Finder'!$J$"&amp;V$1)="&gt;=",IF(I195&gt;=INDIRECT("'Draw Finder'!$K$"&amp;V$1),$A195,""),""))</f>
        <v/>
      </c>
      <c r="W195" s="1" t="str" cm="1">
        <f t="array" aca="1" ref="W195" ca="1">IF(INDIRECT("'Draw Finder'!$J$"&amp;W$1)="&lt;=",IF(J195&lt;=INDIRECT("'Draw Finder'!$K$"&amp;W$1),$A195,""),IF(INDIRECT("'Draw Finder'!$J$"&amp;W$1)="&gt;=",IF(J195&gt;=INDIRECT("'Draw Finder'!$K$"&amp;W$1),$A195,""),""))</f>
        <v/>
      </c>
      <c r="X195" s="1" cm="1">
        <f t="array" aca="1" ref="X195" ca="1">IF(INDIRECT("'Draw Finder'!$J$"&amp;X$1)="&lt;=",IF(K195&lt;=INDIRECT("'Draw Finder'!$K$"&amp;X$1),$A195,""),IF(INDIRECT("'Draw Finder'!$J$"&amp;X$1)="&gt;=",IF(K195&gt;=INDIRECT("'Draw Finder'!$K$"&amp;X$1),$A195,""),""))</f>
        <v>191</v>
      </c>
      <c r="Y195" s="1" t="str" cm="1">
        <f t="array" aca="1" ref="Y195" ca="1">IF(INDIRECT("'Draw Finder'!$J$"&amp;Y$1)="&lt;=",IF(L195&lt;=INDIRECT("'Draw Finder'!$K$"&amp;Y$1),$A195,""),IF(INDIRECT("'Draw Finder'!$J$"&amp;Y$1)="&gt;=",IF(L195&gt;=INDIRECT("'Draw Finder'!$K$"&amp;Y$1),$A195,""),""))</f>
        <v/>
      </c>
      <c r="AA195" s="1">
        <f t="shared" ca="1" si="8"/>
        <v>1</v>
      </c>
      <c r="AB195" s="1">
        <f t="shared" ca="1" si="9"/>
        <v>191</v>
      </c>
      <c r="AC195" s="5" t="str">
        <f t="shared" ca="1" si="10"/>
        <v xml:space="preserve">, </v>
      </c>
    </row>
    <row r="196" spans="1:29" x14ac:dyDescent="0.35">
      <c r="A196" s="1">
        <v>192</v>
      </c>
      <c r="B196" s="2">
        <v>42271568</v>
      </c>
      <c r="C196" s="9">
        <v>15.259517192840576</v>
      </c>
      <c r="D196" s="9">
        <v>0.23100000000000001</v>
      </c>
      <c r="E196" s="10">
        <v>3.0970383253614142</v>
      </c>
      <c r="F196" s="2">
        <v>61896909.329791211</v>
      </c>
      <c r="G196" s="2">
        <v>92449414.943018198</v>
      </c>
      <c r="H196" s="2">
        <v>7418711.3980504423</v>
      </c>
      <c r="I196" s="2">
        <v>8850625.9510219358</v>
      </c>
      <c r="J196" s="97">
        <v>4.8225296837596444E-2</v>
      </c>
      <c r="K196" s="97">
        <v>0.31337507468732761</v>
      </c>
      <c r="L196" s="2">
        <v>1028149.7865770983</v>
      </c>
      <c r="M196" s="4"/>
      <c r="N196" s="4"/>
      <c r="O196" s="1" t="str" cm="1">
        <f t="array" aca="1" ref="O196" ca="1">IF(INDIRECT("'Draw Finder'!$J$"&amp;O$1)="&lt;=",IF(B196&lt;=INDIRECT("'Draw Finder'!$K$"&amp;O$1),$A196,""),IF(INDIRECT("'Draw Finder'!$J$"&amp;O$1)="&gt;=",IF(B196&gt;=INDIRECT("'Draw Finder'!$K$"&amp;O$1),$A196,""),""))</f>
        <v/>
      </c>
      <c r="P196" s="1" t="str" cm="1">
        <f t="array" aca="1" ref="P196" ca="1">IF(INDIRECT("'Draw Finder'!$J$"&amp;P$1)="&lt;=",IF(C196&lt;=INDIRECT("'Draw Finder'!$K$"&amp;P$1),$A196,""),IF(INDIRECT("'Draw Finder'!$J$"&amp;P$1)="&gt;=",IF(C196&gt;=INDIRECT("'Draw Finder'!$K$"&amp;P$1),$A196,""),""))</f>
        <v/>
      </c>
      <c r="Q196" s="1" t="str" cm="1">
        <f t="array" aca="1" ref="Q196" ca="1">IF(INDIRECT("'Draw Finder'!$J$"&amp;Q$1)="&lt;=",IF(D196&lt;=INDIRECT("'Draw Finder'!$K$"&amp;Q$1),$A196,""),IF(INDIRECT("'Draw Finder'!$J$"&amp;Q$1)="&gt;=",IF(D196&gt;=INDIRECT("'Draw Finder'!$K$"&amp;Q$1),$A196,""),""))</f>
        <v/>
      </c>
      <c r="R196" s="1" t="str" cm="1">
        <f t="array" aca="1" ref="R196" ca="1">IF(INDIRECT("'Draw Finder'!$J$"&amp;R$1)="&lt;=",IF(E196&lt;=INDIRECT("'Draw Finder'!$K$"&amp;R$1),$A196,""),IF(INDIRECT("'Draw Finder'!$J$"&amp;R$1)="&gt;=",IF(E196&gt;=INDIRECT("'Draw Finder'!$K$"&amp;R$1),$A196,""),""))</f>
        <v/>
      </c>
      <c r="S196" s="1" t="str" cm="1">
        <f t="array" aca="1" ref="S196" ca="1">IF(INDIRECT("'Draw Finder'!$J$"&amp;S$1)="&lt;=",IF(F196&lt;=INDIRECT("'Draw Finder'!$K$"&amp;S$1),$A196,""),IF(INDIRECT("'Draw Finder'!$J$"&amp;S$1)="&gt;=",IF(F196&gt;=INDIRECT("'Draw Finder'!$K$"&amp;S$1),$A196,""),""))</f>
        <v/>
      </c>
      <c r="T196" s="1" t="str" cm="1">
        <f t="array" aca="1" ref="T196" ca="1">IF(INDIRECT("'Draw Finder'!$J$"&amp;T$1)="&lt;=",IF(G196&lt;=INDIRECT("'Draw Finder'!$K$"&amp;T$1),$A196,""),IF(INDIRECT("'Draw Finder'!$J$"&amp;T$1)="&gt;=",IF(G196&gt;=INDIRECT("'Draw Finder'!$K$"&amp;T$1),$A196,""),""))</f>
        <v/>
      </c>
      <c r="U196" s="1" t="str" cm="1">
        <f t="array" aca="1" ref="U196" ca="1">IF(INDIRECT("'Draw Finder'!$J$"&amp;U$1)="&lt;=",IF(H196&lt;=INDIRECT("'Draw Finder'!$K$"&amp;U$1),$A196,""),IF(INDIRECT("'Draw Finder'!$J$"&amp;U$1)="&gt;=",IF(H196&gt;=INDIRECT("'Draw Finder'!$K$"&amp;U$1),$A196,""),""))</f>
        <v/>
      </c>
      <c r="V196" s="1" t="str" cm="1">
        <f t="array" aca="1" ref="V196" ca="1">IF(INDIRECT("'Draw Finder'!$J$"&amp;V$1)="&lt;=",IF(I196&lt;=INDIRECT("'Draw Finder'!$K$"&amp;V$1),$A196,""),IF(INDIRECT("'Draw Finder'!$J$"&amp;V$1)="&gt;=",IF(I196&gt;=INDIRECT("'Draw Finder'!$K$"&amp;V$1),$A196,""),""))</f>
        <v/>
      </c>
      <c r="W196" s="1" t="str" cm="1">
        <f t="array" aca="1" ref="W196" ca="1">IF(INDIRECT("'Draw Finder'!$J$"&amp;W$1)="&lt;=",IF(J196&lt;=INDIRECT("'Draw Finder'!$K$"&amp;W$1),$A196,""),IF(INDIRECT("'Draw Finder'!$J$"&amp;W$1)="&gt;=",IF(J196&gt;=INDIRECT("'Draw Finder'!$K$"&amp;W$1),$A196,""),""))</f>
        <v/>
      </c>
      <c r="X196" s="1" cm="1">
        <f t="array" aca="1" ref="X196" ca="1">IF(INDIRECT("'Draw Finder'!$J$"&amp;X$1)="&lt;=",IF(K196&lt;=INDIRECT("'Draw Finder'!$K$"&amp;X$1),$A196,""),IF(INDIRECT("'Draw Finder'!$J$"&amp;X$1)="&gt;=",IF(K196&gt;=INDIRECT("'Draw Finder'!$K$"&amp;X$1),$A196,""),""))</f>
        <v>192</v>
      </c>
      <c r="Y196" s="1" t="str" cm="1">
        <f t="array" aca="1" ref="Y196" ca="1">IF(INDIRECT("'Draw Finder'!$J$"&amp;Y$1)="&lt;=",IF(L196&lt;=INDIRECT("'Draw Finder'!$K$"&amp;Y$1),$A196,""),IF(INDIRECT("'Draw Finder'!$J$"&amp;Y$1)="&gt;=",IF(L196&gt;=INDIRECT("'Draw Finder'!$K$"&amp;Y$1),$A196,""),""))</f>
        <v/>
      </c>
      <c r="AA196" s="1">
        <f t="shared" ca="1" si="8"/>
        <v>1</v>
      </c>
      <c r="AB196" s="1">
        <f t="shared" ca="1" si="9"/>
        <v>192</v>
      </c>
      <c r="AC196" s="5" t="str">
        <f t="shared" ca="1" si="10"/>
        <v xml:space="preserve">, </v>
      </c>
    </row>
    <row r="197" spans="1:29" x14ac:dyDescent="0.35">
      <c r="A197" s="1">
        <v>193</v>
      </c>
      <c r="B197" s="2">
        <v>26146550</v>
      </c>
      <c r="C197" s="9">
        <v>17.318729400634766</v>
      </c>
      <c r="D197" s="9">
        <v>0.215</v>
      </c>
      <c r="E197" s="10">
        <v>8.4382750004847704</v>
      </c>
      <c r="F197" s="2">
        <v>50290444.493284874</v>
      </c>
      <c r="G197" s="2">
        <v>80953219.200289875</v>
      </c>
      <c r="H197" s="2">
        <v>6260811.2653266173</v>
      </c>
      <c r="I197" s="2">
        <v>7660875.8184552239</v>
      </c>
      <c r="J197" s="97">
        <v>0.21111211022020679</v>
      </c>
      <c r="K197" s="97">
        <v>0.31377940968638962</v>
      </c>
      <c r="L197" s="2">
        <v>817834.24887547002</v>
      </c>
      <c r="M197" s="4"/>
      <c r="N197" s="4"/>
      <c r="O197" s="1" t="str" cm="1">
        <f t="array" aca="1" ref="O197" ca="1">IF(INDIRECT("'Draw Finder'!$J$"&amp;O$1)="&lt;=",IF(B197&lt;=INDIRECT("'Draw Finder'!$K$"&amp;O$1),$A197,""),IF(INDIRECT("'Draw Finder'!$J$"&amp;O$1)="&gt;=",IF(B197&gt;=INDIRECT("'Draw Finder'!$K$"&amp;O$1),$A197,""),""))</f>
        <v/>
      </c>
      <c r="P197" s="1" t="str" cm="1">
        <f t="array" aca="1" ref="P197" ca="1">IF(INDIRECT("'Draw Finder'!$J$"&amp;P$1)="&lt;=",IF(C197&lt;=INDIRECT("'Draw Finder'!$K$"&amp;P$1),$A197,""),IF(INDIRECT("'Draw Finder'!$J$"&amp;P$1)="&gt;=",IF(C197&gt;=INDIRECT("'Draw Finder'!$K$"&amp;P$1),$A197,""),""))</f>
        <v/>
      </c>
      <c r="Q197" s="1" t="str" cm="1">
        <f t="array" aca="1" ref="Q197" ca="1">IF(INDIRECT("'Draw Finder'!$J$"&amp;Q$1)="&lt;=",IF(D197&lt;=INDIRECT("'Draw Finder'!$K$"&amp;Q$1),$A197,""),IF(INDIRECT("'Draw Finder'!$J$"&amp;Q$1)="&gt;=",IF(D197&gt;=INDIRECT("'Draw Finder'!$K$"&amp;Q$1),$A197,""),""))</f>
        <v/>
      </c>
      <c r="R197" s="1" t="str" cm="1">
        <f t="array" aca="1" ref="R197" ca="1">IF(INDIRECT("'Draw Finder'!$J$"&amp;R$1)="&lt;=",IF(E197&lt;=INDIRECT("'Draw Finder'!$K$"&amp;R$1),$A197,""),IF(INDIRECT("'Draw Finder'!$J$"&amp;R$1)="&gt;=",IF(E197&gt;=INDIRECT("'Draw Finder'!$K$"&amp;R$1),$A197,""),""))</f>
        <v/>
      </c>
      <c r="S197" s="1" t="str" cm="1">
        <f t="array" aca="1" ref="S197" ca="1">IF(INDIRECT("'Draw Finder'!$J$"&amp;S$1)="&lt;=",IF(F197&lt;=INDIRECT("'Draw Finder'!$K$"&amp;S$1),$A197,""),IF(INDIRECT("'Draw Finder'!$J$"&amp;S$1)="&gt;=",IF(F197&gt;=INDIRECT("'Draw Finder'!$K$"&amp;S$1),$A197,""),""))</f>
        <v/>
      </c>
      <c r="T197" s="1" t="str" cm="1">
        <f t="array" aca="1" ref="T197" ca="1">IF(INDIRECT("'Draw Finder'!$J$"&amp;T$1)="&lt;=",IF(G197&lt;=INDIRECT("'Draw Finder'!$K$"&amp;T$1),$A197,""),IF(INDIRECT("'Draw Finder'!$J$"&amp;T$1)="&gt;=",IF(G197&gt;=INDIRECT("'Draw Finder'!$K$"&amp;T$1),$A197,""),""))</f>
        <v/>
      </c>
      <c r="U197" s="1" t="str" cm="1">
        <f t="array" aca="1" ref="U197" ca="1">IF(INDIRECT("'Draw Finder'!$J$"&amp;U$1)="&lt;=",IF(H197&lt;=INDIRECT("'Draw Finder'!$K$"&amp;U$1),$A197,""),IF(INDIRECT("'Draw Finder'!$J$"&amp;U$1)="&gt;=",IF(H197&gt;=INDIRECT("'Draw Finder'!$K$"&amp;U$1),$A197,""),""))</f>
        <v/>
      </c>
      <c r="V197" s="1" t="str" cm="1">
        <f t="array" aca="1" ref="V197" ca="1">IF(INDIRECT("'Draw Finder'!$J$"&amp;V$1)="&lt;=",IF(I197&lt;=INDIRECT("'Draw Finder'!$K$"&amp;V$1),$A197,""),IF(INDIRECT("'Draw Finder'!$J$"&amp;V$1)="&gt;=",IF(I197&gt;=INDIRECT("'Draw Finder'!$K$"&amp;V$1),$A197,""),""))</f>
        <v/>
      </c>
      <c r="W197" s="1" t="str" cm="1">
        <f t="array" aca="1" ref="W197" ca="1">IF(INDIRECT("'Draw Finder'!$J$"&amp;W$1)="&lt;=",IF(J197&lt;=INDIRECT("'Draw Finder'!$K$"&amp;W$1),$A197,""),IF(INDIRECT("'Draw Finder'!$J$"&amp;W$1)="&gt;=",IF(J197&gt;=INDIRECT("'Draw Finder'!$K$"&amp;W$1),$A197,""),""))</f>
        <v/>
      </c>
      <c r="X197" s="1" cm="1">
        <f t="array" aca="1" ref="X197" ca="1">IF(INDIRECT("'Draw Finder'!$J$"&amp;X$1)="&lt;=",IF(K197&lt;=INDIRECT("'Draw Finder'!$K$"&amp;X$1),$A197,""),IF(INDIRECT("'Draw Finder'!$J$"&amp;X$1)="&gt;=",IF(K197&gt;=INDIRECT("'Draw Finder'!$K$"&amp;X$1),$A197,""),""))</f>
        <v>193</v>
      </c>
      <c r="Y197" s="1" t="str" cm="1">
        <f t="array" aca="1" ref="Y197" ca="1">IF(INDIRECT("'Draw Finder'!$J$"&amp;Y$1)="&lt;=",IF(L197&lt;=INDIRECT("'Draw Finder'!$K$"&amp;Y$1),$A197,""),IF(INDIRECT("'Draw Finder'!$J$"&amp;Y$1)="&gt;=",IF(L197&gt;=INDIRECT("'Draw Finder'!$K$"&amp;Y$1),$A197,""),""))</f>
        <v/>
      </c>
      <c r="AA197" s="1">
        <f t="shared" ca="1" si="8"/>
        <v>1</v>
      </c>
      <c r="AB197" s="1">
        <f t="shared" ca="1" si="9"/>
        <v>193</v>
      </c>
      <c r="AC197" s="5" t="str">
        <f t="shared" ca="1" si="10"/>
        <v xml:space="preserve">, </v>
      </c>
    </row>
    <row r="198" spans="1:29" x14ac:dyDescent="0.35">
      <c r="A198" s="1">
        <v>194</v>
      </c>
      <c r="B198" s="2">
        <v>42718640</v>
      </c>
      <c r="C198" s="9">
        <v>17.52233362197876</v>
      </c>
      <c r="D198" s="9">
        <v>0.20200000000000004</v>
      </c>
      <c r="E198" s="10">
        <v>4.3460490778179324</v>
      </c>
      <c r="F198" s="2">
        <v>54249060.308212951</v>
      </c>
      <c r="G198" s="2">
        <v>82336965.085517794</v>
      </c>
      <c r="H198" s="2">
        <v>8512211.4777767975</v>
      </c>
      <c r="I198" s="2">
        <v>9806939.0499203075</v>
      </c>
      <c r="J198" s="97">
        <v>0.27147545658956934</v>
      </c>
      <c r="K198" s="97">
        <v>0.4434549898475092</v>
      </c>
      <c r="L198" s="2">
        <v>752682.20506307669</v>
      </c>
      <c r="M198" s="4"/>
      <c r="N198" s="4"/>
      <c r="O198" s="1" t="str" cm="1">
        <f t="array" aca="1" ref="O198" ca="1">IF(INDIRECT("'Draw Finder'!$J$"&amp;O$1)="&lt;=",IF(B198&lt;=INDIRECT("'Draw Finder'!$K$"&amp;O$1),$A198,""),IF(INDIRECT("'Draw Finder'!$J$"&amp;O$1)="&gt;=",IF(B198&gt;=INDIRECT("'Draw Finder'!$K$"&amp;O$1),$A198,""),""))</f>
        <v/>
      </c>
      <c r="P198" s="1" t="str" cm="1">
        <f t="array" aca="1" ref="P198" ca="1">IF(INDIRECT("'Draw Finder'!$J$"&amp;P$1)="&lt;=",IF(C198&lt;=INDIRECT("'Draw Finder'!$K$"&amp;P$1),$A198,""),IF(INDIRECT("'Draw Finder'!$J$"&amp;P$1)="&gt;=",IF(C198&gt;=INDIRECT("'Draw Finder'!$K$"&amp;P$1),$A198,""),""))</f>
        <v/>
      </c>
      <c r="Q198" s="1" t="str" cm="1">
        <f t="array" aca="1" ref="Q198" ca="1">IF(INDIRECT("'Draw Finder'!$J$"&amp;Q$1)="&lt;=",IF(D198&lt;=INDIRECT("'Draw Finder'!$K$"&amp;Q$1),$A198,""),IF(INDIRECT("'Draw Finder'!$J$"&amp;Q$1)="&gt;=",IF(D198&gt;=INDIRECT("'Draw Finder'!$K$"&amp;Q$1),$A198,""),""))</f>
        <v/>
      </c>
      <c r="R198" s="1" t="str" cm="1">
        <f t="array" aca="1" ref="R198" ca="1">IF(INDIRECT("'Draw Finder'!$J$"&amp;R$1)="&lt;=",IF(E198&lt;=INDIRECT("'Draw Finder'!$K$"&amp;R$1),$A198,""),IF(INDIRECT("'Draw Finder'!$J$"&amp;R$1)="&gt;=",IF(E198&gt;=INDIRECT("'Draw Finder'!$K$"&amp;R$1),$A198,""),""))</f>
        <v/>
      </c>
      <c r="S198" s="1" t="str" cm="1">
        <f t="array" aca="1" ref="S198" ca="1">IF(INDIRECT("'Draw Finder'!$J$"&amp;S$1)="&lt;=",IF(F198&lt;=INDIRECT("'Draw Finder'!$K$"&amp;S$1),$A198,""),IF(INDIRECT("'Draw Finder'!$J$"&amp;S$1)="&gt;=",IF(F198&gt;=INDIRECT("'Draw Finder'!$K$"&amp;S$1),$A198,""),""))</f>
        <v/>
      </c>
      <c r="T198" s="1" t="str" cm="1">
        <f t="array" aca="1" ref="T198" ca="1">IF(INDIRECT("'Draw Finder'!$J$"&amp;T$1)="&lt;=",IF(G198&lt;=INDIRECT("'Draw Finder'!$K$"&amp;T$1),$A198,""),IF(INDIRECT("'Draw Finder'!$J$"&amp;T$1)="&gt;=",IF(G198&gt;=INDIRECT("'Draw Finder'!$K$"&amp;T$1),$A198,""),""))</f>
        <v/>
      </c>
      <c r="U198" s="1" t="str" cm="1">
        <f t="array" aca="1" ref="U198" ca="1">IF(INDIRECT("'Draw Finder'!$J$"&amp;U$1)="&lt;=",IF(H198&lt;=INDIRECT("'Draw Finder'!$K$"&amp;U$1),$A198,""),IF(INDIRECT("'Draw Finder'!$J$"&amp;U$1)="&gt;=",IF(H198&gt;=INDIRECT("'Draw Finder'!$K$"&amp;U$1),$A198,""),""))</f>
        <v/>
      </c>
      <c r="V198" s="1" t="str" cm="1">
        <f t="array" aca="1" ref="V198" ca="1">IF(INDIRECT("'Draw Finder'!$J$"&amp;V$1)="&lt;=",IF(I198&lt;=INDIRECT("'Draw Finder'!$K$"&amp;V$1),$A198,""),IF(INDIRECT("'Draw Finder'!$J$"&amp;V$1)="&gt;=",IF(I198&gt;=INDIRECT("'Draw Finder'!$K$"&amp;V$1),$A198,""),""))</f>
        <v/>
      </c>
      <c r="W198" s="1" t="str" cm="1">
        <f t="array" aca="1" ref="W198" ca="1">IF(INDIRECT("'Draw Finder'!$J$"&amp;W$1)="&lt;=",IF(J198&lt;=INDIRECT("'Draw Finder'!$K$"&amp;W$1),$A198,""),IF(INDIRECT("'Draw Finder'!$J$"&amp;W$1)="&gt;=",IF(J198&gt;=INDIRECT("'Draw Finder'!$K$"&amp;W$1),$A198,""),""))</f>
        <v/>
      </c>
      <c r="X198" s="1" cm="1">
        <f t="array" aca="1" ref="X198" ca="1">IF(INDIRECT("'Draw Finder'!$J$"&amp;X$1)="&lt;=",IF(K198&lt;=INDIRECT("'Draw Finder'!$K$"&amp;X$1),$A198,""),IF(INDIRECT("'Draw Finder'!$J$"&amp;X$1)="&gt;=",IF(K198&gt;=INDIRECT("'Draw Finder'!$K$"&amp;X$1),$A198,""),""))</f>
        <v>194</v>
      </c>
      <c r="Y198" s="1" t="str" cm="1">
        <f t="array" aca="1" ref="Y198" ca="1">IF(INDIRECT("'Draw Finder'!$J$"&amp;Y$1)="&lt;=",IF(L198&lt;=INDIRECT("'Draw Finder'!$K$"&amp;Y$1),$A198,""),IF(INDIRECT("'Draw Finder'!$J$"&amp;Y$1)="&gt;=",IF(L198&gt;=INDIRECT("'Draw Finder'!$K$"&amp;Y$1),$A198,""),""))</f>
        <v/>
      </c>
      <c r="AA198" s="1">
        <f t="shared" ref="AA198:AA261" ca="1" si="11">COUNT(O198:Y198)</f>
        <v>1</v>
      </c>
      <c r="AB198" s="1">
        <f t="shared" ref="AB198:AB261" ca="1" si="12">IF(AND(AA198=$AA$2,$AA$2&gt;0),AVERAGE(O198:Y198),"")</f>
        <v>194</v>
      </c>
      <c r="AC198" s="5" t="str">
        <f t="shared" ref="AC198:AC261" ca="1" si="13">IF(AB198&lt;&gt;"",", ","")</f>
        <v xml:space="preserve">, </v>
      </c>
    </row>
    <row r="199" spans="1:29" x14ac:dyDescent="0.35">
      <c r="A199" s="1">
        <v>195</v>
      </c>
      <c r="B199" s="2">
        <v>26387276</v>
      </c>
      <c r="C199" s="9">
        <v>19.673123359680176</v>
      </c>
      <c r="D199" s="9">
        <v>0.29099999999999998</v>
      </c>
      <c r="E199" s="10">
        <v>2.1420771889082109</v>
      </c>
      <c r="F199" s="2">
        <v>62974022.974015631</v>
      </c>
      <c r="G199" s="2">
        <v>91415925.469581336</v>
      </c>
      <c r="H199" s="2">
        <v>4092016.9075548314</v>
      </c>
      <c r="I199" s="2">
        <v>5374588.2272717636</v>
      </c>
      <c r="J199" s="97">
        <v>9.2056030223807719E-2</v>
      </c>
      <c r="K199" s="97">
        <v>0.39114395167694849</v>
      </c>
      <c r="L199" s="2">
        <v>929732.54087186512</v>
      </c>
      <c r="M199" s="4"/>
      <c r="N199" s="4"/>
      <c r="O199" s="1" t="str" cm="1">
        <f t="array" aca="1" ref="O199" ca="1">IF(INDIRECT("'Draw Finder'!$J$"&amp;O$1)="&lt;=",IF(B199&lt;=INDIRECT("'Draw Finder'!$K$"&amp;O$1),$A199,""),IF(INDIRECT("'Draw Finder'!$J$"&amp;O$1)="&gt;=",IF(B199&gt;=INDIRECT("'Draw Finder'!$K$"&amp;O$1),$A199,""),""))</f>
        <v/>
      </c>
      <c r="P199" s="1" t="str" cm="1">
        <f t="array" aca="1" ref="P199" ca="1">IF(INDIRECT("'Draw Finder'!$J$"&amp;P$1)="&lt;=",IF(C199&lt;=INDIRECT("'Draw Finder'!$K$"&amp;P$1),$A199,""),IF(INDIRECT("'Draw Finder'!$J$"&amp;P$1)="&gt;=",IF(C199&gt;=INDIRECT("'Draw Finder'!$K$"&amp;P$1),$A199,""),""))</f>
        <v/>
      </c>
      <c r="Q199" s="1" t="str" cm="1">
        <f t="array" aca="1" ref="Q199" ca="1">IF(INDIRECT("'Draw Finder'!$J$"&amp;Q$1)="&lt;=",IF(D199&lt;=INDIRECT("'Draw Finder'!$K$"&amp;Q$1),$A199,""),IF(INDIRECT("'Draw Finder'!$J$"&amp;Q$1)="&gt;=",IF(D199&gt;=INDIRECT("'Draw Finder'!$K$"&amp;Q$1),$A199,""),""))</f>
        <v/>
      </c>
      <c r="R199" s="1" t="str" cm="1">
        <f t="array" aca="1" ref="R199" ca="1">IF(INDIRECT("'Draw Finder'!$J$"&amp;R$1)="&lt;=",IF(E199&lt;=INDIRECT("'Draw Finder'!$K$"&amp;R$1),$A199,""),IF(INDIRECT("'Draw Finder'!$J$"&amp;R$1)="&gt;=",IF(E199&gt;=INDIRECT("'Draw Finder'!$K$"&amp;R$1),$A199,""),""))</f>
        <v/>
      </c>
      <c r="S199" s="1" t="str" cm="1">
        <f t="array" aca="1" ref="S199" ca="1">IF(INDIRECT("'Draw Finder'!$J$"&amp;S$1)="&lt;=",IF(F199&lt;=INDIRECT("'Draw Finder'!$K$"&amp;S$1),$A199,""),IF(INDIRECT("'Draw Finder'!$J$"&amp;S$1)="&gt;=",IF(F199&gt;=INDIRECT("'Draw Finder'!$K$"&amp;S$1),$A199,""),""))</f>
        <v/>
      </c>
      <c r="T199" s="1" t="str" cm="1">
        <f t="array" aca="1" ref="T199" ca="1">IF(INDIRECT("'Draw Finder'!$J$"&amp;T$1)="&lt;=",IF(G199&lt;=INDIRECT("'Draw Finder'!$K$"&amp;T$1),$A199,""),IF(INDIRECT("'Draw Finder'!$J$"&amp;T$1)="&gt;=",IF(G199&gt;=INDIRECT("'Draw Finder'!$K$"&amp;T$1),$A199,""),""))</f>
        <v/>
      </c>
      <c r="U199" s="1" t="str" cm="1">
        <f t="array" aca="1" ref="U199" ca="1">IF(INDIRECT("'Draw Finder'!$J$"&amp;U$1)="&lt;=",IF(H199&lt;=INDIRECT("'Draw Finder'!$K$"&amp;U$1),$A199,""),IF(INDIRECT("'Draw Finder'!$J$"&amp;U$1)="&gt;=",IF(H199&gt;=INDIRECT("'Draw Finder'!$K$"&amp;U$1),$A199,""),""))</f>
        <v/>
      </c>
      <c r="V199" s="1" t="str" cm="1">
        <f t="array" aca="1" ref="V199" ca="1">IF(INDIRECT("'Draw Finder'!$J$"&amp;V$1)="&lt;=",IF(I199&lt;=INDIRECT("'Draw Finder'!$K$"&amp;V$1),$A199,""),IF(INDIRECT("'Draw Finder'!$J$"&amp;V$1)="&gt;=",IF(I199&gt;=INDIRECT("'Draw Finder'!$K$"&amp;V$1),$A199,""),""))</f>
        <v/>
      </c>
      <c r="W199" s="1" t="str" cm="1">
        <f t="array" aca="1" ref="W199" ca="1">IF(INDIRECT("'Draw Finder'!$J$"&amp;W$1)="&lt;=",IF(J199&lt;=INDIRECT("'Draw Finder'!$K$"&amp;W$1),$A199,""),IF(INDIRECT("'Draw Finder'!$J$"&amp;W$1)="&gt;=",IF(J199&gt;=INDIRECT("'Draw Finder'!$K$"&amp;W$1),$A199,""),""))</f>
        <v/>
      </c>
      <c r="X199" s="1" cm="1">
        <f t="array" aca="1" ref="X199" ca="1">IF(INDIRECT("'Draw Finder'!$J$"&amp;X$1)="&lt;=",IF(K199&lt;=INDIRECT("'Draw Finder'!$K$"&amp;X$1),$A199,""),IF(INDIRECT("'Draw Finder'!$J$"&amp;X$1)="&gt;=",IF(K199&gt;=INDIRECT("'Draw Finder'!$K$"&amp;X$1),$A199,""),""))</f>
        <v>195</v>
      </c>
      <c r="Y199" s="1" t="str" cm="1">
        <f t="array" aca="1" ref="Y199" ca="1">IF(INDIRECT("'Draw Finder'!$J$"&amp;Y$1)="&lt;=",IF(L199&lt;=INDIRECT("'Draw Finder'!$K$"&amp;Y$1),$A199,""),IF(INDIRECT("'Draw Finder'!$J$"&amp;Y$1)="&gt;=",IF(L199&gt;=INDIRECT("'Draw Finder'!$K$"&amp;Y$1),$A199,""),""))</f>
        <v/>
      </c>
      <c r="AA199" s="1">
        <f t="shared" ca="1" si="11"/>
        <v>1</v>
      </c>
      <c r="AB199" s="1">
        <f t="shared" ca="1" si="12"/>
        <v>195</v>
      </c>
      <c r="AC199" s="5" t="str">
        <f t="shared" ca="1" si="13"/>
        <v xml:space="preserve">, </v>
      </c>
    </row>
    <row r="200" spans="1:29" x14ac:dyDescent="0.35">
      <c r="A200" s="1">
        <v>196</v>
      </c>
      <c r="B200" s="2">
        <v>30714400</v>
      </c>
      <c r="C200" s="9">
        <v>17.979265689849854</v>
      </c>
      <c r="D200" s="9">
        <v>0.38100000000000001</v>
      </c>
      <c r="E200" s="10">
        <v>6.4425598902705081</v>
      </c>
      <c r="F200" s="2">
        <v>71977664.608617306</v>
      </c>
      <c r="G200" s="2">
        <v>100810340.93046696</v>
      </c>
      <c r="H200" s="2">
        <v>7784631.3389388667</v>
      </c>
      <c r="I200" s="2">
        <v>9100256.1252284162</v>
      </c>
      <c r="J200" s="97">
        <v>0.10009287648480736</v>
      </c>
      <c r="K200" s="97">
        <v>0.16263047169146086</v>
      </c>
      <c r="L200" s="2">
        <v>728533.35441475897</v>
      </c>
      <c r="M200" s="4"/>
      <c r="N200" s="4"/>
      <c r="O200" s="1" t="str" cm="1">
        <f t="array" aca="1" ref="O200" ca="1">IF(INDIRECT("'Draw Finder'!$J$"&amp;O$1)="&lt;=",IF(B200&lt;=INDIRECT("'Draw Finder'!$K$"&amp;O$1),$A200,""),IF(INDIRECT("'Draw Finder'!$J$"&amp;O$1)="&gt;=",IF(B200&gt;=INDIRECT("'Draw Finder'!$K$"&amp;O$1),$A200,""),""))</f>
        <v/>
      </c>
      <c r="P200" s="1" t="str" cm="1">
        <f t="array" aca="1" ref="P200" ca="1">IF(INDIRECT("'Draw Finder'!$J$"&amp;P$1)="&lt;=",IF(C200&lt;=INDIRECT("'Draw Finder'!$K$"&amp;P$1),$A200,""),IF(INDIRECT("'Draw Finder'!$J$"&amp;P$1)="&gt;=",IF(C200&gt;=INDIRECT("'Draw Finder'!$K$"&amp;P$1),$A200,""),""))</f>
        <v/>
      </c>
      <c r="Q200" s="1" t="str" cm="1">
        <f t="array" aca="1" ref="Q200" ca="1">IF(INDIRECT("'Draw Finder'!$J$"&amp;Q$1)="&lt;=",IF(D200&lt;=INDIRECT("'Draw Finder'!$K$"&amp;Q$1),$A200,""),IF(INDIRECT("'Draw Finder'!$J$"&amp;Q$1)="&gt;=",IF(D200&gt;=INDIRECT("'Draw Finder'!$K$"&amp;Q$1),$A200,""),""))</f>
        <v/>
      </c>
      <c r="R200" s="1" t="str" cm="1">
        <f t="array" aca="1" ref="R200" ca="1">IF(INDIRECT("'Draw Finder'!$J$"&amp;R$1)="&lt;=",IF(E200&lt;=INDIRECT("'Draw Finder'!$K$"&amp;R$1),$A200,""),IF(INDIRECT("'Draw Finder'!$J$"&amp;R$1)="&gt;=",IF(E200&gt;=INDIRECT("'Draw Finder'!$K$"&amp;R$1),$A200,""),""))</f>
        <v/>
      </c>
      <c r="S200" s="1" t="str" cm="1">
        <f t="array" aca="1" ref="S200" ca="1">IF(INDIRECT("'Draw Finder'!$J$"&amp;S$1)="&lt;=",IF(F200&lt;=INDIRECT("'Draw Finder'!$K$"&amp;S$1),$A200,""),IF(INDIRECT("'Draw Finder'!$J$"&amp;S$1)="&gt;=",IF(F200&gt;=INDIRECT("'Draw Finder'!$K$"&amp;S$1),$A200,""),""))</f>
        <v/>
      </c>
      <c r="T200" s="1" t="str" cm="1">
        <f t="array" aca="1" ref="T200" ca="1">IF(INDIRECT("'Draw Finder'!$J$"&amp;T$1)="&lt;=",IF(G200&lt;=INDIRECT("'Draw Finder'!$K$"&amp;T$1),$A200,""),IF(INDIRECT("'Draw Finder'!$J$"&amp;T$1)="&gt;=",IF(G200&gt;=INDIRECT("'Draw Finder'!$K$"&amp;T$1),$A200,""),""))</f>
        <v/>
      </c>
      <c r="U200" s="1" t="str" cm="1">
        <f t="array" aca="1" ref="U200" ca="1">IF(INDIRECT("'Draw Finder'!$J$"&amp;U$1)="&lt;=",IF(H200&lt;=INDIRECT("'Draw Finder'!$K$"&amp;U$1),$A200,""),IF(INDIRECT("'Draw Finder'!$J$"&amp;U$1)="&gt;=",IF(H200&gt;=INDIRECT("'Draw Finder'!$K$"&amp;U$1),$A200,""),""))</f>
        <v/>
      </c>
      <c r="V200" s="1" t="str" cm="1">
        <f t="array" aca="1" ref="V200" ca="1">IF(INDIRECT("'Draw Finder'!$J$"&amp;V$1)="&lt;=",IF(I200&lt;=INDIRECT("'Draw Finder'!$K$"&amp;V$1),$A200,""),IF(INDIRECT("'Draw Finder'!$J$"&amp;V$1)="&gt;=",IF(I200&gt;=INDIRECT("'Draw Finder'!$K$"&amp;V$1),$A200,""),""))</f>
        <v/>
      </c>
      <c r="W200" s="1" t="str" cm="1">
        <f t="array" aca="1" ref="W200" ca="1">IF(INDIRECT("'Draw Finder'!$J$"&amp;W$1)="&lt;=",IF(J200&lt;=INDIRECT("'Draw Finder'!$K$"&amp;W$1),$A200,""),IF(INDIRECT("'Draw Finder'!$J$"&amp;W$1)="&gt;=",IF(J200&gt;=INDIRECT("'Draw Finder'!$K$"&amp;W$1),$A200,""),""))</f>
        <v/>
      </c>
      <c r="X200" s="1" cm="1">
        <f t="array" aca="1" ref="X200" ca="1">IF(INDIRECT("'Draw Finder'!$J$"&amp;X$1)="&lt;=",IF(K200&lt;=INDIRECT("'Draw Finder'!$K$"&amp;X$1),$A200,""),IF(INDIRECT("'Draw Finder'!$J$"&amp;X$1)="&gt;=",IF(K200&gt;=INDIRECT("'Draw Finder'!$K$"&amp;X$1),$A200,""),""))</f>
        <v>196</v>
      </c>
      <c r="Y200" s="1" t="str" cm="1">
        <f t="array" aca="1" ref="Y200" ca="1">IF(INDIRECT("'Draw Finder'!$J$"&amp;Y$1)="&lt;=",IF(L200&lt;=INDIRECT("'Draw Finder'!$K$"&amp;Y$1),$A200,""),IF(INDIRECT("'Draw Finder'!$J$"&amp;Y$1)="&gt;=",IF(L200&gt;=INDIRECT("'Draw Finder'!$K$"&amp;Y$1),$A200,""),""))</f>
        <v/>
      </c>
      <c r="AA200" s="1">
        <f t="shared" ca="1" si="11"/>
        <v>1</v>
      </c>
      <c r="AB200" s="1">
        <f t="shared" ca="1" si="12"/>
        <v>196</v>
      </c>
      <c r="AC200" s="5" t="str">
        <f t="shared" ca="1" si="13"/>
        <v xml:space="preserve">, </v>
      </c>
    </row>
    <row r="201" spans="1:29" x14ac:dyDescent="0.35">
      <c r="A201" s="1">
        <v>197</v>
      </c>
      <c r="B201" s="2">
        <v>33205192</v>
      </c>
      <c r="C201" s="9">
        <v>16.303324222564697</v>
      </c>
      <c r="D201" s="9">
        <v>0.441</v>
      </c>
      <c r="E201" s="10">
        <v>6.9496028792278421</v>
      </c>
      <c r="F201" s="2">
        <v>37513301.024679556</v>
      </c>
      <c r="G201" s="2">
        <v>68506919.294407189</v>
      </c>
      <c r="H201" s="2">
        <v>5272256.3695210358</v>
      </c>
      <c r="I201" s="2">
        <v>6638249.080818465</v>
      </c>
      <c r="J201" s="97">
        <v>0.1961398513297041</v>
      </c>
      <c r="K201" s="97">
        <v>0.41570727318305983</v>
      </c>
      <c r="L201" s="2">
        <v>419114.3848607461</v>
      </c>
      <c r="M201" s="4"/>
      <c r="N201" s="4"/>
      <c r="O201" s="1" t="str" cm="1">
        <f t="array" aca="1" ref="O201" ca="1">IF(INDIRECT("'Draw Finder'!$J$"&amp;O$1)="&lt;=",IF(B201&lt;=INDIRECT("'Draw Finder'!$K$"&amp;O$1),$A201,""),IF(INDIRECT("'Draw Finder'!$J$"&amp;O$1)="&gt;=",IF(B201&gt;=INDIRECT("'Draw Finder'!$K$"&amp;O$1),$A201,""),""))</f>
        <v/>
      </c>
      <c r="P201" s="1" t="str" cm="1">
        <f t="array" aca="1" ref="P201" ca="1">IF(INDIRECT("'Draw Finder'!$J$"&amp;P$1)="&lt;=",IF(C201&lt;=INDIRECT("'Draw Finder'!$K$"&amp;P$1),$A201,""),IF(INDIRECT("'Draw Finder'!$J$"&amp;P$1)="&gt;=",IF(C201&gt;=INDIRECT("'Draw Finder'!$K$"&amp;P$1),$A201,""),""))</f>
        <v/>
      </c>
      <c r="Q201" s="1" t="str" cm="1">
        <f t="array" aca="1" ref="Q201" ca="1">IF(INDIRECT("'Draw Finder'!$J$"&amp;Q$1)="&lt;=",IF(D201&lt;=INDIRECT("'Draw Finder'!$K$"&amp;Q$1),$A201,""),IF(INDIRECT("'Draw Finder'!$J$"&amp;Q$1)="&gt;=",IF(D201&gt;=INDIRECT("'Draw Finder'!$K$"&amp;Q$1),$A201,""),""))</f>
        <v/>
      </c>
      <c r="R201" s="1" t="str" cm="1">
        <f t="array" aca="1" ref="R201" ca="1">IF(INDIRECT("'Draw Finder'!$J$"&amp;R$1)="&lt;=",IF(E201&lt;=INDIRECT("'Draw Finder'!$K$"&amp;R$1),$A201,""),IF(INDIRECT("'Draw Finder'!$J$"&amp;R$1)="&gt;=",IF(E201&gt;=INDIRECT("'Draw Finder'!$K$"&amp;R$1),$A201,""),""))</f>
        <v/>
      </c>
      <c r="S201" s="1" t="str" cm="1">
        <f t="array" aca="1" ref="S201" ca="1">IF(INDIRECT("'Draw Finder'!$J$"&amp;S$1)="&lt;=",IF(F201&lt;=INDIRECT("'Draw Finder'!$K$"&amp;S$1),$A201,""),IF(INDIRECT("'Draw Finder'!$J$"&amp;S$1)="&gt;=",IF(F201&gt;=INDIRECT("'Draw Finder'!$K$"&amp;S$1),$A201,""),""))</f>
        <v/>
      </c>
      <c r="T201" s="1" t="str" cm="1">
        <f t="array" aca="1" ref="T201" ca="1">IF(INDIRECT("'Draw Finder'!$J$"&amp;T$1)="&lt;=",IF(G201&lt;=INDIRECT("'Draw Finder'!$K$"&amp;T$1),$A201,""),IF(INDIRECT("'Draw Finder'!$J$"&amp;T$1)="&gt;=",IF(G201&gt;=INDIRECT("'Draw Finder'!$K$"&amp;T$1),$A201,""),""))</f>
        <v/>
      </c>
      <c r="U201" s="1" t="str" cm="1">
        <f t="array" aca="1" ref="U201" ca="1">IF(INDIRECT("'Draw Finder'!$J$"&amp;U$1)="&lt;=",IF(H201&lt;=INDIRECT("'Draw Finder'!$K$"&amp;U$1),$A201,""),IF(INDIRECT("'Draw Finder'!$J$"&amp;U$1)="&gt;=",IF(H201&gt;=INDIRECT("'Draw Finder'!$K$"&amp;U$1),$A201,""),""))</f>
        <v/>
      </c>
      <c r="V201" s="1" t="str" cm="1">
        <f t="array" aca="1" ref="V201" ca="1">IF(INDIRECT("'Draw Finder'!$J$"&amp;V$1)="&lt;=",IF(I201&lt;=INDIRECT("'Draw Finder'!$K$"&amp;V$1),$A201,""),IF(INDIRECT("'Draw Finder'!$J$"&amp;V$1)="&gt;=",IF(I201&gt;=INDIRECT("'Draw Finder'!$K$"&amp;V$1),$A201,""),""))</f>
        <v/>
      </c>
      <c r="W201" s="1" t="str" cm="1">
        <f t="array" aca="1" ref="W201" ca="1">IF(INDIRECT("'Draw Finder'!$J$"&amp;W$1)="&lt;=",IF(J201&lt;=INDIRECT("'Draw Finder'!$K$"&amp;W$1),$A201,""),IF(INDIRECT("'Draw Finder'!$J$"&amp;W$1)="&gt;=",IF(J201&gt;=INDIRECT("'Draw Finder'!$K$"&amp;W$1),$A201,""),""))</f>
        <v/>
      </c>
      <c r="X201" s="1" cm="1">
        <f t="array" aca="1" ref="X201" ca="1">IF(INDIRECT("'Draw Finder'!$J$"&amp;X$1)="&lt;=",IF(K201&lt;=INDIRECT("'Draw Finder'!$K$"&amp;X$1),$A201,""),IF(INDIRECT("'Draw Finder'!$J$"&amp;X$1)="&gt;=",IF(K201&gt;=INDIRECT("'Draw Finder'!$K$"&amp;X$1),$A201,""),""))</f>
        <v>197</v>
      </c>
      <c r="Y201" s="1" t="str" cm="1">
        <f t="array" aca="1" ref="Y201" ca="1">IF(INDIRECT("'Draw Finder'!$J$"&amp;Y$1)="&lt;=",IF(L201&lt;=INDIRECT("'Draw Finder'!$K$"&amp;Y$1),$A201,""),IF(INDIRECT("'Draw Finder'!$J$"&amp;Y$1)="&gt;=",IF(L201&gt;=INDIRECT("'Draw Finder'!$K$"&amp;Y$1),$A201,""),""))</f>
        <v/>
      </c>
      <c r="AA201" s="1">
        <f t="shared" ca="1" si="11"/>
        <v>1</v>
      </c>
      <c r="AB201" s="1">
        <f t="shared" ca="1" si="12"/>
        <v>197</v>
      </c>
      <c r="AC201" s="5" t="str">
        <f t="shared" ca="1" si="13"/>
        <v xml:space="preserve">, </v>
      </c>
    </row>
    <row r="202" spans="1:29" x14ac:dyDescent="0.35">
      <c r="A202" s="1">
        <v>198</v>
      </c>
      <c r="B202" s="2">
        <v>70188760</v>
      </c>
      <c r="C202" s="9">
        <v>19.079910278320313</v>
      </c>
      <c r="D202" s="9">
        <v>0.22</v>
      </c>
      <c r="E202" s="10">
        <v>4.1215292137679826</v>
      </c>
      <c r="F202" s="2">
        <v>33211483.402180493</v>
      </c>
      <c r="G202" s="2">
        <v>61847755.911602609</v>
      </c>
      <c r="H202" s="2">
        <v>6006963.0992497876</v>
      </c>
      <c r="I202" s="2">
        <v>7322030.9433580162</v>
      </c>
      <c r="J202" s="97">
        <v>0.2097612547788078</v>
      </c>
      <c r="K202" s="97">
        <v>0.28883937998490605</v>
      </c>
      <c r="L202" s="2">
        <v>274309.99151949666</v>
      </c>
      <c r="M202" s="4"/>
      <c r="N202" s="4"/>
      <c r="O202" s="1" t="str" cm="1">
        <f t="array" aca="1" ref="O202" ca="1">IF(INDIRECT("'Draw Finder'!$J$"&amp;O$1)="&lt;=",IF(B202&lt;=INDIRECT("'Draw Finder'!$K$"&amp;O$1),$A202,""),IF(INDIRECT("'Draw Finder'!$J$"&amp;O$1)="&gt;=",IF(B202&gt;=INDIRECT("'Draw Finder'!$K$"&amp;O$1),$A202,""),""))</f>
        <v/>
      </c>
      <c r="P202" s="1" t="str" cm="1">
        <f t="array" aca="1" ref="P202" ca="1">IF(INDIRECT("'Draw Finder'!$J$"&amp;P$1)="&lt;=",IF(C202&lt;=INDIRECT("'Draw Finder'!$K$"&amp;P$1),$A202,""),IF(INDIRECT("'Draw Finder'!$J$"&amp;P$1)="&gt;=",IF(C202&gt;=INDIRECT("'Draw Finder'!$K$"&amp;P$1),$A202,""),""))</f>
        <v/>
      </c>
      <c r="Q202" s="1" t="str" cm="1">
        <f t="array" aca="1" ref="Q202" ca="1">IF(INDIRECT("'Draw Finder'!$J$"&amp;Q$1)="&lt;=",IF(D202&lt;=INDIRECT("'Draw Finder'!$K$"&amp;Q$1),$A202,""),IF(INDIRECT("'Draw Finder'!$J$"&amp;Q$1)="&gt;=",IF(D202&gt;=INDIRECT("'Draw Finder'!$K$"&amp;Q$1),$A202,""),""))</f>
        <v/>
      </c>
      <c r="R202" s="1" t="str" cm="1">
        <f t="array" aca="1" ref="R202" ca="1">IF(INDIRECT("'Draw Finder'!$J$"&amp;R$1)="&lt;=",IF(E202&lt;=INDIRECT("'Draw Finder'!$K$"&amp;R$1),$A202,""),IF(INDIRECT("'Draw Finder'!$J$"&amp;R$1)="&gt;=",IF(E202&gt;=INDIRECT("'Draw Finder'!$K$"&amp;R$1),$A202,""),""))</f>
        <v/>
      </c>
      <c r="S202" s="1" t="str" cm="1">
        <f t="array" aca="1" ref="S202" ca="1">IF(INDIRECT("'Draw Finder'!$J$"&amp;S$1)="&lt;=",IF(F202&lt;=INDIRECT("'Draw Finder'!$K$"&amp;S$1),$A202,""),IF(INDIRECT("'Draw Finder'!$J$"&amp;S$1)="&gt;=",IF(F202&gt;=INDIRECT("'Draw Finder'!$K$"&amp;S$1),$A202,""),""))</f>
        <v/>
      </c>
      <c r="T202" s="1" t="str" cm="1">
        <f t="array" aca="1" ref="T202" ca="1">IF(INDIRECT("'Draw Finder'!$J$"&amp;T$1)="&lt;=",IF(G202&lt;=INDIRECT("'Draw Finder'!$K$"&amp;T$1),$A202,""),IF(INDIRECT("'Draw Finder'!$J$"&amp;T$1)="&gt;=",IF(G202&gt;=INDIRECT("'Draw Finder'!$K$"&amp;T$1),$A202,""),""))</f>
        <v/>
      </c>
      <c r="U202" s="1" t="str" cm="1">
        <f t="array" aca="1" ref="U202" ca="1">IF(INDIRECT("'Draw Finder'!$J$"&amp;U$1)="&lt;=",IF(H202&lt;=INDIRECT("'Draw Finder'!$K$"&amp;U$1),$A202,""),IF(INDIRECT("'Draw Finder'!$J$"&amp;U$1)="&gt;=",IF(H202&gt;=INDIRECT("'Draw Finder'!$K$"&amp;U$1),$A202,""),""))</f>
        <v/>
      </c>
      <c r="V202" s="1" t="str" cm="1">
        <f t="array" aca="1" ref="V202" ca="1">IF(INDIRECT("'Draw Finder'!$J$"&amp;V$1)="&lt;=",IF(I202&lt;=INDIRECT("'Draw Finder'!$K$"&amp;V$1),$A202,""),IF(INDIRECT("'Draw Finder'!$J$"&amp;V$1)="&gt;=",IF(I202&gt;=INDIRECT("'Draw Finder'!$K$"&amp;V$1),$A202,""),""))</f>
        <v/>
      </c>
      <c r="W202" s="1" t="str" cm="1">
        <f t="array" aca="1" ref="W202" ca="1">IF(INDIRECT("'Draw Finder'!$J$"&amp;W$1)="&lt;=",IF(J202&lt;=INDIRECT("'Draw Finder'!$K$"&amp;W$1),$A202,""),IF(INDIRECT("'Draw Finder'!$J$"&amp;W$1)="&gt;=",IF(J202&gt;=INDIRECT("'Draw Finder'!$K$"&amp;W$1),$A202,""),""))</f>
        <v/>
      </c>
      <c r="X202" s="1" cm="1">
        <f t="array" aca="1" ref="X202" ca="1">IF(INDIRECT("'Draw Finder'!$J$"&amp;X$1)="&lt;=",IF(K202&lt;=INDIRECT("'Draw Finder'!$K$"&amp;X$1),$A202,""),IF(INDIRECT("'Draw Finder'!$J$"&amp;X$1)="&gt;=",IF(K202&gt;=INDIRECT("'Draw Finder'!$K$"&amp;X$1),$A202,""),""))</f>
        <v>198</v>
      </c>
      <c r="Y202" s="1" t="str" cm="1">
        <f t="array" aca="1" ref="Y202" ca="1">IF(INDIRECT("'Draw Finder'!$J$"&amp;Y$1)="&lt;=",IF(L202&lt;=INDIRECT("'Draw Finder'!$K$"&amp;Y$1),$A202,""),IF(INDIRECT("'Draw Finder'!$J$"&amp;Y$1)="&gt;=",IF(L202&gt;=INDIRECT("'Draw Finder'!$K$"&amp;Y$1),$A202,""),""))</f>
        <v/>
      </c>
      <c r="AA202" s="1">
        <f t="shared" ca="1" si="11"/>
        <v>1</v>
      </c>
      <c r="AB202" s="1">
        <f t="shared" ca="1" si="12"/>
        <v>198</v>
      </c>
      <c r="AC202" s="5" t="str">
        <f t="shared" ca="1" si="13"/>
        <v xml:space="preserve">, </v>
      </c>
    </row>
    <row r="203" spans="1:29" x14ac:dyDescent="0.35">
      <c r="A203" s="1">
        <v>199</v>
      </c>
      <c r="B203" s="2">
        <v>40143282</v>
      </c>
      <c r="C203" s="9">
        <v>17.527326583862305</v>
      </c>
      <c r="D203" s="9">
        <v>0.08</v>
      </c>
      <c r="E203" s="10">
        <v>3.8331667707918058</v>
      </c>
      <c r="F203" s="2">
        <v>57978379.23200132</v>
      </c>
      <c r="G203" s="2">
        <v>86645777.160109639</v>
      </c>
      <c r="H203" s="2">
        <v>8073268.6693610344</v>
      </c>
      <c r="I203" s="2">
        <v>9409897.7498136424</v>
      </c>
      <c r="J203" s="97">
        <v>0.13289066197272545</v>
      </c>
      <c r="K203" s="97">
        <v>0.3625764260084291</v>
      </c>
      <c r="L203" s="2">
        <v>1066746.0769322126</v>
      </c>
      <c r="M203" s="4"/>
      <c r="N203" s="4"/>
      <c r="O203" s="1" t="str" cm="1">
        <f t="array" aca="1" ref="O203" ca="1">IF(INDIRECT("'Draw Finder'!$J$"&amp;O$1)="&lt;=",IF(B203&lt;=INDIRECT("'Draw Finder'!$K$"&amp;O$1),$A203,""),IF(INDIRECT("'Draw Finder'!$J$"&amp;O$1)="&gt;=",IF(B203&gt;=INDIRECT("'Draw Finder'!$K$"&amp;O$1),$A203,""),""))</f>
        <v/>
      </c>
      <c r="P203" s="1" t="str" cm="1">
        <f t="array" aca="1" ref="P203" ca="1">IF(INDIRECT("'Draw Finder'!$J$"&amp;P$1)="&lt;=",IF(C203&lt;=INDIRECT("'Draw Finder'!$K$"&amp;P$1),$A203,""),IF(INDIRECT("'Draw Finder'!$J$"&amp;P$1)="&gt;=",IF(C203&gt;=INDIRECT("'Draw Finder'!$K$"&amp;P$1),$A203,""),""))</f>
        <v/>
      </c>
      <c r="Q203" s="1" t="str" cm="1">
        <f t="array" aca="1" ref="Q203" ca="1">IF(INDIRECT("'Draw Finder'!$J$"&amp;Q$1)="&lt;=",IF(D203&lt;=INDIRECT("'Draw Finder'!$K$"&amp;Q$1),$A203,""),IF(INDIRECT("'Draw Finder'!$J$"&amp;Q$1)="&gt;=",IF(D203&gt;=INDIRECT("'Draw Finder'!$K$"&amp;Q$1),$A203,""),""))</f>
        <v/>
      </c>
      <c r="R203" s="1" t="str" cm="1">
        <f t="array" aca="1" ref="R203" ca="1">IF(INDIRECT("'Draw Finder'!$J$"&amp;R$1)="&lt;=",IF(E203&lt;=INDIRECT("'Draw Finder'!$K$"&amp;R$1),$A203,""),IF(INDIRECT("'Draw Finder'!$J$"&amp;R$1)="&gt;=",IF(E203&gt;=INDIRECT("'Draw Finder'!$K$"&amp;R$1),$A203,""),""))</f>
        <v/>
      </c>
      <c r="S203" s="1" t="str" cm="1">
        <f t="array" aca="1" ref="S203" ca="1">IF(INDIRECT("'Draw Finder'!$J$"&amp;S$1)="&lt;=",IF(F203&lt;=INDIRECT("'Draw Finder'!$K$"&amp;S$1),$A203,""),IF(INDIRECT("'Draw Finder'!$J$"&amp;S$1)="&gt;=",IF(F203&gt;=INDIRECT("'Draw Finder'!$K$"&amp;S$1),$A203,""),""))</f>
        <v/>
      </c>
      <c r="T203" s="1" t="str" cm="1">
        <f t="array" aca="1" ref="T203" ca="1">IF(INDIRECT("'Draw Finder'!$J$"&amp;T$1)="&lt;=",IF(G203&lt;=INDIRECT("'Draw Finder'!$K$"&amp;T$1),$A203,""),IF(INDIRECT("'Draw Finder'!$J$"&amp;T$1)="&gt;=",IF(G203&gt;=INDIRECT("'Draw Finder'!$K$"&amp;T$1),$A203,""),""))</f>
        <v/>
      </c>
      <c r="U203" s="1" t="str" cm="1">
        <f t="array" aca="1" ref="U203" ca="1">IF(INDIRECT("'Draw Finder'!$J$"&amp;U$1)="&lt;=",IF(H203&lt;=INDIRECT("'Draw Finder'!$K$"&amp;U$1),$A203,""),IF(INDIRECT("'Draw Finder'!$J$"&amp;U$1)="&gt;=",IF(H203&gt;=INDIRECT("'Draw Finder'!$K$"&amp;U$1),$A203,""),""))</f>
        <v/>
      </c>
      <c r="V203" s="1" t="str" cm="1">
        <f t="array" aca="1" ref="V203" ca="1">IF(INDIRECT("'Draw Finder'!$J$"&amp;V$1)="&lt;=",IF(I203&lt;=INDIRECT("'Draw Finder'!$K$"&amp;V$1),$A203,""),IF(INDIRECT("'Draw Finder'!$J$"&amp;V$1)="&gt;=",IF(I203&gt;=INDIRECT("'Draw Finder'!$K$"&amp;V$1),$A203,""),""))</f>
        <v/>
      </c>
      <c r="W203" s="1" t="str" cm="1">
        <f t="array" aca="1" ref="W203" ca="1">IF(INDIRECT("'Draw Finder'!$J$"&amp;W$1)="&lt;=",IF(J203&lt;=INDIRECT("'Draw Finder'!$K$"&amp;W$1),$A203,""),IF(INDIRECT("'Draw Finder'!$J$"&amp;W$1)="&gt;=",IF(J203&gt;=INDIRECT("'Draw Finder'!$K$"&amp;W$1),$A203,""),""))</f>
        <v/>
      </c>
      <c r="X203" s="1" cm="1">
        <f t="array" aca="1" ref="X203" ca="1">IF(INDIRECT("'Draw Finder'!$J$"&amp;X$1)="&lt;=",IF(K203&lt;=INDIRECT("'Draw Finder'!$K$"&amp;X$1),$A203,""),IF(INDIRECT("'Draw Finder'!$J$"&amp;X$1)="&gt;=",IF(K203&gt;=INDIRECT("'Draw Finder'!$K$"&amp;X$1),$A203,""),""))</f>
        <v>199</v>
      </c>
      <c r="Y203" s="1" t="str" cm="1">
        <f t="array" aca="1" ref="Y203" ca="1">IF(INDIRECT("'Draw Finder'!$J$"&amp;Y$1)="&lt;=",IF(L203&lt;=INDIRECT("'Draw Finder'!$K$"&amp;Y$1),$A203,""),IF(INDIRECT("'Draw Finder'!$J$"&amp;Y$1)="&gt;=",IF(L203&gt;=INDIRECT("'Draw Finder'!$K$"&amp;Y$1),$A203,""),""))</f>
        <v/>
      </c>
      <c r="AA203" s="1">
        <f t="shared" ca="1" si="11"/>
        <v>1</v>
      </c>
      <c r="AB203" s="1">
        <f t="shared" ca="1" si="12"/>
        <v>199</v>
      </c>
      <c r="AC203" s="5" t="str">
        <f t="shared" ca="1" si="13"/>
        <v xml:space="preserve">, </v>
      </c>
    </row>
    <row r="204" spans="1:29" x14ac:dyDescent="0.35">
      <c r="A204" s="1">
        <v>200</v>
      </c>
      <c r="B204" s="2">
        <v>27143470</v>
      </c>
      <c r="C204" s="9">
        <v>15.037206649780273</v>
      </c>
      <c r="D204" s="9">
        <v>0.45500000000000002</v>
      </c>
      <c r="E204" s="10">
        <v>3.8863442741741925</v>
      </c>
      <c r="F204" s="2">
        <v>67430681.208921656</v>
      </c>
      <c r="G204" s="2">
        <v>96084953.81371069</v>
      </c>
      <c r="H204" s="2">
        <v>8554631.0064313021</v>
      </c>
      <c r="I204" s="2">
        <v>9849484.7062881086</v>
      </c>
      <c r="J204" s="97">
        <v>0.11461326301376729</v>
      </c>
      <c r="K204" s="97">
        <v>0.21507209920925857</v>
      </c>
      <c r="L204" s="2">
        <v>830005.66391516908</v>
      </c>
      <c r="M204" s="4"/>
      <c r="N204" s="4"/>
      <c r="O204" s="1" t="str" cm="1">
        <f t="array" aca="1" ref="O204" ca="1">IF(INDIRECT("'Draw Finder'!$J$"&amp;O$1)="&lt;=",IF(B204&lt;=INDIRECT("'Draw Finder'!$K$"&amp;O$1),$A204,""),IF(INDIRECT("'Draw Finder'!$J$"&amp;O$1)="&gt;=",IF(B204&gt;=INDIRECT("'Draw Finder'!$K$"&amp;O$1),$A204,""),""))</f>
        <v/>
      </c>
      <c r="P204" s="1" t="str" cm="1">
        <f t="array" aca="1" ref="P204" ca="1">IF(INDIRECT("'Draw Finder'!$J$"&amp;P$1)="&lt;=",IF(C204&lt;=INDIRECT("'Draw Finder'!$K$"&amp;P$1),$A204,""),IF(INDIRECT("'Draw Finder'!$J$"&amp;P$1)="&gt;=",IF(C204&gt;=INDIRECT("'Draw Finder'!$K$"&amp;P$1),$A204,""),""))</f>
        <v/>
      </c>
      <c r="Q204" s="1" t="str" cm="1">
        <f t="array" aca="1" ref="Q204" ca="1">IF(INDIRECT("'Draw Finder'!$J$"&amp;Q$1)="&lt;=",IF(D204&lt;=INDIRECT("'Draw Finder'!$K$"&amp;Q$1),$A204,""),IF(INDIRECT("'Draw Finder'!$J$"&amp;Q$1)="&gt;=",IF(D204&gt;=INDIRECT("'Draw Finder'!$K$"&amp;Q$1),$A204,""),""))</f>
        <v/>
      </c>
      <c r="R204" s="1" t="str" cm="1">
        <f t="array" aca="1" ref="R204" ca="1">IF(INDIRECT("'Draw Finder'!$J$"&amp;R$1)="&lt;=",IF(E204&lt;=INDIRECT("'Draw Finder'!$K$"&amp;R$1),$A204,""),IF(INDIRECT("'Draw Finder'!$J$"&amp;R$1)="&gt;=",IF(E204&gt;=INDIRECT("'Draw Finder'!$K$"&amp;R$1),$A204,""),""))</f>
        <v/>
      </c>
      <c r="S204" s="1" t="str" cm="1">
        <f t="array" aca="1" ref="S204" ca="1">IF(INDIRECT("'Draw Finder'!$J$"&amp;S$1)="&lt;=",IF(F204&lt;=INDIRECT("'Draw Finder'!$K$"&amp;S$1),$A204,""),IF(INDIRECT("'Draw Finder'!$J$"&amp;S$1)="&gt;=",IF(F204&gt;=INDIRECT("'Draw Finder'!$K$"&amp;S$1),$A204,""),""))</f>
        <v/>
      </c>
      <c r="T204" s="1" t="str" cm="1">
        <f t="array" aca="1" ref="T204" ca="1">IF(INDIRECT("'Draw Finder'!$J$"&amp;T$1)="&lt;=",IF(G204&lt;=INDIRECT("'Draw Finder'!$K$"&amp;T$1),$A204,""),IF(INDIRECT("'Draw Finder'!$J$"&amp;T$1)="&gt;=",IF(G204&gt;=INDIRECT("'Draw Finder'!$K$"&amp;T$1),$A204,""),""))</f>
        <v/>
      </c>
      <c r="U204" s="1" t="str" cm="1">
        <f t="array" aca="1" ref="U204" ca="1">IF(INDIRECT("'Draw Finder'!$J$"&amp;U$1)="&lt;=",IF(H204&lt;=INDIRECT("'Draw Finder'!$K$"&amp;U$1),$A204,""),IF(INDIRECT("'Draw Finder'!$J$"&amp;U$1)="&gt;=",IF(H204&gt;=INDIRECT("'Draw Finder'!$K$"&amp;U$1),$A204,""),""))</f>
        <v/>
      </c>
      <c r="V204" s="1" t="str" cm="1">
        <f t="array" aca="1" ref="V204" ca="1">IF(INDIRECT("'Draw Finder'!$J$"&amp;V$1)="&lt;=",IF(I204&lt;=INDIRECT("'Draw Finder'!$K$"&amp;V$1),$A204,""),IF(INDIRECT("'Draw Finder'!$J$"&amp;V$1)="&gt;=",IF(I204&gt;=INDIRECT("'Draw Finder'!$K$"&amp;V$1),$A204,""),""))</f>
        <v/>
      </c>
      <c r="W204" s="1" t="str" cm="1">
        <f t="array" aca="1" ref="W204" ca="1">IF(INDIRECT("'Draw Finder'!$J$"&amp;W$1)="&lt;=",IF(J204&lt;=INDIRECT("'Draw Finder'!$K$"&amp;W$1),$A204,""),IF(INDIRECT("'Draw Finder'!$J$"&amp;W$1)="&gt;=",IF(J204&gt;=INDIRECT("'Draw Finder'!$K$"&amp;W$1),$A204,""),""))</f>
        <v/>
      </c>
      <c r="X204" s="1" cm="1">
        <f t="array" aca="1" ref="X204" ca="1">IF(INDIRECT("'Draw Finder'!$J$"&amp;X$1)="&lt;=",IF(K204&lt;=INDIRECT("'Draw Finder'!$K$"&amp;X$1),$A204,""),IF(INDIRECT("'Draw Finder'!$J$"&amp;X$1)="&gt;=",IF(K204&gt;=INDIRECT("'Draw Finder'!$K$"&amp;X$1),$A204,""),""))</f>
        <v>200</v>
      </c>
      <c r="Y204" s="1" t="str" cm="1">
        <f t="array" aca="1" ref="Y204" ca="1">IF(INDIRECT("'Draw Finder'!$J$"&amp;Y$1)="&lt;=",IF(L204&lt;=INDIRECT("'Draw Finder'!$K$"&amp;Y$1),$A204,""),IF(INDIRECT("'Draw Finder'!$J$"&amp;Y$1)="&gt;=",IF(L204&gt;=INDIRECT("'Draw Finder'!$K$"&amp;Y$1),$A204,""),""))</f>
        <v/>
      </c>
      <c r="AA204" s="1">
        <f t="shared" ca="1" si="11"/>
        <v>1</v>
      </c>
      <c r="AB204" s="1">
        <f t="shared" ca="1" si="12"/>
        <v>200</v>
      </c>
      <c r="AC204" s="5" t="str">
        <f t="shared" ca="1" si="13"/>
        <v xml:space="preserve">, </v>
      </c>
    </row>
    <row r="205" spans="1:29" x14ac:dyDescent="0.35">
      <c r="A205" s="1">
        <v>201</v>
      </c>
      <c r="B205" s="2">
        <v>70656016</v>
      </c>
      <c r="C205" s="9">
        <v>17.04965353012085</v>
      </c>
      <c r="D205" s="9">
        <v>0.13100000000000001</v>
      </c>
      <c r="E205" s="10">
        <v>8.7087898602096878</v>
      </c>
      <c r="F205" s="2">
        <v>56212571.376054287</v>
      </c>
      <c r="G205" s="2">
        <v>84716150.86043641</v>
      </c>
      <c r="H205" s="2">
        <v>7227889.6927396087</v>
      </c>
      <c r="I205" s="2">
        <v>8501738.5036200564</v>
      </c>
      <c r="J205" s="97">
        <v>0.2283399271856042</v>
      </c>
      <c r="K205" s="97">
        <v>0.4616686893572593</v>
      </c>
      <c r="L205" s="2">
        <v>683784.1233784206</v>
      </c>
      <c r="M205" s="4"/>
      <c r="N205" s="4"/>
      <c r="O205" s="1" t="str" cm="1">
        <f t="array" aca="1" ref="O205" ca="1">IF(INDIRECT("'Draw Finder'!$J$"&amp;O$1)="&lt;=",IF(B205&lt;=INDIRECT("'Draw Finder'!$K$"&amp;O$1),$A205,""),IF(INDIRECT("'Draw Finder'!$J$"&amp;O$1)="&gt;=",IF(B205&gt;=INDIRECT("'Draw Finder'!$K$"&amp;O$1),$A205,""),""))</f>
        <v/>
      </c>
      <c r="P205" s="1" t="str" cm="1">
        <f t="array" aca="1" ref="P205" ca="1">IF(INDIRECT("'Draw Finder'!$J$"&amp;P$1)="&lt;=",IF(C205&lt;=INDIRECT("'Draw Finder'!$K$"&amp;P$1),$A205,""),IF(INDIRECT("'Draw Finder'!$J$"&amp;P$1)="&gt;=",IF(C205&gt;=INDIRECT("'Draw Finder'!$K$"&amp;P$1),$A205,""),""))</f>
        <v/>
      </c>
      <c r="Q205" s="1" t="str" cm="1">
        <f t="array" aca="1" ref="Q205" ca="1">IF(INDIRECT("'Draw Finder'!$J$"&amp;Q$1)="&lt;=",IF(D205&lt;=INDIRECT("'Draw Finder'!$K$"&amp;Q$1),$A205,""),IF(INDIRECT("'Draw Finder'!$J$"&amp;Q$1)="&gt;=",IF(D205&gt;=INDIRECT("'Draw Finder'!$K$"&amp;Q$1),$A205,""),""))</f>
        <v/>
      </c>
      <c r="R205" s="1" t="str" cm="1">
        <f t="array" aca="1" ref="R205" ca="1">IF(INDIRECT("'Draw Finder'!$J$"&amp;R$1)="&lt;=",IF(E205&lt;=INDIRECT("'Draw Finder'!$K$"&amp;R$1),$A205,""),IF(INDIRECT("'Draw Finder'!$J$"&amp;R$1)="&gt;=",IF(E205&gt;=INDIRECT("'Draw Finder'!$K$"&amp;R$1),$A205,""),""))</f>
        <v/>
      </c>
      <c r="S205" s="1" t="str" cm="1">
        <f t="array" aca="1" ref="S205" ca="1">IF(INDIRECT("'Draw Finder'!$J$"&amp;S$1)="&lt;=",IF(F205&lt;=INDIRECT("'Draw Finder'!$K$"&amp;S$1),$A205,""),IF(INDIRECT("'Draw Finder'!$J$"&amp;S$1)="&gt;=",IF(F205&gt;=INDIRECT("'Draw Finder'!$K$"&amp;S$1),$A205,""),""))</f>
        <v/>
      </c>
      <c r="T205" s="1" t="str" cm="1">
        <f t="array" aca="1" ref="T205" ca="1">IF(INDIRECT("'Draw Finder'!$J$"&amp;T$1)="&lt;=",IF(G205&lt;=INDIRECT("'Draw Finder'!$K$"&amp;T$1),$A205,""),IF(INDIRECT("'Draw Finder'!$J$"&amp;T$1)="&gt;=",IF(G205&gt;=INDIRECT("'Draw Finder'!$K$"&amp;T$1),$A205,""),""))</f>
        <v/>
      </c>
      <c r="U205" s="1" t="str" cm="1">
        <f t="array" aca="1" ref="U205" ca="1">IF(INDIRECT("'Draw Finder'!$J$"&amp;U$1)="&lt;=",IF(H205&lt;=INDIRECT("'Draw Finder'!$K$"&amp;U$1),$A205,""),IF(INDIRECT("'Draw Finder'!$J$"&amp;U$1)="&gt;=",IF(H205&gt;=INDIRECT("'Draw Finder'!$K$"&amp;U$1),$A205,""),""))</f>
        <v/>
      </c>
      <c r="V205" s="1" t="str" cm="1">
        <f t="array" aca="1" ref="V205" ca="1">IF(INDIRECT("'Draw Finder'!$J$"&amp;V$1)="&lt;=",IF(I205&lt;=INDIRECT("'Draw Finder'!$K$"&amp;V$1),$A205,""),IF(INDIRECT("'Draw Finder'!$J$"&amp;V$1)="&gt;=",IF(I205&gt;=INDIRECT("'Draw Finder'!$K$"&amp;V$1),$A205,""),""))</f>
        <v/>
      </c>
      <c r="W205" s="1" t="str" cm="1">
        <f t="array" aca="1" ref="W205" ca="1">IF(INDIRECT("'Draw Finder'!$J$"&amp;W$1)="&lt;=",IF(J205&lt;=INDIRECT("'Draw Finder'!$K$"&amp;W$1),$A205,""),IF(INDIRECT("'Draw Finder'!$J$"&amp;W$1)="&gt;=",IF(J205&gt;=INDIRECT("'Draw Finder'!$K$"&amp;W$1),$A205,""),""))</f>
        <v/>
      </c>
      <c r="X205" s="1" cm="1">
        <f t="array" aca="1" ref="X205" ca="1">IF(INDIRECT("'Draw Finder'!$J$"&amp;X$1)="&lt;=",IF(K205&lt;=INDIRECT("'Draw Finder'!$K$"&amp;X$1),$A205,""),IF(INDIRECT("'Draw Finder'!$J$"&amp;X$1)="&gt;=",IF(K205&gt;=INDIRECT("'Draw Finder'!$K$"&amp;X$1),$A205,""),""))</f>
        <v>201</v>
      </c>
      <c r="Y205" s="1" t="str" cm="1">
        <f t="array" aca="1" ref="Y205" ca="1">IF(INDIRECT("'Draw Finder'!$J$"&amp;Y$1)="&lt;=",IF(L205&lt;=INDIRECT("'Draw Finder'!$K$"&amp;Y$1),$A205,""),IF(INDIRECT("'Draw Finder'!$J$"&amp;Y$1)="&gt;=",IF(L205&gt;=INDIRECT("'Draw Finder'!$K$"&amp;Y$1),$A205,""),""))</f>
        <v/>
      </c>
      <c r="AA205" s="1">
        <f t="shared" ca="1" si="11"/>
        <v>1</v>
      </c>
      <c r="AB205" s="1">
        <f t="shared" ca="1" si="12"/>
        <v>201</v>
      </c>
      <c r="AC205" s="5" t="str">
        <f t="shared" ca="1" si="13"/>
        <v xml:space="preserve">, </v>
      </c>
    </row>
    <row r="206" spans="1:29" x14ac:dyDescent="0.35">
      <c r="A206" s="1">
        <v>202</v>
      </c>
      <c r="B206" s="2">
        <v>54177679</v>
      </c>
      <c r="C206" s="9">
        <v>16.704482078552246</v>
      </c>
      <c r="D206" s="9">
        <v>0.13200000000000001</v>
      </c>
      <c r="E206" s="10">
        <v>3.8290220312151089</v>
      </c>
      <c r="F206" s="2">
        <v>77436278.154233143</v>
      </c>
      <c r="G206" s="2">
        <v>102154445.49012086</v>
      </c>
      <c r="H206" s="2">
        <v>7506159.9177690046</v>
      </c>
      <c r="I206" s="2">
        <v>8610572.0547693912</v>
      </c>
      <c r="J206" s="97">
        <v>0.18008571858785843</v>
      </c>
      <c r="K206" s="97">
        <v>0.15781045699939356</v>
      </c>
      <c r="L206" s="2">
        <v>957156.61363639205</v>
      </c>
      <c r="M206" s="4"/>
      <c r="N206" s="4"/>
      <c r="O206" s="1" t="str" cm="1">
        <f t="array" aca="1" ref="O206" ca="1">IF(INDIRECT("'Draw Finder'!$J$"&amp;O$1)="&lt;=",IF(B206&lt;=INDIRECT("'Draw Finder'!$K$"&amp;O$1),$A206,""),IF(INDIRECT("'Draw Finder'!$J$"&amp;O$1)="&gt;=",IF(B206&gt;=INDIRECT("'Draw Finder'!$K$"&amp;O$1),$A206,""),""))</f>
        <v/>
      </c>
      <c r="P206" s="1" t="str" cm="1">
        <f t="array" aca="1" ref="P206" ca="1">IF(INDIRECT("'Draw Finder'!$J$"&amp;P$1)="&lt;=",IF(C206&lt;=INDIRECT("'Draw Finder'!$K$"&amp;P$1),$A206,""),IF(INDIRECT("'Draw Finder'!$J$"&amp;P$1)="&gt;=",IF(C206&gt;=INDIRECT("'Draw Finder'!$K$"&amp;P$1),$A206,""),""))</f>
        <v/>
      </c>
      <c r="Q206" s="1" t="str" cm="1">
        <f t="array" aca="1" ref="Q206" ca="1">IF(INDIRECT("'Draw Finder'!$J$"&amp;Q$1)="&lt;=",IF(D206&lt;=INDIRECT("'Draw Finder'!$K$"&amp;Q$1),$A206,""),IF(INDIRECT("'Draw Finder'!$J$"&amp;Q$1)="&gt;=",IF(D206&gt;=INDIRECT("'Draw Finder'!$K$"&amp;Q$1),$A206,""),""))</f>
        <v/>
      </c>
      <c r="R206" s="1" t="str" cm="1">
        <f t="array" aca="1" ref="R206" ca="1">IF(INDIRECT("'Draw Finder'!$J$"&amp;R$1)="&lt;=",IF(E206&lt;=INDIRECT("'Draw Finder'!$K$"&amp;R$1),$A206,""),IF(INDIRECT("'Draw Finder'!$J$"&amp;R$1)="&gt;=",IF(E206&gt;=INDIRECT("'Draw Finder'!$K$"&amp;R$1),$A206,""),""))</f>
        <v/>
      </c>
      <c r="S206" s="1" t="str" cm="1">
        <f t="array" aca="1" ref="S206" ca="1">IF(INDIRECT("'Draw Finder'!$J$"&amp;S$1)="&lt;=",IF(F206&lt;=INDIRECT("'Draw Finder'!$K$"&amp;S$1),$A206,""),IF(INDIRECT("'Draw Finder'!$J$"&amp;S$1)="&gt;=",IF(F206&gt;=INDIRECT("'Draw Finder'!$K$"&amp;S$1),$A206,""),""))</f>
        <v/>
      </c>
      <c r="T206" s="1" t="str" cm="1">
        <f t="array" aca="1" ref="T206" ca="1">IF(INDIRECT("'Draw Finder'!$J$"&amp;T$1)="&lt;=",IF(G206&lt;=INDIRECT("'Draw Finder'!$K$"&amp;T$1),$A206,""),IF(INDIRECT("'Draw Finder'!$J$"&amp;T$1)="&gt;=",IF(G206&gt;=INDIRECT("'Draw Finder'!$K$"&amp;T$1),$A206,""),""))</f>
        <v/>
      </c>
      <c r="U206" s="1" t="str" cm="1">
        <f t="array" aca="1" ref="U206" ca="1">IF(INDIRECT("'Draw Finder'!$J$"&amp;U$1)="&lt;=",IF(H206&lt;=INDIRECT("'Draw Finder'!$K$"&amp;U$1),$A206,""),IF(INDIRECT("'Draw Finder'!$J$"&amp;U$1)="&gt;=",IF(H206&gt;=INDIRECT("'Draw Finder'!$K$"&amp;U$1),$A206,""),""))</f>
        <v/>
      </c>
      <c r="V206" s="1" t="str" cm="1">
        <f t="array" aca="1" ref="V206" ca="1">IF(INDIRECT("'Draw Finder'!$J$"&amp;V$1)="&lt;=",IF(I206&lt;=INDIRECT("'Draw Finder'!$K$"&amp;V$1),$A206,""),IF(INDIRECT("'Draw Finder'!$J$"&amp;V$1)="&gt;=",IF(I206&gt;=INDIRECT("'Draw Finder'!$K$"&amp;V$1),$A206,""),""))</f>
        <v/>
      </c>
      <c r="W206" s="1" t="str" cm="1">
        <f t="array" aca="1" ref="W206" ca="1">IF(INDIRECT("'Draw Finder'!$J$"&amp;W$1)="&lt;=",IF(J206&lt;=INDIRECT("'Draw Finder'!$K$"&amp;W$1),$A206,""),IF(INDIRECT("'Draw Finder'!$J$"&amp;W$1)="&gt;=",IF(J206&gt;=INDIRECT("'Draw Finder'!$K$"&amp;W$1),$A206,""),""))</f>
        <v/>
      </c>
      <c r="X206" s="1" cm="1">
        <f t="array" aca="1" ref="X206" ca="1">IF(INDIRECT("'Draw Finder'!$J$"&amp;X$1)="&lt;=",IF(K206&lt;=INDIRECT("'Draw Finder'!$K$"&amp;X$1),$A206,""),IF(INDIRECT("'Draw Finder'!$J$"&amp;X$1)="&gt;=",IF(K206&gt;=INDIRECT("'Draw Finder'!$K$"&amp;X$1),$A206,""),""))</f>
        <v>202</v>
      </c>
      <c r="Y206" s="1" t="str" cm="1">
        <f t="array" aca="1" ref="Y206" ca="1">IF(INDIRECT("'Draw Finder'!$J$"&amp;Y$1)="&lt;=",IF(L206&lt;=INDIRECT("'Draw Finder'!$K$"&amp;Y$1),$A206,""),IF(INDIRECT("'Draw Finder'!$J$"&amp;Y$1)="&gt;=",IF(L206&gt;=INDIRECT("'Draw Finder'!$K$"&amp;Y$1),$A206,""),""))</f>
        <v/>
      </c>
      <c r="AA206" s="1">
        <f t="shared" ca="1" si="11"/>
        <v>1</v>
      </c>
      <c r="AB206" s="1">
        <f t="shared" ca="1" si="12"/>
        <v>202</v>
      </c>
      <c r="AC206" s="5" t="str">
        <f t="shared" ca="1" si="13"/>
        <v xml:space="preserve">, </v>
      </c>
    </row>
    <row r="207" spans="1:29" x14ac:dyDescent="0.35">
      <c r="A207" s="1">
        <v>203</v>
      </c>
      <c r="B207" s="2">
        <v>74857452</v>
      </c>
      <c r="C207" s="9">
        <v>15.183231353759766</v>
      </c>
      <c r="D207" s="9">
        <v>0.114</v>
      </c>
      <c r="E207" s="10">
        <v>5.0265845422574076</v>
      </c>
      <c r="F207" s="2">
        <v>61477911.934890196</v>
      </c>
      <c r="G207" s="2">
        <v>90508880.542994872</v>
      </c>
      <c r="H207" s="2">
        <v>7081422.4331017938</v>
      </c>
      <c r="I207" s="2">
        <v>8362684.5862118751</v>
      </c>
      <c r="J207" s="97">
        <v>0.1711727975744633</v>
      </c>
      <c r="K207" s="97">
        <v>0.22259154874325052</v>
      </c>
      <c r="L207" s="2">
        <v>1036205.1536145799</v>
      </c>
      <c r="M207" s="4"/>
      <c r="N207" s="4"/>
      <c r="O207" s="1" t="str" cm="1">
        <f t="array" aca="1" ref="O207" ca="1">IF(INDIRECT("'Draw Finder'!$J$"&amp;O$1)="&lt;=",IF(B207&lt;=INDIRECT("'Draw Finder'!$K$"&amp;O$1),$A207,""),IF(INDIRECT("'Draw Finder'!$J$"&amp;O$1)="&gt;=",IF(B207&gt;=INDIRECT("'Draw Finder'!$K$"&amp;O$1),$A207,""),""))</f>
        <v/>
      </c>
      <c r="P207" s="1" t="str" cm="1">
        <f t="array" aca="1" ref="P207" ca="1">IF(INDIRECT("'Draw Finder'!$J$"&amp;P$1)="&lt;=",IF(C207&lt;=INDIRECT("'Draw Finder'!$K$"&amp;P$1),$A207,""),IF(INDIRECT("'Draw Finder'!$J$"&amp;P$1)="&gt;=",IF(C207&gt;=INDIRECT("'Draw Finder'!$K$"&amp;P$1),$A207,""),""))</f>
        <v/>
      </c>
      <c r="Q207" s="1" t="str" cm="1">
        <f t="array" aca="1" ref="Q207" ca="1">IF(INDIRECT("'Draw Finder'!$J$"&amp;Q$1)="&lt;=",IF(D207&lt;=INDIRECT("'Draw Finder'!$K$"&amp;Q$1),$A207,""),IF(INDIRECT("'Draw Finder'!$J$"&amp;Q$1)="&gt;=",IF(D207&gt;=INDIRECT("'Draw Finder'!$K$"&amp;Q$1),$A207,""),""))</f>
        <v/>
      </c>
      <c r="R207" s="1" t="str" cm="1">
        <f t="array" aca="1" ref="R207" ca="1">IF(INDIRECT("'Draw Finder'!$J$"&amp;R$1)="&lt;=",IF(E207&lt;=INDIRECT("'Draw Finder'!$K$"&amp;R$1),$A207,""),IF(INDIRECT("'Draw Finder'!$J$"&amp;R$1)="&gt;=",IF(E207&gt;=INDIRECT("'Draw Finder'!$K$"&amp;R$1),$A207,""),""))</f>
        <v/>
      </c>
      <c r="S207" s="1" t="str" cm="1">
        <f t="array" aca="1" ref="S207" ca="1">IF(INDIRECT("'Draw Finder'!$J$"&amp;S$1)="&lt;=",IF(F207&lt;=INDIRECT("'Draw Finder'!$K$"&amp;S$1),$A207,""),IF(INDIRECT("'Draw Finder'!$J$"&amp;S$1)="&gt;=",IF(F207&gt;=INDIRECT("'Draw Finder'!$K$"&amp;S$1),$A207,""),""))</f>
        <v/>
      </c>
      <c r="T207" s="1" t="str" cm="1">
        <f t="array" aca="1" ref="T207" ca="1">IF(INDIRECT("'Draw Finder'!$J$"&amp;T$1)="&lt;=",IF(G207&lt;=INDIRECT("'Draw Finder'!$K$"&amp;T$1),$A207,""),IF(INDIRECT("'Draw Finder'!$J$"&amp;T$1)="&gt;=",IF(G207&gt;=INDIRECT("'Draw Finder'!$K$"&amp;T$1),$A207,""),""))</f>
        <v/>
      </c>
      <c r="U207" s="1" t="str" cm="1">
        <f t="array" aca="1" ref="U207" ca="1">IF(INDIRECT("'Draw Finder'!$J$"&amp;U$1)="&lt;=",IF(H207&lt;=INDIRECT("'Draw Finder'!$K$"&amp;U$1),$A207,""),IF(INDIRECT("'Draw Finder'!$J$"&amp;U$1)="&gt;=",IF(H207&gt;=INDIRECT("'Draw Finder'!$K$"&amp;U$1),$A207,""),""))</f>
        <v/>
      </c>
      <c r="V207" s="1" t="str" cm="1">
        <f t="array" aca="1" ref="V207" ca="1">IF(INDIRECT("'Draw Finder'!$J$"&amp;V$1)="&lt;=",IF(I207&lt;=INDIRECT("'Draw Finder'!$K$"&amp;V$1),$A207,""),IF(INDIRECT("'Draw Finder'!$J$"&amp;V$1)="&gt;=",IF(I207&gt;=INDIRECT("'Draw Finder'!$K$"&amp;V$1),$A207,""),""))</f>
        <v/>
      </c>
      <c r="W207" s="1" t="str" cm="1">
        <f t="array" aca="1" ref="W207" ca="1">IF(INDIRECT("'Draw Finder'!$J$"&amp;W$1)="&lt;=",IF(J207&lt;=INDIRECT("'Draw Finder'!$K$"&amp;W$1),$A207,""),IF(INDIRECT("'Draw Finder'!$J$"&amp;W$1)="&gt;=",IF(J207&gt;=INDIRECT("'Draw Finder'!$K$"&amp;W$1),$A207,""),""))</f>
        <v/>
      </c>
      <c r="X207" s="1" cm="1">
        <f t="array" aca="1" ref="X207" ca="1">IF(INDIRECT("'Draw Finder'!$J$"&amp;X$1)="&lt;=",IF(K207&lt;=INDIRECT("'Draw Finder'!$K$"&amp;X$1),$A207,""),IF(INDIRECT("'Draw Finder'!$J$"&amp;X$1)="&gt;=",IF(K207&gt;=INDIRECT("'Draw Finder'!$K$"&amp;X$1),$A207,""),""))</f>
        <v>203</v>
      </c>
      <c r="Y207" s="1" t="str" cm="1">
        <f t="array" aca="1" ref="Y207" ca="1">IF(INDIRECT("'Draw Finder'!$J$"&amp;Y$1)="&lt;=",IF(L207&lt;=INDIRECT("'Draw Finder'!$K$"&amp;Y$1),$A207,""),IF(INDIRECT("'Draw Finder'!$J$"&amp;Y$1)="&gt;=",IF(L207&gt;=INDIRECT("'Draw Finder'!$K$"&amp;Y$1),$A207,""),""))</f>
        <v/>
      </c>
      <c r="AA207" s="1">
        <f t="shared" ca="1" si="11"/>
        <v>1</v>
      </c>
      <c r="AB207" s="1">
        <f t="shared" ca="1" si="12"/>
        <v>203</v>
      </c>
      <c r="AC207" s="5" t="str">
        <f t="shared" ca="1" si="13"/>
        <v xml:space="preserve">, </v>
      </c>
    </row>
    <row r="208" spans="1:29" x14ac:dyDescent="0.35">
      <c r="A208" s="1">
        <v>204</v>
      </c>
      <c r="B208" s="2">
        <v>44303914.5</v>
      </c>
      <c r="C208" s="9">
        <v>17.999663352966309</v>
      </c>
      <c r="D208" s="9">
        <v>0.29099999999999998</v>
      </c>
      <c r="E208" s="10">
        <v>2.7442465859647687</v>
      </c>
      <c r="F208" s="2">
        <v>55087049.684055462</v>
      </c>
      <c r="G208" s="2">
        <v>84636868.599856734</v>
      </c>
      <c r="H208" s="2">
        <v>6255960.0111532081</v>
      </c>
      <c r="I208" s="2">
        <v>7602270.9154467219</v>
      </c>
      <c r="J208" s="97">
        <v>0.3952626450502853</v>
      </c>
      <c r="K208" s="97">
        <v>0.20479477039542171</v>
      </c>
      <c r="L208" s="2">
        <v>810239.72186297784</v>
      </c>
      <c r="M208" s="4"/>
      <c r="N208" s="4"/>
      <c r="O208" s="1" t="str" cm="1">
        <f t="array" aca="1" ref="O208" ca="1">IF(INDIRECT("'Draw Finder'!$J$"&amp;O$1)="&lt;=",IF(B208&lt;=INDIRECT("'Draw Finder'!$K$"&amp;O$1),$A208,""),IF(INDIRECT("'Draw Finder'!$J$"&amp;O$1)="&gt;=",IF(B208&gt;=INDIRECT("'Draw Finder'!$K$"&amp;O$1),$A208,""),""))</f>
        <v/>
      </c>
      <c r="P208" s="1" t="str" cm="1">
        <f t="array" aca="1" ref="P208" ca="1">IF(INDIRECT("'Draw Finder'!$J$"&amp;P$1)="&lt;=",IF(C208&lt;=INDIRECT("'Draw Finder'!$K$"&amp;P$1),$A208,""),IF(INDIRECT("'Draw Finder'!$J$"&amp;P$1)="&gt;=",IF(C208&gt;=INDIRECT("'Draw Finder'!$K$"&amp;P$1),$A208,""),""))</f>
        <v/>
      </c>
      <c r="Q208" s="1" t="str" cm="1">
        <f t="array" aca="1" ref="Q208" ca="1">IF(INDIRECT("'Draw Finder'!$J$"&amp;Q$1)="&lt;=",IF(D208&lt;=INDIRECT("'Draw Finder'!$K$"&amp;Q$1),$A208,""),IF(INDIRECT("'Draw Finder'!$J$"&amp;Q$1)="&gt;=",IF(D208&gt;=INDIRECT("'Draw Finder'!$K$"&amp;Q$1),$A208,""),""))</f>
        <v/>
      </c>
      <c r="R208" s="1" t="str" cm="1">
        <f t="array" aca="1" ref="R208" ca="1">IF(INDIRECT("'Draw Finder'!$J$"&amp;R$1)="&lt;=",IF(E208&lt;=INDIRECT("'Draw Finder'!$K$"&amp;R$1),$A208,""),IF(INDIRECT("'Draw Finder'!$J$"&amp;R$1)="&gt;=",IF(E208&gt;=INDIRECT("'Draw Finder'!$K$"&amp;R$1),$A208,""),""))</f>
        <v/>
      </c>
      <c r="S208" s="1" t="str" cm="1">
        <f t="array" aca="1" ref="S208" ca="1">IF(INDIRECT("'Draw Finder'!$J$"&amp;S$1)="&lt;=",IF(F208&lt;=INDIRECT("'Draw Finder'!$K$"&amp;S$1),$A208,""),IF(INDIRECT("'Draw Finder'!$J$"&amp;S$1)="&gt;=",IF(F208&gt;=INDIRECT("'Draw Finder'!$K$"&amp;S$1),$A208,""),""))</f>
        <v/>
      </c>
      <c r="T208" s="1" t="str" cm="1">
        <f t="array" aca="1" ref="T208" ca="1">IF(INDIRECT("'Draw Finder'!$J$"&amp;T$1)="&lt;=",IF(G208&lt;=INDIRECT("'Draw Finder'!$K$"&amp;T$1),$A208,""),IF(INDIRECT("'Draw Finder'!$J$"&amp;T$1)="&gt;=",IF(G208&gt;=INDIRECT("'Draw Finder'!$K$"&amp;T$1),$A208,""),""))</f>
        <v/>
      </c>
      <c r="U208" s="1" t="str" cm="1">
        <f t="array" aca="1" ref="U208" ca="1">IF(INDIRECT("'Draw Finder'!$J$"&amp;U$1)="&lt;=",IF(H208&lt;=INDIRECT("'Draw Finder'!$K$"&amp;U$1),$A208,""),IF(INDIRECT("'Draw Finder'!$J$"&amp;U$1)="&gt;=",IF(H208&gt;=INDIRECT("'Draw Finder'!$K$"&amp;U$1),$A208,""),""))</f>
        <v/>
      </c>
      <c r="V208" s="1" t="str" cm="1">
        <f t="array" aca="1" ref="V208" ca="1">IF(INDIRECT("'Draw Finder'!$J$"&amp;V$1)="&lt;=",IF(I208&lt;=INDIRECT("'Draw Finder'!$K$"&amp;V$1),$A208,""),IF(INDIRECT("'Draw Finder'!$J$"&amp;V$1)="&gt;=",IF(I208&gt;=INDIRECT("'Draw Finder'!$K$"&amp;V$1),$A208,""),""))</f>
        <v/>
      </c>
      <c r="W208" s="1" t="str" cm="1">
        <f t="array" aca="1" ref="W208" ca="1">IF(INDIRECT("'Draw Finder'!$J$"&amp;W$1)="&lt;=",IF(J208&lt;=INDIRECT("'Draw Finder'!$K$"&amp;W$1),$A208,""),IF(INDIRECT("'Draw Finder'!$J$"&amp;W$1)="&gt;=",IF(J208&gt;=INDIRECT("'Draw Finder'!$K$"&amp;W$1),$A208,""),""))</f>
        <v/>
      </c>
      <c r="X208" s="1" cm="1">
        <f t="array" aca="1" ref="X208" ca="1">IF(INDIRECT("'Draw Finder'!$J$"&amp;X$1)="&lt;=",IF(K208&lt;=INDIRECT("'Draw Finder'!$K$"&amp;X$1),$A208,""),IF(INDIRECT("'Draw Finder'!$J$"&amp;X$1)="&gt;=",IF(K208&gt;=INDIRECT("'Draw Finder'!$K$"&amp;X$1),$A208,""),""))</f>
        <v>204</v>
      </c>
      <c r="Y208" s="1" t="str" cm="1">
        <f t="array" aca="1" ref="Y208" ca="1">IF(INDIRECT("'Draw Finder'!$J$"&amp;Y$1)="&lt;=",IF(L208&lt;=INDIRECT("'Draw Finder'!$K$"&amp;Y$1),$A208,""),IF(INDIRECT("'Draw Finder'!$J$"&amp;Y$1)="&gt;=",IF(L208&gt;=INDIRECT("'Draw Finder'!$K$"&amp;Y$1),$A208,""),""))</f>
        <v/>
      </c>
      <c r="AA208" s="1">
        <f t="shared" ca="1" si="11"/>
        <v>1</v>
      </c>
      <c r="AB208" s="1">
        <f t="shared" ca="1" si="12"/>
        <v>204</v>
      </c>
      <c r="AC208" s="5" t="str">
        <f t="shared" ca="1" si="13"/>
        <v xml:space="preserve">, </v>
      </c>
    </row>
    <row r="209" spans="1:29" x14ac:dyDescent="0.35">
      <c r="A209" s="1">
        <v>205</v>
      </c>
      <c r="B209" s="2">
        <v>12319952</v>
      </c>
      <c r="C209" s="9">
        <v>15.668622016906738</v>
      </c>
      <c r="D209" s="9">
        <v>0.16300000000000001</v>
      </c>
      <c r="E209" s="10">
        <v>10.933231157380044</v>
      </c>
      <c r="F209" s="2">
        <v>75163068.011015847</v>
      </c>
      <c r="G209" s="2">
        <v>105854785.29673189</v>
      </c>
      <c r="H209" s="2">
        <v>10134157.282669563</v>
      </c>
      <c r="I209" s="2">
        <v>11528094.591459185</v>
      </c>
      <c r="J209" s="97">
        <v>0.15840591265076168</v>
      </c>
      <c r="K209" s="97">
        <v>0.23571446776437127</v>
      </c>
      <c r="L209" s="2">
        <v>766022.4572332995</v>
      </c>
      <c r="M209" s="4"/>
      <c r="N209" s="4"/>
      <c r="O209" s="1" t="str" cm="1">
        <f t="array" aca="1" ref="O209" ca="1">IF(INDIRECT("'Draw Finder'!$J$"&amp;O$1)="&lt;=",IF(B209&lt;=INDIRECT("'Draw Finder'!$K$"&amp;O$1),$A209,""),IF(INDIRECT("'Draw Finder'!$J$"&amp;O$1)="&gt;=",IF(B209&gt;=INDIRECT("'Draw Finder'!$K$"&amp;O$1),$A209,""),""))</f>
        <v/>
      </c>
      <c r="P209" s="1" t="str" cm="1">
        <f t="array" aca="1" ref="P209" ca="1">IF(INDIRECT("'Draw Finder'!$J$"&amp;P$1)="&lt;=",IF(C209&lt;=INDIRECT("'Draw Finder'!$K$"&amp;P$1),$A209,""),IF(INDIRECT("'Draw Finder'!$J$"&amp;P$1)="&gt;=",IF(C209&gt;=INDIRECT("'Draw Finder'!$K$"&amp;P$1),$A209,""),""))</f>
        <v/>
      </c>
      <c r="Q209" s="1" t="str" cm="1">
        <f t="array" aca="1" ref="Q209" ca="1">IF(INDIRECT("'Draw Finder'!$J$"&amp;Q$1)="&lt;=",IF(D209&lt;=INDIRECT("'Draw Finder'!$K$"&amp;Q$1),$A209,""),IF(INDIRECT("'Draw Finder'!$J$"&amp;Q$1)="&gt;=",IF(D209&gt;=INDIRECT("'Draw Finder'!$K$"&amp;Q$1),$A209,""),""))</f>
        <v/>
      </c>
      <c r="R209" s="1" t="str" cm="1">
        <f t="array" aca="1" ref="R209" ca="1">IF(INDIRECT("'Draw Finder'!$J$"&amp;R$1)="&lt;=",IF(E209&lt;=INDIRECT("'Draw Finder'!$K$"&amp;R$1),$A209,""),IF(INDIRECT("'Draw Finder'!$J$"&amp;R$1)="&gt;=",IF(E209&gt;=INDIRECT("'Draw Finder'!$K$"&amp;R$1),$A209,""),""))</f>
        <v/>
      </c>
      <c r="S209" s="1" t="str" cm="1">
        <f t="array" aca="1" ref="S209" ca="1">IF(INDIRECT("'Draw Finder'!$J$"&amp;S$1)="&lt;=",IF(F209&lt;=INDIRECT("'Draw Finder'!$K$"&amp;S$1),$A209,""),IF(INDIRECT("'Draw Finder'!$J$"&amp;S$1)="&gt;=",IF(F209&gt;=INDIRECT("'Draw Finder'!$K$"&amp;S$1),$A209,""),""))</f>
        <v/>
      </c>
      <c r="T209" s="1" t="str" cm="1">
        <f t="array" aca="1" ref="T209" ca="1">IF(INDIRECT("'Draw Finder'!$J$"&amp;T$1)="&lt;=",IF(G209&lt;=INDIRECT("'Draw Finder'!$K$"&amp;T$1),$A209,""),IF(INDIRECT("'Draw Finder'!$J$"&amp;T$1)="&gt;=",IF(G209&gt;=INDIRECT("'Draw Finder'!$K$"&amp;T$1),$A209,""),""))</f>
        <v/>
      </c>
      <c r="U209" s="1" t="str" cm="1">
        <f t="array" aca="1" ref="U209" ca="1">IF(INDIRECT("'Draw Finder'!$J$"&amp;U$1)="&lt;=",IF(H209&lt;=INDIRECT("'Draw Finder'!$K$"&amp;U$1),$A209,""),IF(INDIRECT("'Draw Finder'!$J$"&amp;U$1)="&gt;=",IF(H209&gt;=INDIRECT("'Draw Finder'!$K$"&amp;U$1),$A209,""),""))</f>
        <v/>
      </c>
      <c r="V209" s="1" t="str" cm="1">
        <f t="array" aca="1" ref="V209" ca="1">IF(INDIRECT("'Draw Finder'!$J$"&amp;V$1)="&lt;=",IF(I209&lt;=INDIRECT("'Draw Finder'!$K$"&amp;V$1),$A209,""),IF(INDIRECT("'Draw Finder'!$J$"&amp;V$1)="&gt;=",IF(I209&gt;=INDIRECT("'Draw Finder'!$K$"&amp;V$1),$A209,""),""))</f>
        <v/>
      </c>
      <c r="W209" s="1" t="str" cm="1">
        <f t="array" aca="1" ref="W209" ca="1">IF(INDIRECT("'Draw Finder'!$J$"&amp;W$1)="&lt;=",IF(J209&lt;=INDIRECT("'Draw Finder'!$K$"&amp;W$1),$A209,""),IF(INDIRECT("'Draw Finder'!$J$"&amp;W$1)="&gt;=",IF(J209&gt;=INDIRECT("'Draw Finder'!$K$"&amp;W$1),$A209,""),""))</f>
        <v/>
      </c>
      <c r="X209" s="1" cm="1">
        <f t="array" aca="1" ref="X209" ca="1">IF(INDIRECT("'Draw Finder'!$J$"&amp;X$1)="&lt;=",IF(K209&lt;=INDIRECT("'Draw Finder'!$K$"&amp;X$1),$A209,""),IF(INDIRECT("'Draw Finder'!$J$"&amp;X$1)="&gt;=",IF(K209&gt;=INDIRECT("'Draw Finder'!$K$"&amp;X$1),$A209,""),""))</f>
        <v>205</v>
      </c>
      <c r="Y209" s="1" t="str" cm="1">
        <f t="array" aca="1" ref="Y209" ca="1">IF(INDIRECT("'Draw Finder'!$J$"&amp;Y$1)="&lt;=",IF(L209&lt;=INDIRECT("'Draw Finder'!$K$"&amp;Y$1),$A209,""),IF(INDIRECT("'Draw Finder'!$J$"&amp;Y$1)="&gt;=",IF(L209&gt;=INDIRECT("'Draw Finder'!$K$"&amp;Y$1),$A209,""),""))</f>
        <v/>
      </c>
      <c r="AA209" s="1">
        <f t="shared" ca="1" si="11"/>
        <v>1</v>
      </c>
      <c r="AB209" s="1">
        <f t="shared" ca="1" si="12"/>
        <v>205</v>
      </c>
      <c r="AC209" s="5" t="str">
        <f t="shared" ca="1" si="13"/>
        <v xml:space="preserve">, </v>
      </c>
    </row>
    <row r="210" spans="1:29" x14ac:dyDescent="0.35">
      <c r="A210" s="1">
        <v>206</v>
      </c>
      <c r="B210" s="2">
        <v>59670434</v>
      </c>
      <c r="C210" s="9">
        <v>14.14816951751709</v>
      </c>
      <c r="D210" s="9">
        <v>0.23499999999999999</v>
      </c>
      <c r="E210" s="10">
        <v>2.5161019922084935</v>
      </c>
      <c r="F210" s="2">
        <v>53917458.595113292</v>
      </c>
      <c r="G210" s="2">
        <v>80695594.134803206</v>
      </c>
      <c r="H210" s="2">
        <v>6408679.8595059281</v>
      </c>
      <c r="I210" s="2">
        <v>7564341.1466057617</v>
      </c>
      <c r="J210" s="97">
        <v>0.36394004071566521</v>
      </c>
      <c r="K210" s="97">
        <v>0.22872580785435234</v>
      </c>
      <c r="L210" s="2">
        <v>939148.79636396316</v>
      </c>
      <c r="M210" s="4"/>
      <c r="N210" s="4"/>
      <c r="O210" s="1" t="str" cm="1">
        <f t="array" aca="1" ref="O210" ca="1">IF(INDIRECT("'Draw Finder'!$J$"&amp;O$1)="&lt;=",IF(B210&lt;=INDIRECT("'Draw Finder'!$K$"&amp;O$1),$A210,""),IF(INDIRECT("'Draw Finder'!$J$"&amp;O$1)="&gt;=",IF(B210&gt;=INDIRECT("'Draw Finder'!$K$"&amp;O$1),$A210,""),""))</f>
        <v/>
      </c>
      <c r="P210" s="1" t="str" cm="1">
        <f t="array" aca="1" ref="P210" ca="1">IF(INDIRECT("'Draw Finder'!$J$"&amp;P$1)="&lt;=",IF(C210&lt;=INDIRECT("'Draw Finder'!$K$"&amp;P$1),$A210,""),IF(INDIRECT("'Draw Finder'!$J$"&amp;P$1)="&gt;=",IF(C210&gt;=INDIRECT("'Draw Finder'!$K$"&amp;P$1),$A210,""),""))</f>
        <v/>
      </c>
      <c r="Q210" s="1" t="str" cm="1">
        <f t="array" aca="1" ref="Q210" ca="1">IF(INDIRECT("'Draw Finder'!$J$"&amp;Q$1)="&lt;=",IF(D210&lt;=INDIRECT("'Draw Finder'!$K$"&amp;Q$1),$A210,""),IF(INDIRECT("'Draw Finder'!$J$"&amp;Q$1)="&gt;=",IF(D210&gt;=INDIRECT("'Draw Finder'!$K$"&amp;Q$1),$A210,""),""))</f>
        <v/>
      </c>
      <c r="R210" s="1" t="str" cm="1">
        <f t="array" aca="1" ref="R210" ca="1">IF(INDIRECT("'Draw Finder'!$J$"&amp;R$1)="&lt;=",IF(E210&lt;=INDIRECT("'Draw Finder'!$K$"&amp;R$1),$A210,""),IF(INDIRECT("'Draw Finder'!$J$"&amp;R$1)="&gt;=",IF(E210&gt;=INDIRECT("'Draw Finder'!$K$"&amp;R$1),$A210,""),""))</f>
        <v/>
      </c>
      <c r="S210" s="1" t="str" cm="1">
        <f t="array" aca="1" ref="S210" ca="1">IF(INDIRECT("'Draw Finder'!$J$"&amp;S$1)="&lt;=",IF(F210&lt;=INDIRECT("'Draw Finder'!$K$"&amp;S$1),$A210,""),IF(INDIRECT("'Draw Finder'!$J$"&amp;S$1)="&gt;=",IF(F210&gt;=INDIRECT("'Draw Finder'!$K$"&amp;S$1),$A210,""),""))</f>
        <v/>
      </c>
      <c r="T210" s="1" t="str" cm="1">
        <f t="array" aca="1" ref="T210" ca="1">IF(INDIRECT("'Draw Finder'!$J$"&amp;T$1)="&lt;=",IF(G210&lt;=INDIRECT("'Draw Finder'!$K$"&amp;T$1),$A210,""),IF(INDIRECT("'Draw Finder'!$J$"&amp;T$1)="&gt;=",IF(G210&gt;=INDIRECT("'Draw Finder'!$K$"&amp;T$1),$A210,""),""))</f>
        <v/>
      </c>
      <c r="U210" s="1" t="str" cm="1">
        <f t="array" aca="1" ref="U210" ca="1">IF(INDIRECT("'Draw Finder'!$J$"&amp;U$1)="&lt;=",IF(H210&lt;=INDIRECT("'Draw Finder'!$K$"&amp;U$1),$A210,""),IF(INDIRECT("'Draw Finder'!$J$"&amp;U$1)="&gt;=",IF(H210&gt;=INDIRECT("'Draw Finder'!$K$"&amp;U$1),$A210,""),""))</f>
        <v/>
      </c>
      <c r="V210" s="1" t="str" cm="1">
        <f t="array" aca="1" ref="V210" ca="1">IF(INDIRECT("'Draw Finder'!$J$"&amp;V$1)="&lt;=",IF(I210&lt;=INDIRECT("'Draw Finder'!$K$"&amp;V$1),$A210,""),IF(INDIRECT("'Draw Finder'!$J$"&amp;V$1)="&gt;=",IF(I210&gt;=INDIRECT("'Draw Finder'!$K$"&amp;V$1),$A210,""),""))</f>
        <v/>
      </c>
      <c r="W210" s="1" t="str" cm="1">
        <f t="array" aca="1" ref="W210" ca="1">IF(INDIRECT("'Draw Finder'!$J$"&amp;W$1)="&lt;=",IF(J210&lt;=INDIRECT("'Draw Finder'!$K$"&amp;W$1),$A210,""),IF(INDIRECT("'Draw Finder'!$J$"&amp;W$1)="&gt;=",IF(J210&gt;=INDIRECT("'Draw Finder'!$K$"&amp;W$1),$A210,""),""))</f>
        <v/>
      </c>
      <c r="X210" s="1" cm="1">
        <f t="array" aca="1" ref="X210" ca="1">IF(INDIRECT("'Draw Finder'!$J$"&amp;X$1)="&lt;=",IF(K210&lt;=INDIRECT("'Draw Finder'!$K$"&amp;X$1),$A210,""),IF(INDIRECT("'Draw Finder'!$J$"&amp;X$1)="&gt;=",IF(K210&gt;=INDIRECT("'Draw Finder'!$K$"&amp;X$1),$A210,""),""))</f>
        <v>206</v>
      </c>
      <c r="Y210" s="1" t="str" cm="1">
        <f t="array" aca="1" ref="Y210" ca="1">IF(INDIRECT("'Draw Finder'!$J$"&amp;Y$1)="&lt;=",IF(L210&lt;=INDIRECT("'Draw Finder'!$K$"&amp;Y$1),$A210,""),IF(INDIRECT("'Draw Finder'!$J$"&amp;Y$1)="&gt;=",IF(L210&gt;=INDIRECT("'Draw Finder'!$K$"&amp;Y$1),$A210,""),""))</f>
        <v/>
      </c>
      <c r="AA210" s="1">
        <f t="shared" ca="1" si="11"/>
        <v>1</v>
      </c>
      <c r="AB210" s="1">
        <f t="shared" ca="1" si="12"/>
        <v>206</v>
      </c>
      <c r="AC210" s="5" t="str">
        <f t="shared" ca="1" si="13"/>
        <v xml:space="preserve">, </v>
      </c>
    </row>
    <row r="211" spans="1:29" x14ac:dyDescent="0.35">
      <c r="A211" s="1">
        <v>207</v>
      </c>
      <c r="B211" s="2">
        <v>20847336</v>
      </c>
      <c r="C211" s="9">
        <v>12.926763534545898</v>
      </c>
      <c r="D211" s="9">
        <v>0.128</v>
      </c>
      <c r="E211" s="10">
        <v>4.2315642091836008</v>
      </c>
      <c r="F211" s="2">
        <v>66342341.026618443</v>
      </c>
      <c r="G211" s="2">
        <v>94011211.492550299</v>
      </c>
      <c r="H211" s="2">
        <v>7914681.9019167777</v>
      </c>
      <c r="I211" s="2">
        <v>9148867.7434402108</v>
      </c>
      <c r="J211" s="97">
        <v>0.20249802317800605</v>
      </c>
      <c r="K211" s="97">
        <v>0.33313822332702153</v>
      </c>
      <c r="L211" s="2">
        <v>765925.45949077187</v>
      </c>
      <c r="M211" s="4"/>
      <c r="N211" s="4"/>
      <c r="O211" s="1" t="str" cm="1">
        <f t="array" aca="1" ref="O211" ca="1">IF(INDIRECT("'Draw Finder'!$J$"&amp;O$1)="&lt;=",IF(B211&lt;=INDIRECT("'Draw Finder'!$K$"&amp;O$1),$A211,""),IF(INDIRECT("'Draw Finder'!$J$"&amp;O$1)="&gt;=",IF(B211&gt;=INDIRECT("'Draw Finder'!$K$"&amp;O$1),$A211,""),""))</f>
        <v/>
      </c>
      <c r="P211" s="1" t="str" cm="1">
        <f t="array" aca="1" ref="P211" ca="1">IF(INDIRECT("'Draw Finder'!$J$"&amp;P$1)="&lt;=",IF(C211&lt;=INDIRECT("'Draw Finder'!$K$"&amp;P$1),$A211,""),IF(INDIRECT("'Draw Finder'!$J$"&amp;P$1)="&gt;=",IF(C211&gt;=INDIRECT("'Draw Finder'!$K$"&amp;P$1),$A211,""),""))</f>
        <v/>
      </c>
      <c r="Q211" s="1" t="str" cm="1">
        <f t="array" aca="1" ref="Q211" ca="1">IF(INDIRECT("'Draw Finder'!$J$"&amp;Q$1)="&lt;=",IF(D211&lt;=INDIRECT("'Draw Finder'!$K$"&amp;Q$1),$A211,""),IF(INDIRECT("'Draw Finder'!$J$"&amp;Q$1)="&gt;=",IF(D211&gt;=INDIRECT("'Draw Finder'!$K$"&amp;Q$1),$A211,""),""))</f>
        <v/>
      </c>
      <c r="R211" s="1" t="str" cm="1">
        <f t="array" aca="1" ref="R211" ca="1">IF(INDIRECT("'Draw Finder'!$J$"&amp;R$1)="&lt;=",IF(E211&lt;=INDIRECT("'Draw Finder'!$K$"&amp;R$1),$A211,""),IF(INDIRECT("'Draw Finder'!$J$"&amp;R$1)="&gt;=",IF(E211&gt;=INDIRECT("'Draw Finder'!$K$"&amp;R$1),$A211,""),""))</f>
        <v/>
      </c>
      <c r="S211" s="1" t="str" cm="1">
        <f t="array" aca="1" ref="S211" ca="1">IF(INDIRECT("'Draw Finder'!$J$"&amp;S$1)="&lt;=",IF(F211&lt;=INDIRECT("'Draw Finder'!$K$"&amp;S$1),$A211,""),IF(INDIRECT("'Draw Finder'!$J$"&amp;S$1)="&gt;=",IF(F211&gt;=INDIRECT("'Draw Finder'!$K$"&amp;S$1),$A211,""),""))</f>
        <v/>
      </c>
      <c r="T211" s="1" t="str" cm="1">
        <f t="array" aca="1" ref="T211" ca="1">IF(INDIRECT("'Draw Finder'!$J$"&amp;T$1)="&lt;=",IF(G211&lt;=INDIRECT("'Draw Finder'!$K$"&amp;T$1),$A211,""),IF(INDIRECT("'Draw Finder'!$J$"&amp;T$1)="&gt;=",IF(G211&gt;=INDIRECT("'Draw Finder'!$K$"&amp;T$1),$A211,""),""))</f>
        <v/>
      </c>
      <c r="U211" s="1" t="str" cm="1">
        <f t="array" aca="1" ref="U211" ca="1">IF(INDIRECT("'Draw Finder'!$J$"&amp;U$1)="&lt;=",IF(H211&lt;=INDIRECT("'Draw Finder'!$K$"&amp;U$1),$A211,""),IF(INDIRECT("'Draw Finder'!$J$"&amp;U$1)="&gt;=",IF(H211&gt;=INDIRECT("'Draw Finder'!$K$"&amp;U$1),$A211,""),""))</f>
        <v/>
      </c>
      <c r="V211" s="1" t="str" cm="1">
        <f t="array" aca="1" ref="V211" ca="1">IF(INDIRECT("'Draw Finder'!$J$"&amp;V$1)="&lt;=",IF(I211&lt;=INDIRECT("'Draw Finder'!$K$"&amp;V$1),$A211,""),IF(INDIRECT("'Draw Finder'!$J$"&amp;V$1)="&gt;=",IF(I211&gt;=INDIRECT("'Draw Finder'!$K$"&amp;V$1),$A211,""),""))</f>
        <v/>
      </c>
      <c r="W211" s="1" t="str" cm="1">
        <f t="array" aca="1" ref="W211" ca="1">IF(INDIRECT("'Draw Finder'!$J$"&amp;W$1)="&lt;=",IF(J211&lt;=INDIRECT("'Draw Finder'!$K$"&amp;W$1),$A211,""),IF(INDIRECT("'Draw Finder'!$J$"&amp;W$1)="&gt;=",IF(J211&gt;=INDIRECT("'Draw Finder'!$K$"&amp;W$1),$A211,""),""))</f>
        <v/>
      </c>
      <c r="X211" s="1" cm="1">
        <f t="array" aca="1" ref="X211" ca="1">IF(INDIRECT("'Draw Finder'!$J$"&amp;X$1)="&lt;=",IF(K211&lt;=INDIRECT("'Draw Finder'!$K$"&amp;X$1),$A211,""),IF(INDIRECT("'Draw Finder'!$J$"&amp;X$1)="&gt;=",IF(K211&gt;=INDIRECT("'Draw Finder'!$K$"&amp;X$1),$A211,""),""))</f>
        <v>207</v>
      </c>
      <c r="Y211" s="1" t="str" cm="1">
        <f t="array" aca="1" ref="Y211" ca="1">IF(INDIRECT("'Draw Finder'!$J$"&amp;Y$1)="&lt;=",IF(L211&lt;=INDIRECT("'Draw Finder'!$K$"&amp;Y$1),$A211,""),IF(INDIRECT("'Draw Finder'!$J$"&amp;Y$1)="&gt;=",IF(L211&gt;=INDIRECT("'Draw Finder'!$K$"&amp;Y$1),$A211,""),""))</f>
        <v/>
      </c>
      <c r="AA211" s="1">
        <f t="shared" ca="1" si="11"/>
        <v>1</v>
      </c>
      <c r="AB211" s="1">
        <f t="shared" ca="1" si="12"/>
        <v>207</v>
      </c>
      <c r="AC211" s="5" t="str">
        <f t="shared" ca="1" si="13"/>
        <v xml:space="preserve">, </v>
      </c>
    </row>
    <row r="212" spans="1:29" x14ac:dyDescent="0.35">
      <c r="A212" s="1">
        <v>208</v>
      </c>
      <c r="B212" s="2">
        <v>22919184</v>
      </c>
      <c r="C212" s="9">
        <v>16.795092582702637</v>
      </c>
      <c r="D212" s="9">
        <v>0.154</v>
      </c>
      <c r="E212" s="10">
        <v>2.7431926574869405</v>
      </c>
      <c r="F212" s="2">
        <v>43133018.253874198</v>
      </c>
      <c r="G212" s="2">
        <v>73295108.349597037</v>
      </c>
      <c r="H212" s="2">
        <v>5890704.8272441356</v>
      </c>
      <c r="I212" s="2">
        <v>7221040.5333526526</v>
      </c>
      <c r="J212" s="97">
        <v>0.25238937949731266</v>
      </c>
      <c r="K212" s="97">
        <v>0.4922095426905248</v>
      </c>
      <c r="L212" s="2">
        <v>782803.56253420853</v>
      </c>
      <c r="M212" s="4"/>
      <c r="N212" s="4"/>
      <c r="O212" s="1" t="str" cm="1">
        <f t="array" aca="1" ref="O212" ca="1">IF(INDIRECT("'Draw Finder'!$J$"&amp;O$1)="&lt;=",IF(B212&lt;=INDIRECT("'Draw Finder'!$K$"&amp;O$1),$A212,""),IF(INDIRECT("'Draw Finder'!$J$"&amp;O$1)="&gt;=",IF(B212&gt;=INDIRECT("'Draw Finder'!$K$"&amp;O$1),$A212,""),""))</f>
        <v/>
      </c>
      <c r="P212" s="1" t="str" cm="1">
        <f t="array" aca="1" ref="P212" ca="1">IF(INDIRECT("'Draw Finder'!$J$"&amp;P$1)="&lt;=",IF(C212&lt;=INDIRECT("'Draw Finder'!$K$"&amp;P$1),$A212,""),IF(INDIRECT("'Draw Finder'!$J$"&amp;P$1)="&gt;=",IF(C212&gt;=INDIRECT("'Draw Finder'!$K$"&amp;P$1),$A212,""),""))</f>
        <v/>
      </c>
      <c r="Q212" s="1" t="str" cm="1">
        <f t="array" aca="1" ref="Q212" ca="1">IF(INDIRECT("'Draw Finder'!$J$"&amp;Q$1)="&lt;=",IF(D212&lt;=INDIRECT("'Draw Finder'!$K$"&amp;Q$1),$A212,""),IF(INDIRECT("'Draw Finder'!$J$"&amp;Q$1)="&gt;=",IF(D212&gt;=INDIRECT("'Draw Finder'!$K$"&amp;Q$1),$A212,""),""))</f>
        <v/>
      </c>
      <c r="R212" s="1" t="str" cm="1">
        <f t="array" aca="1" ref="R212" ca="1">IF(INDIRECT("'Draw Finder'!$J$"&amp;R$1)="&lt;=",IF(E212&lt;=INDIRECT("'Draw Finder'!$K$"&amp;R$1),$A212,""),IF(INDIRECT("'Draw Finder'!$J$"&amp;R$1)="&gt;=",IF(E212&gt;=INDIRECT("'Draw Finder'!$K$"&amp;R$1),$A212,""),""))</f>
        <v/>
      </c>
      <c r="S212" s="1" t="str" cm="1">
        <f t="array" aca="1" ref="S212" ca="1">IF(INDIRECT("'Draw Finder'!$J$"&amp;S$1)="&lt;=",IF(F212&lt;=INDIRECT("'Draw Finder'!$K$"&amp;S$1),$A212,""),IF(INDIRECT("'Draw Finder'!$J$"&amp;S$1)="&gt;=",IF(F212&gt;=INDIRECT("'Draw Finder'!$K$"&amp;S$1),$A212,""),""))</f>
        <v/>
      </c>
      <c r="T212" s="1" t="str" cm="1">
        <f t="array" aca="1" ref="T212" ca="1">IF(INDIRECT("'Draw Finder'!$J$"&amp;T$1)="&lt;=",IF(G212&lt;=INDIRECT("'Draw Finder'!$K$"&amp;T$1),$A212,""),IF(INDIRECT("'Draw Finder'!$J$"&amp;T$1)="&gt;=",IF(G212&gt;=INDIRECT("'Draw Finder'!$K$"&amp;T$1),$A212,""),""))</f>
        <v/>
      </c>
      <c r="U212" s="1" t="str" cm="1">
        <f t="array" aca="1" ref="U212" ca="1">IF(INDIRECT("'Draw Finder'!$J$"&amp;U$1)="&lt;=",IF(H212&lt;=INDIRECT("'Draw Finder'!$K$"&amp;U$1),$A212,""),IF(INDIRECT("'Draw Finder'!$J$"&amp;U$1)="&gt;=",IF(H212&gt;=INDIRECT("'Draw Finder'!$K$"&amp;U$1),$A212,""),""))</f>
        <v/>
      </c>
      <c r="V212" s="1" t="str" cm="1">
        <f t="array" aca="1" ref="V212" ca="1">IF(INDIRECT("'Draw Finder'!$J$"&amp;V$1)="&lt;=",IF(I212&lt;=INDIRECT("'Draw Finder'!$K$"&amp;V$1),$A212,""),IF(INDIRECT("'Draw Finder'!$J$"&amp;V$1)="&gt;=",IF(I212&gt;=INDIRECT("'Draw Finder'!$K$"&amp;V$1),$A212,""),""))</f>
        <v/>
      </c>
      <c r="W212" s="1" t="str" cm="1">
        <f t="array" aca="1" ref="W212" ca="1">IF(INDIRECT("'Draw Finder'!$J$"&amp;W$1)="&lt;=",IF(J212&lt;=INDIRECT("'Draw Finder'!$K$"&amp;W$1),$A212,""),IF(INDIRECT("'Draw Finder'!$J$"&amp;W$1)="&gt;=",IF(J212&gt;=INDIRECT("'Draw Finder'!$K$"&amp;W$1),$A212,""),""))</f>
        <v/>
      </c>
      <c r="X212" s="1" cm="1">
        <f t="array" aca="1" ref="X212" ca="1">IF(INDIRECT("'Draw Finder'!$J$"&amp;X$1)="&lt;=",IF(K212&lt;=INDIRECT("'Draw Finder'!$K$"&amp;X$1),$A212,""),IF(INDIRECT("'Draw Finder'!$J$"&amp;X$1)="&gt;=",IF(K212&gt;=INDIRECT("'Draw Finder'!$K$"&amp;X$1),$A212,""),""))</f>
        <v>208</v>
      </c>
      <c r="Y212" s="1" t="str" cm="1">
        <f t="array" aca="1" ref="Y212" ca="1">IF(INDIRECT("'Draw Finder'!$J$"&amp;Y$1)="&lt;=",IF(L212&lt;=INDIRECT("'Draw Finder'!$K$"&amp;Y$1),$A212,""),IF(INDIRECT("'Draw Finder'!$J$"&amp;Y$1)="&gt;=",IF(L212&gt;=INDIRECT("'Draw Finder'!$K$"&amp;Y$1),$A212,""),""))</f>
        <v/>
      </c>
      <c r="AA212" s="1">
        <f t="shared" ca="1" si="11"/>
        <v>1</v>
      </c>
      <c r="AB212" s="1">
        <f t="shared" ca="1" si="12"/>
        <v>208</v>
      </c>
      <c r="AC212" s="5" t="str">
        <f t="shared" ca="1" si="13"/>
        <v xml:space="preserve">, </v>
      </c>
    </row>
    <row r="213" spans="1:29" x14ac:dyDescent="0.35">
      <c r="A213" s="1">
        <v>209</v>
      </c>
      <c r="B213" s="2">
        <v>54697190</v>
      </c>
      <c r="C213" s="9">
        <v>15.592942237854004</v>
      </c>
      <c r="D213" s="9">
        <v>0.29899999999999999</v>
      </c>
      <c r="E213" s="10">
        <v>10.716244566069687</v>
      </c>
      <c r="F213" s="2">
        <v>54493517.042599879</v>
      </c>
      <c r="G213" s="2">
        <v>77021729.196109638</v>
      </c>
      <c r="H213" s="2">
        <v>6471423.4486550931</v>
      </c>
      <c r="I213" s="2">
        <v>7507963.8004405405</v>
      </c>
      <c r="J213" s="97">
        <v>0.27823234019305793</v>
      </c>
      <c r="K213" s="97">
        <v>0.21082625337830488</v>
      </c>
      <c r="L213" s="2">
        <v>1021394.1125381739</v>
      </c>
      <c r="M213" s="4"/>
      <c r="N213" s="4"/>
      <c r="O213" s="1" t="str" cm="1">
        <f t="array" aca="1" ref="O213" ca="1">IF(INDIRECT("'Draw Finder'!$J$"&amp;O$1)="&lt;=",IF(B213&lt;=INDIRECT("'Draw Finder'!$K$"&amp;O$1),$A213,""),IF(INDIRECT("'Draw Finder'!$J$"&amp;O$1)="&gt;=",IF(B213&gt;=INDIRECT("'Draw Finder'!$K$"&amp;O$1),$A213,""),""))</f>
        <v/>
      </c>
      <c r="P213" s="1" t="str" cm="1">
        <f t="array" aca="1" ref="P213" ca="1">IF(INDIRECT("'Draw Finder'!$J$"&amp;P$1)="&lt;=",IF(C213&lt;=INDIRECT("'Draw Finder'!$K$"&amp;P$1),$A213,""),IF(INDIRECT("'Draw Finder'!$J$"&amp;P$1)="&gt;=",IF(C213&gt;=INDIRECT("'Draw Finder'!$K$"&amp;P$1),$A213,""),""))</f>
        <v/>
      </c>
      <c r="Q213" s="1" t="str" cm="1">
        <f t="array" aca="1" ref="Q213" ca="1">IF(INDIRECT("'Draw Finder'!$J$"&amp;Q$1)="&lt;=",IF(D213&lt;=INDIRECT("'Draw Finder'!$K$"&amp;Q$1),$A213,""),IF(INDIRECT("'Draw Finder'!$J$"&amp;Q$1)="&gt;=",IF(D213&gt;=INDIRECT("'Draw Finder'!$K$"&amp;Q$1),$A213,""),""))</f>
        <v/>
      </c>
      <c r="R213" s="1" t="str" cm="1">
        <f t="array" aca="1" ref="R213" ca="1">IF(INDIRECT("'Draw Finder'!$J$"&amp;R$1)="&lt;=",IF(E213&lt;=INDIRECT("'Draw Finder'!$K$"&amp;R$1),$A213,""),IF(INDIRECT("'Draw Finder'!$J$"&amp;R$1)="&gt;=",IF(E213&gt;=INDIRECT("'Draw Finder'!$K$"&amp;R$1),$A213,""),""))</f>
        <v/>
      </c>
      <c r="S213" s="1" t="str" cm="1">
        <f t="array" aca="1" ref="S213" ca="1">IF(INDIRECT("'Draw Finder'!$J$"&amp;S$1)="&lt;=",IF(F213&lt;=INDIRECT("'Draw Finder'!$K$"&amp;S$1),$A213,""),IF(INDIRECT("'Draw Finder'!$J$"&amp;S$1)="&gt;=",IF(F213&gt;=INDIRECT("'Draw Finder'!$K$"&amp;S$1),$A213,""),""))</f>
        <v/>
      </c>
      <c r="T213" s="1" t="str" cm="1">
        <f t="array" aca="1" ref="T213" ca="1">IF(INDIRECT("'Draw Finder'!$J$"&amp;T$1)="&lt;=",IF(G213&lt;=INDIRECT("'Draw Finder'!$K$"&amp;T$1),$A213,""),IF(INDIRECT("'Draw Finder'!$J$"&amp;T$1)="&gt;=",IF(G213&gt;=INDIRECT("'Draw Finder'!$K$"&amp;T$1),$A213,""),""))</f>
        <v/>
      </c>
      <c r="U213" s="1" t="str" cm="1">
        <f t="array" aca="1" ref="U213" ca="1">IF(INDIRECT("'Draw Finder'!$J$"&amp;U$1)="&lt;=",IF(H213&lt;=INDIRECT("'Draw Finder'!$K$"&amp;U$1),$A213,""),IF(INDIRECT("'Draw Finder'!$J$"&amp;U$1)="&gt;=",IF(H213&gt;=INDIRECT("'Draw Finder'!$K$"&amp;U$1),$A213,""),""))</f>
        <v/>
      </c>
      <c r="V213" s="1" t="str" cm="1">
        <f t="array" aca="1" ref="V213" ca="1">IF(INDIRECT("'Draw Finder'!$J$"&amp;V$1)="&lt;=",IF(I213&lt;=INDIRECT("'Draw Finder'!$K$"&amp;V$1),$A213,""),IF(INDIRECT("'Draw Finder'!$J$"&amp;V$1)="&gt;=",IF(I213&gt;=INDIRECT("'Draw Finder'!$K$"&amp;V$1),$A213,""),""))</f>
        <v/>
      </c>
      <c r="W213" s="1" t="str" cm="1">
        <f t="array" aca="1" ref="W213" ca="1">IF(INDIRECT("'Draw Finder'!$J$"&amp;W$1)="&lt;=",IF(J213&lt;=INDIRECT("'Draw Finder'!$K$"&amp;W$1),$A213,""),IF(INDIRECT("'Draw Finder'!$J$"&amp;W$1)="&gt;=",IF(J213&gt;=INDIRECT("'Draw Finder'!$K$"&amp;W$1),$A213,""),""))</f>
        <v/>
      </c>
      <c r="X213" s="1" cm="1">
        <f t="array" aca="1" ref="X213" ca="1">IF(INDIRECT("'Draw Finder'!$J$"&amp;X$1)="&lt;=",IF(K213&lt;=INDIRECT("'Draw Finder'!$K$"&amp;X$1),$A213,""),IF(INDIRECT("'Draw Finder'!$J$"&amp;X$1)="&gt;=",IF(K213&gt;=INDIRECT("'Draw Finder'!$K$"&amp;X$1),$A213,""),""))</f>
        <v>209</v>
      </c>
      <c r="Y213" s="1" t="str" cm="1">
        <f t="array" aca="1" ref="Y213" ca="1">IF(INDIRECT("'Draw Finder'!$J$"&amp;Y$1)="&lt;=",IF(L213&lt;=INDIRECT("'Draw Finder'!$K$"&amp;Y$1),$A213,""),IF(INDIRECT("'Draw Finder'!$J$"&amp;Y$1)="&gt;=",IF(L213&gt;=INDIRECT("'Draw Finder'!$K$"&amp;Y$1),$A213,""),""))</f>
        <v/>
      </c>
      <c r="AA213" s="1">
        <f t="shared" ca="1" si="11"/>
        <v>1</v>
      </c>
      <c r="AB213" s="1">
        <f t="shared" ca="1" si="12"/>
        <v>209</v>
      </c>
      <c r="AC213" s="5" t="str">
        <f t="shared" ca="1" si="13"/>
        <v xml:space="preserve">, </v>
      </c>
    </row>
    <row r="214" spans="1:29" x14ac:dyDescent="0.35">
      <c r="A214" s="1">
        <v>210</v>
      </c>
      <c r="B214" s="2">
        <v>37825986</v>
      </c>
      <c r="C214" s="9">
        <v>14.079413414001465</v>
      </c>
      <c r="D214" s="9">
        <v>0.4</v>
      </c>
      <c r="E214" s="10">
        <v>6.5217854767652881</v>
      </c>
      <c r="F214" s="2">
        <v>27059118.691255499</v>
      </c>
      <c r="G214" s="2">
        <v>51311324.871860467</v>
      </c>
      <c r="H214" s="2">
        <v>3144067.6649402832</v>
      </c>
      <c r="I214" s="2">
        <v>4230328.8354675286</v>
      </c>
      <c r="J214" s="97">
        <v>0.45260022693945012</v>
      </c>
      <c r="K214" s="97">
        <v>0.21202485051101452</v>
      </c>
      <c r="L214" s="2">
        <v>102276.58259438715</v>
      </c>
      <c r="M214" s="4"/>
      <c r="N214" s="4"/>
      <c r="O214" s="1" t="str" cm="1">
        <f t="array" aca="1" ref="O214" ca="1">IF(INDIRECT("'Draw Finder'!$J$"&amp;O$1)="&lt;=",IF(B214&lt;=INDIRECT("'Draw Finder'!$K$"&amp;O$1),$A214,""),IF(INDIRECT("'Draw Finder'!$J$"&amp;O$1)="&gt;=",IF(B214&gt;=INDIRECT("'Draw Finder'!$K$"&amp;O$1),$A214,""),""))</f>
        <v/>
      </c>
      <c r="P214" s="1" t="str" cm="1">
        <f t="array" aca="1" ref="P214" ca="1">IF(INDIRECT("'Draw Finder'!$J$"&amp;P$1)="&lt;=",IF(C214&lt;=INDIRECT("'Draw Finder'!$K$"&amp;P$1),$A214,""),IF(INDIRECT("'Draw Finder'!$J$"&amp;P$1)="&gt;=",IF(C214&gt;=INDIRECT("'Draw Finder'!$K$"&amp;P$1),$A214,""),""))</f>
        <v/>
      </c>
      <c r="Q214" s="1" t="str" cm="1">
        <f t="array" aca="1" ref="Q214" ca="1">IF(INDIRECT("'Draw Finder'!$J$"&amp;Q$1)="&lt;=",IF(D214&lt;=INDIRECT("'Draw Finder'!$K$"&amp;Q$1),$A214,""),IF(INDIRECT("'Draw Finder'!$J$"&amp;Q$1)="&gt;=",IF(D214&gt;=INDIRECT("'Draw Finder'!$K$"&amp;Q$1),$A214,""),""))</f>
        <v/>
      </c>
      <c r="R214" s="1" t="str" cm="1">
        <f t="array" aca="1" ref="R214" ca="1">IF(INDIRECT("'Draw Finder'!$J$"&amp;R$1)="&lt;=",IF(E214&lt;=INDIRECT("'Draw Finder'!$K$"&amp;R$1),$A214,""),IF(INDIRECT("'Draw Finder'!$J$"&amp;R$1)="&gt;=",IF(E214&gt;=INDIRECT("'Draw Finder'!$K$"&amp;R$1),$A214,""),""))</f>
        <v/>
      </c>
      <c r="S214" s="1" t="str" cm="1">
        <f t="array" aca="1" ref="S214" ca="1">IF(INDIRECT("'Draw Finder'!$J$"&amp;S$1)="&lt;=",IF(F214&lt;=INDIRECT("'Draw Finder'!$K$"&amp;S$1),$A214,""),IF(INDIRECT("'Draw Finder'!$J$"&amp;S$1)="&gt;=",IF(F214&gt;=INDIRECT("'Draw Finder'!$K$"&amp;S$1),$A214,""),""))</f>
        <v/>
      </c>
      <c r="T214" s="1" t="str" cm="1">
        <f t="array" aca="1" ref="T214" ca="1">IF(INDIRECT("'Draw Finder'!$J$"&amp;T$1)="&lt;=",IF(G214&lt;=INDIRECT("'Draw Finder'!$K$"&amp;T$1),$A214,""),IF(INDIRECT("'Draw Finder'!$J$"&amp;T$1)="&gt;=",IF(G214&gt;=INDIRECT("'Draw Finder'!$K$"&amp;T$1),$A214,""),""))</f>
        <v/>
      </c>
      <c r="U214" s="1" t="str" cm="1">
        <f t="array" aca="1" ref="U214" ca="1">IF(INDIRECT("'Draw Finder'!$J$"&amp;U$1)="&lt;=",IF(H214&lt;=INDIRECT("'Draw Finder'!$K$"&amp;U$1),$A214,""),IF(INDIRECT("'Draw Finder'!$J$"&amp;U$1)="&gt;=",IF(H214&gt;=INDIRECT("'Draw Finder'!$K$"&amp;U$1),$A214,""),""))</f>
        <v/>
      </c>
      <c r="V214" s="1" t="str" cm="1">
        <f t="array" aca="1" ref="V214" ca="1">IF(INDIRECT("'Draw Finder'!$J$"&amp;V$1)="&lt;=",IF(I214&lt;=INDIRECT("'Draw Finder'!$K$"&amp;V$1),$A214,""),IF(INDIRECT("'Draw Finder'!$J$"&amp;V$1)="&gt;=",IF(I214&gt;=INDIRECT("'Draw Finder'!$K$"&amp;V$1),$A214,""),""))</f>
        <v/>
      </c>
      <c r="W214" s="1" t="str" cm="1">
        <f t="array" aca="1" ref="W214" ca="1">IF(INDIRECT("'Draw Finder'!$J$"&amp;W$1)="&lt;=",IF(J214&lt;=INDIRECT("'Draw Finder'!$K$"&amp;W$1),$A214,""),IF(INDIRECT("'Draw Finder'!$J$"&amp;W$1)="&gt;=",IF(J214&gt;=INDIRECT("'Draw Finder'!$K$"&amp;W$1),$A214,""),""))</f>
        <v/>
      </c>
      <c r="X214" s="1" cm="1">
        <f t="array" aca="1" ref="X214" ca="1">IF(INDIRECT("'Draw Finder'!$J$"&amp;X$1)="&lt;=",IF(K214&lt;=INDIRECT("'Draw Finder'!$K$"&amp;X$1),$A214,""),IF(INDIRECT("'Draw Finder'!$J$"&amp;X$1)="&gt;=",IF(K214&gt;=INDIRECT("'Draw Finder'!$K$"&amp;X$1),$A214,""),""))</f>
        <v>210</v>
      </c>
      <c r="Y214" s="1" t="str" cm="1">
        <f t="array" aca="1" ref="Y214" ca="1">IF(INDIRECT("'Draw Finder'!$J$"&amp;Y$1)="&lt;=",IF(L214&lt;=INDIRECT("'Draw Finder'!$K$"&amp;Y$1),$A214,""),IF(INDIRECT("'Draw Finder'!$J$"&amp;Y$1)="&gt;=",IF(L214&gt;=INDIRECT("'Draw Finder'!$K$"&amp;Y$1),$A214,""),""))</f>
        <v/>
      </c>
      <c r="AA214" s="1">
        <f t="shared" ca="1" si="11"/>
        <v>1</v>
      </c>
      <c r="AB214" s="1">
        <f t="shared" ca="1" si="12"/>
        <v>210</v>
      </c>
      <c r="AC214" s="5" t="str">
        <f t="shared" ca="1" si="13"/>
        <v xml:space="preserve">, </v>
      </c>
    </row>
    <row r="215" spans="1:29" x14ac:dyDescent="0.35">
      <c r="A215" s="1">
        <v>211</v>
      </c>
      <c r="B215" s="2">
        <v>43418107.5</v>
      </c>
      <c r="C215" s="9">
        <v>15.608163833618164</v>
      </c>
      <c r="D215" s="9">
        <v>0.13200000000000001</v>
      </c>
      <c r="E215" s="10">
        <v>5.9991513063581277</v>
      </c>
      <c r="F215" s="2">
        <v>60139388.511784837</v>
      </c>
      <c r="G215" s="2">
        <v>86185810.267045647</v>
      </c>
      <c r="H215" s="2">
        <v>6467115.062837122</v>
      </c>
      <c r="I215" s="2">
        <v>7654797.6112516653</v>
      </c>
      <c r="J215" s="97">
        <v>0.11377377882332056</v>
      </c>
      <c r="K215" s="97">
        <v>0.34088831243087198</v>
      </c>
      <c r="L215" s="2">
        <v>694101.88634569524</v>
      </c>
      <c r="M215" s="4"/>
      <c r="N215" s="4"/>
      <c r="O215" s="1" t="str" cm="1">
        <f t="array" aca="1" ref="O215" ca="1">IF(INDIRECT("'Draw Finder'!$J$"&amp;O$1)="&lt;=",IF(B215&lt;=INDIRECT("'Draw Finder'!$K$"&amp;O$1),$A215,""),IF(INDIRECT("'Draw Finder'!$J$"&amp;O$1)="&gt;=",IF(B215&gt;=INDIRECT("'Draw Finder'!$K$"&amp;O$1),$A215,""),""))</f>
        <v/>
      </c>
      <c r="P215" s="1" t="str" cm="1">
        <f t="array" aca="1" ref="P215" ca="1">IF(INDIRECT("'Draw Finder'!$J$"&amp;P$1)="&lt;=",IF(C215&lt;=INDIRECT("'Draw Finder'!$K$"&amp;P$1),$A215,""),IF(INDIRECT("'Draw Finder'!$J$"&amp;P$1)="&gt;=",IF(C215&gt;=INDIRECT("'Draw Finder'!$K$"&amp;P$1),$A215,""),""))</f>
        <v/>
      </c>
      <c r="Q215" s="1" t="str" cm="1">
        <f t="array" aca="1" ref="Q215" ca="1">IF(INDIRECT("'Draw Finder'!$J$"&amp;Q$1)="&lt;=",IF(D215&lt;=INDIRECT("'Draw Finder'!$K$"&amp;Q$1),$A215,""),IF(INDIRECT("'Draw Finder'!$J$"&amp;Q$1)="&gt;=",IF(D215&gt;=INDIRECT("'Draw Finder'!$K$"&amp;Q$1),$A215,""),""))</f>
        <v/>
      </c>
      <c r="R215" s="1" t="str" cm="1">
        <f t="array" aca="1" ref="R215" ca="1">IF(INDIRECT("'Draw Finder'!$J$"&amp;R$1)="&lt;=",IF(E215&lt;=INDIRECT("'Draw Finder'!$K$"&amp;R$1),$A215,""),IF(INDIRECT("'Draw Finder'!$J$"&amp;R$1)="&gt;=",IF(E215&gt;=INDIRECT("'Draw Finder'!$K$"&amp;R$1),$A215,""),""))</f>
        <v/>
      </c>
      <c r="S215" s="1" t="str" cm="1">
        <f t="array" aca="1" ref="S215" ca="1">IF(INDIRECT("'Draw Finder'!$J$"&amp;S$1)="&lt;=",IF(F215&lt;=INDIRECT("'Draw Finder'!$K$"&amp;S$1),$A215,""),IF(INDIRECT("'Draw Finder'!$J$"&amp;S$1)="&gt;=",IF(F215&gt;=INDIRECT("'Draw Finder'!$K$"&amp;S$1),$A215,""),""))</f>
        <v/>
      </c>
      <c r="T215" s="1" t="str" cm="1">
        <f t="array" aca="1" ref="T215" ca="1">IF(INDIRECT("'Draw Finder'!$J$"&amp;T$1)="&lt;=",IF(G215&lt;=INDIRECT("'Draw Finder'!$K$"&amp;T$1),$A215,""),IF(INDIRECT("'Draw Finder'!$J$"&amp;T$1)="&gt;=",IF(G215&gt;=INDIRECT("'Draw Finder'!$K$"&amp;T$1),$A215,""),""))</f>
        <v/>
      </c>
      <c r="U215" s="1" t="str" cm="1">
        <f t="array" aca="1" ref="U215" ca="1">IF(INDIRECT("'Draw Finder'!$J$"&amp;U$1)="&lt;=",IF(H215&lt;=INDIRECT("'Draw Finder'!$K$"&amp;U$1),$A215,""),IF(INDIRECT("'Draw Finder'!$J$"&amp;U$1)="&gt;=",IF(H215&gt;=INDIRECT("'Draw Finder'!$K$"&amp;U$1),$A215,""),""))</f>
        <v/>
      </c>
      <c r="V215" s="1" t="str" cm="1">
        <f t="array" aca="1" ref="V215" ca="1">IF(INDIRECT("'Draw Finder'!$J$"&amp;V$1)="&lt;=",IF(I215&lt;=INDIRECT("'Draw Finder'!$K$"&amp;V$1),$A215,""),IF(INDIRECT("'Draw Finder'!$J$"&amp;V$1)="&gt;=",IF(I215&gt;=INDIRECT("'Draw Finder'!$K$"&amp;V$1),$A215,""),""))</f>
        <v/>
      </c>
      <c r="W215" s="1" t="str" cm="1">
        <f t="array" aca="1" ref="W215" ca="1">IF(INDIRECT("'Draw Finder'!$J$"&amp;W$1)="&lt;=",IF(J215&lt;=INDIRECT("'Draw Finder'!$K$"&amp;W$1),$A215,""),IF(INDIRECT("'Draw Finder'!$J$"&amp;W$1)="&gt;=",IF(J215&gt;=INDIRECT("'Draw Finder'!$K$"&amp;W$1),$A215,""),""))</f>
        <v/>
      </c>
      <c r="X215" s="1" cm="1">
        <f t="array" aca="1" ref="X215" ca="1">IF(INDIRECT("'Draw Finder'!$J$"&amp;X$1)="&lt;=",IF(K215&lt;=INDIRECT("'Draw Finder'!$K$"&amp;X$1),$A215,""),IF(INDIRECT("'Draw Finder'!$J$"&amp;X$1)="&gt;=",IF(K215&gt;=INDIRECT("'Draw Finder'!$K$"&amp;X$1),$A215,""),""))</f>
        <v>211</v>
      </c>
      <c r="Y215" s="1" t="str" cm="1">
        <f t="array" aca="1" ref="Y215" ca="1">IF(INDIRECT("'Draw Finder'!$J$"&amp;Y$1)="&lt;=",IF(L215&lt;=INDIRECT("'Draw Finder'!$K$"&amp;Y$1),$A215,""),IF(INDIRECT("'Draw Finder'!$J$"&amp;Y$1)="&gt;=",IF(L215&gt;=INDIRECT("'Draw Finder'!$K$"&amp;Y$1),$A215,""),""))</f>
        <v/>
      </c>
      <c r="AA215" s="1">
        <f t="shared" ca="1" si="11"/>
        <v>1</v>
      </c>
      <c r="AB215" s="1">
        <f t="shared" ca="1" si="12"/>
        <v>211</v>
      </c>
      <c r="AC215" s="5" t="str">
        <f t="shared" ca="1" si="13"/>
        <v xml:space="preserve">, </v>
      </c>
    </row>
    <row r="216" spans="1:29" x14ac:dyDescent="0.35">
      <c r="A216" s="1">
        <v>212</v>
      </c>
      <c r="B216" s="2">
        <v>16202410</v>
      </c>
      <c r="C216" s="9">
        <v>22.862819671630859</v>
      </c>
      <c r="D216" s="9">
        <v>0.122</v>
      </c>
      <c r="E216" s="10">
        <v>2.6377178656697797</v>
      </c>
      <c r="F216" s="2">
        <v>57568958.833461486</v>
      </c>
      <c r="G216" s="2">
        <v>87673192.862483039</v>
      </c>
      <c r="H216" s="2">
        <v>8954283.1625899523</v>
      </c>
      <c r="I216" s="2">
        <v>10313131.476203609</v>
      </c>
      <c r="J216" s="97">
        <v>0.11245580321931369</v>
      </c>
      <c r="K216" s="97">
        <v>0.26522622594432232</v>
      </c>
      <c r="L216" s="2">
        <v>983320.14779333246</v>
      </c>
      <c r="M216" s="4"/>
      <c r="N216" s="4"/>
      <c r="O216" s="1" t="str" cm="1">
        <f t="array" aca="1" ref="O216" ca="1">IF(INDIRECT("'Draw Finder'!$J$"&amp;O$1)="&lt;=",IF(B216&lt;=INDIRECT("'Draw Finder'!$K$"&amp;O$1),$A216,""),IF(INDIRECT("'Draw Finder'!$J$"&amp;O$1)="&gt;=",IF(B216&gt;=INDIRECT("'Draw Finder'!$K$"&amp;O$1),$A216,""),""))</f>
        <v/>
      </c>
      <c r="P216" s="1" t="str" cm="1">
        <f t="array" aca="1" ref="P216" ca="1">IF(INDIRECT("'Draw Finder'!$J$"&amp;P$1)="&lt;=",IF(C216&lt;=INDIRECT("'Draw Finder'!$K$"&amp;P$1),$A216,""),IF(INDIRECT("'Draw Finder'!$J$"&amp;P$1)="&gt;=",IF(C216&gt;=INDIRECT("'Draw Finder'!$K$"&amp;P$1),$A216,""),""))</f>
        <v/>
      </c>
      <c r="Q216" s="1" t="str" cm="1">
        <f t="array" aca="1" ref="Q216" ca="1">IF(INDIRECT("'Draw Finder'!$J$"&amp;Q$1)="&lt;=",IF(D216&lt;=INDIRECT("'Draw Finder'!$K$"&amp;Q$1),$A216,""),IF(INDIRECT("'Draw Finder'!$J$"&amp;Q$1)="&gt;=",IF(D216&gt;=INDIRECT("'Draw Finder'!$K$"&amp;Q$1),$A216,""),""))</f>
        <v/>
      </c>
      <c r="R216" s="1" t="str" cm="1">
        <f t="array" aca="1" ref="R216" ca="1">IF(INDIRECT("'Draw Finder'!$J$"&amp;R$1)="&lt;=",IF(E216&lt;=INDIRECT("'Draw Finder'!$K$"&amp;R$1),$A216,""),IF(INDIRECT("'Draw Finder'!$J$"&amp;R$1)="&gt;=",IF(E216&gt;=INDIRECT("'Draw Finder'!$K$"&amp;R$1),$A216,""),""))</f>
        <v/>
      </c>
      <c r="S216" s="1" t="str" cm="1">
        <f t="array" aca="1" ref="S216" ca="1">IF(INDIRECT("'Draw Finder'!$J$"&amp;S$1)="&lt;=",IF(F216&lt;=INDIRECT("'Draw Finder'!$K$"&amp;S$1),$A216,""),IF(INDIRECT("'Draw Finder'!$J$"&amp;S$1)="&gt;=",IF(F216&gt;=INDIRECT("'Draw Finder'!$K$"&amp;S$1),$A216,""),""))</f>
        <v/>
      </c>
      <c r="T216" s="1" t="str" cm="1">
        <f t="array" aca="1" ref="T216" ca="1">IF(INDIRECT("'Draw Finder'!$J$"&amp;T$1)="&lt;=",IF(G216&lt;=INDIRECT("'Draw Finder'!$K$"&amp;T$1),$A216,""),IF(INDIRECT("'Draw Finder'!$J$"&amp;T$1)="&gt;=",IF(G216&gt;=INDIRECT("'Draw Finder'!$K$"&amp;T$1),$A216,""),""))</f>
        <v/>
      </c>
      <c r="U216" s="1" t="str" cm="1">
        <f t="array" aca="1" ref="U216" ca="1">IF(INDIRECT("'Draw Finder'!$J$"&amp;U$1)="&lt;=",IF(H216&lt;=INDIRECT("'Draw Finder'!$K$"&amp;U$1),$A216,""),IF(INDIRECT("'Draw Finder'!$J$"&amp;U$1)="&gt;=",IF(H216&gt;=INDIRECT("'Draw Finder'!$K$"&amp;U$1),$A216,""),""))</f>
        <v/>
      </c>
      <c r="V216" s="1" t="str" cm="1">
        <f t="array" aca="1" ref="V216" ca="1">IF(INDIRECT("'Draw Finder'!$J$"&amp;V$1)="&lt;=",IF(I216&lt;=INDIRECT("'Draw Finder'!$K$"&amp;V$1),$A216,""),IF(INDIRECT("'Draw Finder'!$J$"&amp;V$1)="&gt;=",IF(I216&gt;=INDIRECT("'Draw Finder'!$K$"&amp;V$1),$A216,""),""))</f>
        <v/>
      </c>
      <c r="W216" s="1" t="str" cm="1">
        <f t="array" aca="1" ref="W216" ca="1">IF(INDIRECT("'Draw Finder'!$J$"&amp;W$1)="&lt;=",IF(J216&lt;=INDIRECT("'Draw Finder'!$K$"&amp;W$1),$A216,""),IF(INDIRECT("'Draw Finder'!$J$"&amp;W$1)="&gt;=",IF(J216&gt;=INDIRECT("'Draw Finder'!$K$"&amp;W$1),$A216,""),""))</f>
        <v/>
      </c>
      <c r="X216" s="1" cm="1">
        <f t="array" aca="1" ref="X216" ca="1">IF(INDIRECT("'Draw Finder'!$J$"&amp;X$1)="&lt;=",IF(K216&lt;=INDIRECT("'Draw Finder'!$K$"&amp;X$1),$A216,""),IF(INDIRECT("'Draw Finder'!$J$"&amp;X$1)="&gt;=",IF(K216&gt;=INDIRECT("'Draw Finder'!$K$"&amp;X$1),$A216,""),""))</f>
        <v>212</v>
      </c>
      <c r="Y216" s="1" t="str" cm="1">
        <f t="array" aca="1" ref="Y216" ca="1">IF(INDIRECT("'Draw Finder'!$J$"&amp;Y$1)="&lt;=",IF(L216&lt;=INDIRECT("'Draw Finder'!$K$"&amp;Y$1),$A216,""),IF(INDIRECT("'Draw Finder'!$J$"&amp;Y$1)="&gt;=",IF(L216&gt;=INDIRECT("'Draw Finder'!$K$"&amp;Y$1),$A216,""),""))</f>
        <v/>
      </c>
      <c r="AA216" s="1">
        <f t="shared" ca="1" si="11"/>
        <v>1</v>
      </c>
      <c r="AB216" s="1">
        <f t="shared" ca="1" si="12"/>
        <v>212</v>
      </c>
      <c r="AC216" s="5" t="str">
        <f t="shared" ca="1" si="13"/>
        <v xml:space="preserve">, </v>
      </c>
    </row>
    <row r="217" spans="1:29" x14ac:dyDescent="0.35">
      <c r="A217" s="1">
        <v>213</v>
      </c>
      <c r="B217" s="2">
        <v>33889600</v>
      </c>
      <c r="C217" s="9">
        <v>21.763797760009766</v>
      </c>
      <c r="D217" s="9">
        <v>0.107</v>
      </c>
      <c r="E217" s="10">
        <v>5.911438085531306</v>
      </c>
      <c r="F217" s="2">
        <v>53924555.682773389</v>
      </c>
      <c r="G217" s="2">
        <v>78717862.594471276</v>
      </c>
      <c r="H217" s="2">
        <v>5584046.5141003039</v>
      </c>
      <c r="I217" s="2">
        <v>6744997.8072631415</v>
      </c>
      <c r="J217" s="97">
        <v>0.22072016856170559</v>
      </c>
      <c r="K217" s="97">
        <v>0.34325395070080167</v>
      </c>
      <c r="L217" s="2">
        <v>918253.04747167137</v>
      </c>
      <c r="M217" s="4"/>
      <c r="N217" s="4"/>
      <c r="O217" s="1" t="str" cm="1">
        <f t="array" aca="1" ref="O217" ca="1">IF(INDIRECT("'Draw Finder'!$J$"&amp;O$1)="&lt;=",IF(B217&lt;=INDIRECT("'Draw Finder'!$K$"&amp;O$1),$A217,""),IF(INDIRECT("'Draw Finder'!$J$"&amp;O$1)="&gt;=",IF(B217&gt;=INDIRECT("'Draw Finder'!$K$"&amp;O$1),$A217,""),""))</f>
        <v/>
      </c>
      <c r="P217" s="1" t="str" cm="1">
        <f t="array" aca="1" ref="P217" ca="1">IF(INDIRECT("'Draw Finder'!$J$"&amp;P$1)="&lt;=",IF(C217&lt;=INDIRECT("'Draw Finder'!$K$"&amp;P$1),$A217,""),IF(INDIRECT("'Draw Finder'!$J$"&amp;P$1)="&gt;=",IF(C217&gt;=INDIRECT("'Draw Finder'!$K$"&amp;P$1),$A217,""),""))</f>
        <v/>
      </c>
      <c r="Q217" s="1" t="str" cm="1">
        <f t="array" aca="1" ref="Q217" ca="1">IF(INDIRECT("'Draw Finder'!$J$"&amp;Q$1)="&lt;=",IF(D217&lt;=INDIRECT("'Draw Finder'!$K$"&amp;Q$1),$A217,""),IF(INDIRECT("'Draw Finder'!$J$"&amp;Q$1)="&gt;=",IF(D217&gt;=INDIRECT("'Draw Finder'!$K$"&amp;Q$1),$A217,""),""))</f>
        <v/>
      </c>
      <c r="R217" s="1" t="str" cm="1">
        <f t="array" aca="1" ref="R217" ca="1">IF(INDIRECT("'Draw Finder'!$J$"&amp;R$1)="&lt;=",IF(E217&lt;=INDIRECT("'Draw Finder'!$K$"&amp;R$1),$A217,""),IF(INDIRECT("'Draw Finder'!$J$"&amp;R$1)="&gt;=",IF(E217&gt;=INDIRECT("'Draw Finder'!$K$"&amp;R$1),$A217,""),""))</f>
        <v/>
      </c>
      <c r="S217" s="1" t="str" cm="1">
        <f t="array" aca="1" ref="S217" ca="1">IF(INDIRECT("'Draw Finder'!$J$"&amp;S$1)="&lt;=",IF(F217&lt;=INDIRECT("'Draw Finder'!$K$"&amp;S$1),$A217,""),IF(INDIRECT("'Draw Finder'!$J$"&amp;S$1)="&gt;=",IF(F217&gt;=INDIRECT("'Draw Finder'!$K$"&amp;S$1),$A217,""),""))</f>
        <v/>
      </c>
      <c r="T217" s="1" t="str" cm="1">
        <f t="array" aca="1" ref="T217" ca="1">IF(INDIRECT("'Draw Finder'!$J$"&amp;T$1)="&lt;=",IF(G217&lt;=INDIRECT("'Draw Finder'!$K$"&amp;T$1),$A217,""),IF(INDIRECT("'Draw Finder'!$J$"&amp;T$1)="&gt;=",IF(G217&gt;=INDIRECT("'Draw Finder'!$K$"&amp;T$1),$A217,""),""))</f>
        <v/>
      </c>
      <c r="U217" s="1" t="str" cm="1">
        <f t="array" aca="1" ref="U217" ca="1">IF(INDIRECT("'Draw Finder'!$J$"&amp;U$1)="&lt;=",IF(H217&lt;=INDIRECT("'Draw Finder'!$K$"&amp;U$1),$A217,""),IF(INDIRECT("'Draw Finder'!$J$"&amp;U$1)="&gt;=",IF(H217&gt;=INDIRECT("'Draw Finder'!$K$"&amp;U$1),$A217,""),""))</f>
        <v/>
      </c>
      <c r="V217" s="1" t="str" cm="1">
        <f t="array" aca="1" ref="V217" ca="1">IF(INDIRECT("'Draw Finder'!$J$"&amp;V$1)="&lt;=",IF(I217&lt;=INDIRECT("'Draw Finder'!$K$"&amp;V$1),$A217,""),IF(INDIRECT("'Draw Finder'!$J$"&amp;V$1)="&gt;=",IF(I217&gt;=INDIRECT("'Draw Finder'!$K$"&amp;V$1),$A217,""),""))</f>
        <v/>
      </c>
      <c r="W217" s="1" t="str" cm="1">
        <f t="array" aca="1" ref="W217" ca="1">IF(INDIRECT("'Draw Finder'!$J$"&amp;W$1)="&lt;=",IF(J217&lt;=INDIRECT("'Draw Finder'!$K$"&amp;W$1),$A217,""),IF(INDIRECT("'Draw Finder'!$J$"&amp;W$1)="&gt;=",IF(J217&gt;=INDIRECT("'Draw Finder'!$K$"&amp;W$1),$A217,""),""))</f>
        <v/>
      </c>
      <c r="X217" s="1" cm="1">
        <f t="array" aca="1" ref="X217" ca="1">IF(INDIRECT("'Draw Finder'!$J$"&amp;X$1)="&lt;=",IF(K217&lt;=INDIRECT("'Draw Finder'!$K$"&amp;X$1),$A217,""),IF(INDIRECT("'Draw Finder'!$J$"&amp;X$1)="&gt;=",IF(K217&gt;=INDIRECT("'Draw Finder'!$K$"&amp;X$1),$A217,""),""))</f>
        <v>213</v>
      </c>
      <c r="Y217" s="1" t="str" cm="1">
        <f t="array" aca="1" ref="Y217" ca="1">IF(INDIRECT("'Draw Finder'!$J$"&amp;Y$1)="&lt;=",IF(L217&lt;=INDIRECT("'Draw Finder'!$K$"&amp;Y$1),$A217,""),IF(INDIRECT("'Draw Finder'!$J$"&amp;Y$1)="&gt;=",IF(L217&gt;=INDIRECT("'Draw Finder'!$K$"&amp;Y$1),$A217,""),""))</f>
        <v/>
      </c>
      <c r="AA217" s="1">
        <f t="shared" ca="1" si="11"/>
        <v>1</v>
      </c>
      <c r="AB217" s="1">
        <f t="shared" ca="1" si="12"/>
        <v>213</v>
      </c>
      <c r="AC217" s="5" t="str">
        <f t="shared" ca="1" si="13"/>
        <v xml:space="preserve">, </v>
      </c>
    </row>
    <row r="218" spans="1:29" x14ac:dyDescent="0.35">
      <c r="A218" s="1">
        <v>214</v>
      </c>
      <c r="B218" s="2">
        <v>81026040</v>
      </c>
      <c r="C218" s="9">
        <v>18.468864440917969</v>
      </c>
      <c r="D218" s="9">
        <v>0.25600000000000001</v>
      </c>
      <c r="E218" s="10">
        <v>5.5321294731137689</v>
      </c>
      <c r="F218" s="2">
        <v>64145017.79068689</v>
      </c>
      <c r="G218" s="2">
        <v>95576339.808805645</v>
      </c>
      <c r="H218" s="2">
        <v>7173270.7359528365</v>
      </c>
      <c r="I218" s="2">
        <v>8599404.2582860328</v>
      </c>
      <c r="J218" s="97">
        <v>0.17869833209441521</v>
      </c>
      <c r="K218" s="97">
        <v>0.17200309868309488</v>
      </c>
      <c r="L218" s="2">
        <v>694067.32724927994</v>
      </c>
      <c r="M218" s="4"/>
      <c r="N218" s="4"/>
      <c r="O218" s="1" t="str" cm="1">
        <f t="array" aca="1" ref="O218" ca="1">IF(INDIRECT("'Draw Finder'!$J$"&amp;O$1)="&lt;=",IF(B218&lt;=INDIRECT("'Draw Finder'!$K$"&amp;O$1),$A218,""),IF(INDIRECT("'Draw Finder'!$J$"&amp;O$1)="&gt;=",IF(B218&gt;=INDIRECT("'Draw Finder'!$K$"&amp;O$1),$A218,""),""))</f>
        <v/>
      </c>
      <c r="P218" s="1" t="str" cm="1">
        <f t="array" aca="1" ref="P218" ca="1">IF(INDIRECT("'Draw Finder'!$J$"&amp;P$1)="&lt;=",IF(C218&lt;=INDIRECT("'Draw Finder'!$K$"&amp;P$1),$A218,""),IF(INDIRECT("'Draw Finder'!$J$"&amp;P$1)="&gt;=",IF(C218&gt;=INDIRECT("'Draw Finder'!$K$"&amp;P$1),$A218,""),""))</f>
        <v/>
      </c>
      <c r="Q218" s="1" t="str" cm="1">
        <f t="array" aca="1" ref="Q218" ca="1">IF(INDIRECT("'Draw Finder'!$J$"&amp;Q$1)="&lt;=",IF(D218&lt;=INDIRECT("'Draw Finder'!$K$"&amp;Q$1),$A218,""),IF(INDIRECT("'Draw Finder'!$J$"&amp;Q$1)="&gt;=",IF(D218&gt;=INDIRECT("'Draw Finder'!$K$"&amp;Q$1),$A218,""),""))</f>
        <v/>
      </c>
      <c r="R218" s="1" t="str" cm="1">
        <f t="array" aca="1" ref="R218" ca="1">IF(INDIRECT("'Draw Finder'!$J$"&amp;R$1)="&lt;=",IF(E218&lt;=INDIRECT("'Draw Finder'!$K$"&amp;R$1),$A218,""),IF(INDIRECT("'Draw Finder'!$J$"&amp;R$1)="&gt;=",IF(E218&gt;=INDIRECT("'Draw Finder'!$K$"&amp;R$1),$A218,""),""))</f>
        <v/>
      </c>
      <c r="S218" s="1" t="str" cm="1">
        <f t="array" aca="1" ref="S218" ca="1">IF(INDIRECT("'Draw Finder'!$J$"&amp;S$1)="&lt;=",IF(F218&lt;=INDIRECT("'Draw Finder'!$K$"&amp;S$1),$A218,""),IF(INDIRECT("'Draw Finder'!$J$"&amp;S$1)="&gt;=",IF(F218&gt;=INDIRECT("'Draw Finder'!$K$"&amp;S$1),$A218,""),""))</f>
        <v/>
      </c>
      <c r="T218" s="1" t="str" cm="1">
        <f t="array" aca="1" ref="T218" ca="1">IF(INDIRECT("'Draw Finder'!$J$"&amp;T$1)="&lt;=",IF(G218&lt;=INDIRECT("'Draw Finder'!$K$"&amp;T$1),$A218,""),IF(INDIRECT("'Draw Finder'!$J$"&amp;T$1)="&gt;=",IF(G218&gt;=INDIRECT("'Draw Finder'!$K$"&amp;T$1),$A218,""),""))</f>
        <v/>
      </c>
      <c r="U218" s="1" t="str" cm="1">
        <f t="array" aca="1" ref="U218" ca="1">IF(INDIRECT("'Draw Finder'!$J$"&amp;U$1)="&lt;=",IF(H218&lt;=INDIRECT("'Draw Finder'!$K$"&amp;U$1),$A218,""),IF(INDIRECT("'Draw Finder'!$J$"&amp;U$1)="&gt;=",IF(H218&gt;=INDIRECT("'Draw Finder'!$K$"&amp;U$1),$A218,""),""))</f>
        <v/>
      </c>
      <c r="V218" s="1" t="str" cm="1">
        <f t="array" aca="1" ref="V218" ca="1">IF(INDIRECT("'Draw Finder'!$J$"&amp;V$1)="&lt;=",IF(I218&lt;=INDIRECT("'Draw Finder'!$K$"&amp;V$1),$A218,""),IF(INDIRECT("'Draw Finder'!$J$"&amp;V$1)="&gt;=",IF(I218&gt;=INDIRECT("'Draw Finder'!$K$"&amp;V$1),$A218,""),""))</f>
        <v/>
      </c>
      <c r="W218" s="1" t="str" cm="1">
        <f t="array" aca="1" ref="W218" ca="1">IF(INDIRECT("'Draw Finder'!$J$"&amp;W$1)="&lt;=",IF(J218&lt;=INDIRECT("'Draw Finder'!$K$"&amp;W$1),$A218,""),IF(INDIRECT("'Draw Finder'!$J$"&amp;W$1)="&gt;=",IF(J218&gt;=INDIRECT("'Draw Finder'!$K$"&amp;W$1),$A218,""),""))</f>
        <v/>
      </c>
      <c r="X218" s="1" cm="1">
        <f t="array" aca="1" ref="X218" ca="1">IF(INDIRECT("'Draw Finder'!$J$"&amp;X$1)="&lt;=",IF(K218&lt;=INDIRECT("'Draw Finder'!$K$"&amp;X$1),$A218,""),IF(INDIRECT("'Draw Finder'!$J$"&amp;X$1)="&gt;=",IF(K218&gt;=INDIRECT("'Draw Finder'!$K$"&amp;X$1),$A218,""),""))</f>
        <v>214</v>
      </c>
      <c r="Y218" s="1" t="str" cm="1">
        <f t="array" aca="1" ref="Y218" ca="1">IF(INDIRECT("'Draw Finder'!$J$"&amp;Y$1)="&lt;=",IF(L218&lt;=INDIRECT("'Draw Finder'!$K$"&amp;Y$1),$A218,""),IF(INDIRECT("'Draw Finder'!$J$"&amp;Y$1)="&gt;=",IF(L218&gt;=INDIRECT("'Draw Finder'!$K$"&amp;Y$1),$A218,""),""))</f>
        <v/>
      </c>
      <c r="AA218" s="1">
        <f t="shared" ca="1" si="11"/>
        <v>1</v>
      </c>
      <c r="AB218" s="1">
        <f t="shared" ca="1" si="12"/>
        <v>214</v>
      </c>
      <c r="AC218" s="5" t="str">
        <f t="shared" ca="1" si="13"/>
        <v xml:space="preserve">, </v>
      </c>
    </row>
    <row r="219" spans="1:29" x14ac:dyDescent="0.35">
      <c r="A219" s="1">
        <v>215</v>
      </c>
      <c r="B219" s="2">
        <v>42429994</v>
      </c>
      <c r="C219" s="9">
        <v>18.918459892272949</v>
      </c>
      <c r="D219" s="9">
        <v>0.20300000000000001</v>
      </c>
      <c r="E219" s="10">
        <v>9.0031300041642055</v>
      </c>
      <c r="F219" s="2">
        <v>52484386.931547336</v>
      </c>
      <c r="G219" s="2">
        <v>84644975.076814458</v>
      </c>
      <c r="H219" s="2">
        <v>3643676.2176150628</v>
      </c>
      <c r="I219" s="2">
        <v>5101424.8691962771</v>
      </c>
      <c r="J219" s="97">
        <v>0.17770330473343496</v>
      </c>
      <c r="K219" s="97">
        <v>0.47962964308915385</v>
      </c>
      <c r="L219" s="2">
        <v>420608.02007552295</v>
      </c>
      <c r="M219" s="4"/>
      <c r="N219" s="4"/>
      <c r="O219" s="1" t="str" cm="1">
        <f t="array" aca="1" ref="O219" ca="1">IF(INDIRECT("'Draw Finder'!$J$"&amp;O$1)="&lt;=",IF(B219&lt;=INDIRECT("'Draw Finder'!$K$"&amp;O$1),$A219,""),IF(INDIRECT("'Draw Finder'!$J$"&amp;O$1)="&gt;=",IF(B219&gt;=INDIRECT("'Draw Finder'!$K$"&amp;O$1),$A219,""),""))</f>
        <v/>
      </c>
      <c r="P219" s="1" t="str" cm="1">
        <f t="array" aca="1" ref="P219" ca="1">IF(INDIRECT("'Draw Finder'!$J$"&amp;P$1)="&lt;=",IF(C219&lt;=INDIRECT("'Draw Finder'!$K$"&amp;P$1),$A219,""),IF(INDIRECT("'Draw Finder'!$J$"&amp;P$1)="&gt;=",IF(C219&gt;=INDIRECT("'Draw Finder'!$K$"&amp;P$1),$A219,""),""))</f>
        <v/>
      </c>
      <c r="Q219" s="1" t="str" cm="1">
        <f t="array" aca="1" ref="Q219" ca="1">IF(INDIRECT("'Draw Finder'!$J$"&amp;Q$1)="&lt;=",IF(D219&lt;=INDIRECT("'Draw Finder'!$K$"&amp;Q$1),$A219,""),IF(INDIRECT("'Draw Finder'!$J$"&amp;Q$1)="&gt;=",IF(D219&gt;=INDIRECT("'Draw Finder'!$K$"&amp;Q$1),$A219,""),""))</f>
        <v/>
      </c>
      <c r="R219" s="1" t="str" cm="1">
        <f t="array" aca="1" ref="R219" ca="1">IF(INDIRECT("'Draw Finder'!$J$"&amp;R$1)="&lt;=",IF(E219&lt;=INDIRECT("'Draw Finder'!$K$"&amp;R$1),$A219,""),IF(INDIRECT("'Draw Finder'!$J$"&amp;R$1)="&gt;=",IF(E219&gt;=INDIRECT("'Draw Finder'!$K$"&amp;R$1),$A219,""),""))</f>
        <v/>
      </c>
      <c r="S219" s="1" t="str" cm="1">
        <f t="array" aca="1" ref="S219" ca="1">IF(INDIRECT("'Draw Finder'!$J$"&amp;S$1)="&lt;=",IF(F219&lt;=INDIRECT("'Draw Finder'!$K$"&amp;S$1),$A219,""),IF(INDIRECT("'Draw Finder'!$J$"&amp;S$1)="&gt;=",IF(F219&gt;=INDIRECT("'Draw Finder'!$K$"&amp;S$1),$A219,""),""))</f>
        <v/>
      </c>
      <c r="T219" s="1" t="str" cm="1">
        <f t="array" aca="1" ref="T219" ca="1">IF(INDIRECT("'Draw Finder'!$J$"&amp;T$1)="&lt;=",IF(G219&lt;=INDIRECT("'Draw Finder'!$K$"&amp;T$1),$A219,""),IF(INDIRECT("'Draw Finder'!$J$"&amp;T$1)="&gt;=",IF(G219&gt;=INDIRECT("'Draw Finder'!$K$"&amp;T$1),$A219,""),""))</f>
        <v/>
      </c>
      <c r="U219" s="1" t="str" cm="1">
        <f t="array" aca="1" ref="U219" ca="1">IF(INDIRECT("'Draw Finder'!$J$"&amp;U$1)="&lt;=",IF(H219&lt;=INDIRECT("'Draw Finder'!$K$"&amp;U$1),$A219,""),IF(INDIRECT("'Draw Finder'!$J$"&amp;U$1)="&gt;=",IF(H219&gt;=INDIRECT("'Draw Finder'!$K$"&amp;U$1),$A219,""),""))</f>
        <v/>
      </c>
      <c r="V219" s="1" t="str" cm="1">
        <f t="array" aca="1" ref="V219" ca="1">IF(INDIRECT("'Draw Finder'!$J$"&amp;V$1)="&lt;=",IF(I219&lt;=INDIRECT("'Draw Finder'!$K$"&amp;V$1),$A219,""),IF(INDIRECT("'Draw Finder'!$J$"&amp;V$1)="&gt;=",IF(I219&gt;=INDIRECT("'Draw Finder'!$K$"&amp;V$1),$A219,""),""))</f>
        <v/>
      </c>
      <c r="W219" s="1" t="str" cm="1">
        <f t="array" aca="1" ref="W219" ca="1">IF(INDIRECT("'Draw Finder'!$J$"&amp;W$1)="&lt;=",IF(J219&lt;=INDIRECT("'Draw Finder'!$K$"&amp;W$1),$A219,""),IF(INDIRECT("'Draw Finder'!$J$"&amp;W$1)="&gt;=",IF(J219&gt;=INDIRECT("'Draw Finder'!$K$"&amp;W$1),$A219,""),""))</f>
        <v/>
      </c>
      <c r="X219" s="1" cm="1">
        <f t="array" aca="1" ref="X219" ca="1">IF(INDIRECT("'Draw Finder'!$J$"&amp;X$1)="&lt;=",IF(K219&lt;=INDIRECT("'Draw Finder'!$K$"&amp;X$1),$A219,""),IF(INDIRECT("'Draw Finder'!$J$"&amp;X$1)="&gt;=",IF(K219&gt;=INDIRECT("'Draw Finder'!$K$"&amp;X$1),$A219,""),""))</f>
        <v>215</v>
      </c>
      <c r="Y219" s="1" t="str" cm="1">
        <f t="array" aca="1" ref="Y219" ca="1">IF(INDIRECT("'Draw Finder'!$J$"&amp;Y$1)="&lt;=",IF(L219&lt;=INDIRECT("'Draw Finder'!$K$"&amp;Y$1),$A219,""),IF(INDIRECT("'Draw Finder'!$J$"&amp;Y$1)="&gt;=",IF(L219&gt;=INDIRECT("'Draw Finder'!$K$"&amp;Y$1),$A219,""),""))</f>
        <v/>
      </c>
      <c r="AA219" s="1">
        <f t="shared" ca="1" si="11"/>
        <v>1</v>
      </c>
      <c r="AB219" s="1">
        <f t="shared" ca="1" si="12"/>
        <v>215</v>
      </c>
      <c r="AC219" s="5" t="str">
        <f t="shared" ca="1" si="13"/>
        <v xml:space="preserve">, </v>
      </c>
    </row>
    <row r="220" spans="1:29" x14ac:dyDescent="0.35">
      <c r="A220" s="1">
        <v>216</v>
      </c>
      <c r="B220" s="2">
        <v>65010356</v>
      </c>
      <c r="C220" s="9">
        <v>19.437262535095215</v>
      </c>
      <c r="D220" s="9">
        <v>0.36</v>
      </c>
      <c r="E220" s="10">
        <v>7.3584099081046261</v>
      </c>
      <c r="F220" s="2">
        <v>58595801.666995704</v>
      </c>
      <c r="G220" s="2">
        <v>89359836.701127619</v>
      </c>
      <c r="H220" s="2">
        <v>6592459.9769475255</v>
      </c>
      <c r="I220" s="2">
        <v>7955958.9056485677</v>
      </c>
      <c r="J220" s="97">
        <v>0.33012466924264378</v>
      </c>
      <c r="K220" s="97">
        <v>0.27641076173207946</v>
      </c>
      <c r="L220" s="2">
        <v>671479.51110202947</v>
      </c>
      <c r="M220" s="4"/>
      <c r="N220" s="4"/>
      <c r="O220" s="1" t="str" cm="1">
        <f t="array" aca="1" ref="O220" ca="1">IF(INDIRECT("'Draw Finder'!$J$"&amp;O$1)="&lt;=",IF(B220&lt;=INDIRECT("'Draw Finder'!$K$"&amp;O$1),$A220,""),IF(INDIRECT("'Draw Finder'!$J$"&amp;O$1)="&gt;=",IF(B220&gt;=INDIRECT("'Draw Finder'!$K$"&amp;O$1),$A220,""),""))</f>
        <v/>
      </c>
      <c r="P220" s="1" t="str" cm="1">
        <f t="array" aca="1" ref="P220" ca="1">IF(INDIRECT("'Draw Finder'!$J$"&amp;P$1)="&lt;=",IF(C220&lt;=INDIRECT("'Draw Finder'!$K$"&amp;P$1),$A220,""),IF(INDIRECT("'Draw Finder'!$J$"&amp;P$1)="&gt;=",IF(C220&gt;=INDIRECT("'Draw Finder'!$K$"&amp;P$1),$A220,""),""))</f>
        <v/>
      </c>
      <c r="Q220" s="1" t="str" cm="1">
        <f t="array" aca="1" ref="Q220" ca="1">IF(INDIRECT("'Draw Finder'!$J$"&amp;Q$1)="&lt;=",IF(D220&lt;=INDIRECT("'Draw Finder'!$K$"&amp;Q$1),$A220,""),IF(INDIRECT("'Draw Finder'!$J$"&amp;Q$1)="&gt;=",IF(D220&gt;=INDIRECT("'Draw Finder'!$K$"&amp;Q$1),$A220,""),""))</f>
        <v/>
      </c>
      <c r="R220" s="1" t="str" cm="1">
        <f t="array" aca="1" ref="R220" ca="1">IF(INDIRECT("'Draw Finder'!$J$"&amp;R$1)="&lt;=",IF(E220&lt;=INDIRECT("'Draw Finder'!$K$"&amp;R$1),$A220,""),IF(INDIRECT("'Draw Finder'!$J$"&amp;R$1)="&gt;=",IF(E220&gt;=INDIRECT("'Draw Finder'!$K$"&amp;R$1),$A220,""),""))</f>
        <v/>
      </c>
      <c r="S220" s="1" t="str" cm="1">
        <f t="array" aca="1" ref="S220" ca="1">IF(INDIRECT("'Draw Finder'!$J$"&amp;S$1)="&lt;=",IF(F220&lt;=INDIRECT("'Draw Finder'!$K$"&amp;S$1),$A220,""),IF(INDIRECT("'Draw Finder'!$J$"&amp;S$1)="&gt;=",IF(F220&gt;=INDIRECT("'Draw Finder'!$K$"&amp;S$1),$A220,""),""))</f>
        <v/>
      </c>
      <c r="T220" s="1" t="str" cm="1">
        <f t="array" aca="1" ref="T220" ca="1">IF(INDIRECT("'Draw Finder'!$J$"&amp;T$1)="&lt;=",IF(G220&lt;=INDIRECT("'Draw Finder'!$K$"&amp;T$1),$A220,""),IF(INDIRECT("'Draw Finder'!$J$"&amp;T$1)="&gt;=",IF(G220&gt;=INDIRECT("'Draw Finder'!$K$"&amp;T$1),$A220,""),""))</f>
        <v/>
      </c>
      <c r="U220" s="1" t="str" cm="1">
        <f t="array" aca="1" ref="U220" ca="1">IF(INDIRECT("'Draw Finder'!$J$"&amp;U$1)="&lt;=",IF(H220&lt;=INDIRECT("'Draw Finder'!$K$"&amp;U$1),$A220,""),IF(INDIRECT("'Draw Finder'!$J$"&amp;U$1)="&gt;=",IF(H220&gt;=INDIRECT("'Draw Finder'!$K$"&amp;U$1),$A220,""),""))</f>
        <v/>
      </c>
      <c r="V220" s="1" t="str" cm="1">
        <f t="array" aca="1" ref="V220" ca="1">IF(INDIRECT("'Draw Finder'!$J$"&amp;V$1)="&lt;=",IF(I220&lt;=INDIRECT("'Draw Finder'!$K$"&amp;V$1),$A220,""),IF(INDIRECT("'Draw Finder'!$J$"&amp;V$1)="&gt;=",IF(I220&gt;=INDIRECT("'Draw Finder'!$K$"&amp;V$1),$A220,""),""))</f>
        <v/>
      </c>
      <c r="W220" s="1" t="str" cm="1">
        <f t="array" aca="1" ref="W220" ca="1">IF(INDIRECT("'Draw Finder'!$J$"&amp;W$1)="&lt;=",IF(J220&lt;=INDIRECT("'Draw Finder'!$K$"&amp;W$1),$A220,""),IF(INDIRECT("'Draw Finder'!$J$"&amp;W$1)="&gt;=",IF(J220&gt;=INDIRECT("'Draw Finder'!$K$"&amp;W$1),$A220,""),""))</f>
        <v/>
      </c>
      <c r="X220" s="1" cm="1">
        <f t="array" aca="1" ref="X220" ca="1">IF(INDIRECT("'Draw Finder'!$J$"&amp;X$1)="&lt;=",IF(K220&lt;=INDIRECT("'Draw Finder'!$K$"&amp;X$1),$A220,""),IF(INDIRECT("'Draw Finder'!$J$"&amp;X$1)="&gt;=",IF(K220&gt;=INDIRECT("'Draw Finder'!$K$"&amp;X$1),$A220,""),""))</f>
        <v>216</v>
      </c>
      <c r="Y220" s="1" t="str" cm="1">
        <f t="array" aca="1" ref="Y220" ca="1">IF(INDIRECT("'Draw Finder'!$J$"&amp;Y$1)="&lt;=",IF(L220&lt;=INDIRECT("'Draw Finder'!$K$"&amp;Y$1),$A220,""),IF(INDIRECT("'Draw Finder'!$J$"&amp;Y$1)="&gt;=",IF(L220&gt;=INDIRECT("'Draw Finder'!$K$"&amp;Y$1),$A220,""),""))</f>
        <v/>
      </c>
      <c r="AA220" s="1">
        <f t="shared" ca="1" si="11"/>
        <v>1</v>
      </c>
      <c r="AB220" s="1">
        <f t="shared" ca="1" si="12"/>
        <v>216</v>
      </c>
      <c r="AC220" s="5" t="str">
        <f t="shared" ca="1" si="13"/>
        <v xml:space="preserve">, </v>
      </c>
    </row>
    <row r="221" spans="1:29" x14ac:dyDescent="0.35">
      <c r="A221" s="1">
        <v>217</v>
      </c>
      <c r="B221" s="2">
        <v>65441956</v>
      </c>
      <c r="C221" s="9">
        <v>23.471758842468262</v>
      </c>
      <c r="D221" s="9">
        <v>0.11</v>
      </c>
      <c r="E221" s="10">
        <v>3.7920325438304623</v>
      </c>
      <c r="F221" s="2">
        <v>58111450.367011383</v>
      </c>
      <c r="G221" s="2">
        <v>85506084.921272129</v>
      </c>
      <c r="H221" s="2">
        <v>6040293.8539887909</v>
      </c>
      <c r="I221" s="2">
        <v>7261243.5897738133</v>
      </c>
      <c r="J221" s="97">
        <v>0.15207356615562406</v>
      </c>
      <c r="K221" s="97">
        <v>0.3067539523005553</v>
      </c>
      <c r="L221" s="2">
        <v>783956.82098349475</v>
      </c>
      <c r="M221" s="4"/>
      <c r="N221" s="4"/>
      <c r="O221" s="1" t="str" cm="1">
        <f t="array" aca="1" ref="O221" ca="1">IF(INDIRECT("'Draw Finder'!$J$"&amp;O$1)="&lt;=",IF(B221&lt;=INDIRECT("'Draw Finder'!$K$"&amp;O$1),$A221,""),IF(INDIRECT("'Draw Finder'!$J$"&amp;O$1)="&gt;=",IF(B221&gt;=INDIRECT("'Draw Finder'!$K$"&amp;O$1),$A221,""),""))</f>
        <v/>
      </c>
      <c r="P221" s="1" t="str" cm="1">
        <f t="array" aca="1" ref="P221" ca="1">IF(INDIRECT("'Draw Finder'!$J$"&amp;P$1)="&lt;=",IF(C221&lt;=INDIRECT("'Draw Finder'!$K$"&amp;P$1),$A221,""),IF(INDIRECT("'Draw Finder'!$J$"&amp;P$1)="&gt;=",IF(C221&gt;=INDIRECT("'Draw Finder'!$K$"&amp;P$1),$A221,""),""))</f>
        <v/>
      </c>
      <c r="Q221" s="1" t="str" cm="1">
        <f t="array" aca="1" ref="Q221" ca="1">IF(INDIRECT("'Draw Finder'!$J$"&amp;Q$1)="&lt;=",IF(D221&lt;=INDIRECT("'Draw Finder'!$K$"&amp;Q$1),$A221,""),IF(INDIRECT("'Draw Finder'!$J$"&amp;Q$1)="&gt;=",IF(D221&gt;=INDIRECT("'Draw Finder'!$K$"&amp;Q$1),$A221,""),""))</f>
        <v/>
      </c>
      <c r="R221" s="1" t="str" cm="1">
        <f t="array" aca="1" ref="R221" ca="1">IF(INDIRECT("'Draw Finder'!$J$"&amp;R$1)="&lt;=",IF(E221&lt;=INDIRECT("'Draw Finder'!$K$"&amp;R$1),$A221,""),IF(INDIRECT("'Draw Finder'!$J$"&amp;R$1)="&gt;=",IF(E221&gt;=INDIRECT("'Draw Finder'!$K$"&amp;R$1),$A221,""),""))</f>
        <v/>
      </c>
      <c r="S221" s="1" t="str" cm="1">
        <f t="array" aca="1" ref="S221" ca="1">IF(INDIRECT("'Draw Finder'!$J$"&amp;S$1)="&lt;=",IF(F221&lt;=INDIRECT("'Draw Finder'!$K$"&amp;S$1),$A221,""),IF(INDIRECT("'Draw Finder'!$J$"&amp;S$1)="&gt;=",IF(F221&gt;=INDIRECT("'Draw Finder'!$K$"&amp;S$1),$A221,""),""))</f>
        <v/>
      </c>
      <c r="T221" s="1" t="str" cm="1">
        <f t="array" aca="1" ref="T221" ca="1">IF(INDIRECT("'Draw Finder'!$J$"&amp;T$1)="&lt;=",IF(G221&lt;=INDIRECT("'Draw Finder'!$K$"&amp;T$1),$A221,""),IF(INDIRECT("'Draw Finder'!$J$"&amp;T$1)="&gt;=",IF(G221&gt;=INDIRECT("'Draw Finder'!$K$"&amp;T$1),$A221,""),""))</f>
        <v/>
      </c>
      <c r="U221" s="1" t="str" cm="1">
        <f t="array" aca="1" ref="U221" ca="1">IF(INDIRECT("'Draw Finder'!$J$"&amp;U$1)="&lt;=",IF(H221&lt;=INDIRECT("'Draw Finder'!$K$"&amp;U$1),$A221,""),IF(INDIRECT("'Draw Finder'!$J$"&amp;U$1)="&gt;=",IF(H221&gt;=INDIRECT("'Draw Finder'!$K$"&amp;U$1),$A221,""),""))</f>
        <v/>
      </c>
      <c r="V221" s="1" t="str" cm="1">
        <f t="array" aca="1" ref="V221" ca="1">IF(INDIRECT("'Draw Finder'!$J$"&amp;V$1)="&lt;=",IF(I221&lt;=INDIRECT("'Draw Finder'!$K$"&amp;V$1),$A221,""),IF(INDIRECT("'Draw Finder'!$J$"&amp;V$1)="&gt;=",IF(I221&gt;=INDIRECT("'Draw Finder'!$K$"&amp;V$1),$A221,""),""))</f>
        <v/>
      </c>
      <c r="W221" s="1" t="str" cm="1">
        <f t="array" aca="1" ref="W221" ca="1">IF(INDIRECT("'Draw Finder'!$J$"&amp;W$1)="&lt;=",IF(J221&lt;=INDIRECT("'Draw Finder'!$K$"&amp;W$1),$A221,""),IF(INDIRECT("'Draw Finder'!$J$"&amp;W$1)="&gt;=",IF(J221&gt;=INDIRECT("'Draw Finder'!$K$"&amp;W$1),$A221,""),""))</f>
        <v/>
      </c>
      <c r="X221" s="1" cm="1">
        <f t="array" aca="1" ref="X221" ca="1">IF(INDIRECT("'Draw Finder'!$J$"&amp;X$1)="&lt;=",IF(K221&lt;=INDIRECT("'Draw Finder'!$K$"&amp;X$1),$A221,""),IF(INDIRECT("'Draw Finder'!$J$"&amp;X$1)="&gt;=",IF(K221&gt;=INDIRECT("'Draw Finder'!$K$"&amp;X$1),$A221,""),""))</f>
        <v>217</v>
      </c>
      <c r="Y221" s="1" t="str" cm="1">
        <f t="array" aca="1" ref="Y221" ca="1">IF(INDIRECT("'Draw Finder'!$J$"&amp;Y$1)="&lt;=",IF(L221&lt;=INDIRECT("'Draw Finder'!$K$"&amp;Y$1),$A221,""),IF(INDIRECT("'Draw Finder'!$J$"&amp;Y$1)="&gt;=",IF(L221&gt;=INDIRECT("'Draw Finder'!$K$"&amp;Y$1),$A221,""),""))</f>
        <v/>
      </c>
      <c r="AA221" s="1">
        <f t="shared" ca="1" si="11"/>
        <v>1</v>
      </c>
      <c r="AB221" s="1">
        <f t="shared" ca="1" si="12"/>
        <v>217</v>
      </c>
      <c r="AC221" s="5" t="str">
        <f t="shared" ca="1" si="13"/>
        <v xml:space="preserve">, </v>
      </c>
    </row>
    <row r="222" spans="1:29" x14ac:dyDescent="0.35">
      <c r="A222" s="1">
        <v>218</v>
      </c>
      <c r="B222" s="2">
        <v>41647688</v>
      </c>
      <c r="C222" s="9">
        <v>20.486264228820801</v>
      </c>
      <c r="D222" s="9">
        <v>0.29199999999999998</v>
      </c>
      <c r="E222" s="10">
        <v>4.2058321424048914</v>
      </c>
      <c r="F222" s="2">
        <v>61084762.504851148</v>
      </c>
      <c r="G222" s="2">
        <v>87606802.379138589</v>
      </c>
      <c r="H222" s="2">
        <v>4791933.2896693153</v>
      </c>
      <c r="I222" s="2">
        <v>5988518.8962443098</v>
      </c>
      <c r="J222" s="97">
        <v>0.205494919909462</v>
      </c>
      <c r="K222" s="97">
        <v>0.37668321454278703</v>
      </c>
      <c r="L222" s="2">
        <v>758434.40432197228</v>
      </c>
      <c r="M222" s="4"/>
      <c r="N222" s="4"/>
      <c r="O222" s="1" t="str" cm="1">
        <f t="array" aca="1" ref="O222" ca="1">IF(INDIRECT("'Draw Finder'!$J$"&amp;O$1)="&lt;=",IF(B222&lt;=INDIRECT("'Draw Finder'!$K$"&amp;O$1),$A222,""),IF(INDIRECT("'Draw Finder'!$J$"&amp;O$1)="&gt;=",IF(B222&gt;=INDIRECT("'Draw Finder'!$K$"&amp;O$1),$A222,""),""))</f>
        <v/>
      </c>
      <c r="P222" s="1" t="str" cm="1">
        <f t="array" aca="1" ref="P222" ca="1">IF(INDIRECT("'Draw Finder'!$J$"&amp;P$1)="&lt;=",IF(C222&lt;=INDIRECT("'Draw Finder'!$K$"&amp;P$1),$A222,""),IF(INDIRECT("'Draw Finder'!$J$"&amp;P$1)="&gt;=",IF(C222&gt;=INDIRECT("'Draw Finder'!$K$"&amp;P$1),$A222,""),""))</f>
        <v/>
      </c>
      <c r="Q222" s="1" t="str" cm="1">
        <f t="array" aca="1" ref="Q222" ca="1">IF(INDIRECT("'Draw Finder'!$J$"&amp;Q$1)="&lt;=",IF(D222&lt;=INDIRECT("'Draw Finder'!$K$"&amp;Q$1),$A222,""),IF(INDIRECT("'Draw Finder'!$J$"&amp;Q$1)="&gt;=",IF(D222&gt;=INDIRECT("'Draw Finder'!$K$"&amp;Q$1),$A222,""),""))</f>
        <v/>
      </c>
      <c r="R222" s="1" t="str" cm="1">
        <f t="array" aca="1" ref="R222" ca="1">IF(INDIRECT("'Draw Finder'!$J$"&amp;R$1)="&lt;=",IF(E222&lt;=INDIRECT("'Draw Finder'!$K$"&amp;R$1),$A222,""),IF(INDIRECT("'Draw Finder'!$J$"&amp;R$1)="&gt;=",IF(E222&gt;=INDIRECT("'Draw Finder'!$K$"&amp;R$1),$A222,""),""))</f>
        <v/>
      </c>
      <c r="S222" s="1" t="str" cm="1">
        <f t="array" aca="1" ref="S222" ca="1">IF(INDIRECT("'Draw Finder'!$J$"&amp;S$1)="&lt;=",IF(F222&lt;=INDIRECT("'Draw Finder'!$K$"&amp;S$1),$A222,""),IF(INDIRECT("'Draw Finder'!$J$"&amp;S$1)="&gt;=",IF(F222&gt;=INDIRECT("'Draw Finder'!$K$"&amp;S$1),$A222,""),""))</f>
        <v/>
      </c>
      <c r="T222" s="1" t="str" cm="1">
        <f t="array" aca="1" ref="T222" ca="1">IF(INDIRECT("'Draw Finder'!$J$"&amp;T$1)="&lt;=",IF(G222&lt;=INDIRECT("'Draw Finder'!$K$"&amp;T$1),$A222,""),IF(INDIRECT("'Draw Finder'!$J$"&amp;T$1)="&gt;=",IF(G222&gt;=INDIRECT("'Draw Finder'!$K$"&amp;T$1),$A222,""),""))</f>
        <v/>
      </c>
      <c r="U222" s="1" t="str" cm="1">
        <f t="array" aca="1" ref="U222" ca="1">IF(INDIRECT("'Draw Finder'!$J$"&amp;U$1)="&lt;=",IF(H222&lt;=INDIRECT("'Draw Finder'!$K$"&amp;U$1),$A222,""),IF(INDIRECT("'Draw Finder'!$J$"&amp;U$1)="&gt;=",IF(H222&gt;=INDIRECT("'Draw Finder'!$K$"&amp;U$1),$A222,""),""))</f>
        <v/>
      </c>
      <c r="V222" s="1" t="str" cm="1">
        <f t="array" aca="1" ref="V222" ca="1">IF(INDIRECT("'Draw Finder'!$J$"&amp;V$1)="&lt;=",IF(I222&lt;=INDIRECT("'Draw Finder'!$K$"&amp;V$1),$A222,""),IF(INDIRECT("'Draw Finder'!$J$"&amp;V$1)="&gt;=",IF(I222&gt;=INDIRECT("'Draw Finder'!$K$"&amp;V$1),$A222,""),""))</f>
        <v/>
      </c>
      <c r="W222" s="1" t="str" cm="1">
        <f t="array" aca="1" ref="W222" ca="1">IF(INDIRECT("'Draw Finder'!$J$"&amp;W$1)="&lt;=",IF(J222&lt;=INDIRECT("'Draw Finder'!$K$"&amp;W$1),$A222,""),IF(INDIRECT("'Draw Finder'!$J$"&amp;W$1)="&gt;=",IF(J222&gt;=INDIRECT("'Draw Finder'!$K$"&amp;W$1),$A222,""),""))</f>
        <v/>
      </c>
      <c r="X222" s="1" cm="1">
        <f t="array" aca="1" ref="X222" ca="1">IF(INDIRECT("'Draw Finder'!$J$"&amp;X$1)="&lt;=",IF(K222&lt;=INDIRECT("'Draw Finder'!$K$"&amp;X$1),$A222,""),IF(INDIRECT("'Draw Finder'!$J$"&amp;X$1)="&gt;=",IF(K222&gt;=INDIRECT("'Draw Finder'!$K$"&amp;X$1),$A222,""),""))</f>
        <v>218</v>
      </c>
      <c r="Y222" s="1" t="str" cm="1">
        <f t="array" aca="1" ref="Y222" ca="1">IF(INDIRECT("'Draw Finder'!$J$"&amp;Y$1)="&lt;=",IF(L222&lt;=INDIRECT("'Draw Finder'!$K$"&amp;Y$1),$A222,""),IF(INDIRECT("'Draw Finder'!$J$"&amp;Y$1)="&gt;=",IF(L222&gt;=INDIRECT("'Draw Finder'!$K$"&amp;Y$1),$A222,""),""))</f>
        <v/>
      </c>
      <c r="AA222" s="1">
        <f t="shared" ca="1" si="11"/>
        <v>1</v>
      </c>
      <c r="AB222" s="1">
        <f t="shared" ca="1" si="12"/>
        <v>218</v>
      </c>
      <c r="AC222" s="5" t="str">
        <f t="shared" ca="1" si="13"/>
        <v xml:space="preserve">, </v>
      </c>
    </row>
    <row r="223" spans="1:29" x14ac:dyDescent="0.35">
      <c r="A223" s="1">
        <v>219</v>
      </c>
      <c r="B223" s="2">
        <v>56832895</v>
      </c>
      <c r="C223" s="9">
        <v>18.379774570465088</v>
      </c>
      <c r="D223" s="9">
        <v>0.11600000000000002</v>
      </c>
      <c r="E223" s="10">
        <v>5.5715947626771349</v>
      </c>
      <c r="F223" s="2">
        <v>57773572.57942073</v>
      </c>
      <c r="G223" s="2">
        <v>85886562.0107584</v>
      </c>
      <c r="H223" s="2">
        <v>5775592.2781056911</v>
      </c>
      <c r="I223" s="2">
        <v>7025470.8281676071</v>
      </c>
      <c r="J223" s="97">
        <v>0.21232098586768239</v>
      </c>
      <c r="K223" s="97">
        <v>0.18911851814352049</v>
      </c>
      <c r="L223" s="2">
        <v>747024.90100974811</v>
      </c>
      <c r="M223" s="4"/>
      <c r="N223" s="4"/>
      <c r="O223" s="1" t="str" cm="1">
        <f t="array" aca="1" ref="O223" ca="1">IF(INDIRECT("'Draw Finder'!$J$"&amp;O$1)="&lt;=",IF(B223&lt;=INDIRECT("'Draw Finder'!$K$"&amp;O$1),$A223,""),IF(INDIRECT("'Draw Finder'!$J$"&amp;O$1)="&gt;=",IF(B223&gt;=INDIRECT("'Draw Finder'!$K$"&amp;O$1),$A223,""),""))</f>
        <v/>
      </c>
      <c r="P223" s="1" t="str" cm="1">
        <f t="array" aca="1" ref="P223" ca="1">IF(INDIRECT("'Draw Finder'!$J$"&amp;P$1)="&lt;=",IF(C223&lt;=INDIRECT("'Draw Finder'!$K$"&amp;P$1),$A223,""),IF(INDIRECT("'Draw Finder'!$J$"&amp;P$1)="&gt;=",IF(C223&gt;=INDIRECT("'Draw Finder'!$K$"&amp;P$1),$A223,""),""))</f>
        <v/>
      </c>
      <c r="Q223" s="1" t="str" cm="1">
        <f t="array" aca="1" ref="Q223" ca="1">IF(INDIRECT("'Draw Finder'!$J$"&amp;Q$1)="&lt;=",IF(D223&lt;=INDIRECT("'Draw Finder'!$K$"&amp;Q$1),$A223,""),IF(INDIRECT("'Draw Finder'!$J$"&amp;Q$1)="&gt;=",IF(D223&gt;=INDIRECT("'Draw Finder'!$K$"&amp;Q$1),$A223,""),""))</f>
        <v/>
      </c>
      <c r="R223" s="1" t="str" cm="1">
        <f t="array" aca="1" ref="R223" ca="1">IF(INDIRECT("'Draw Finder'!$J$"&amp;R$1)="&lt;=",IF(E223&lt;=INDIRECT("'Draw Finder'!$K$"&amp;R$1),$A223,""),IF(INDIRECT("'Draw Finder'!$J$"&amp;R$1)="&gt;=",IF(E223&gt;=INDIRECT("'Draw Finder'!$K$"&amp;R$1),$A223,""),""))</f>
        <v/>
      </c>
      <c r="S223" s="1" t="str" cm="1">
        <f t="array" aca="1" ref="S223" ca="1">IF(INDIRECT("'Draw Finder'!$J$"&amp;S$1)="&lt;=",IF(F223&lt;=INDIRECT("'Draw Finder'!$K$"&amp;S$1),$A223,""),IF(INDIRECT("'Draw Finder'!$J$"&amp;S$1)="&gt;=",IF(F223&gt;=INDIRECT("'Draw Finder'!$K$"&amp;S$1),$A223,""),""))</f>
        <v/>
      </c>
      <c r="T223" s="1" t="str" cm="1">
        <f t="array" aca="1" ref="T223" ca="1">IF(INDIRECT("'Draw Finder'!$J$"&amp;T$1)="&lt;=",IF(G223&lt;=INDIRECT("'Draw Finder'!$K$"&amp;T$1),$A223,""),IF(INDIRECT("'Draw Finder'!$J$"&amp;T$1)="&gt;=",IF(G223&gt;=INDIRECT("'Draw Finder'!$K$"&amp;T$1),$A223,""),""))</f>
        <v/>
      </c>
      <c r="U223" s="1" t="str" cm="1">
        <f t="array" aca="1" ref="U223" ca="1">IF(INDIRECT("'Draw Finder'!$J$"&amp;U$1)="&lt;=",IF(H223&lt;=INDIRECT("'Draw Finder'!$K$"&amp;U$1),$A223,""),IF(INDIRECT("'Draw Finder'!$J$"&amp;U$1)="&gt;=",IF(H223&gt;=INDIRECT("'Draw Finder'!$K$"&amp;U$1),$A223,""),""))</f>
        <v/>
      </c>
      <c r="V223" s="1" t="str" cm="1">
        <f t="array" aca="1" ref="V223" ca="1">IF(INDIRECT("'Draw Finder'!$J$"&amp;V$1)="&lt;=",IF(I223&lt;=INDIRECT("'Draw Finder'!$K$"&amp;V$1),$A223,""),IF(INDIRECT("'Draw Finder'!$J$"&amp;V$1)="&gt;=",IF(I223&gt;=INDIRECT("'Draw Finder'!$K$"&amp;V$1),$A223,""),""))</f>
        <v/>
      </c>
      <c r="W223" s="1" t="str" cm="1">
        <f t="array" aca="1" ref="W223" ca="1">IF(INDIRECT("'Draw Finder'!$J$"&amp;W$1)="&lt;=",IF(J223&lt;=INDIRECT("'Draw Finder'!$K$"&amp;W$1),$A223,""),IF(INDIRECT("'Draw Finder'!$J$"&amp;W$1)="&gt;=",IF(J223&gt;=INDIRECT("'Draw Finder'!$K$"&amp;W$1),$A223,""),""))</f>
        <v/>
      </c>
      <c r="X223" s="1" cm="1">
        <f t="array" aca="1" ref="X223" ca="1">IF(INDIRECT("'Draw Finder'!$J$"&amp;X$1)="&lt;=",IF(K223&lt;=INDIRECT("'Draw Finder'!$K$"&amp;X$1),$A223,""),IF(INDIRECT("'Draw Finder'!$J$"&amp;X$1)="&gt;=",IF(K223&gt;=INDIRECT("'Draw Finder'!$K$"&amp;X$1),$A223,""),""))</f>
        <v>219</v>
      </c>
      <c r="Y223" s="1" t="str" cm="1">
        <f t="array" aca="1" ref="Y223" ca="1">IF(INDIRECT("'Draw Finder'!$J$"&amp;Y$1)="&lt;=",IF(L223&lt;=INDIRECT("'Draw Finder'!$K$"&amp;Y$1),$A223,""),IF(INDIRECT("'Draw Finder'!$J$"&amp;Y$1)="&gt;=",IF(L223&gt;=INDIRECT("'Draw Finder'!$K$"&amp;Y$1),$A223,""),""))</f>
        <v/>
      </c>
      <c r="AA223" s="1">
        <f t="shared" ca="1" si="11"/>
        <v>1</v>
      </c>
      <c r="AB223" s="1">
        <f t="shared" ca="1" si="12"/>
        <v>219</v>
      </c>
      <c r="AC223" s="5" t="str">
        <f t="shared" ca="1" si="13"/>
        <v xml:space="preserve">, </v>
      </c>
    </row>
    <row r="224" spans="1:29" x14ac:dyDescent="0.35">
      <c r="A224" s="1">
        <v>220</v>
      </c>
      <c r="B224" s="2">
        <v>37887548</v>
      </c>
      <c r="C224" s="9">
        <v>13.281775951385498</v>
      </c>
      <c r="D224" s="9">
        <v>0.17899999999999999</v>
      </c>
      <c r="E224" s="10">
        <v>5.8280425206591602</v>
      </c>
      <c r="F224" s="2">
        <v>61348981.274227247</v>
      </c>
      <c r="G224" s="2">
        <v>95410757.14835003</v>
      </c>
      <c r="H224" s="2">
        <v>6700662.8486155514</v>
      </c>
      <c r="I224" s="2">
        <v>8290804.5090953624</v>
      </c>
      <c r="J224" s="97">
        <v>0.24547769629969809</v>
      </c>
      <c r="K224" s="97">
        <v>0.28216442300452166</v>
      </c>
      <c r="L224" s="2">
        <v>743204.97253386513</v>
      </c>
      <c r="M224" s="4"/>
      <c r="N224" s="4"/>
      <c r="O224" s="1" t="str" cm="1">
        <f t="array" aca="1" ref="O224" ca="1">IF(INDIRECT("'Draw Finder'!$J$"&amp;O$1)="&lt;=",IF(B224&lt;=INDIRECT("'Draw Finder'!$K$"&amp;O$1),$A224,""),IF(INDIRECT("'Draw Finder'!$J$"&amp;O$1)="&gt;=",IF(B224&gt;=INDIRECT("'Draw Finder'!$K$"&amp;O$1),$A224,""),""))</f>
        <v/>
      </c>
      <c r="P224" s="1" t="str" cm="1">
        <f t="array" aca="1" ref="P224" ca="1">IF(INDIRECT("'Draw Finder'!$J$"&amp;P$1)="&lt;=",IF(C224&lt;=INDIRECT("'Draw Finder'!$K$"&amp;P$1),$A224,""),IF(INDIRECT("'Draw Finder'!$J$"&amp;P$1)="&gt;=",IF(C224&gt;=INDIRECT("'Draw Finder'!$K$"&amp;P$1),$A224,""),""))</f>
        <v/>
      </c>
      <c r="Q224" s="1" t="str" cm="1">
        <f t="array" aca="1" ref="Q224" ca="1">IF(INDIRECT("'Draw Finder'!$J$"&amp;Q$1)="&lt;=",IF(D224&lt;=INDIRECT("'Draw Finder'!$K$"&amp;Q$1),$A224,""),IF(INDIRECT("'Draw Finder'!$J$"&amp;Q$1)="&gt;=",IF(D224&gt;=INDIRECT("'Draw Finder'!$K$"&amp;Q$1),$A224,""),""))</f>
        <v/>
      </c>
      <c r="R224" s="1" t="str" cm="1">
        <f t="array" aca="1" ref="R224" ca="1">IF(INDIRECT("'Draw Finder'!$J$"&amp;R$1)="&lt;=",IF(E224&lt;=INDIRECT("'Draw Finder'!$K$"&amp;R$1),$A224,""),IF(INDIRECT("'Draw Finder'!$J$"&amp;R$1)="&gt;=",IF(E224&gt;=INDIRECT("'Draw Finder'!$K$"&amp;R$1),$A224,""),""))</f>
        <v/>
      </c>
      <c r="S224" s="1" t="str" cm="1">
        <f t="array" aca="1" ref="S224" ca="1">IF(INDIRECT("'Draw Finder'!$J$"&amp;S$1)="&lt;=",IF(F224&lt;=INDIRECT("'Draw Finder'!$K$"&amp;S$1),$A224,""),IF(INDIRECT("'Draw Finder'!$J$"&amp;S$1)="&gt;=",IF(F224&gt;=INDIRECT("'Draw Finder'!$K$"&amp;S$1),$A224,""),""))</f>
        <v/>
      </c>
      <c r="T224" s="1" t="str" cm="1">
        <f t="array" aca="1" ref="T224" ca="1">IF(INDIRECT("'Draw Finder'!$J$"&amp;T$1)="&lt;=",IF(G224&lt;=INDIRECT("'Draw Finder'!$K$"&amp;T$1),$A224,""),IF(INDIRECT("'Draw Finder'!$J$"&amp;T$1)="&gt;=",IF(G224&gt;=INDIRECT("'Draw Finder'!$K$"&amp;T$1),$A224,""),""))</f>
        <v/>
      </c>
      <c r="U224" s="1" t="str" cm="1">
        <f t="array" aca="1" ref="U224" ca="1">IF(INDIRECT("'Draw Finder'!$J$"&amp;U$1)="&lt;=",IF(H224&lt;=INDIRECT("'Draw Finder'!$K$"&amp;U$1),$A224,""),IF(INDIRECT("'Draw Finder'!$J$"&amp;U$1)="&gt;=",IF(H224&gt;=INDIRECT("'Draw Finder'!$K$"&amp;U$1),$A224,""),""))</f>
        <v/>
      </c>
      <c r="V224" s="1" t="str" cm="1">
        <f t="array" aca="1" ref="V224" ca="1">IF(INDIRECT("'Draw Finder'!$J$"&amp;V$1)="&lt;=",IF(I224&lt;=INDIRECT("'Draw Finder'!$K$"&amp;V$1),$A224,""),IF(INDIRECT("'Draw Finder'!$J$"&amp;V$1)="&gt;=",IF(I224&gt;=INDIRECT("'Draw Finder'!$K$"&amp;V$1),$A224,""),""))</f>
        <v/>
      </c>
      <c r="W224" s="1" t="str" cm="1">
        <f t="array" aca="1" ref="W224" ca="1">IF(INDIRECT("'Draw Finder'!$J$"&amp;W$1)="&lt;=",IF(J224&lt;=INDIRECT("'Draw Finder'!$K$"&amp;W$1),$A224,""),IF(INDIRECT("'Draw Finder'!$J$"&amp;W$1)="&gt;=",IF(J224&gt;=INDIRECT("'Draw Finder'!$K$"&amp;W$1),$A224,""),""))</f>
        <v/>
      </c>
      <c r="X224" s="1" cm="1">
        <f t="array" aca="1" ref="X224" ca="1">IF(INDIRECT("'Draw Finder'!$J$"&amp;X$1)="&lt;=",IF(K224&lt;=INDIRECT("'Draw Finder'!$K$"&amp;X$1),$A224,""),IF(INDIRECT("'Draw Finder'!$J$"&amp;X$1)="&gt;=",IF(K224&gt;=INDIRECT("'Draw Finder'!$K$"&amp;X$1),$A224,""),""))</f>
        <v>220</v>
      </c>
      <c r="Y224" s="1" t="str" cm="1">
        <f t="array" aca="1" ref="Y224" ca="1">IF(INDIRECT("'Draw Finder'!$J$"&amp;Y$1)="&lt;=",IF(L224&lt;=INDIRECT("'Draw Finder'!$K$"&amp;Y$1),$A224,""),IF(INDIRECT("'Draw Finder'!$J$"&amp;Y$1)="&gt;=",IF(L224&gt;=INDIRECT("'Draw Finder'!$K$"&amp;Y$1),$A224,""),""))</f>
        <v/>
      </c>
      <c r="AA224" s="1">
        <f t="shared" ca="1" si="11"/>
        <v>1</v>
      </c>
      <c r="AB224" s="1">
        <f t="shared" ca="1" si="12"/>
        <v>220</v>
      </c>
      <c r="AC224" s="5" t="str">
        <f t="shared" ca="1" si="13"/>
        <v xml:space="preserve">, </v>
      </c>
    </row>
    <row r="225" spans="1:29" x14ac:dyDescent="0.35">
      <c r="A225" s="1">
        <v>221</v>
      </c>
      <c r="B225" s="2">
        <v>20949518</v>
      </c>
      <c r="C225" s="9">
        <v>17.820171356201172</v>
      </c>
      <c r="D225" s="9">
        <v>0.126</v>
      </c>
      <c r="E225" s="10">
        <v>4.3021386259670269</v>
      </c>
      <c r="F225" s="2">
        <v>47462779.883127615</v>
      </c>
      <c r="G225" s="2">
        <v>77806776.796359271</v>
      </c>
      <c r="H225" s="2">
        <v>5509070.6047124723</v>
      </c>
      <c r="I225" s="2">
        <v>6845557.8726642523</v>
      </c>
      <c r="J225" s="97">
        <v>0.28508969655347555</v>
      </c>
      <c r="K225" s="97">
        <v>0.3885323721032673</v>
      </c>
      <c r="L225" s="2">
        <v>692316.98114097235</v>
      </c>
      <c r="M225" s="4"/>
      <c r="N225" s="4"/>
      <c r="O225" s="1" t="str" cm="1">
        <f t="array" aca="1" ref="O225" ca="1">IF(INDIRECT("'Draw Finder'!$J$"&amp;O$1)="&lt;=",IF(B225&lt;=INDIRECT("'Draw Finder'!$K$"&amp;O$1),$A225,""),IF(INDIRECT("'Draw Finder'!$J$"&amp;O$1)="&gt;=",IF(B225&gt;=INDIRECT("'Draw Finder'!$K$"&amp;O$1),$A225,""),""))</f>
        <v/>
      </c>
      <c r="P225" s="1" t="str" cm="1">
        <f t="array" aca="1" ref="P225" ca="1">IF(INDIRECT("'Draw Finder'!$J$"&amp;P$1)="&lt;=",IF(C225&lt;=INDIRECT("'Draw Finder'!$K$"&amp;P$1),$A225,""),IF(INDIRECT("'Draw Finder'!$J$"&amp;P$1)="&gt;=",IF(C225&gt;=INDIRECT("'Draw Finder'!$K$"&amp;P$1),$A225,""),""))</f>
        <v/>
      </c>
      <c r="Q225" s="1" t="str" cm="1">
        <f t="array" aca="1" ref="Q225" ca="1">IF(INDIRECT("'Draw Finder'!$J$"&amp;Q$1)="&lt;=",IF(D225&lt;=INDIRECT("'Draw Finder'!$K$"&amp;Q$1),$A225,""),IF(INDIRECT("'Draw Finder'!$J$"&amp;Q$1)="&gt;=",IF(D225&gt;=INDIRECT("'Draw Finder'!$K$"&amp;Q$1),$A225,""),""))</f>
        <v/>
      </c>
      <c r="R225" s="1" t="str" cm="1">
        <f t="array" aca="1" ref="R225" ca="1">IF(INDIRECT("'Draw Finder'!$J$"&amp;R$1)="&lt;=",IF(E225&lt;=INDIRECT("'Draw Finder'!$K$"&amp;R$1),$A225,""),IF(INDIRECT("'Draw Finder'!$J$"&amp;R$1)="&gt;=",IF(E225&gt;=INDIRECT("'Draw Finder'!$K$"&amp;R$1),$A225,""),""))</f>
        <v/>
      </c>
      <c r="S225" s="1" t="str" cm="1">
        <f t="array" aca="1" ref="S225" ca="1">IF(INDIRECT("'Draw Finder'!$J$"&amp;S$1)="&lt;=",IF(F225&lt;=INDIRECT("'Draw Finder'!$K$"&amp;S$1),$A225,""),IF(INDIRECT("'Draw Finder'!$J$"&amp;S$1)="&gt;=",IF(F225&gt;=INDIRECT("'Draw Finder'!$K$"&amp;S$1),$A225,""),""))</f>
        <v/>
      </c>
      <c r="T225" s="1" t="str" cm="1">
        <f t="array" aca="1" ref="T225" ca="1">IF(INDIRECT("'Draw Finder'!$J$"&amp;T$1)="&lt;=",IF(G225&lt;=INDIRECT("'Draw Finder'!$K$"&amp;T$1),$A225,""),IF(INDIRECT("'Draw Finder'!$J$"&amp;T$1)="&gt;=",IF(G225&gt;=INDIRECT("'Draw Finder'!$K$"&amp;T$1),$A225,""),""))</f>
        <v/>
      </c>
      <c r="U225" s="1" t="str" cm="1">
        <f t="array" aca="1" ref="U225" ca="1">IF(INDIRECT("'Draw Finder'!$J$"&amp;U$1)="&lt;=",IF(H225&lt;=INDIRECT("'Draw Finder'!$K$"&amp;U$1),$A225,""),IF(INDIRECT("'Draw Finder'!$J$"&amp;U$1)="&gt;=",IF(H225&gt;=INDIRECT("'Draw Finder'!$K$"&amp;U$1),$A225,""),""))</f>
        <v/>
      </c>
      <c r="V225" s="1" t="str" cm="1">
        <f t="array" aca="1" ref="V225" ca="1">IF(INDIRECT("'Draw Finder'!$J$"&amp;V$1)="&lt;=",IF(I225&lt;=INDIRECT("'Draw Finder'!$K$"&amp;V$1),$A225,""),IF(INDIRECT("'Draw Finder'!$J$"&amp;V$1)="&gt;=",IF(I225&gt;=INDIRECT("'Draw Finder'!$K$"&amp;V$1),$A225,""),""))</f>
        <v/>
      </c>
      <c r="W225" s="1" t="str" cm="1">
        <f t="array" aca="1" ref="W225" ca="1">IF(INDIRECT("'Draw Finder'!$J$"&amp;W$1)="&lt;=",IF(J225&lt;=INDIRECT("'Draw Finder'!$K$"&amp;W$1),$A225,""),IF(INDIRECT("'Draw Finder'!$J$"&amp;W$1)="&gt;=",IF(J225&gt;=INDIRECT("'Draw Finder'!$K$"&amp;W$1),$A225,""),""))</f>
        <v/>
      </c>
      <c r="X225" s="1" cm="1">
        <f t="array" aca="1" ref="X225" ca="1">IF(INDIRECT("'Draw Finder'!$J$"&amp;X$1)="&lt;=",IF(K225&lt;=INDIRECT("'Draw Finder'!$K$"&amp;X$1),$A225,""),IF(INDIRECT("'Draw Finder'!$J$"&amp;X$1)="&gt;=",IF(K225&gt;=INDIRECT("'Draw Finder'!$K$"&amp;X$1),$A225,""),""))</f>
        <v>221</v>
      </c>
      <c r="Y225" s="1" t="str" cm="1">
        <f t="array" aca="1" ref="Y225" ca="1">IF(INDIRECT("'Draw Finder'!$J$"&amp;Y$1)="&lt;=",IF(L225&lt;=INDIRECT("'Draw Finder'!$K$"&amp;Y$1),$A225,""),IF(INDIRECT("'Draw Finder'!$J$"&amp;Y$1)="&gt;=",IF(L225&gt;=INDIRECT("'Draw Finder'!$K$"&amp;Y$1),$A225,""),""))</f>
        <v/>
      </c>
      <c r="AA225" s="1">
        <f t="shared" ca="1" si="11"/>
        <v>1</v>
      </c>
      <c r="AB225" s="1">
        <f t="shared" ca="1" si="12"/>
        <v>221</v>
      </c>
      <c r="AC225" s="5" t="str">
        <f t="shared" ca="1" si="13"/>
        <v xml:space="preserve">, </v>
      </c>
    </row>
    <row r="226" spans="1:29" x14ac:dyDescent="0.35">
      <c r="A226" s="1">
        <v>222</v>
      </c>
      <c r="B226" s="2">
        <v>19545726</v>
      </c>
      <c r="C226" s="9">
        <v>19.035168647766113</v>
      </c>
      <c r="D226" s="9">
        <v>0.154</v>
      </c>
      <c r="E226" s="10">
        <v>10.240984930873104</v>
      </c>
      <c r="F226" s="2">
        <v>42881703.080781728</v>
      </c>
      <c r="G226" s="2">
        <v>68538993.370065108</v>
      </c>
      <c r="H226" s="2">
        <v>5707826.9239739627</v>
      </c>
      <c r="I226" s="2">
        <v>6874354.6098508947</v>
      </c>
      <c r="J226" s="97">
        <v>0.37351692715145574</v>
      </c>
      <c r="K226" s="97">
        <v>0.41100674280766553</v>
      </c>
      <c r="L226" s="2">
        <v>608588.25900166528</v>
      </c>
      <c r="M226" s="4"/>
      <c r="N226" s="4"/>
      <c r="O226" s="1" t="str" cm="1">
        <f t="array" aca="1" ref="O226" ca="1">IF(INDIRECT("'Draw Finder'!$J$"&amp;O$1)="&lt;=",IF(B226&lt;=INDIRECT("'Draw Finder'!$K$"&amp;O$1),$A226,""),IF(INDIRECT("'Draw Finder'!$J$"&amp;O$1)="&gt;=",IF(B226&gt;=INDIRECT("'Draw Finder'!$K$"&amp;O$1),$A226,""),""))</f>
        <v/>
      </c>
      <c r="P226" s="1" t="str" cm="1">
        <f t="array" aca="1" ref="P226" ca="1">IF(INDIRECT("'Draw Finder'!$J$"&amp;P$1)="&lt;=",IF(C226&lt;=INDIRECT("'Draw Finder'!$K$"&amp;P$1),$A226,""),IF(INDIRECT("'Draw Finder'!$J$"&amp;P$1)="&gt;=",IF(C226&gt;=INDIRECT("'Draw Finder'!$K$"&amp;P$1),$A226,""),""))</f>
        <v/>
      </c>
      <c r="Q226" s="1" t="str" cm="1">
        <f t="array" aca="1" ref="Q226" ca="1">IF(INDIRECT("'Draw Finder'!$J$"&amp;Q$1)="&lt;=",IF(D226&lt;=INDIRECT("'Draw Finder'!$K$"&amp;Q$1),$A226,""),IF(INDIRECT("'Draw Finder'!$J$"&amp;Q$1)="&gt;=",IF(D226&gt;=INDIRECT("'Draw Finder'!$K$"&amp;Q$1),$A226,""),""))</f>
        <v/>
      </c>
      <c r="R226" s="1" t="str" cm="1">
        <f t="array" aca="1" ref="R226" ca="1">IF(INDIRECT("'Draw Finder'!$J$"&amp;R$1)="&lt;=",IF(E226&lt;=INDIRECT("'Draw Finder'!$K$"&amp;R$1),$A226,""),IF(INDIRECT("'Draw Finder'!$J$"&amp;R$1)="&gt;=",IF(E226&gt;=INDIRECT("'Draw Finder'!$K$"&amp;R$1),$A226,""),""))</f>
        <v/>
      </c>
      <c r="S226" s="1" t="str" cm="1">
        <f t="array" aca="1" ref="S226" ca="1">IF(INDIRECT("'Draw Finder'!$J$"&amp;S$1)="&lt;=",IF(F226&lt;=INDIRECT("'Draw Finder'!$K$"&amp;S$1),$A226,""),IF(INDIRECT("'Draw Finder'!$J$"&amp;S$1)="&gt;=",IF(F226&gt;=INDIRECT("'Draw Finder'!$K$"&amp;S$1),$A226,""),""))</f>
        <v/>
      </c>
      <c r="T226" s="1" t="str" cm="1">
        <f t="array" aca="1" ref="T226" ca="1">IF(INDIRECT("'Draw Finder'!$J$"&amp;T$1)="&lt;=",IF(G226&lt;=INDIRECT("'Draw Finder'!$K$"&amp;T$1),$A226,""),IF(INDIRECT("'Draw Finder'!$J$"&amp;T$1)="&gt;=",IF(G226&gt;=INDIRECT("'Draw Finder'!$K$"&amp;T$1),$A226,""),""))</f>
        <v/>
      </c>
      <c r="U226" s="1" t="str" cm="1">
        <f t="array" aca="1" ref="U226" ca="1">IF(INDIRECT("'Draw Finder'!$J$"&amp;U$1)="&lt;=",IF(H226&lt;=INDIRECT("'Draw Finder'!$K$"&amp;U$1),$A226,""),IF(INDIRECT("'Draw Finder'!$J$"&amp;U$1)="&gt;=",IF(H226&gt;=INDIRECT("'Draw Finder'!$K$"&amp;U$1),$A226,""),""))</f>
        <v/>
      </c>
      <c r="V226" s="1" t="str" cm="1">
        <f t="array" aca="1" ref="V226" ca="1">IF(INDIRECT("'Draw Finder'!$J$"&amp;V$1)="&lt;=",IF(I226&lt;=INDIRECT("'Draw Finder'!$K$"&amp;V$1),$A226,""),IF(INDIRECT("'Draw Finder'!$J$"&amp;V$1)="&gt;=",IF(I226&gt;=INDIRECT("'Draw Finder'!$K$"&amp;V$1),$A226,""),""))</f>
        <v/>
      </c>
      <c r="W226" s="1" t="str" cm="1">
        <f t="array" aca="1" ref="W226" ca="1">IF(INDIRECT("'Draw Finder'!$J$"&amp;W$1)="&lt;=",IF(J226&lt;=INDIRECT("'Draw Finder'!$K$"&amp;W$1),$A226,""),IF(INDIRECT("'Draw Finder'!$J$"&amp;W$1)="&gt;=",IF(J226&gt;=INDIRECT("'Draw Finder'!$K$"&amp;W$1),$A226,""),""))</f>
        <v/>
      </c>
      <c r="X226" s="1" cm="1">
        <f t="array" aca="1" ref="X226" ca="1">IF(INDIRECT("'Draw Finder'!$J$"&amp;X$1)="&lt;=",IF(K226&lt;=INDIRECT("'Draw Finder'!$K$"&amp;X$1),$A226,""),IF(INDIRECT("'Draw Finder'!$J$"&amp;X$1)="&gt;=",IF(K226&gt;=INDIRECT("'Draw Finder'!$K$"&amp;X$1),$A226,""),""))</f>
        <v>222</v>
      </c>
      <c r="Y226" s="1" t="str" cm="1">
        <f t="array" aca="1" ref="Y226" ca="1">IF(INDIRECT("'Draw Finder'!$J$"&amp;Y$1)="&lt;=",IF(L226&lt;=INDIRECT("'Draw Finder'!$K$"&amp;Y$1),$A226,""),IF(INDIRECT("'Draw Finder'!$J$"&amp;Y$1)="&gt;=",IF(L226&gt;=INDIRECT("'Draw Finder'!$K$"&amp;Y$1),$A226,""),""))</f>
        <v/>
      </c>
      <c r="AA226" s="1">
        <f t="shared" ca="1" si="11"/>
        <v>1</v>
      </c>
      <c r="AB226" s="1">
        <f t="shared" ca="1" si="12"/>
        <v>222</v>
      </c>
      <c r="AC226" s="5" t="str">
        <f t="shared" ca="1" si="13"/>
        <v xml:space="preserve">, </v>
      </c>
    </row>
    <row r="227" spans="1:29" x14ac:dyDescent="0.35">
      <c r="A227" s="1">
        <v>223</v>
      </c>
      <c r="B227" s="2">
        <v>19740352.5</v>
      </c>
      <c r="C227" s="9">
        <v>16.382899284362793</v>
      </c>
      <c r="D227" s="9">
        <v>0.22500000000000001</v>
      </c>
      <c r="E227" s="10">
        <v>10.512359320183888</v>
      </c>
      <c r="F227" s="2">
        <v>70275006.94156298</v>
      </c>
      <c r="G227" s="2">
        <v>102758705.51644607</v>
      </c>
      <c r="H227" s="2">
        <v>9409553.4003788307</v>
      </c>
      <c r="I227" s="2">
        <v>10878697.133866211</v>
      </c>
      <c r="J227" s="97">
        <v>0.26834671190982512</v>
      </c>
      <c r="K227" s="97">
        <v>-0.17632682961444548</v>
      </c>
      <c r="L227" s="2">
        <v>896252.68014837452</v>
      </c>
      <c r="M227" s="4"/>
      <c r="N227" s="4"/>
      <c r="O227" s="1" t="str" cm="1">
        <f t="array" aca="1" ref="O227" ca="1">IF(INDIRECT("'Draw Finder'!$J$"&amp;O$1)="&lt;=",IF(B227&lt;=INDIRECT("'Draw Finder'!$K$"&amp;O$1),$A227,""),IF(INDIRECT("'Draw Finder'!$J$"&amp;O$1)="&gt;=",IF(B227&gt;=INDIRECT("'Draw Finder'!$K$"&amp;O$1),$A227,""),""))</f>
        <v/>
      </c>
      <c r="P227" s="1" t="str" cm="1">
        <f t="array" aca="1" ref="P227" ca="1">IF(INDIRECT("'Draw Finder'!$J$"&amp;P$1)="&lt;=",IF(C227&lt;=INDIRECT("'Draw Finder'!$K$"&amp;P$1),$A227,""),IF(INDIRECT("'Draw Finder'!$J$"&amp;P$1)="&gt;=",IF(C227&gt;=INDIRECT("'Draw Finder'!$K$"&amp;P$1),$A227,""),""))</f>
        <v/>
      </c>
      <c r="Q227" s="1" t="str" cm="1">
        <f t="array" aca="1" ref="Q227" ca="1">IF(INDIRECT("'Draw Finder'!$J$"&amp;Q$1)="&lt;=",IF(D227&lt;=INDIRECT("'Draw Finder'!$K$"&amp;Q$1),$A227,""),IF(INDIRECT("'Draw Finder'!$J$"&amp;Q$1)="&gt;=",IF(D227&gt;=INDIRECT("'Draw Finder'!$K$"&amp;Q$1),$A227,""),""))</f>
        <v/>
      </c>
      <c r="R227" s="1" t="str" cm="1">
        <f t="array" aca="1" ref="R227" ca="1">IF(INDIRECT("'Draw Finder'!$J$"&amp;R$1)="&lt;=",IF(E227&lt;=INDIRECT("'Draw Finder'!$K$"&amp;R$1),$A227,""),IF(INDIRECT("'Draw Finder'!$J$"&amp;R$1)="&gt;=",IF(E227&gt;=INDIRECT("'Draw Finder'!$K$"&amp;R$1),$A227,""),""))</f>
        <v/>
      </c>
      <c r="S227" s="1" t="str" cm="1">
        <f t="array" aca="1" ref="S227" ca="1">IF(INDIRECT("'Draw Finder'!$J$"&amp;S$1)="&lt;=",IF(F227&lt;=INDIRECT("'Draw Finder'!$K$"&amp;S$1),$A227,""),IF(INDIRECT("'Draw Finder'!$J$"&amp;S$1)="&gt;=",IF(F227&gt;=INDIRECT("'Draw Finder'!$K$"&amp;S$1),$A227,""),""))</f>
        <v/>
      </c>
      <c r="T227" s="1" t="str" cm="1">
        <f t="array" aca="1" ref="T227" ca="1">IF(INDIRECT("'Draw Finder'!$J$"&amp;T$1)="&lt;=",IF(G227&lt;=INDIRECT("'Draw Finder'!$K$"&amp;T$1),$A227,""),IF(INDIRECT("'Draw Finder'!$J$"&amp;T$1)="&gt;=",IF(G227&gt;=INDIRECT("'Draw Finder'!$K$"&amp;T$1),$A227,""),""))</f>
        <v/>
      </c>
      <c r="U227" s="1" t="str" cm="1">
        <f t="array" aca="1" ref="U227" ca="1">IF(INDIRECT("'Draw Finder'!$J$"&amp;U$1)="&lt;=",IF(H227&lt;=INDIRECT("'Draw Finder'!$K$"&amp;U$1),$A227,""),IF(INDIRECT("'Draw Finder'!$J$"&amp;U$1)="&gt;=",IF(H227&gt;=INDIRECT("'Draw Finder'!$K$"&amp;U$1),$A227,""),""))</f>
        <v/>
      </c>
      <c r="V227" s="1" t="str" cm="1">
        <f t="array" aca="1" ref="V227" ca="1">IF(INDIRECT("'Draw Finder'!$J$"&amp;V$1)="&lt;=",IF(I227&lt;=INDIRECT("'Draw Finder'!$K$"&amp;V$1),$A227,""),IF(INDIRECT("'Draw Finder'!$J$"&amp;V$1)="&gt;=",IF(I227&gt;=INDIRECT("'Draw Finder'!$K$"&amp;V$1),$A227,""),""))</f>
        <v/>
      </c>
      <c r="W227" s="1" t="str" cm="1">
        <f t="array" aca="1" ref="W227" ca="1">IF(INDIRECT("'Draw Finder'!$J$"&amp;W$1)="&lt;=",IF(J227&lt;=INDIRECT("'Draw Finder'!$K$"&amp;W$1),$A227,""),IF(INDIRECT("'Draw Finder'!$J$"&amp;W$1)="&gt;=",IF(J227&gt;=INDIRECT("'Draw Finder'!$K$"&amp;W$1),$A227,""),""))</f>
        <v/>
      </c>
      <c r="X227" s="1" cm="1">
        <f t="array" aca="1" ref="X227" ca="1">IF(INDIRECT("'Draw Finder'!$J$"&amp;X$1)="&lt;=",IF(K227&lt;=INDIRECT("'Draw Finder'!$K$"&amp;X$1),$A227,""),IF(INDIRECT("'Draw Finder'!$J$"&amp;X$1)="&gt;=",IF(K227&gt;=INDIRECT("'Draw Finder'!$K$"&amp;X$1),$A227,""),""))</f>
        <v>223</v>
      </c>
      <c r="Y227" s="1" t="str" cm="1">
        <f t="array" aca="1" ref="Y227" ca="1">IF(INDIRECT("'Draw Finder'!$J$"&amp;Y$1)="&lt;=",IF(L227&lt;=INDIRECT("'Draw Finder'!$K$"&amp;Y$1),$A227,""),IF(INDIRECT("'Draw Finder'!$J$"&amp;Y$1)="&gt;=",IF(L227&gt;=INDIRECT("'Draw Finder'!$K$"&amp;Y$1),$A227,""),""))</f>
        <v/>
      </c>
      <c r="AA227" s="1">
        <f t="shared" ca="1" si="11"/>
        <v>1</v>
      </c>
      <c r="AB227" s="1">
        <f t="shared" ca="1" si="12"/>
        <v>223</v>
      </c>
      <c r="AC227" s="5" t="str">
        <f t="shared" ca="1" si="13"/>
        <v xml:space="preserve">, </v>
      </c>
    </row>
    <row r="228" spans="1:29" x14ac:dyDescent="0.35">
      <c r="A228" s="1">
        <v>224</v>
      </c>
      <c r="B228" s="2">
        <v>17849684</v>
      </c>
      <c r="C228" s="9">
        <v>14.53872537612915</v>
      </c>
      <c r="D228" s="9">
        <v>0.32100000000000001</v>
      </c>
      <c r="E228" s="10">
        <v>7.4119283876280564</v>
      </c>
      <c r="F228" s="2">
        <v>58476019.403746709</v>
      </c>
      <c r="G228" s="2">
        <v>83054759.013322338</v>
      </c>
      <c r="H228" s="2">
        <v>9097749.0439246334</v>
      </c>
      <c r="I228" s="2">
        <v>10195302.725659143</v>
      </c>
      <c r="J228" s="97">
        <v>0.20085542915688887</v>
      </c>
      <c r="K228" s="97">
        <v>0.41912906049723303</v>
      </c>
      <c r="L228" s="2">
        <v>770972.64479011134</v>
      </c>
      <c r="M228" s="4"/>
      <c r="N228" s="4"/>
      <c r="O228" s="1" t="str" cm="1">
        <f t="array" aca="1" ref="O228" ca="1">IF(INDIRECT("'Draw Finder'!$J$"&amp;O$1)="&lt;=",IF(B228&lt;=INDIRECT("'Draw Finder'!$K$"&amp;O$1),$A228,""),IF(INDIRECT("'Draw Finder'!$J$"&amp;O$1)="&gt;=",IF(B228&gt;=INDIRECT("'Draw Finder'!$K$"&amp;O$1),$A228,""),""))</f>
        <v/>
      </c>
      <c r="P228" s="1" t="str" cm="1">
        <f t="array" aca="1" ref="P228" ca="1">IF(INDIRECT("'Draw Finder'!$J$"&amp;P$1)="&lt;=",IF(C228&lt;=INDIRECT("'Draw Finder'!$K$"&amp;P$1),$A228,""),IF(INDIRECT("'Draw Finder'!$J$"&amp;P$1)="&gt;=",IF(C228&gt;=INDIRECT("'Draw Finder'!$K$"&amp;P$1),$A228,""),""))</f>
        <v/>
      </c>
      <c r="Q228" s="1" t="str" cm="1">
        <f t="array" aca="1" ref="Q228" ca="1">IF(INDIRECT("'Draw Finder'!$J$"&amp;Q$1)="&lt;=",IF(D228&lt;=INDIRECT("'Draw Finder'!$K$"&amp;Q$1),$A228,""),IF(INDIRECT("'Draw Finder'!$J$"&amp;Q$1)="&gt;=",IF(D228&gt;=INDIRECT("'Draw Finder'!$K$"&amp;Q$1),$A228,""),""))</f>
        <v/>
      </c>
      <c r="R228" s="1" t="str" cm="1">
        <f t="array" aca="1" ref="R228" ca="1">IF(INDIRECT("'Draw Finder'!$J$"&amp;R$1)="&lt;=",IF(E228&lt;=INDIRECT("'Draw Finder'!$K$"&amp;R$1),$A228,""),IF(INDIRECT("'Draw Finder'!$J$"&amp;R$1)="&gt;=",IF(E228&gt;=INDIRECT("'Draw Finder'!$K$"&amp;R$1),$A228,""),""))</f>
        <v/>
      </c>
      <c r="S228" s="1" t="str" cm="1">
        <f t="array" aca="1" ref="S228" ca="1">IF(INDIRECT("'Draw Finder'!$J$"&amp;S$1)="&lt;=",IF(F228&lt;=INDIRECT("'Draw Finder'!$K$"&amp;S$1),$A228,""),IF(INDIRECT("'Draw Finder'!$J$"&amp;S$1)="&gt;=",IF(F228&gt;=INDIRECT("'Draw Finder'!$K$"&amp;S$1),$A228,""),""))</f>
        <v/>
      </c>
      <c r="T228" s="1" t="str" cm="1">
        <f t="array" aca="1" ref="T228" ca="1">IF(INDIRECT("'Draw Finder'!$J$"&amp;T$1)="&lt;=",IF(G228&lt;=INDIRECT("'Draw Finder'!$K$"&amp;T$1),$A228,""),IF(INDIRECT("'Draw Finder'!$J$"&amp;T$1)="&gt;=",IF(G228&gt;=INDIRECT("'Draw Finder'!$K$"&amp;T$1),$A228,""),""))</f>
        <v/>
      </c>
      <c r="U228" s="1" t="str" cm="1">
        <f t="array" aca="1" ref="U228" ca="1">IF(INDIRECT("'Draw Finder'!$J$"&amp;U$1)="&lt;=",IF(H228&lt;=INDIRECT("'Draw Finder'!$K$"&amp;U$1),$A228,""),IF(INDIRECT("'Draw Finder'!$J$"&amp;U$1)="&gt;=",IF(H228&gt;=INDIRECT("'Draw Finder'!$K$"&amp;U$1),$A228,""),""))</f>
        <v/>
      </c>
      <c r="V228" s="1" t="str" cm="1">
        <f t="array" aca="1" ref="V228" ca="1">IF(INDIRECT("'Draw Finder'!$J$"&amp;V$1)="&lt;=",IF(I228&lt;=INDIRECT("'Draw Finder'!$K$"&amp;V$1),$A228,""),IF(INDIRECT("'Draw Finder'!$J$"&amp;V$1)="&gt;=",IF(I228&gt;=INDIRECT("'Draw Finder'!$K$"&amp;V$1),$A228,""),""))</f>
        <v/>
      </c>
      <c r="W228" s="1" t="str" cm="1">
        <f t="array" aca="1" ref="W228" ca="1">IF(INDIRECT("'Draw Finder'!$J$"&amp;W$1)="&lt;=",IF(J228&lt;=INDIRECT("'Draw Finder'!$K$"&amp;W$1),$A228,""),IF(INDIRECT("'Draw Finder'!$J$"&amp;W$1)="&gt;=",IF(J228&gt;=INDIRECT("'Draw Finder'!$K$"&amp;W$1),$A228,""),""))</f>
        <v/>
      </c>
      <c r="X228" s="1" cm="1">
        <f t="array" aca="1" ref="X228" ca="1">IF(INDIRECT("'Draw Finder'!$J$"&amp;X$1)="&lt;=",IF(K228&lt;=INDIRECT("'Draw Finder'!$K$"&amp;X$1),$A228,""),IF(INDIRECT("'Draw Finder'!$J$"&amp;X$1)="&gt;=",IF(K228&gt;=INDIRECT("'Draw Finder'!$K$"&amp;X$1),$A228,""),""))</f>
        <v>224</v>
      </c>
      <c r="Y228" s="1" t="str" cm="1">
        <f t="array" aca="1" ref="Y228" ca="1">IF(INDIRECT("'Draw Finder'!$J$"&amp;Y$1)="&lt;=",IF(L228&lt;=INDIRECT("'Draw Finder'!$K$"&amp;Y$1),$A228,""),IF(INDIRECT("'Draw Finder'!$J$"&amp;Y$1)="&gt;=",IF(L228&gt;=INDIRECT("'Draw Finder'!$K$"&amp;Y$1),$A228,""),""))</f>
        <v/>
      </c>
      <c r="AA228" s="1">
        <f t="shared" ca="1" si="11"/>
        <v>1</v>
      </c>
      <c r="AB228" s="1">
        <f t="shared" ca="1" si="12"/>
        <v>224</v>
      </c>
      <c r="AC228" s="5" t="str">
        <f t="shared" ca="1" si="13"/>
        <v xml:space="preserve">, </v>
      </c>
    </row>
    <row r="229" spans="1:29" x14ac:dyDescent="0.35">
      <c r="A229" s="1">
        <v>225</v>
      </c>
      <c r="B229" s="2">
        <v>16698378.5</v>
      </c>
      <c r="C229" s="9">
        <v>17.174947738647461</v>
      </c>
      <c r="D229" s="9">
        <v>0.128</v>
      </c>
      <c r="E229" s="10">
        <v>12.061694826149678</v>
      </c>
      <c r="F229" s="2">
        <v>53319620.216475956</v>
      </c>
      <c r="G229" s="2">
        <v>83607914.474223226</v>
      </c>
      <c r="H229" s="2">
        <v>7629712.8519549044</v>
      </c>
      <c r="I229" s="2">
        <v>9007270.1197480168</v>
      </c>
      <c r="J229" s="97">
        <v>0.13063788677102439</v>
      </c>
      <c r="K229" s="97">
        <v>0.58659030036695969</v>
      </c>
      <c r="L229" s="2">
        <v>1035868.006267454</v>
      </c>
      <c r="M229" s="4"/>
      <c r="N229" s="4"/>
      <c r="O229" s="1" t="str" cm="1">
        <f t="array" aca="1" ref="O229" ca="1">IF(INDIRECT("'Draw Finder'!$J$"&amp;O$1)="&lt;=",IF(B229&lt;=INDIRECT("'Draw Finder'!$K$"&amp;O$1),$A229,""),IF(INDIRECT("'Draw Finder'!$J$"&amp;O$1)="&gt;=",IF(B229&gt;=INDIRECT("'Draw Finder'!$K$"&amp;O$1),$A229,""),""))</f>
        <v/>
      </c>
      <c r="P229" s="1" t="str" cm="1">
        <f t="array" aca="1" ref="P229" ca="1">IF(INDIRECT("'Draw Finder'!$J$"&amp;P$1)="&lt;=",IF(C229&lt;=INDIRECT("'Draw Finder'!$K$"&amp;P$1),$A229,""),IF(INDIRECT("'Draw Finder'!$J$"&amp;P$1)="&gt;=",IF(C229&gt;=INDIRECT("'Draw Finder'!$K$"&amp;P$1),$A229,""),""))</f>
        <v/>
      </c>
      <c r="Q229" s="1" t="str" cm="1">
        <f t="array" aca="1" ref="Q229" ca="1">IF(INDIRECT("'Draw Finder'!$J$"&amp;Q$1)="&lt;=",IF(D229&lt;=INDIRECT("'Draw Finder'!$K$"&amp;Q$1),$A229,""),IF(INDIRECT("'Draw Finder'!$J$"&amp;Q$1)="&gt;=",IF(D229&gt;=INDIRECT("'Draw Finder'!$K$"&amp;Q$1),$A229,""),""))</f>
        <v/>
      </c>
      <c r="R229" s="1" t="str" cm="1">
        <f t="array" aca="1" ref="R229" ca="1">IF(INDIRECT("'Draw Finder'!$J$"&amp;R$1)="&lt;=",IF(E229&lt;=INDIRECT("'Draw Finder'!$K$"&amp;R$1),$A229,""),IF(INDIRECT("'Draw Finder'!$J$"&amp;R$1)="&gt;=",IF(E229&gt;=INDIRECT("'Draw Finder'!$K$"&amp;R$1),$A229,""),""))</f>
        <v/>
      </c>
      <c r="S229" s="1" t="str" cm="1">
        <f t="array" aca="1" ref="S229" ca="1">IF(INDIRECT("'Draw Finder'!$J$"&amp;S$1)="&lt;=",IF(F229&lt;=INDIRECT("'Draw Finder'!$K$"&amp;S$1),$A229,""),IF(INDIRECT("'Draw Finder'!$J$"&amp;S$1)="&gt;=",IF(F229&gt;=INDIRECT("'Draw Finder'!$K$"&amp;S$1),$A229,""),""))</f>
        <v/>
      </c>
      <c r="T229" s="1" t="str" cm="1">
        <f t="array" aca="1" ref="T229" ca="1">IF(INDIRECT("'Draw Finder'!$J$"&amp;T$1)="&lt;=",IF(G229&lt;=INDIRECT("'Draw Finder'!$K$"&amp;T$1),$A229,""),IF(INDIRECT("'Draw Finder'!$J$"&amp;T$1)="&gt;=",IF(G229&gt;=INDIRECT("'Draw Finder'!$K$"&amp;T$1),$A229,""),""))</f>
        <v/>
      </c>
      <c r="U229" s="1" t="str" cm="1">
        <f t="array" aca="1" ref="U229" ca="1">IF(INDIRECT("'Draw Finder'!$J$"&amp;U$1)="&lt;=",IF(H229&lt;=INDIRECT("'Draw Finder'!$K$"&amp;U$1),$A229,""),IF(INDIRECT("'Draw Finder'!$J$"&amp;U$1)="&gt;=",IF(H229&gt;=INDIRECT("'Draw Finder'!$K$"&amp;U$1),$A229,""),""))</f>
        <v/>
      </c>
      <c r="V229" s="1" t="str" cm="1">
        <f t="array" aca="1" ref="V229" ca="1">IF(INDIRECT("'Draw Finder'!$J$"&amp;V$1)="&lt;=",IF(I229&lt;=INDIRECT("'Draw Finder'!$K$"&amp;V$1),$A229,""),IF(INDIRECT("'Draw Finder'!$J$"&amp;V$1)="&gt;=",IF(I229&gt;=INDIRECT("'Draw Finder'!$K$"&amp;V$1),$A229,""),""))</f>
        <v/>
      </c>
      <c r="W229" s="1" t="str" cm="1">
        <f t="array" aca="1" ref="W229" ca="1">IF(INDIRECT("'Draw Finder'!$J$"&amp;W$1)="&lt;=",IF(J229&lt;=INDIRECT("'Draw Finder'!$K$"&amp;W$1),$A229,""),IF(INDIRECT("'Draw Finder'!$J$"&amp;W$1)="&gt;=",IF(J229&gt;=INDIRECT("'Draw Finder'!$K$"&amp;W$1),$A229,""),""))</f>
        <v/>
      </c>
      <c r="X229" s="1" cm="1">
        <f t="array" aca="1" ref="X229" ca="1">IF(INDIRECT("'Draw Finder'!$J$"&amp;X$1)="&lt;=",IF(K229&lt;=INDIRECT("'Draw Finder'!$K$"&amp;X$1),$A229,""),IF(INDIRECT("'Draw Finder'!$J$"&amp;X$1)="&gt;=",IF(K229&gt;=INDIRECT("'Draw Finder'!$K$"&amp;X$1),$A229,""),""))</f>
        <v>225</v>
      </c>
      <c r="Y229" s="1" t="str" cm="1">
        <f t="array" aca="1" ref="Y229" ca="1">IF(INDIRECT("'Draw Finder'!$J$"&amp;Y$1)="&lt;=",IF(L229&lt;=INDIRECT("'Draw Finder'!$K$"&amp;Y$1),$A229,""),IF(INDIRECT("'Draw Finder'!$J$"&amp;Y$1)="&gt;=",IF(L229&gt;=INDIRECT("'Draw Finder'!$K$"&amp;Y$1),$A229,""),""))</f>
        <v/>
      </c>
      <c r="AA229" s="1">
        <f t="shared" ca="1" si="11"/>
        <v>1</v>
      </c>
      <c r="AB229" s="1">
        <f t="shared" ca="1" si="12"/>
        <v>225</v>
      </c>
      <c r="AC229" s="5" t="str">
        <f t="shared" ca="1" si="13"/>
        <v xml:space="preserve">, </v>
      </c>
    </row>
    <row r="230" spans="1:29" x14ac:dyDescent="0.35">
      <c r="A230" s="1">
        <v>226</v>
      </c>
      <c r="B230" s="2">
        <v>37609646</v>
      </c>
      <c r="C230" s="9">
        <v>17.469601631164551</v>
      </c>
      <c r="D230" s="9">
        <v>0.41899999999999998</v>
      </c>
      <c r="E230" s="10">
        <v>8.5888662204968966</v>
      </c>
      <c r="F230" s="2">
        <v>47349185.176291585</v>
      </c>
      <c r="G230" s="2">
        <v>77872209.633418486</v>
      </c>
      <c r="H230" s="2">
        <v>5754779.3568222867</v>
      </c>
      <c r="I230" s="2">
        <v>7155167.4135176521</v>
      </c>
      <c r="J230" s="97">
        <v>0.30601751118715464</v>
      </c>
      <c r="K230" s="97">
        <v>0.44378014698265467</v>
      </c>
      <c r="L230" s="2">
        <v>868043.89806258038</v>
      </c>
      <c r="M230" s="4"/>
      <c r="N230" s="4"/>
      <c r="O230" s="1" t="str" cm="1">
        <f t="array" aca="1" ref="O230" ca="1">IF(INDIRECT("'Draw Finder'!$J$"&amp;O$1)="&lt;=",IF(B230&lt;=INDIRECT("'Draw Finder'!$K$"&amp;O$1),$A230,""),IF(INDIRECT("'Draw Finder'!$J$"&amp;O$1)="&gt;=",IF(B230&gt;=INDIRECT("'Draw Finder'!$K$"&amp;O$1),$A230,""),""))</f>
        <v/>
      </c>
      <c r="P230" s="1" t="str" cm="1">
        <f t="array" aca="1" ref="P230" ca="1">IF(INDIRECT("'Draw Finder'!$J$"&amp;P$1)="&lt;=",IF(C230&lt;=INDIRECT("'Draw Finder'!$K$"&amp;P$1),$A230,""),IF(INDIRECT("'Draw Finder'!$J$"&amp;P$1)="&gt;=",IF(C230&gt;=INDIRECT("'Draw Finder'!$K$"&amp;P$1),$A230,""),""))</f>
        <v/>
      </c>
      <c r="Q230" s="1" t="str" cm="1">
        <f t="array" aca="1" ref="Q230" ca="1">IF(INDIRECT("'Draw Finder'!$J$"&amp;Q$1)="&lt;=",IF(D230&lt;=INDIRECT("'Draw Finder'!$K$"&amp;Q$1),$A230,""),IF(INDIRECT("'Draw Finder'!$J$"&amp;Q$1)="&gt;=",IF(D230&gt;=INDIRECT("'Draw Finder'!$K$"&amp;Q$1),$A230,""),""))</f>
        <v/>
      </c>
      <c r="R230" s="1" t="str" cm="1">
        <f t="array" aca="1" ref="R230" ca="1">IF(INDIRECT("'Draw Finder'!$J$"&amp;R$1)="&lt;=",IF(E230&lt;=INDIRECT("'Draw Finder'!$K$"&amp;R$1),$A230,""),IF(INDIRECT("'Draw Finder'!$J$"&amp;R$1)="&gt;=",IF(E230&gt;=INDIRECT("'Draw Finder'!$K$"&amp;R$1),$A230,""),""))</f>
        <v/>
      </c>
      <c r="S230" s="1" t="str" cm="1">
        <f t="array" aca="1" ref="S230" ca="1">IF(INDIRECT("'Draw Finder'!$J$"&amp;S$1)="&lt;=",IF(F230&lt;=INDIRECT("'Draw Finder'!$K$"&amp;S$1),$A230,""),IF(INDIRECT("'Draw Finder'!$J$"&amp;S$1)="&gt;=",IF(F230&gt;=INDIRECT("'Draw Finder'!$K$"&amp;S$1),$A230,""),""))</f>
        <v/>
      </c>
      <c r="T230" s="1" t="str" cm="1">
        <f t="array" aca="1" ref="T230" ca="1">IF(INDIRECT("'Draw Finder'!$J$"&amp;T$1)="&lt;=",IF(G230&lt;=INDIRECT("'Draw Finder'!$K$"&amp;T$1),$A230,""),IF(INDIRECT("'Draw Finder'!$J$"&amp;T$1)="&gt;=",IF(G230&gt;=INDIRECT("'Draw Finder'!$K$"&amp;T$1),$A230,""),""))</f>
        <v/>
      </c>
      <c r="U230" s="1" t="str" cm="1">
        <f t="array" aca="1" ref="U230" ca="1">IF(INDIRECT("'Draw Finder'!$J$"&amp;U$1)="&lt;=",IF(H230&lt;=INDIRECT("'Draw Finder'!$K$"&amp;U$1),$A230,""),IF(INDIRECT("'Draw Finder'!$J$"&amp;U$1)="&gt;=",IF(H230&gt;=INDIRECT("'Draw Finder'!$K$"&amp;U$1),$A230,""),""))</f>
        <v/>
      </c>
      <c r="V230" s="1" t="str" cm="1">
        <f t="array" aca="1" ref="V230" ca="1">IF(INDIRECT("'Draw Finder'!$J$"&amp;V$1)="&lt;=",IF(I230&lt;=INDIRECT("'Draw Finder'!$K$"&amp;V$1),$A230,""),IF(INDIRECT("'Draw Finder'!$J$"&amp;V$1)="&gt;=",IF(I230&gt;=INDIRECT("'Draw Finder'!$K$"&amp;V$1),$A230,""),""))</f>
        <v/>
      </c>
      <c r="W230" s="1" t="str" cm="1">
        <f t="array" aca="1" ref="W230" ca="1">IF(INDIRECT("'Draw Finder'!$J$"&amp;W$1)="&lt;=",IF(J230&lt;=INDIRECT("'Draw Finder'!$K$"&amp;W$1),$A230,""),IF(INDIRECT("'Draw Finder'!$J$"&amp;W$1)="&gt;=",IF(J230&gt;=INDIRECT("'Draw Finder'!$K$"&amp;W$1),$A230,""),""))</f>
        <v/>
      </c>
      <c r="X230" s="1" cm="1">
        <f t="array" aca="1" ref="X230" ca="1">IF(INDIRECT("'Draw Finder'!$J$"&amp;X$1)="&lt;=",IF(K230&lt;=INDIRECT("'Draw Finder'!$K$"&amp;X$1),$A230,""),IF(INDIRECT("'Draw Finder'!$J$"&amp;X$1)="&gt;=",IF(K230&gt;=INDIRECT("'Draw Finder'!$K$"&amp;X$1),$A230,""),""))</f>
        <v>226</v>
      </c>
      <c r="Y230" s="1" t="str" cm="1">
        <f t="array" aca="1" ref="Y230" ca="1">IF(INDIRECT("'Draw Finder'!$J$"&amp;Y$1)="&lt;=",IF(L230&lt;=INDIRECT("'Draw Finder'!$K$"&amp;Y$1),$A230,""),IF(INDIRECT("'Draw Finder'!$J$"&amp;Y$1)="&gt;=",IF(L230&gt;=INDIRECT("'Draw Finder'!$K$"&amp;Y$1),$A230,""),""))</f>
        <v/>
      </c>
      <c r="AA230" s="1">
        <f t="shared" ca="1" si="11"/>
        <v>1</v>
      </c>
      <c r="AB230" s="1">
        <f t="shared" ca="1" si="12"/>
        <v>226</v>
      </c>
      <c r="AC230" s="5" t="str">
        <f t="shared" ca="1" si="13"/>
        <v xml:space="preserve">, </v>
      </c>
    </row>
    <row r="231" spans="1:29" x14ac:dyDescent="0.35">
      <c r="A231" s="1">
        <v>227</v>
      </c>
      <c r="B231" s="2">
        <v>49891010</v>
      </c>
      <c r="C231" s="9">
        <v>15.558533668518066</v>
      </c>
      <c r="D231" s="9">
        <v>0.35899999999999999</v>
      </c>
      <c r="E231" s="10">
        <v>4.7014858757649254</v>
      </c>
      <c r="F231" s="2">
        <v>51088833.805767611</v>
      </c>
      <c r="G231" s="2">
        <v>82157924.739633888</v>
      </c>
      <c r="H231" s="2">
        <v>7047668.5773984343</v>
      </c>
      <c r="I231" s="2">
        <v>8466524.5049505122</v>
      </c>
      <c r="J231" s="97">
        <v>0.33202891900720261</v>
      </c>
      <c r="K231" s="97">
        <v>0.35552507313414411</v>
      </c>
      <c r="L231" s="2">
        <v>725007.16067046532</v>
      </c>
      <c r="M231" s="4"/>
      <c r="N231" s="4"/>
      <c r="O231" s="1" t="str" cm="1">
        <f t="array" aca="1" ref="O231" ca="1">IF(INDIRECT("'Draw Finder'!$J$"&amp;O$1)="&lt;=",IF(B231&lt;=INDIRECT("'Draw Finder'!$K$"&amp;O$1),$A231,""),IF(INDIRECT("'Draw Finder'!$J$"&amp;O$1)="&gt;=",IF(B231&gt;=INDIRECT("'Draw Finder'!$K$"&amp;O$1),$A231,""),""))</f>
        <v/>
      </c>
      <c r="P231" s="1" t="str" cm="1">
        <f t="array" aca="1" ref="P231" ca="1">IF(INDIRECT("'Draw Finder'!$J$"&amp;P$1)="&lt;=",IF(C231&lt;=INDIRECT("'Draw Finder'!$K$"&amp;P$1),$A231,""),IF(INDIRECT("'Draw Finder'!$J$"&amp;P$1)="&gt;=",IF(C231&gt;=INDIRECT("'Draw Finder'!$K$"&amp;P$1),$A231,""),""))</f>
        <v/>
      </c>
      <c r="Q231" s="1" t="str" cm="1">
        <f t="array" aca="1" ref="Q231" ca="1">IF(INDIRECT("'Draw Finder'!$J$"&amp;Q$1)="&lt;=",IF(D231&lt;=INDIRECT("'Draw Finder'!$K$"&amp;Q$1),$A231,""),IF(INDIRECT("'Draw Finder'!$J$"&amp;Q$1)="&gt;=",IF(D231&gt;=INDIRECT("'Draw Finder'!$K$"&amp;Q$1),$A231,""),""))</f>
        <v/>
      </c>
      <c r="R231" s="1" t="str" cm="1">
        <f t="array" aca="1" ref="R231" ca="1">IF(INDIRECT("'Draw Finder'!$J$"&amp;R$1)="&lt;=",IF(E231&lt;=INDIRECT("'Draw Finder'!$K$"&amp;R$1),$A231,""),IF(INDIRECT("'Draw Finder'!$J$"&amp;R$1)="&gt;=",IF(E231&gt;=INDIRECT("'Draw Finder'!$K$"&amp;R$1),$A231,""),""))</f>
        <v/>
      </c>
      <c r="S231" s="1" t="str" cm="1">
        <f t="array" aca="1" ref="S231" ca="1">IF(INDIRECT("'Draw Finder'!$J$"&amp;S$1)="&lt;=",IF(F231&lt;=INDIRECT("'Draw Finder'!$K$"&amp;S$1),$A231,""),IF(INDIRECT("'Draw Finder'!$J$"&amp;S$1)="&gt;=",IF(F231&gt;=INDIRECT("'Draw Finder'!$K$"&amp;S$1),$A231,""),""))</f>
        <v/>
      </c>
      <c r="T231" s="1" t="str" cm="1">
        <f t="array" aca="1" ref="T231" ca="1">IF(INDIRECT("'Draw Finder'!$J$"&amp;T$1)="&lt;=",IF(G231&lt;=INDIRECT("'Draw Finder'!$K$"&amp;T$1),$A231,""),IF(INDIRECT("'Draw Finder'!$J$"&amp;T$1)="&gt;=",IF(G231&gt;=INDIRECT("'Draw Finder'!$K$"&amp;T$1),$A231,""),""))</f>
        <v/>
      </c>
      <c r="U231" s="1" t="str" cm="1">
        <f t="array" aca="1" ref="U231" ca="1">IF(INDIRECT("'Draw Finder'!$J$"&amp;U$1)="&lt;=",IF(H231&lt;=INDIRECT("'Draw Finder'!$K$"&amp;U$1),$A231,""),IF(INDIRECT("'Draw Finder'!$J$"&amp;U$1)="&gt;=",IF(H231&gt;=INDIRECT("'Draw Finder'!$K$"&amp;U$1),$A231,""),""))</f>
        <v/>
      </c>
      <c r="V231" s="1" t="str" cm="1">
        <f t="array" aca="1" ref="V231" ca="1">IF(INDIRECT("'Draw Finder'!$J$"&amp;V$1)="&lt;=",IF(I231&lt;=INDIRECT("'Draw Finder'!$K$"&amp;V$1),$A231,""),IF(INDIRECT("'Draw Finder'!$J$"&amp;V$1)="&gt;=",IF(I231&gt;=INDIRECT("'Draw Finder'!$K$"&amp;V$1),$A231,""),""))</f>
        <v/>
      </c>
      <c r="W231" s="1" t="str" cm="1">
        <f t="array" aca="1" ref="W231" ca="1">IF(INDIRECT("'Draw Finder'!$J$"&amp;W$1)="&lt;=",IF(J231&lt;=INDIRECT("'Draw Finder'!$K$"&amp;W$1),$A231,""),IF(INDIRECT("'Draw Finder'!$J$"&amp;W$1)="&gt;=",IF(J231&gt;=INDIRECT("'Draw Finder'!$K$"&amp;W$1),$A231,""),""))</f>
        <v/>
      </c>
      <c r="X231" s="1" cm="1">
        <f t="array" aca="1" ref="X231" ca="1">IF(INDIRECT("'Draw Finder'!$J$"&amp;X$1)="&lt;=",IF(K231&lt;=INDIRECT("'Draw Finder'!$K$"&amp;X$1),$A231,""),IF(INDIRECT("'Draw Finder'!$J$"&amp;X$1)="&gt;=",IF(K231&gt;=INDIRECT("'Draw Finder'!$K$"&amp;X$1),$A231,""),""))</f>
        <v>227</v>
      </c>
      <c r="Y231" s="1" t="str" cm="1">
        <f t="array" aca="1" ref="Y231" ca="1">IF(INDIRECT("'Draw Finder'!$J$"&amp;Y$1)="&lt;=",IF(L231&lt;=INDIRECT("'Draw Finder'!$K$"&amp;Y$1),$A231,""),IF(INDIRECT("'Draw Finder'!$J$"&amp;Y$1)="&gt;=",IF(L231&gt;=INDIRECT("'Draw Finder'!$K$"&amp;Y$1),$A231,""),""))</f>
        <v/>
      </c>
      <c r="AA231" s="1">
        <f t="shared" ca="1" si="11"/>
        <v>1</v>
      </c>
      <c r="AB231" s="1">
        <f t="shared" ca="1" si="12"/>
        <v>227</v>
      </c>
      <c r="AC231" s="5" t="str">
        <f t="shared" ca="1" si="13"/>
        <v xml:space="preserve">, </v>
      </c>
    </row>
    <row r="232" spans="1:29" x14ac:dyDescent="0.35">
      <c r="A232" s="1">
        <v>228</v>
      </c>
      <c r="B232" s="2">
        <v>67960726.5</v>
      </c>
      <c r="C232" s="9">
        <v>15.575711727142334</v>
      </c>
      <c r="D232" s="9">
        <v>8.5999999999999993E-2</v>
      </c>
      <c r="E232" s="10">
        <v>4.4571458087067599</v>
      </c>
      <c r="F232" s="2">
        <v>54575483.658299521</v>
      </c>
      <c r="G232" s="2">
        <v>82981558.35666436</v>
      </c>
      <c r="H232" s="2">
        <v>6847268.3685321454</v>
      </c>
      <c r="I232" s="2">
        <v>8115384.6182435844</v>
      </c>
      <c r="J232" s="97">
        <v>0.2703809072624776</v>
      </c>
      <c r="K232" s="97">
        <v>0.45054808928808787</v>
      </c>
      <c r="L232" s="2">
        <v>614494.10969932366</v>
      </c>
      <c r="M232" s="4"/>
      <c r="N232" s="4"/>
      <c r="O232" s="1" t="str" cm="1">
        <f t="array" aca="1" ref="O232" ca="1">IF(INDIRECT("'Draw Finder'!$J$"&amp;O$1)="&lt;=",IF(B232&lt;=INDIRECT("'Draw Finder'!$K$"&amp;O$1),$A232,""),IF(INDIRECT("'Draw Finder'!$J$"&amp;O$1)="&gt;=",IF(B232&gt;=INDIRECT("'Draw Finder'!$K$"&amp;O$1),$A232,""),""))</f>
        <v/>
      </c>
      <c r="P232" s="1" t="str" cm="1">
        <f t="array" aca="1" ref="P232" ca="1">IF(INDIRECT("'Draw Finder'!$J$"&amp;P$1)="&lt;=",IF(C232&lt;=INDIRECT("'Draw Finder'!$K$"&amp;P$1),$A232,""),IF(INDIRECT("'Draw Finder'!$J$"&amp;P$1)="&gt;=",IF(C232&gt;=INDIRECT("'Draw Finder'!$K$"&amp;P$1),$A232,""),""))</f>
        <v/>
      </c>
      <c r="Q232" s="1" t="str" cm="1">
        <f t="array" aca="1" ref="Q232" ca="1">IF(INDIRECT("'Draw Finder'!$J$"&amp;Q$1)="&lt;=",IF(D232&lt;=INDIRECT("'Draw Finder'!$K$"&amp;Q$1),$A232,""),IF(INDIRECT("'Draw Finder'!$J$"&amp;Q$1)="&gt;=",IF(D232&gt;=INDIRECT("'Draw Finder'!$K$"&amp;Q$1),$A232,""),""))</f>
        <v/>
      </c>
      <c r="R232" s="1" t="str" cm="1">
        <f t="array" aca="1" ref="R232" ca="1">IF(INDIRECT("'Draw Finder'!$J$"&amp;R$1)="&lt;=",IF(E232&lt;=INDIRECT("'Draw Finder'!$K$"&amp;R$1),$A232,""),IF(INDIRECT("'Draw Finder'!$J$"&amp;R$1)="&gt;=",IF(E232&gt;=INDIRECT("'Draw Finder'!$K$"&amp;R$1),$A232,""),""))</f>
        <v/>
      </c>
      <c r="S232" s="1" t="str" cm="1">
        <f t="array" aca="1" ref="S232" ca="1">IF(INDIRECT("'Draw Finder'!$J$"&amp;S$1)="&lt;=",IF(F232&lt;=INDIRECT("'Draw Finder'!$K$"&amp;S$1),$A232,""),IF(INDIRECT("'Draw Finder'!$J$"&amp;S$1)="&gt;=",IF(F232&gt;=INDIRECT("'Draw Finder'!$K$"&amp;S$1),$A232,""),""))</f>
        <v/>
      </c>
      <c r="T232" s="1" t="str" cm="1">
        <f t="array" aca="1" ref="T232" ca="1">IF(INDIRECT("'Draw Finder'!$J$"&amp;T$1)="&lt;=",IF(G232&lt;=INDIRECT("'Draw Finder'!$K$"&amp;T$1),$A232,""),IF(INDIRECT("'Draw Finder'!$J$"&amp;T$1)="&gt;=",IF(G232&gt;=INDIRECT("'Draw Finder'!$K$"&amp;T$1),$A232,""),""))</f>
        <v/>
      </c>
      <c r="U232" s="1" t="str" cm="1">
        <f t="array" aca="1" ref="U232" ca="1">IF(INDIRECT("'Draw Finder'!$J$"&amp;U$1)="&lt;=",IF(H232&lt;=INDIRECT("'Draw Finder'!$K$"&amp;U$1),$A232,""),IF(INDIRECT("'Draw Finder'!$J$"&amp;U$1)="&gt;=",IF(H232&gt;=INDIRECT("'Draw Finder'!$K$"&amp;U$1),$A232,""),""))</f>
        <v/>
      </c>
      <c r="V232" s="1" t="str" cm="1">
        <f t="array" aca="1" ref="V232" ca="1">IF(INDIRECT("'Draw Finder'!$J$"&amp;V$1)="&lt;=",IF(I232&lt;=INDIRECT("'Draw Finder'!$K$"&amp;V$1),$A232,""),IF(INDIRECT("'Draw Finder'!$J$"&amp;V$1)="&gt;=",IF(I232&gt;=INDIRECT("'Draw Finder'!$K$"&amp;V$1),$A232,""),""))</f>
        <v/>
      </c>
      <c r="W232" s="1" t="str" cm="1">
        <f t="array" aca="1" ref="W232" ca="1">IF(INDIRECT("'Draw Finder'!$J$"&amp;W$1)="&lt;=",IF(J232&lt;=INDIRECT("'Draw Finder'!$K$"&amp;W$1),$A232,""),IF(INDIRECT("'Draw Finder'!$J$"&amp;W$1)="&gt;=",IF(J232&gt;=INDIRECT("'Draw Finder'!$K$"&amp;W$1),$A232,""),""))</f>
        <v/>
      </c>
      <c r="X232" s="1" cm="1">
        <f t="array" aca="1" ref="X232" ca="1">IF(INDIRECT("'Draw Finder'!$J$"&amp;X$1)="&lt;=",IF(K232&lt;=INDIRECT("'Draw Finder'!$K$"&amp;X$1),$A232,""),IF(INDIRECT("'Draw Finder'!$J$"&amp;X$1)="&gt;=",IF(K232&gt;=INDIRECT("'Draw Finder'!$K$"&amp;X$1),$A232,""),""))</f>
        <v>228</v>
      </c>
      <c r="Y232" s="1" t="str" cm="1">
        <f t="array" aca="1" ref="Y232" ca="1">IF(INDIRECT("'Draw Finder'!$J$"&amp;Y$1)="&lt;=",IF(L232&lt;=INDIRECT("'Draw Finder'!$K$"&amp;Y$1),$A232,""),IF(INDIRECT("'Draw Finder'!$J$"&amp;Y$1)="&gt;=",IF(L232&gt;=INDIRECT("'Draw Finder'!$K$"&amp;Y$1),$A232,""),""))</f>
        <v/>
      </c>
      <c r="AA232" s="1">
        <f t="shared" ca="1" si="11"/>
        <v>1</v>
      </c>
      <c r="AB232" s="1">
        <f t="shared" ca="1" si="12"/>
        <v>228</v>
      </c>
      <c r="AC232" s="5" t="str">
        <f t="shared" ca="1" si="13"/>
        <v xml:space="preserve">, </v>
      </c>
    </row>
    <row r="233" spans="1:29" x14ac:dyDescent="0.35">
      <c r="A233" s="1">
        <v>229</v>
      </c>
      <c r="B233" s="2">
        <v>106936504</v>
      </c>
      <c r="C233" s="9">
        <v>13.724650859832764</v>
      </c>
      <c r="D233" s="9">
        <v>0.34599999999999992</v>
      </c>
      <c r="E233" s="10">
        <v>6.212863835048311</v>
      </c>
      <c r="F233" s="2">
        <v>57714211.73473525</v>
      </c>
      <c r="G233" s="2">
        <v>90858790.097690582</v>
      </c>
      <c r="H233" s="2">
        <v>9162746.1028206833</v>
      </c>
      <c r="I233" s="2">
        <v>10644849.766373571</v>
      </c>
      <c r="J233" s="97">
        <v>0.2427774133227027</v>
      </c>
      <c r="K233" s="97">
        <v>0.31681499357529685</v>
      </c>
      <c r="L233" s="2">
        <v>813151.0841538579</v>
      </c>
      <c r="M233" s="4"/>
      <c r="N233" s="4"/>
      <c r="O233" s="1" t="str" cm="1">
        <f t="array" aca="1" ref="O233" ca="1">IF(INDIRECT("'Draw Finder'!$J$"&amp;O$1)="&lt;=",IF(B233&lt;=INDIRECT("'Draw Finder'!$K$"&amp;O$1),$A233,""),IF(INDIRECT("'Draw Finder'!$J$"&amp;O$1)="&gt;=",IF(B233&gt;=INDIRECT("'Draw Finder'!$K$"&amp;O$1),$A233,""),""))</f>
        <v/>
      </c>
      <c r="P233" s="1" t="str" cm="1">
        <f t="array" aca="1" ref="P233" ca="1">IF(INDIRECT("'Draw Finder'!$J$"&amp;P$1)="&lt;=",IF(C233&lt;=INDIRECT("'Draw Finder'!$K$"&amp;P$1),$A233,""),IF(INDIRECT("'Draw Finder'!$J$"&amp;P$1)="&gt;=",IF(C233&gt;=INDIRECT("'Draw Finder'!$K$"&amp;P$1),$A233,""),""))</f>
        <v/>
      </c>
      <c r="Q233" s="1" t="str" cm="1">
        <f t="array" aca="1" ref="Q233" ca="1">IF(INDIRECT("'Draw Finder'!$J$"&amp;Q$1)="&lt;=",IF(D233&lt;=INDIRECT("'Draw Finder'!$K$"&amp;Q$1),$A233,""),IF(INDIRECT("'Draw Finder'!$J$"&amp;Q$1)="&gt;=",IF(D233&gt;=INDIRECT("'Draw Finder'!$K$"&amp;Q$1),$A233,""),""))</f>
        <v/>
      </c>
      <c r="R233" s="1" t="str" cm="1">
        <f t="array" aca="1" ref="R233" ca="1">IF(INDIRECT("'Draw Finder'!$J$"&amp;R$1)="&lt;=",IF(E233&lt;=INDIRECT("'Draw Finder'!$K$"&amp;R$1),$A233,""),IF(INDIRECT("'Draw Finder'!$J$"&amp;R$1)="&gt;=",IF(E233&gt;=INDIRECT("'Draw Finder'!$K$"&amp;R$1),$A233,""),""))</f>
        <v/>
      </c>
      <c r="S233" s="1" t="str" cm="1">
        <f t="array" aca="1" ref="S233" ca="1">IF(INDIRECT("'Draw Finder'!$J$"&amp;S$1)="&lt;=",IF(F233&lt;=INDIRECT("'Draw Finder'!$K$"&amp;S$1),$A233,""),IF(INDIRECT("'Draw Finder'!$J$"&amp;S$1)="&gt;=",IF(F233&gt;=INDIRECT("'Draw Finder'!$K$"&amp;S$1),$A233,""),""))</f>
        <v/>
      </c>
      <c r="T233" s="1" t="str" cm="1">
        <f t="array" aca="1" ref="T233" ca="1">IF(INDIRECT("'Draw Finder'!$J$"&amp;T$1)="&lt;=",IF(G233&lt;=INDIRECT("'Draw Finder'!$K$"&amp;T$1),$A233,""),IF(INDIRECT("'Draw Finder'!$J$"&amp;T$1)="&gt;=",IF(G233&gt;=INDIRECT("'Draw Finder'!$K$"&amp;T$1),$A233,""),""))</f>
        <v/>
      </c>
      <c r="U233" s="1" t="str" cm="1">
        <f t="array" aca="1" ref="U233" ca="1">IF(INDIRECT("'Draw Finder'!$J$"&amp;U$1)="&lt;=",IF(H233&lt;=INDIRECT("'Draw Finder'!$K$"&amp;U$1),$A233,""),IF(INDIRECT("'Draw Finder'!$J$"&amp;U$1)="&gt;=",IF(H233&gt;=INDIRECT("'Draw Finder'!$K$"&amp;U$1),$A233,""),""))</f>
        <v/>
      </c>
      <c r="V233" s="1" t="str" cm="1">
        <f t="array" aca="1" ref="V233" ca="1">IF(INDIRECT("'Draw Finder'!$J$"&amp;V$1)="&lt;=",IF(I233&lt;=INDIRECT("'Draw Finder'!$K$"&amp;V$1),$A233,""),IF(INDIRECT("'Draw Finder'!$J$"&amp;V$1)="&gt;=",IF(I233&gt;=INDIRECT("'Draw Finder'!$K$"&amp;V$1),$A233,""),""))</f>
        <v/>
      </c>
      <c r="W233" s="1" t="str" cm="1">
        <f t="array" aca="1" ref="W233" ca="1">IF(INDIRECT("'Draw Finder'!$J$"&amp;W$1)="&lt;=",IF(J233&lt;=INDIRECT("'Draw Finder'!$K$"&amp;W$1),$A233,""),IF(INDIRECT("'Draw Finder'!$J$"&amp;W$1)="&gt;=",IF(J233&gt;=INDIRECT("'Draw Finder'!$K$"&amp;W$1),$A233,""),""))</f>
        <v/>
      </c>
      <c r="X233" s="1" cm="1">
        <f t="array" aca="1" ref="X233" ca="1">IF(INDIRECT("'Draw Finder'!$J$"&amp;X$1)="&lt;=",IF(K233&lt;=INDIRECT("'Draw Finder'!$K$"&amp;X$1),$A233,""),IF(INDIRECT("'Draw Finder'!$J$"&amp;X$1)="&gt;=",IF(K233&gt;=INDIRECT("'Draw Finder'!$K$"&amp;X$1),$A233,""),""))</f>
        <v>229</v>
      </c>
      <c r="Y233" s="1" t="str" cm="1">
        <f t="array" aca="1" ref="Y233" ca="1">IF(INDIRECT("'Draw Finder'!$J$"&amp;Y$1)="&lt;=",IF(L233&lt;=INDIRECT("'Draw Finder'!$K$"&amp;Y$1),$A233,""),IF(INDIRECT("'Draw Finder'!$J$"&amp;Y$1)="&gt;=",IF(L233&gt;=INDIRECT("'Draw Finder'!$K$"&amp;Y$1),$A233,""),""))</f>
        <v/>
      </c>
      <c r="AA233" s="1">
        <f t="shared" ca="1" si="11"/>
        <v>1</v>
      </c>
      <c r="AB233" s="1">
        <f t="shared" ca="1" si="12"/>
        <v>229</v>
      </c>
      <c r="AC233" s="5" t="str">
        <f t="shared" ca="1" si="13"/>
        <v xml:space="preserve">, </v>
      </c>
    </row>
    <row r="234" spans="1:29" x14ac:dyDescent="0.35">
      <c r="A234" s="1">
        <v>230</v>
      </c>
      <c r="B234" s="2">
        <v>26291552</v>
      </c>
      <c r="C234" s="9">
        <v>18.709502220153809</v>
      </c>
      <c r="D234" s="9">
        <v>0.26400000000000001</v>
      </c>
      <c r="E234" s="10">
        <v>4.1988690878388404</v>
      </c>
      <c r="F234" s="2">
        <v>56492202.639638081</v>
      </c>
      <c r="G234" s="2">
        <v>83797648.244541287</v>
      </c>
      <c r="H234" s="2">
        <v>6318532.949120163</v>
      </c>
      <c r="I234" s="2">
        <v>7557592.6629171446</v>
      </c>
      <c r="J234" s="97">
        <v>0.29155473129801979</v>
      </c>
      <c r="K234" s="97">
        <v>0.32412461326957187</v>
      </c>
      <c r="L234" s="2">
        <v>672176.06260426063</v>
      </c>
      <c r="M234" s="4"/>
      <c r="N234" s="4"/>
      <c r="O234" s="1" t="str" cm="1">
        <f t="array" aca="1" ref="O234" ca="1">IF(INDIRECT("'Draw Finder'!$J$"&amp;O$1)="&lt;=",IF(B234&lt;=INDIRECT("'Draw Finder'!$K$"&amp;O$1),$A234,""),IF(INDIRECT("'Draw Finder'!$J$"&amp;O$1)="&gt;=",IF(B234&gt;=INDIRECT("'Draw Finder'!$K$"&amp;O$1),$A234,""),""))</f>
        <v/>
      </c>
      <c r="P234" s="1" t="str" cm="1">
        <f t="array" aca="1" ref="P234" ca="1">IF(INDIRECT("'Draw Finder'!$J$"&amp;P$1)="&lt;=",IF(C234&lt;=INDIRECT("'Draw Finder'!$K$"&amp;P$1),$A234,""),IF(INDIRECT("'Draw Finder'!$J$"&amp;P$1)="&gt;=",IF(C234&gt;=INDIRECT("'Draw Finder'!$K$"&amp;P$1),$A234,""),""))</f>
        <v/>
      </c>
      <c r="Q234" s="1" t="str" cm="1">
        <f t="array" aca="1" ref="Q234" ca="1">IF(INDIRECT("'Draw Finder'!$J$"&amp;Q$1)="&lt;=",IF(D234&lt;=INDIRECT("'Draw Finder'!$K$"&amp;Q$1),$A234,""),IF(INDIRECT("'Draw Finder'!$J$"&amp;Q$1)="&gt;=",IF(D234&gt;=INDIRECT("'Draw Finder'!$K$"&amp;Q$1),$A234,""),""))</f>
        <v/>
      </c>
      <c r="R234" s="1" t="str" cm="1">
        <f t="array" aca="1" ref="R234" ca="1">IF(INDIRECT("'Draw Finder'!$J$"&amp;R$1)="&lt;=",IF(E234&lt;=INDIRECT("'Draw Finder'!$K$"&amp;R$1),$A234,""),IF(INDIRECT("'Draw Finder'!$J$"&amp;R$1)="&gt;=",IF(E234&gt;=INDIRECT("'Draw Finder'!$K$"&amp;R$1),$A234,""),""))</f>
        <v/>
      </c>
      <c r="S234" s="1" t="str" cm="1">
        <f t="array" aca="1" ref="S234" ca="1">IF(INDIRECT("'Draw Finder'!$J$"&amp;S$1)="&lt;=",IF(F234&lt;=INDIRECT("'Draw Finder'!$K$"&amp;S$1),$A234,""),IF(INDIRECT("'Draw Finder'!$J$"&amp;S$1)="&gt;=",IF(F234&gt;=INDIRECT("'Draw Finder'!$K$"&amp;S$1),$A234,""),""))</f>
        <v/>
      </c>
      <c r="T234" s="1" t="str" cm="1">
        <f t="array" aca="1" ref="T234" ca="1">IF(INDIRECT("'Draw Finder'!$J$"&amp;T$1)="&lt;=",IF(G234&lt;=INDIRECT("'Draw Finder'!$K$"&amp;T$1),$A234,""),IF(INDIRECT("'Draw Finder'!$J$"&amp;T$1)="&gt;=",IF(G234&gt;=INDIRECT("'Draw Finder'!$K$"&amp;T$1),$A234,""),""))</f>
        <v/>
      </c>
      <c r="U234" s="1" t="str" cm="1">
        <f t="array" aca="1" ref="U234" ca="1">IF(INDIRECT("'Draw Finder'!$J$"&amp;U$1)="&lt;=",IF(H234&lt;=INDIRECT("'Draw Finder'!$K$"&amp;U$1),$A234,""),IF(INDIRECT("'Draw Finder'!$J$"&amp;U$1)="&gt;=",IF(H234&gt;=INDIRECT("'Draw Finder'!$K$"&amp;U$1),$A234,""),""))</f>
        <v/>
      </c>
      <c r="V234" s="1" t="str" cm="1">
        <f t="array" aca="1" ref="V234" ca="1">IF(INDIRECT("'Draw Finder'!$J$"&amp;V$1)="&lt;=",IF(I234&lt;=INDIRECT("'Draw Finder'!$K$"&amp;V$1),$A234,""),IF(INDIRECT("'Draw Finder'!$J$"&amp;V$1)="&gt;=",IF(I234&gt;=INDIRECT("'Draw Finder'!$K$"&amp;V$1),$A234,""),""))</f>
        <v/>
      </c>
      <c r="W234" s="1" t="str" cm="1">
        <f t="array" aca="1" ref="W234" ca="1">IF(INDIRECT("'Draw Finder'!$J$"&amp;W$1)="&lt;=",IF(J234&lt;=INDIRECT("'Draw Finder'!$K$"&amp;W$1),$A234,""),IF(INDIRECT("'Draw Finder'!$J$"&amp;W$1)="&gt;=",IF(J234&gt;=INDIRECT("'Draw Finder'!$K$"&amp;W$1),$A234,""),""))</f>
        <v/>
      </c>
      <c r="X234" s="1" cm="1">
        <f t="array" aca="1" ref="X234" ca="1">IF(INDIRECT("'Draw Finder'!$J$"&amp;X$1)="&lt;=",IF(K234&lt;=INDIRECT("'Draw Finder'!$K$"&amp;X$1),$A234,""),IF(INDIRECT("'Draw Finder'!$J$"&amp;X$1)="&gt;=",IF(K234&gt;=INDIRECT("'Draw Finder'!$K$"&amp;X$1),$A234,""),""))</f>
        <v>230</v>
      </c>
      <c r="Y234" s="1" t="str" cm="1">
        <f t="array" aca="1" ref="Y234" ca="1">IF(INDIRECT("'Draw Finder'!$J$"&amp;Y$1)="&lt;=",IF(L234&lt;=INDIRECT("'Draw Finder'!$K$"&amp;Y$1),$A234,""),IF(INDIRECT("'Draw Finder'!$J$"&amp;Y$1)="&gt;=",IF(L234&gt;=INDIRECT("'Draw Finder'!$K$"&amp;Y$1),$A234,""),""))</f>
        <v/>
      </c>
      <c r="AA234" s="1">
        <f t="shared" ca="1" si="11"/>
        <v>1</v>
      </c>
      <c r="AB234" s="1">
        <f t="shared" ca="1" si="12"/>
        <v>230</v>
      </c>
      <c r="AC234" s="5" t="str">
        <f t="shared" ca="1" si="13"/>
        <v xml:space="preserve">, </v>
      </c>
    </row>
    <row r="235" spans="1:29" x14ac:dyDescent="0.35">
      <c r="A235" s="1">
        <v>231</v>
      </c>
      <c r="B235" s="2">
        <v>22871877</v>
      </c>
      <c r="C235" s="9">
        <v>14.271474838256836</v>
      </c>
      <c r="D235" s="9">
        <v>0.14199999999999999</v>
      </c>
      <c r="E235" s="10">
        <v>10.849766923541999</v>
      </c>
      <c r="F235" s="2">
        <v>60110437.067829415</v>
      </c>
      <c r="G235" s="2">
        <v>88480661.788911089</v>
      </c>
      <c r="H235" s="2">
        <v>5831078.0917894039</v>
      </c>
      <c r="I235" s="2">
        <v>7112295.0321733961</v>
      </c>
      <c r="J235" s="97">
        <v>0.31208013779863014</v>
      </c>
      <c r="K235" s="97">
        <v>0.29565324651657865</v>
      </c>
      <c r="L235" s="2">
        <v>688054.53138305526</v>
      </c>
      <c r="M235" s="4"/>
      <c r="N235" s="4"/>
      <c r="O235" s="1" t="str" cm="1">
        <f t="array" aca="1" ref="O235" ca="1">IF(INDIRECT("'Draw Finder'!$J$"&amp;O$1)="&lt;=",IF(B235&lt;=INDIRECT("'Draw Finder'!$K$"&amp;O$1),$A235,""),IF(INDIRECT("'Draw Finder'!$J$"&amp;O$1)="&gt;=",IF(B235&gt;=INDIRECT("'Draw Finder'!$K$"&amp;O$1),$A235,""),""))</f>
        <v/>
      </c>
      <c r="P235" s="1" t="str" cm="1">
        <f t="array" aca="1" ref="P235" ca="1">IF(INDIRECT("'Draw Finder'!$J$"&amp;P$1)="&lt;=",IF(C235&lt;=INDIRECT("'Draw Finder'!$K$"&amp;P$1),$A235,""),IF(INDIRECT("'Draw Finder'!$J$"&amp;P$1)="&gt;=",IF(C235&gt;=INDIRECT("'Draw Finder'!$K$"&amp;P$1),$A235,""),""))</f>
        <v/>
      </c>
      <c r="Q235" s="1" t="str" cm="1">
        <f t="array" aca="1" ref="Q235" ca="1">IF(INDIRECT("'Draw Finder'!$J$"&amp;Q$1)="&lt;=",IF(D235&lt;=INDIRECT("'Draw Finder'!$K$"&amp;Q$1),$A235,""),IF(INDIRECT("'Draw Finder'!$J$"&amp;Q$1)="&gt;=",IF(D235&gt;=INDIRECT("'Draw Finder'!$K$"&amp;Q$1),$A235,""),""))</f>
        <v/>
      </c>
      <c r="R235" s="1" t="str" cm="1">
        <f t="array" aca="1" ref="R235" ca="1">IF(INDIRECT("'Draw Finder'!$J$"&amp;R$1)="&lt;=",IF(E235&lt;=INDIRECT("'Draw Finder'!$K$"&amp;R$1),$A235,""),IF(INDIRECT("'Draw Finder'!$J$"&amp;R$1)="&gt;=",IF(E235&gt;=INDIRECT("'Draw Finder'!$K$"&amp;R$1),$A235,""),""))</f>
        <v/>
      </c>
      <c r="S235" s="1" t="str" cm="1">
        <f t="array" aca="1" ref="S235" ca="1">IF(INDIRECT("'Draw Finder'!$J$"&amp;S$1)="&lt;=",IF(F235&lt;=INDIRECT("'Draw Finder'!$K$"&amp;S$1),$A235,""),IF(INDIRECT("'Draw Finder'!$J$"&amp;S$1)="&gt;=",IF(F235&gt;=INDIRECT("'Draw Finder'!$K$"&amp;S$1),$A235,""),""))</f>
        <v/>
      </c>
      <c r="T235" s="1" t="str" cm="1">
        <f t="array" aca="1" ref="T235" ca="1">IF(INDIRECT("'Draw Finder'!$J$"&amp;T$1)="&lt;=",IF(G235&lt;=INDIRECT("'Draw Finder'!$K$"&amp;T$1),$A235,""),IF(INDIRECT("'Draw Finder'!$J$"&amp;T$1)="&gt;=",IF(G235&gt;=INDIRECT("'Draw Finder'!$K$"&amp;T$1),$A235,""),""))</f>
        <v/>
      </c>
      <c r="U235" s="1" t="str" cm="1">
        <f t="array" aca="1" ref="U235" ca="1">IF(INDIRECT("'Draw Finder'!$J$"&amp;U$1)="&lt;=",IF(H235&lt;=INDIRECT("'Draw Finder'!$K$"&amp;U$1),$A235,""),IF(INDIRECT("'Draw Finder'!$J$"&amp;U$1)="&gt;=",IF(H235&gt;=INDIRECT("'Draw Finder'!$K$"&amp;U$1),$A235,""),""))</f>
        <v/>
      </c>
      <c r="V235" s="1" t="str" cm="1">
        <f t="array" aca="1" ref="V235" ca="1">IF(INDIRECT("'Draw Finder'!$J$"&amp;V$1)="&lt;=",IF(I235&lt;=INDIRECT("'Draw Finder'!$K$"&amp;V$1),$A235,""),IF(INDIRECT("'Draw Finder'!$J$"&amp;V$1)="&gt;=",IF(I235&gt;=INDIRECT("'Draw Finder'!$K$"&amp;V$1),$A235,""),""))</f>
        <v/>
      </c>
      <c r="W235" s="1" t="str" cm="1">
        <f t="array" aca="1" ref="W235" ca="1">IF(INDIRECT("'Draw Finder'!$J$"&amp;W$1)="&lt;=",IF(J235&lt;=INDIRECT("'Draw Finder'!$K$"&amp;W$1),$A235,""),IF(INDIRECT("'Draw Finder'!$J$"&amp;W$1)="&gt;=",IF(J235&gt;=INDIRECT("'Draw Finder'!$K$"&amp;W$1),$A235,""),""))</f>
        <v/>
      </c>
      <c r="X235" s="1" cm="1">
        <f t="array" aca="1" ref="X235" ca="1">IF(INDIRECT("'Draw Finder'!$J$"&amp;X$1)="&lt;=",IF(K235&lt;=INDIRECT("'Draw Finder'!$K$"&amp;X$1),$A235,""),IF(INDIRECT("'Draw Finder'!$J$"&amp;X$1)="&gt;=",IF(K235&gt;=INDIRECT("'Draw Finder'!$K$"&amp;X$1),$A235,""),""))</f>
        <v>231</v>
      </c>
      <c r="Y235" s="1" t="str" cm="1">
        <f t="array" aca="1" ref="Y235" ca="1">IF(INDIRECT("'Draw Finder'!$J$"&amp;Y$1)="&lt;=",IF(L235&lt;=INDIRECT("'Draw Finder'!$K$"&amp;Y$1),$A235,""),IF(INDIRECT("'Draw Finder'!$J$"&amp;Y$1)="&gt;=",IF(L235&gt;=INDIRECT("'Draw Finder'!$K$"&amp;Y$1),$A235,""),""))</f>
        <v/>
      </c>
      <c r="AA235" s="1">
        <f t="shared" ca="1" si="11"/>
        <v>1</v>
      </c>
      <c r="AB235" s="1">
        <f t="shared" ca="1" si="12"/>
        <v>231</v>
      </c>
      <c r="AC235" s="5" t="str">
        <f t="shared" ca="1" si="13"/>
        <v xml:space="preserve">, </v>
      </c>
    </row>
    <row r="236" spans="1:29" x14ac:dyDescent="0.35">
      <c r="A236" s="1">
        <v>232</v>
      </c>
      <c r="B236" s="2">
        <v>73090136</v>
      </c>
      <c r="C236" s="9">
        <v>19.417731285095215</v>
      </c>
      <c r="D236" s="9">
        <v>0.08</v>
      </c>
      <c r="E236" s="10">
        <v>4.7282893215630404</v>
      </c>
      <c r="F236" s="2">
        <v>52868140.333193772</v>
      </c>
      <c r="G236" s="2">
        <v>83001904.227095604</v>
      </c>
      <c r="H236" s="2">
        <v>4969023.2448001681</v>
      </c>
      <c r="I236" s="2">
        <v>6302817.7144688005</v>
      </c>
      <c r="J236" s="97">
        <v>0.23390544073367908</v>
      </c>
      <c r="K236" s="97">
        <v>0.35100623483305471</v>
      </c>
      <c r="L236" s="2">
        <v>512698.9091419297</v>
      </c>
      <c r="M236" s="4"/>
      <c r="N236" s="4"/>
      <c r="O236" s="1" t="str" cm="1">
        <f t="array" aca="1" ref="O236" ca="1">IF(INDIRECT("'Draw Finder'!$J$"&amp;O$1)="&lt;=",IF(B236&lt;=INDIRECT("'Draw Finder'!$K$"&amp;O$1),$A236,""),IF(INDIRECT("'Draw Finder'!$J$"&amp;O$1)="&gt;=",IF(B236&gt;=INDIRECT("'Draw Finder'!$K$"&amp;O$1),$A236,""),""))</f>
        <v/>
      </c>
      <c r="P236" s="1" t="str" cm="1">
        <f t="array" aca="1" ref="P236" ca="1">IF(INDIRECT("'Draw Finder'!$J$"&amp;P$1)="&lt;=",IF(C236&lt;=INDIRECT("'Draw Finder'!$K$"&amp;P$1),$A236,""),IF(INDIRECT("'Draw Finder'!$J$"&amp;P$1)="&gt;=",IF(C236&gt;=INDIRECT("'Draw Finder'!$K$"&amp;P$1),$A236,""),""))</f>
        <v/>
      </c>
      <c r="Q236" s="1" t="str" cm="1">
        <f t="array" aca="1" ref="Q236" ca="1">IF(INDIRECT("'Draw Finder'!$J$"&amp;Q$1)="&lt;=",IF(D236&lt;=INDIRECT("'Draw Finder'!$K$"&amp;Q$1),$A236,""),IF(INDIRECT("'Draw Finder'!$J$"&amp;Q$1)="&gt;=",IF(D236&gt;=INDIRECT("'Draw Finder'!$K$"&amp;Q$1),$A236,""),""))</f>
        <v/>
      </c>
      <c r="R236" s="1" t="str" cm="1">
        <f t="array" aca="1" ref="R236" ca="1">IF(INDIRECT("'Draw Finder'!$J$"&amp;R$1)="&lt;=",IF(E236&lt;=INDIRECT("'Draw Finder'!$K$"&amp;R$1),$A236,""),IF(INDIRECT("'Draw Finder'!$J$"&amp;R$1)="&gt;=",IF(E236&gt;=INDIRECT("'Draw Finder'!$K$"&amp;R$1),$A236,""),""))</f>
        <v/>
      </c>
      <c r="S236" s="1" t="str" cm="1">
        <f t="array" aca="1" ref="S236" ca="1">IF(INDIRECT("'Draw Finder'!$J$"&amp;S$1)="&lt;=",IF(F236&lt;=INDIRECT("'Draw Finder'!$K$"&amp;S$1),$A236,""),IF(INDIRECT("'Draw Finder'!$J$"&amp;S$1)="&gt;=",IF(F236&gt;=INDIRECT("'Draw Finder'!$K$"&amp;S$1),$A236,""),""))</f>
        <v/>
      </c>
      <c r="T236" s="1" t="str" cm="1">
        <f t="array" aca="1" ref="T236" ca="1">IF(INDIRECT("'Draw Finder'!$J$"&amp;T$1)="&lt;=",IF(G236&lt;=INDIRECT("'Draw Finder'!$K$"&amp;T$1),$A236,""),IF(INDIRECT("'Draw Finder'!$J$"&amp;T$1)="&gt;=",IF(G236&gt;=INDIRECT("'Draw Finder'!$K$"&amp;T$1),$A236,""),""))</f>
        <v/>
      </c>
      <c r="U236" s="1" t="str" cm="1">
        <f t="array" aca="1" ref="U236" ca="1">IF(INDIRECT("'Draw Finder'!$J$"&amp;U$1)="&lt;=",IF(H236&lt;=INDIRECT("'Draw Finder'!$K$"&amp;U$1),$A236,""),IF(INDIRECT("'Draw Finder'!$J$"&amp;U$1)="&gt;=",IF(H236&gt;=INDIRECT("'Draw Finder'!$K$"&amp;U$1),$A236,""),""))</f>
        <v/>
      </c>
      <c r="V236" s="1" t="str" cm="1">
        <f t="array" aca="1" ref="V236" ca="1">IF(INDIRECT("'Draw Finder'!$J$"&amp;V$1)="&lt;=",IF(I236&lt;=INDIRECT("'Draw Finder'!$K$"&amp;V$1),$A236,""),IF(INDIRECT("'Draw Finder'!$J$"&amp;V$1)="&gt;=",IF(I236&gt;=INDIRECT("'Draw Finder'!$K$"&amp;V$1),$A236,""),""))</f>
        <v/>
      </c>
      <c r="W236" s="1" t="str" cm="1">
        <f t="array" aca="1" ref="W236" ca="1">IF(INDIRECT("'Draw Finder'!$J$"&amp;W$1)="&lt;=",IF(J236&lt;=INDIRECT("'Draw Finder'!$K$"&amp;W$1),$A236,""),IF(INDIRECT("'Draw Finder'!$J$"&amp;W$1)="&gt;=",IF(J236&gt;=INDIRECT("'Draw Finder'!$K$"&amp;W$1),$A236,""),""))</f>
        <v/>
      </c>
      <c r="X236" s="1" cm="1">
        <f t="array" aca="1" ref="X236" ca="1">IF(INDIRECT("'Draw Finder'!$J$"&amp;X$1)="&lt;=",IF(K236&lt;=INDIRECT("'Draw Finder'!$K$"&amp;X$1),$A236,""),IF(INDIRECT("'Draw Finder'!$J$"&amp;X$1)="&gt;=",IF(K236&gt;=INDIRECT("'Draw Finder'!$K$"&amp;X$1),$A236,""),""))</f>
        <v>232</v>
      </c>
      <c r="Y236" s="1" t="str" cm="1">
        <f t="array" aca="1" ref="Y236" ca="1">IF(INDIRECT("'Draw Finder'!$J$"&amp;Y$1)="&lt;=",IF(L236&lt;=INDIRECT("'Draw Finder'!$K$"&amp;Y$1),$A236,""),IF(INDIRECT("'Draw Finder'!$J$"&amp;Y$1)="&gt;=",IF(L236&gt;=INDIRECT("'Draw Finder'!$K$"&amp;Y$1),$A236,""),""))</f>
        <v/>
      </c>
      <c r="AA236" s="1">
        <f t="shared" ca="1" si="11"/>
        <v>1</v>
      </c>
      <c r="AB236" s="1">
        <f t="shared" ca="1" si="12"/>
        <v>232</v>
      </c>
      <c r="AC236" s="5" t="str">
        <f t="shared" ca="1" si="13"/>
        <v xml:space="preserve">, </v>
      </c>
    </row>
    <row r="237" spans="1:29" x14ac:dyDescent="0.35">
      <c r="A237" s="1">
        <v>233</v>
      </c>
      <c r="B237" s="2">
        <v>35697198</v>
      </c>
      <c r="C237" s="9">
        <v>16.921623229980469</v>
      </c>
      <c r="D237" s="9">
        <v>0.192</v>
      </c>
      <c r="E237" s="10">
        <v>9.934151647789438</v>
      </c>
      <c r="F237" s="2">
        <v>55844832.856568195</v>
      </c>
      <c r="G237" s="2">
        <v>85612536.755311295</v>
      </c>
      <c r="H237" s="2">
        <v>6049036.3755551344</v>
      </c>
      <c r="I237" s="2">
        <v>7404511.2093317304</v>
      </c>
      <c r="J237" s="97">
        <v>0.23781227761035778</v>
      </c>
      <c r="K237" s="97">
        <v>0.35092885174202892</v>
      </c>
      <c r="L237" s="2">
        <v>872264.29726714641</v>
      </c>
      <c r="M237" s="4"/>
      <c r="N237" s="4"/>
      <c r="O237" s="1" t="str" cm="1">
        <f t="array" aca="1" ref="O237" ca="1">IF(INDIRECT("'Draw Finder'!$J$"&amp;O$1)="&lt;=",IF(B237&lt;=INDIRECT("'Draw Finder'!$K$"&amp;O$1),$A237,""),IF(INDIRECT("'Draw Finder'!$J$"&amp;O$1)="&gt;=",IF(B237&gt;=INDIRECT("'Draw Finder'!$K$"&amp;O$1),$A237,""),""))</f>
        <v/>
      </c>
      <c r="P237" s="1" t="str" cm="1">
        <f t="array" aca="1" ref="P237" ca="1">IF(INDIRECT("'Draw Finder'!$J$"&amp;P$1)="&lt;=",IF(C237&lt;=INDIRECT("'Draw Finder'!$K$"&amp;P$1),$A237,""),IF(INDIRECT("'Draw Finder'!$J$"&amp;P$1)="&gt;=",IF(C237&gt;=INDIRECT("'Draw Finder'!$K$"&amp;P$1),$A237,""),""))</f>
        <v/>
      </c>
      <c r="Q237" s="1" t="str" cm="1">
        <f t="array" aca="1" ref="Q237" ca="1">IF(INDIRECT("'Draw Finder'!$J$"&amp;Q$1)="&lt;=",IF(D237&lt;=INDIRECT("'Draw Finder'!$K$"&amp;Q$1),$A237,""),IF(INDIRECT("'Draw Finder'!$J$"&amp;Q$1)="&gt;=",IF(D237&gt;=INDIRECT("'Draw Finder'!$K$"&amp;Q$1),$A237,""),""))</f>
        <v/>
      </c>
      <c r="R237" s="1" t="str" cm="1">
        <f t="array" aca="1" ref="R237" ca="1">IF(INDIRECT("'Draw Finder'!$J$"&amp;R$1)="&lt;=",IF(E237&lt;=INDIRECT("'Draw Finder'!$K$"&amp;R$1),$A237,""),IF(INDIRECT("'Draw Finder'!$J$"&amp;R$1)="&gt;=",IF(E237&gt;=INDIRECT("'Draw Finder'!$K$"&amp;R$1),$A237,""),""))</f>
        <v/>
      </c>
      <c r="S237" s="1" t="str" cm="1">
        <f t="array" aca="1" ref="S237" ca="1">IF(INDIRECT("'Draw Finder'!$J$"&amp;S$1)="&lt;=",IF(F237&lt;=INDIRECT("'Draw Finder'!$K$"&amp;S$1),$A237,""),IF(INDIRECT("'Draw Finder'!$J$"&amp;S$1)="&gt;=",IF(F237&gt;=INDIRECT("'Draw Finder'!$K$"&amp;S$1),$A237,""),""))</f>
        <v/>
      </c>
      <c r="T237" s="1" t="str" cm="1">
        <f t="array" aca="1" ref="T237" ca="1">IF(INDIRECT("'Draw Finder'!$J$"&amp;T$1)="&lt;=",IF(G237&lt;=INDIRECT("'Draw Finder'!$K$"&amp;T$1),$A237,""),IF(INDIRECT("'Draw Finder'!$J$"&amp;T$1)="&gt;=",IF(G237&gt;=INDIRECT("'Draw Finder'!$K$"&amp;T$1),$A237,""),""))</f>
        <v/>
      </c>
      <c r="U237" s="1" t="str" cm="1">
        <f t="array" aca="1" ref="U237" ca="1">IF(INDIRECT("'Draw Finder'!$J$"&amp;U$1)="&lt;=",IF(H237&lt;=INDIRECT("'Draw Finder'!$K$"&amp;U$1),$A237,""),IF(INDIRECT("'Draw Finder'!$J$"&amp;U$1)="&gt;=",IF(H237&gt;=INDIRECT("'Draw Finder'!$K$"&amp;U$1),$A237,""),""))</f>
        <v/>
      </c>
      <c r="V237" s="1" t="str" cm="1">
        <f t="array" aca="1" ref="V237" ca="1">IF(INDIRECT("'Draw Finder'!$J$"&amp;V$1)="&lt;=",IF(I237&lt;=INDIRECT("'Draw Finder'!$K$"&amp;V$1),$A237,""),IF(INDIRECT("'Draw Finder'!$J$"&amp;V$1)="&gt;=",IF(I237&gt;=INDIRECT("'Draw Finder'!$K$"&amp;V$1),$A237,""),""))</f>
        <v/>
      </c>
      <c r="W237" s="1" t="str" cm="1">
        <f t="array" aca="1" ref="W237" ca="1">IF(INDIRECT("'Draw Finder'!$J$"&amp;W$1)="&lt;=",IF(J237&lt;=INDIRECT("'Draw Finder'!$K$"&amp;W$1),$A237,""),IF(INDIRECT("'Draw Finder'!$J$"&amp;W$1)="&gt;=",IF(J237&gt;=INDIRECT("'Draw Finder'!$K$"&amp;W$1),$A237,""),""))</f>
        <v/>
      </c>
      <c r="X237" s="1" cm="1">
        <f t="array" aca="1" ref="X237" ca="1">IF(INDIRECT("'Draw Finder'!$J$"&amp;X$1)="&lt;=",IF(K237&lt;=INDIRECT("'Draw Finder'!$K$"&amp;X$1),$A237,""),IF(INDIRECT("'Draw Finder'!$J$"&amp;X$1)="&gt;=",IF(K237&gt;=INDIRECT("'Draw Finder'!$K$"&amp;X$1),$A237,""),""))</f>
        <v>233</v>
      </c>
      <c r="Y237" s="1" t="str" cm="1">
        <f t="array" aca="1" ref="Y237" ca="1">IF(INDIRECT("'Draw Finder'!$J$"&amp;Y$1)="&lt;=",IF(L237&lt;=INDIRECT("'Draw Finder'!$K$"&amp;Y$1),$A237,""),IF(INDIRECT("'Draw Finder'!$J$"&amp;Y$1)="&gt;=",IF(L237&gt;=INDIRECT("'Draw Finder'!$K$"&amp;Y$1),$A237,""),""))</f>
        <v/>
      </c>
      <c r="AA237" s="1">
        <f t="shared" ca="1" si="11"/>
        <v>1</v>
      </c>
      <c r="AB237" s="1">
        <f t="shared" ca="1" si="12"/>
        <v>233</v>
      </c>
      <c r="AC237" s="5" t="str">
        <f t="shared" ca="1" si="13"/>
        <v xml:space="preserve">, </v>
      </c>
    </row>
    <row r="238" spans="1:29" x14ac:dyDescent="0.35">
      <c r="A238" s="1">
        <v>234</v>
      </c>
      <c r="B238" s="2">
        <v>61428508</v>
      </c>
      <c r="C238" s="9">
        <v>15.283438682556152</v>
      </c>
      <c r="D238" s="9">
        <v>0.32200000000000001</v>
      </c>
      <c r="E238" s="10">
        <v>2.1165295718642803</v>
      </c>
      <c r="F238" s="2">
        <v>45336549.909904331</v>
      </c>
      <c r="G238" s="2">
        <v>68139492.331408188</v>
      </c>
      <c r="H238" s="2">
        <v>5188802.2763939695</v>
      </c>
      <c r="I238" s="2">
        <v>6194938.0078612352</v>
      </c>
      <c r="J238" s="97">
        <v>8.6260540553143944E-2</v>
      </c>
      <c r="K238" s="97">
        <v>0.38386459469329332</v>
      </c>
      <c r="L238" s="2">
        <v>670646.13975184166</v>
      </c>
      <c r="M238" s="4"/>
      <c r="N238" s="4"/>
      <c r="O238" s="1" t="str" cm="1">
        <f t="array" aca="1" ref="O238" ca="1">IF(INDIRECT("'Draw Finder'!$J$"&amp;O$1)="&lt;=",IF(B238&lt;=INDIRECT("'Draw Finder'!$K$"&amp;O$1),$A238,""),IF(INDIRECT("'Draw Finder'!$J$"&amp;O$1)="&gt;=",IF(B238&gt;=INDIRECT("'Draw Finder'!$K$"&amp;O$1),$A238,""),""))</f>
        <v/>
      </c>
      <c r="P238" s="1" t="str" cm="1">
        <f t="array" aca="1" ref="P238" ca="1">IF(INDIRECT("'Draw Finder'!$J$"&amp;P$1)="&lt;=",IF(C238&lt;=INDIRECT("'Draw Finder'!$K$"&amp;P$1),$A238,""),IF(INDIRECT("'Draw Finder'!$J$"&amp;P$1)="&gt;=",IF(C238&gt;=INDIRECT("'Draw Finder'!$K$"&amp;P$1),$A238,""),""))</f>
        <v/>
      </c>
      <c r="Q238" s="1" t="str" cm="1">
        <f t="array" aca="1" ref="Q238" ca="1">IF(INDIRECT("'Draw Finder'!$J$"&amp;Q$1)="&lt;=",IF(D238&lt;=INDIRECT("'Draw Finder'!$K$"&amp;Q$1),$A238,""),IF(INDIRECT("'Draw Finder'!$J$"&amp;Q$1)="&gt;=",IF(D238&gt;=INDIRECT("'Draw Finder'!$K$"&amp;Q$1),$A238,""),""))</f>
        <v/>
      </c>
      <c r="R238" s="1" t="str" cm="1">
        <f t="array" aca="1" ref="R238" ca="1">IF(INDIRECT("'Draw Finder'!$J$"&amp;R$1)="&lt;=",IF(E238&lt;=INDIRECT("'Draw Finder'!$K$"&amp;R$1),$A238,""),IF(INDIRECT("'Draw Finder'!$J$"&amp;R$1)="&gt;=",IF(E238&gt;=INDIRECT("'Draw Finder'!$K$"&amp;R$1),$A238,""),""))</f>
        <v/>
      </c>
      <c r="S238" s="1" t="str" cm="1">
        <f t="array" aca="1" ref="S238" ca="1">IF(INDIRECT("'Draw Finder'!$J$"&amp;S$1)="&lt;=",IF(F238&lt;=INDIRECT("'Draw Finder'!$K$"&amp;S$1),$A238,""),IF(INDIRECT("'Draw Finder'!$J$"&amp;S$1)="&gt;=",IF(F238&gt;=INDIRECT("'Draw Finder'!$K$"&amp;S$1),$A238,""),""))</f>
        <v/>
      </c>
      <c r="T238" s="1" t="str" cm="1">
        <f t="array" aca="1" ref="T238" ca="1">IF(INDIRECT("'Draw Finder'!$J$"&amp;T$1)="&lt;=",IF(G238&lt;=INDIRECT("'Draw Finder'!$K$"&amp;T$1),$A238,""),IF(INDIRECT("'Draw Finder'!$J$"&amp;T$1)="&gt;=",IF(G238&gt;=INDIRECT("'Draw Finder'!$K$"&amp;T$1),$A238,""),""))</f>
        <v/>
      </c>
      <c r="U238" s="1" t="str" cm="1">
        <f t="array" aca="1" ref="U238" ca="1">IF(INDIRECT("'Draw Finder'!$J$"&amp;U$1)="&lt;=",IF(H238&lt;=INDIRECT("'Draw Finder'!$K$"&amp;U$1),$A238,""),IF(INDIRECT("'Draw Finder'!$J$"&amp;U$1)="&gt;=",IF(H238&gt;=INDIRECT("'Draw Finder'!$K$"&amp;U$1),$A238,""),""))</f>
        <v/>
      </c>
      <c r="V238" s="1" t="str" cm="1">
        <f t="array" aca="1" ref="V238" ca="1">IF(INDIRECT("'Draw Finder'!$J$"&amp;V$1)="&lt;=",IF(I238&lt;=INDIRECT("'Draw Finder'!$K$"&amp;V$1),$A238,""),IF(INDIRECT("'Draw Finder'!$J$"&amp;V$1)="&gt;=",IF(I238&gt;=INDIRECT("'Draw Finder'!$K$"&amp;V$1),$A238,""),""))</f>
        <v/>
      </c>
      <c r="W238" s="1" t="str" cm="1">
        <f t="array" aca="1" ref="W238" ca="1">IF(INDIRECT("'Draw Finder'!$J$"&amp;W$1)="&lt;=",IF(J238&lt;=INDIRECT("'Draw Finder'!$K$"&amp;W$1),$A238,""),IF(INDIRECT("'Draw Finder'!$J$"&amp;W$1)="&gt;=",IF(J238&gt;=INDIRECT("'Draw Finder'!$K$"&amp;W$1),$A238,""),""))</f>
        <v/>
      </c>
      <c r="X238" s="1" cm="1">
        <f t="array" aca="1" ref="X238" ca="1">IF(INDIRECT("'Draw Finder'!$J$"&amp;X$1)="&lt;=",IF(K238&lt;=INDIRECT("'Draw Finder'!$K$"&amp;X$1),$A238,""),IF(INDIRECT("'Draw Finder'!$J$"&amp;X$1)="&gt;=",IF(K238&gt;=INDIRECT("'Draw Finder'!$K$"&amp;X$1),$A238,""),""))</f>
        <v>234</v>
      </c>
      <c r="Y238" s="1" t="str" cm="1">
        <f t="array" aca="1" ref="Y238" ca="1">IF(INDIRECT("'Draw Finder'!$J$"&amp;Y$1)="&lt;=",IF(L238&lt;=INDIRECT("'Draw Finder'!$K$"&amp;Y$1),$A238,""),IF(INDIRECT("'Draw Finder'!$J$"&amp;Y$1)="&gt;=",IF(L238&gt;=INDIRECT("'Draw Finder'!$K$"&amp;Y$1),$A238,""),""))</f>
        <v/>
      </c>
      <c r="AA238" s="1">
        <f t="shared" ca="1" si="11"/>
        <v>1</v>
      </c>
      <c r="AB238" s="1">
        <f t="shared" ca="1" si="12"/>
        <v>234</v>
      </c>
      <c r="AC238" s="5" t="str">
        <f t="shared" ca="1" si="13"/>
        <v xml:space="preserve">, </v>
      </c>
    </row>
    <row r="239" spans="1:29" x14ac:dyDescent="0.35">
      <c r="A239" s="1">
        <v>235</v>
      </c>
      <c r="B239" s="2">
        <v>33751390</v>
      </c>
      <c r="C239" s="9">
        <v>21.5840163230896</v>
      </c>
      <c r="D239" s="9">
        <v>0.182</v>
      </c>
      <c r="E239" s="10">
        <v>4.5313436798900915</v>
      </c>
      <c r="F239" s="2">
        <v>49674207.111905731</v>
      </c>
      <c r="G239" s="2">
        <v>77499926.101433843</v>
      </c>
      <c r="H239" s="2">
        <v>6531827.7928857934</v>
      </c>
      <c r="I239" s="2">
        <v>7758946.7672085334</v>
      </c>
      <c r="J239" s="97">
        <v>0.13629626972805192</v>
      </c>
      <c r="K239" s="97">
        <v>0.31565789498472191</v>
      </c>
      <c r="L239" s="2">
        <v>728257.42358553107</v>
      </c>
      <c r="M239" s="4"/>
      <c r="N239" s="4"/>
      <c r="O239" s="1" t="str" cm="1">
        <f t="array" aca="1" ref="O239" ca="1">IF(INDIRECT("'Draw Finder'!$J$"&amp;O$1)="&lt;=",IF(B239&lt;=INDIRECT("'Draw Finder'!$K$"&amp;O$1),$A239,""),IF(INDIRECT("'Draw Finder'!$J$"&amp;O$1)="&gt;=",IF(B239&gt;=INDIRECT("'Draw Finder'!$K$"&amp;O$1),$A239,""),""))</f>
        <v/>
      </c>
      <c r="P239" s="1" t="str" cm="1">
        <f t="array" aca="1" ref="P239" ca="1">IF(INDIRECT("'Draw Finder'!$J$"&amp;P$1)="&lt;=",IF(C239&lt;=INDIRECT("'Draw Finder'!$K$"&amp;P$1),$A239,""),IF(INDIRECT("'Draw Finder'!$J$"&amp;P$1)="&gt;=",IF(C239&gt;=INDIRECT("'Draw Finder'!$K$"&amp;P$1),$A239,""),""))</f>
        <v/>
      </c>
      <c r="Q239" s="1" t="str" cm="1">
        <f t="array" aca="1" ref="Q239" ca="1">IF(INDIRECT("'Draw Finder'!$J$"&amp;Q$1)="&lt;=",IF(D239&lt;=INDIRECT("'Draw Finder'!$K$"&amp;Q$1),$A239,""),IF(INDIRECT("'Draw Finder'!$J$"&amp;Q$1)="&gt;=",IF(D239&gt;=INDIRECT("'Draw Finder'!$K$"&amp;Q$1),$A239,""),""))</f>
        <v/>
      </c>
      <c r="R239" s="1" t="str" cm="1">
        <f t="array" aca="1" ref="R239" ca="1">IF(INDIRECT("'Draw Finder'!$J$"&amp;R$1)="&lt;=",IF(E239&lt;=INDIRECT("'Draw Finder'!$K$"&amp;R$1),$A239,""),IF(INDIRECT("'Draw Finder'!$J$"&amp;R$1)="&gt;=",IF(E239&gt;=INDIRECT("'Draw Finder'!$K$"&amp;R$1),$A239,""),""))</f>
        <v/>
      </c>
      <c r="S239" s="1" t="str" cm="1">
        <f t="array" aca="1" ref="S239" ca="1">IF(INDIRECT("'Draw Finder'!$J$"&amp;S$1)="&lt;=",IF(F239&lt;=INDIRECT("'Draw Finder'!$K$"&amp;S$1),$A239,""),IF(INDIRECT("'Draw Finder'!$J$"&amp;S$1)="&gt;=",IF(F239&gt;=INDIRECT("'Draw Finder'!$K$"&amp;S$1),$A239,""),""))</f>
        <v/>
      </c>
      <c r="T239" s="1" t="str" cm="1">
        <f t="array" aca="1" ref="T239" ca="1">IF(INDIRECT("'Draw Finder'!$J$"&amp;T$1)="&lt;=",IF(G239&lt;=INDIRECT("'Draw Finder'!$K$"&amp;T$1),$A239,""),IF(INDIRECT("'Draw Finder'!$J$"&amp;T$1)="&gt;=",IF(G239&gt;=INDIRECT("'Draw Finder'!$K$"&amp;T$1),$A239,""),""))</f>
        <v/>
      </c>
      <c r="U239" s="1" t="str" cm="1">
        <f t="array" aca="1" ref="U239" ca="1">IF(INDIRECT("'Draw Finder'!$J$"&amp;U$1)="&lt;=",IF(H239&lt;=INDIRECT("'Draw Finder'!$K$"&amp;U$1),$A239,""),IF(INDIRECT("'Draw Finder'!$J$"&amp;U$1)="&gt;=",IF(H239&gt;=INDIRECT("'Draw Finder'!$K$"&amp;U$1),$A239,""),""))</f>
        <v/>
      </c>
      <c r="V239" s="1" t="str" cm="1">
        <f t="array" aca="1" ref="V239" ca="1">IF(INDIRECT("'Draw Finder'!$J$"&amp;V$1)="&lt;=",IF(I239&lt;=INDIRECT("'Draw Finder'!$K$"&amp;V$1),$A239,""),IF(INDIRECT("'Draw Finder'!$J$"&amp;V$1)="&gt;=",IF(I239&gt;=INDIRECT("'Draw Finder'!$K$"&amp;V$1),$A239,""),""))</f>
        <v/>
      </c>
      <c r="W239" s="1" t="str" cm="1">
        <f t="array" aca="1" ref="W239" ca="1">IF(INDIRECT("'Draw Finder'!$J$"&amp;W$1)="&lt;=",IF(J239&lt;=INDIRECT("'Draw Finder'!$K$"&amp;W$1),$A239,""),IF(INDIRECT("'Draw Finder'!$J$"&amp;W$1)="&gt;=",IF(J239&gt;=INDIRECT("'Draw Finder'!$K$"&amp;W$1),$A239,""),""))</f>
        <v/>
      </c>
      <c r="X239" s="1" cm="1">
        <f t="array" aca="1" ref="X239" ca="1">IF(INDIRECT("'Draw Finder'!$J$"&amp;X$1)="&lt;=",IF(K239&lt;=INDIRECT("'Draw Finder'!$K$"&amp;X$1),$A239,""),IF(INDIRECT("'Draw Finder'!$J$"&amp;X$1)="&gt;=",IF(K239&gt;=INDIRECT("'Draw Finder'!$K$"&amp;X$1),$A239,""),""))</f>
        <v>235</v>
      </c>
      <c r="Y239" s="1" t="str" cm="1">
        <f t="array" aca="1" ref="Y239" ca="1">IF(INDIRECT("'Draw Finder'!$J$"&amp;Y$1)="&lt;=",IF(L239&lt;=INDIRECT("'Draw Finder'!$K$"&amp;Y$1),$A239,""),IF(INDIRECT("'Draw Finder'!$J$"&amp;Y$1)="&gt;=",IF(L239&gt;=INDIRECT("'Draw Finder'!$K$"&amp;Y$1),$A239,""),""))</f>
        <v/>
      </c>
      <c r="AA239" s="1">
        <f t="shared" ca="1" si="11"/>
        <v>1</v>
      </c>
      <c r="AB239" s="1">
        <f t="shared" ca="1" si="12"/>
        <v>235</v>
      </c>
      <c r="AC239" s="5" t="str">
        <f t="shared" ca="1" si="13"/>
        <v xml:space="preserve">, </v>
      </c>
    </row>
    <row r="240" spans="1:29" x14ac:dyDescent="0.35">
      <c r="A240" s="1">
        <v>236</v>
      </c>
      <c r="B240" s="2">
        <v>39767481</v>
      </c>
      <c r="C240" s="9">
        <v>16.642196655273438</v>
      </c>
      <c r="D240" s="9">
        <v>0.124</v>
      </c>
      <c r="E240" s="10">
        <v>6.6268523544319615</v>
      </c>
      <c r="F240" s="2">
        <v>43048990.559585273</v>
      </c>
      <c r="G240" s="2">
        <v>70126833.280718654</v>
      </c>
      <c r="H240" s="2">
        <v>4847223.3999413196</v>
      </c>
      <c r="I240" s="2">
        <v>6089425.5062618079</v>
      </c>
      <c r="J240" s="97">
        <v>0.38000269468035347</v>
      </c>
      <c r="K240" s="97">
        <v>0.38258837812124769</v>
      </c>
      <c r="L240" s="2">
        <v>716492.56372683169</v>
      </c>
      <c r="M240" s="4"/>
      <c r="N240" s="4"/>
      <c r="O240" s="1" t="str" cm="1">
        <f t="array" aca="1" ref="O240" ca="1">IF(INDIRECT("'Draw Finder'!$J$"&amp;O$1)="&lt;=",IF(B240&lt;=INDIRECT("'Draw Finder'!$K$"&amp;O$1),$A240,""),IF(INDIRECT("'Draw Finder'!$J$"&amp;O$1)="&gt;=",IF(B240&gt;=INDIRECT("'Draw Finder'!$K$"&amp;O$1),$A240,""),""))</f>
        <v/>
      </c>
      <c r="P240" s="1" t="str" cm="1">
        <f t="array" aca="1" ref="P240" ca="1">IF(INDIRECT("'Draw Finder'!$J$"&amp;P$1)="&lt;=",IF(C240&lt;=INDIRECT("'Draw Finder'!$K$"&amp;P$1),$A240,""),IF(INDIRECT("'Draw Finder'!$J$"&amp;P$1)="&gt;=",IF(C240&gt;=INDIRECT("'Draw Finder'!$K$"&amp;P$1),$A240,""),""))</f>
        <v/>
      </c>
      <c r="Q240" s="1" t="str" cm="1">
        <f t="array" aca="1" ref="Q240" ca="1">IF(INDIRECT("'Draw Finder'!$J$"&amp;Q$1)="&lt;=",IF(D240&lt;=INDIRECT("'Draw Finder'!$K$"&amp;Q$1),$A240,""),IF(INDIRECT("'Draw Finder'!$J$"&amp;Q$1)="&gt;=",IF(D240&gt;=INDIRECT("'Draw Finder'!$K$"&amp;Q$1),$A240,""),""))</f>
        <v/>
      </c>
      <c r="R240" s="1" t="str" cm="1">
        <f t="array" aca="1" ref="R240" ca="1">IF(INDIRECT("'Draw Finder'!$J$"&amp;R$1)="&lt;=",IF(E240&lt;=INDIRECT("'Draw Finder'!$K$"&amp;R$1),$A240,""),IF(INDIRECT("'Draw Finder'!$J$"&amp;R$1)="&gt;=",IF(E240&gt;=INDIRECT("'Draw Finder'!$K$"&amp;R$1),$A240,""),""))</f>
        <v/>
      </c>
      <c r="S240" s="1" t="str" cm="1">
        <f t="array" aca="1" ref="S240" ca="1">IF(INDIRECT("'Draw Finder'!$J$"&amp;S$1)="&lt;=",IF(F240&lt;=INDIRECT("'Draw Finder'!$K$"&amp;S$1),$A240,""),IF(INDIRECT("'Draw Finder'!$J$"&amp;S$1)="&gt;=",IF(F240&gt;=INDIRECT("'Draw Finder'!$K$"&amp;S$1),$A240,""),""))</f>
        <v/>
      </c>
      <c r="T240" s="1" t="str" cm="1">
        <f t="array" aca="1" ref="T240" ca="1">IF(INDIRECT("'Draw Finder'!$J$"&amp;T$1)="&lt;=",IF(G240&lt;=INDIRECT("'Draw Finder'!$K$"&amp;T$1),$A240,""),IF(INDIRECT("'Draw Finder'!$J$"&amp;T$1)="&gt;=",IF(G240&gt;=INDIRECT("'Draw Finder'!$K$"&amp;T$1),$A240,""),""))</f>
        <v/>
      </c>
      <c r="U240" s="1" t="str" cm="1">
        <f t="array" aca="1" ref="U240" ca="1">IF(INDIRECT("'Draw Finder'!$J$"&amp;U$1)="&lt;=",IF(H240&lt;=INDIRECT("'Draw Finder'!$K$"&amp;U$1),$A240,""),IF(INDIRECT("'Draw Finder'!$J$"&amp;U$1)="&gt;=",IF(H240&gt;=INDIRECT("'Draw Finder'!$K$"&amp;U$1),$A240,""),""))</f>
        <v/>
      </c>
      <c r="V240" s="1" t="str" cm="1">
        <f t="array" aca="1" ref="V240" ca="1">IF(INDIRECT("'Draw Finder'!$J$"&amp;V$1)="&lt;=",IF(I240&lt;=INDIRECT("'Draw Finder'!$K$"&amp;V$1),$A240,""),IF(INDIRECT("'Draw Finder'!$J$"&amp;V$1)="&gt;=",IF(I240&gt;=INDIRECT("'Draw Finder'!$K$"&amp;V$1),$A240,""),""))</f>
        <v/>
      </c>
      <c r="W240" s="1" t="str" cm="1">
        <f t="array" aca="1" ref="W240" ca="1">IF(INDIRECT("'Draw Finder'!$J$"&amp;W$1)="&lt;=",IF(J240&lt;=INDIRECT("'Draw Finder'!$K$"&amp;W$1),$A240,""),IF(INDIRECT("'Draw Finder'!$J$"&amp;W$1)="&gt;=",IF(J240&gt;=INDIRECT("'Draw Finder'!$K$"&amp;W$1),$A240,""),""))</f>
        <v/>
      </c>
      <c r="X240" s="1" cm="1">
        <f t="array" aca="1" ref="X240" ca="1">IF(INDIRECT("'Draw Finder'!$J$"&amp;X$1)="&lt;=",IF(K240&lt;=INDIRECT("'Draw Finder'!$K$"&amp;X$1),$A240,""),IF(INDIRECT("'Draw Finder'!$J$"&amp;X$1)="&gt;=",IF(K240&gt;=INDIRECT("'Draw Finder'!$K$"&amp;X$1),$A240,""),""))</f>
        <v>236</v>
      </c>
      <c r="Y240" s="1" t="str" cm="1">
        <f t="array" aca="1" ref="Y240" ca="1">IF(INDIRECT("'Draw Finder'!$J$"&amp;Y$1)="&lt;=",IF(L240&lt;=INDIRECT("'Draw Finder'!$K$"&amp;Y$1),$A240,""),IF(INDIRECT("'Draw Finder'!$J$"&amp;Y$1)="&gt;=",IF(L240&gt;=INDIRECT("'Draw Finder'!$K$"&amp;Y$1),$A240,""),""))</f>
        <v/>
      </c>
      <c r="AA240" s="1">
        <f t="shared" ca="1" si="11"/>
        <v>1</v>
      </c>
      <c r="AB240" s="1">
        <f t="shared" ca="1" si="12"/>
        <v>236</v>
      </c>
      <c r="AC240" s="5" t="str">
        <f t="shared" ca="1" si="13"/>
        <v xml:space="preserve">, </v>
      </c>
    </row>
    <row r="241" spans="1:29" x14ac:dyDescent="0.35">
      <c r="A241" s="1">
        <v>237</v>
      </c>
      <c r="B241" s="2">
        <v>44281576</v>
      </c>
      <c r="C241" s="9">
        <v>20.05876350402832</v>
      </c>
      <c r="D241" s="9">
        <v>0.42499999999999999</v>
      </c>
      <c r="E241" s="10">
        <v>4.6186831557976467</v>
      </c>
      <c r="F241" s="2">
        <v>45350148.709926531</v>
      </c>
      <c r="G241" s="2">
        <v>72869609.43408531</v>
      </c>
      <c r="H241" s="2">
        <v>5703051.1414688965</v>
      </c>
      <c r="I241" s="2">
        <v>6960041.0914415792</v>
      </c>
      <c r="J241" s="97">
        <v>8.7204018970403072E-2</v>
      </c>
      <c r="K241" s="97">
        <v>0.33345035362406927</v>
      </c>
      <c r="L241" s="2">
        <v>491252.77578345936</v>
      </c>
      <c r="M241" s="4"/>
      <c r="N241" s="4"/>
      <c r="O241" s="1" t="str" cm="1">
        <f t="array" aca="1" ref="O241" ca="1">IF(INDIRECT("'Draw Finder'!$J$"&amp;O$1)="&lt;=",IF(B241&lt;=INDIRECT("'Draw Finder'!$K$"&amp;O$1),$A241,""),IF(INDIRECT("'Draw Finder'!$J$"&amp;O$1)="&gt;=",IF(B241&gt;=INDIRECT("'Draw Finder'!$K$"&amp;O$1),$A241,""),""))</f>
        <v/>
      </c>
      <c r="P241" s="1" t="str" cm="1">
        <f t="array" aca="1" ref="P241" ca="1">IF(INDIRECT("'Draw Finder'!$J$"&amp;P$1)="&lt;=",IF(C241&lt;=INDIRECT("'Draw Finder'!$K$"&amp;P$1),$A241,""),IF(INDIRECT("'Draw Finder'!$J$"&amp;P$1)="&gt;=",IF(C241&gt;=INDIRECT("'Draw Finder'!$K$"&amp;P$1),$A241,""),""))</f>
        <v/>
      </c>
      <c r="Q241" s="1" t="str" cm="1">
        <f t="array" aca="1" ref="Q241" ca="1">IF(INDIRECT("'Draw Finder'!$J$"&amp;Q$1)="&lt;=",IF(D241&lt;=INDIRECT("'Draw Finder'!$K$"&amp;Q$1),$A241,""),IF(INDIRECT("'Draw Finder'!$J$"&amp;Q$1)="&gt;=",IF(D241&gt;=INDIRECT("'Draw Finder'!$K$"&amp;Q$1),$A241,""),""))</f>
        <v/>
      </c>
      <c r="R241" s="1" t="str" cm="1">
        <f t="array" aca="1" ref="R241" ca="1">IF(INDIRECT("'Draw Finder'!$J$"&amp;R$1)="&lt;=",IF(E241&lt;=INDIRECT("'Draw Finder'!$K$"&amp;R$1),$A241,""),IF(INDIRECT("'Draw Finder'!$J$"&amp;R$1)="&gt;=",IF(E241&gt;=INDIRECT("'Draw Finder'!$K$"&amp;R$1),$A241,""),""))</f>
        <v/>
      </c>
      <c r="S241" s="1" t="str" cm="1">
        <f t="array" aca="1" ref="S241" ca="1">IF(INDIRECT("'Draw Finder'!$J$"&amp;S$1)="&lt;=",IF(F241&lt;=INDIRECT("'Draw Finder'!$K$"&amp;S$1),$A241,""),IF(INDIRECT("'Draw Finder'!$J$"&amp;S$1)="&gt;=",IF(F241&gt;=INDIRECT("'Draw Finder'!$K$"&amp;S$1),$A241,""),""))</f>
        <v/>
      </c>
      <c r="T241" s="1" t="str" cm="1">
        <f t="array" aca="1" ref="T241" ca="1">IF(INDIRECT("'Draw Finder'!$J$"&amp;T$1)="&lt;=",IF(G241&lt;=INDIRECT("'Draw Finder'!$K$"&amp;T$1),$A241,""),IF(INDIRECT("'Draw Finder'!$J$"&amp;T$1)="&gt;=",IF(G241&gt;=INDIRECT("'Draw Finder'!$K$"&amp;T$1),$A241,""),""))</f>
        <v/>
      </c>
      <c r="U241" s="1" t="str" cm="1">
        <f t="array" aca="1" ref="U241" ca="1">IF(INDIRECT("'Draw Finder'!$J$"&amp;U$1)="&lt;=",IF(H241&lt;=INDIRECT("'Draw Finder'!$K$"&amp;U$1),$A241,""),IF(INDIRECT("'Draw Finder'!$J$"&amp;U$1)="&gt;=",IF(H241&gt;=INDIRECT("'Draw Finder'!$K$"&amp;U$1),$A241,""),""))</f>
        <v/>
      </c>
      <c r="V241" s="1" t="str" cm="1">
        <f t="array" aca="1" ref="V241" ca="1">IF(INDIRECT("'Draw Finder'!$J$"&amp;V$1)="&lt;=",IF(I241&lt;=INDIRECT("'Draw Finder'!$K$"&amp;V$1),$A241,""),IF(INDIRECT("'Draw Finder'!$J$"&amp;V$1)="&gt;=",IF(I241&gt;=INDIRECT("'Draw Finder'!$K$"&amp;V$1),$A241,""),""))</f>
        <v/>
      </c>
      <c r="W241" s="1" t="str" cm="1">
        <f t="array" aca="1" ref="W241" ca="1">IF(INDIRECT("'Draw Finder'!$J$"&amp;W$1)="&lt;=",IF(J241&lt;=INDIRECT("'Draw Finder'!$K$"&amp;W$1),$A241,""),IF(INDIRECT("'Draw Finder'!$J$"&amp;W$1)="&gt;=",IF(J241&gt;=INDIRECT("'Draw Finder'!$K$"&amp;W$1),$A241,""),""))</f>
        <v/>
      </c>
      <c r="X241" s="1" cm="1">
        <f t="array" aca="1" ref="X241" ca="1">IF(INDIRECT("'Draw Finder'!$J$"&amp;X$1)="&lt;=",IF(K241&lt;=INDIRECT("'Draw Finder'!$K$"&amp;X$1),$A241,""),IF(INDIRECT("'Draw Finder'!$J$"&amp;X$1)="&gt;=",IF(K241&gt;=INDIRECT("'Draw Finder'!$K$"&amp;X$1),$A241,""),""))</f>
        <v>237</v>
      </c>
      <c r="Y241" s="1" t="str" cm="1">
        <f t="array" aca="1" ref="Y241" ca="1">IF(INDIRECT("'Draw Finder'!$J$"&amp;Y$1)="&lt;=",IF(L241&lt;=INDIRECT("'Draw Finder'!$K$"&amp;Y$1),$A241,""),IF(INDIRECT("'Draw Finder'!$J$"&amp;Y$1)="&gt;=",IF(L241&gt;=INDIRECT("'Draw Finder'!$K$"&amp;Y$1),$A241,""),""))</f>
        <v/>
      </c>
      <c r="AA241" s="1">
        <f t="shared" ca="1" si="11"/>
        <v>1</v>
      </c>
      <c r="AB241" s="1">
        <f t="shared" ca="1" si="12"/>
        <v>237</v>
      </c>
      <c r="AC241" s="5" t="str">
        <f t="shared" ca="1" si="13"/>
        <v xml:space="preserve">, </v>
      </c>
    </row>
    <row r="242" spans="1:29" x14ac:dyDescent="0.35">
      <c r="A242" s="1">
        <v>238</v>
      </c>
      <c r="B242" s="2">
        <v>40830026</v>
      </c>
      <c r="C242" s="9">
        <v>19.359837532043457</v>
      </c>
      <c r="D242" s="9">
        <v>0.32200000000000001</v>
      </c>
      <c r="E242" s="10">
        <v>3.703281397134492</v>
      </c>
      <c r="F242" s="2">
        <v>60936261.975276992</v>
      </c>
      <c r="G242" s="2">
        <v>90009798.735037684</v>
      </c>
      <c r="H242" s="2">
        <v>5194218.5523251761</v>
      </c>
      <c r="I242" s="2">
        <v>6480216.5305840839</v>
      </c>
      <c r="J242" s="97">
        <v>0.3229058607468917</v>
      </c>
      <c r="K242" s="97">
        <v>0.22406438637117401</v>
      </c>
      <c r="L242" s="2">
        <v>910301.15151892358</v>
      </c>
      <c r="M242" s="4"/>
      <c r="N242" s="4"/>
      <c r="O242" s="1" t="str" cm="1">
        <f t="array" aca="1" ref="O242" ca="1">IF(INDIRECT("'Draw Finder'!$J$"&amp;O$1)="&lt;=",IF(B242&lt;=INDIRECT("'Draw Finder'!$K$"&amp;O$1),$A242,""),IF(INDIRECT("'Draw Finder'!$J$"&amp;O$1)="&gt;=",IF(B242&gt;=INDIRECT("'Draw Finder'!$K$"&amp;O$1),$A242,""),""))</f>
        <v/>
      </c>
      <c r="P242" s="1" t="str" cm="1">
        <f t="array" aca="1" ref="P242" ca="1">IF(INDIRECT("'Draw Finder'!$J$"&amp;P$1)="&lt;=",IF(C242&lt;=INDIRECT("'Draw Finder'!$K$"&amp;P$1),$A242,""),IF(INDIRECT("'Draw Finder'!$J$"&amp;P$1)="&gt;=",IF(C242&gt;=INDIRECT("'Draw Finder'!$K$"&amp;P$1),$A242,""),""))</f>
        <v/>
      </c>
      <c r="Q242" s="1" t="str" cm="1">
        <f t="array" aca="1" ref="Q242" ca="1">IF(INDIRECT("'Draw Finder'!$J$"&amp;Q$1)="&lt;=",IF(D242&lt;=INDIRECT("'Draw Finder'!$K$"&amp;Q$1),$A242,""),IF(INDIRECT("'Draw Finder'!$J$"&amp;Q$1)="&gt;=",IF(D242&gt;=INDIRECT("'Draw Finder'!$K$"&amp;Q$1),$A242,""),""))</f>
        <v/>
      </c>
      <c r="R242" s="1" t="str" cm="1">
        <f t="array" aca="1" ref="R242" ca="1">IF(INDIRECT("'Draw Finder'!$J$"&amp;R$1)="&lt;=",IF(E242&lt;=INDIRECT("'Draw Finder'!$K$"&amp;R$1),$A242,""),IF(INDIRECT("'Draw Finder'!$J$"&amp;R$1)="&gt;=",IF(E242&gt;=INDIRECT("'Draw Finder'!$K$"&amp;R$1),$A242,""),""))</f>
        <v/>
      </c>
      <c r="S242" s="1" t="str" cm="1">
        <f t="array" aca="1" ref="S242" ca="1">IF(INDIRECT("'Draw Finder'!$J$"&amp;S$1)="&lt;=",IF(F242&lt;=INDIRECT("'Draw Finder'!$K$"&amp;S$1),$A242,""),IF(INDIRECT("'Draw Finder'!$J$"&amp;S$1)="&gt;=",IF(F242&gt;=INDIRECT("'Draw Finder'!$K$"&amp;S$1),$A242,""),""))</f>
        <v/>
      </c>
      <c r="T242" s="1" t="str" cm="1">
        <f t="array" aca="1" ref="T242" ca="1">IF(INDIRECT("'Draw Finder'!$J$"&amp;T$1)="&lt;=",IF(G242&lt;=INDIRECT("'Draw Finder'!$K$"&amp;T$1),$A242,""),IF(INDIRECT("'Draw Finder'!$J$"&amp;T$1)="&gt;=",IF(G242&gt;=INDIRECT("'Draw Finder'!$K$"&amp;T$1),$A242,""),""))</f>
        <v/>
      </c>
      <c r="U242" s="1" t="str" cm="1">
        <f t="array" aca="1" ref="U242" ca="1">IF(INDIRECT("'Draw Finder'!$J$"&amp;U$1)="&lt;=",IF(H242&lt;=INDIRECT("'Draw Finder'!$K$"&amp;U$1),$A242,""),IF(INDIRECT("'Draw Finder'!$J$"&amp;U$1)="&gt;=",IF(H242&gt;=INDIRECT("'Draw Finder'!$K$"&amp;U$1),$A242,""),""))</f>
        <v/>
      </c>
      <c r="V242" s="1" t="str" cm="1">
        <f t="array" aca="1" ref="V242" ca="1">IF(INDIRECT("'Draw Finder'!$J$"&amp;V$1)="&lt;=",IF(I242&lt;=INDIRECT("'Draw Finder'!$K$"&amp;V$1),$A242,""),IF(INDIRECT("'Draw Finder'!$J$"&amp;V$1)="&gt;=",IF(I242&gt;=INDIRECT("'Draw Finder'!$K$"&amp;V$1),$A242,""),""))</f>
        <v/>
      </c>
      <c r="W242" s="1" t="str" cm="1">
        <f t="array" aca="1" ref="W242" ca="1">IF(INDIRECT("'Draw Finder'!$J$"&amp;W$1)="&lt;=",IF(J242&lt;=INDIRECT("'Draw Finder'!$K$"&amp;W$1),$A242,""),IF(INDIRECT("'Draw Finder'!$J$"&amp;W$1)="&gt;=",IF(J242&gt;=INDIRECT("'Draw Finder'!$K$"&amp;W$1),$A242,""),""))</f>
        <v/>
      </c>
      <c r="X242" s="1" cm="1">
        <f t="array" aca="1" ref="X242" ca="1">IF(INDIRECT("'Draw Finder'!$J$"&amp;X$1)="&lt;=",IF(K242&lt;=INDIRECT("'Draw Finder'!$K$"&amp;X$1),$A242,""),IF(INDIRECT("'Draw Finder'!$J$"&amp;X$1)="&gt;=",IF(K242&gt;=INDIRECT("'Draw Finder'!$K$"&amp;X$1),$A242,""),""))</f>
        <v>238</v>
      </c>
      <c r="Y242" s="1" t="str" cm="1">
        <f t="array" aca="1" ref="Y242" ca="1">IF(INDIRECT("'Draw Finder'!$J$"&amp;Y$1)="&lt;=",IF(L242&lt;=INDIRECT("'Draw Finder'!$K$"&amp;Y$1),$A242,""),IF(INDIRECT("'Draw Finder'!$J$"&amp;Y$1)="&gt;=",IF(L242&gt;=INDIRECT("'Draw Finder'!$K$"&amp;Y$1),$A242,""),""))</f>
        <v/>
      </c>
      <c r="AA242" s="1">
        <f t="shared" ca="1" si="11"/>
        <v>1</v>
      </c>
      <c r="AB242" s="1">
        <f t="shared" ca="1" si="12"/>
        <v>238</v>
      </c>
      <c r="AC242" s="5" t="str">
        <f t="shared" ca="1" si="13"/>
        <v xml:space="preserve">, </v>
      </c>
    </row>
    <row r="243" spans="1:29" x14ac:dyDescent="0.35">
      <c r="A243" s="1">
        <v>239</v>
      </c>
      <c r="B243" s="2">
        <v>30176244</v>
      </c>
      <c r="C243" s="9">
        <v>11.664058685302734</v>
      </c>
      <c r="D243" s="9">
        <v>0.17899999999999999</v>
      </c>
      <c r="E243" s="10">
        <v>8.3108749776143238</v>
      </c>
      <c r="F243" s="2">
        <v>52690503.867498383</v>
      </c>
      <c r="G243" s="2">
        <v>85774346.207578659</v>
      </c>
      <c r="H243" s="2">
        <v>5796413.368979292</v>
      </c>
      <c r="I243" s="2">
        <v>7296997.0746084983</v>
      </c>
      <c r="J243" s="97">
        <v>0.1483864235432234</v>
      </c>
      <c r="K243" s="97">
        <v>0.47438783211303054</v>
      </c>
      <c r="L243" s="2">
        <v>872726.88288181508</v>
      </c>
      <c r="M243" s="4"/>
      <c r="N243" s="4"/>
      <c r="O243" s="1" t="str" cm="1">
        <f t="array" aca="1" ref="O243" ca="1">IF(INDIRECT("'Draw Finder'!$J$"&amp;O$1)="&lt;=",IF(B243&lt;=INDIRECT("'Draw Finder'!$K$"&amp;O$1),$A243,""),IF(INDIRECT("'Draw Finder'!$J$"&amp;O$1)="&gt;=",IF(B243&gt;=INDIRECT("'Draw Finder'!$K$"&amp;O$1),$A243,""),""))</f>
        <v/>
      </c>
      <c r="P243" s="1" t="str" cm="1">
        <f t="array" aca="1" ref="P243" ca="1">IF(INDIRECT("'Draw Finder'!$J$"&amp;P$1)="&lt;=",IF(C243&lt;=INDIRECT("'Draw Finder'!$K$"&amp;P$1),$A243,""),IF(INDIRECT("'Draw Finder'!$J$"&amp;P$1)="&gt;=",IF(C243&gt;=INDIRECT("'Draw Finder'!$K$"&amp;P$1),$A243,""),""))</f>
        <v/>
      </c>
      <c r="Q243" s="1" t="str" cm="1">
        <f t="array" aca="1" ref="Q243" ca="1">IF(INDIRECT("'Draw Finder'!$J$"&amp;Q$1)="&lt;=",IF(D243&lt;=INDIRECT("'Draw Finder'!$K$"&amp;Q$1),$A243,""),IF(INDIRECT("'Draw Finder'!$J$"&amp;Q$1)="&gt;=",IF(D243&gt;=INDIRECT("'Draw Finder'!$K$"&amp;Q$1),$A243,""),""))</f>
        <v/>
      </c>
      <c r="R243" s="1" t="str" cm="1">
        <f t="array" aca="1" ref="R243" ca="1">IF(INDIRECT("'Draw Finder'!$J$"&amp;R$1)="&lt;=",IF(E243&lt;=INDIRECT("'Draw Finder'!$K$"&amp;R$1),$A243,""),IF(INDIRECT("'Draw Finder'!$J$"&amp;R$1)="&gt;=",IF(E243&gt;=INDIRECT("'Draw Finder'!$K$"&amp;R$1),$A243,""),""))</f>
        <v/>
      </c>
      <c r="S243" s="1" t="str" cm="1">
        <f t="array" aca="1" ref="S243" ca="1">IF(INDIRECT("'Draw Finder'!$J$"&amp;S$1)="&lt;=",IF(F243&lt;=INDIRECT("'Draw Finder'!$K$"&amp;S$1),$A243,""),IF(INDIRECT("'Draw Finder'!$J$"&amp;S$1)="&gt;=",IF(F243&gt;=INDIRECT("'Draw Finder'!$K$"&amp;S$1),$A243,""),""))</f>
        <v/>
      </c>
      <c r="T243" s="1" t="str" cm="1">
        <f t="array" aca="1" ref="T243" ca="1">IF(INDIRECT("'Draw Finder'!$J$"&amp;T$1)="&lt;=",IF(G243&lt;=INDIRECT("'Draw Finder'!$K$"&amp;T$1),$A243,""),IF(INDIRECT("'Draw Finder'!$J$"&amp;T$1)="&gt;=",IF(G243&gt;=INDIRECT("'Draw Finder'!$K$"&amp;T$1),$A243,""),""))</f>
        <v/>
      </c>
      <c r="U243" s="1" t="str" cm="1">
        <f t="array" aca="1" ref="U243" ca="1">IF(INDIRECT("'Draw Finder'!$J$"&amp;U$1)="&lt;=",IF(H243&lt;=INDIRECT("'Draw Finder'!$K$"&amp;U$1),$A243,""),IF(INDIRECT("'Draw Finder'!$J$"&amp;U$1)="&gt;=",IF(H243&gt;=INDIRECT("'Draw Finder'!$K$"&amp;U$1),$A243,""),""))</f>
        <v/>
      </c>
      <c r="V243" s="1" t="str" cm="1">
        <f t="array" aca="1" ref="V243" ca="1">IF(INDIRECT("'Draw Finder'!$J$"&amp;V$1)="&lt;=",IF(I243&lt;=INDIRECT("'Draw Finder'!$K$"&amp;V$1),$A243,""),IF(INDIRECT("'Draw Finder'!$J$"&amp;V$1)="&gt;=",IF(I243&gt;=INDIRECT("'Draw Finder'!$K$"&amp;V$1),$A243,""),""))</f>
        <v/>
      </c>
      <c r="W243" s="1" t="str" cm="1">
        <f t="array" aca="1" ref="W243" ca="1">IF(INDIRECT("'Draw Finder'!$J$"&amp;W$1)="&lt;=",IF(J243&lt;=INDIRECT("'Draw Finder'!$K$"&amp;W$1),$A243,""),IF(INDIRECT("'Draw Finder'!$J$"&amp;W$1)="&gt;=",IF(J243&gt;=INDIRECT("'Draw Finder'!$K$"&amp;W$1),$A243,""),""))</f>
        <v/>
      </c>
      <c r="X243" s="1" cm="1">
        <f t="array" aca="1" ref="X243" ca="1">IF(INDIRECT("'Draw Finder'!$J$"&amp;X$1)="&lt;=",IF(K243&lt;=INDIRECT("'Draw Finder'!$K$"&amp;X$1),$A243,""),IF(INDIRECT("'Draw Finder'!$J$"&amp;X$1)="&gt;=",IF(K243&gt;=INDIRECT("'Draw Finder'!$K$"&amp;X$1),$A243,""),""))</f>
        <v>239</v>
      </c>
      <c r="Y243" s="1" t="str" cm="1">
        <f t="array" aca="1" ref="Y243" ca="1">IF(INDIRECT("'Draw Finder'!$J$"&amp;Y$1)="&lt;=",IF(L243&lt;=INDIRECT("'Draw Finder'!$K$"&amp;Y$1),$A243,""),IF(INDIRECT("'Draw Finder'!$J$"&amp;Y$1)="&gt;=",IF(L243&gt;=INDIRECT("'Draw Finder'!$K$"&amp;Y$1),$A243,""),""))</f>
        <v/>
      </c>
      <c r="AA243" s="1">
        <f t="shared" ca="1" si="11"/>
        <v>1</v>
      </c>
      <c r="AB243" s="1">
        <f t="shared" ca="1" si="12"/>
        <v>239</v>
      </c>
      <c r="AC243" s="5" t="str">
        <f t="shared" ca="1" si="13"/>
        <v xml:space="preserve">, </v>
      </c>
    </row>
    <row r="244" spans="1:29" x14ac:dyDescent="0.35">
      <c r="A244" s="1">
        <v>240</v>
      </c>
      <c r="B244" s="2">
        <v>57043758</v>
      </c>
      <c r="C244" s="9">
        <v>17.486589908599854</v>
      </c>
      <c r="D244" s="9">
        <v>0.15</v>
      </c>
      <c r="E244" s="10">
        <v>6.1544161195815485</v>
      </c>
      <c r="F244" s="2">
        <v>47768115.74454169</v>
      </c>
      <c r="G244" s="2">
        <v>78942301.523055926</v>
      </c>
      <c r="H244" s="2">
        <v>7837114.2886540769</v>
      </c>
      <c r="I244" s="2">
        <v>9235054.4160079826</v>
      </c>
      <c r="J244" s="97">
        <v>0.23288915202715157</v>
      </c>
      <c r="K244" s="97">
        <v>0.36711989682434287</v>
      </c>
      <c r="L244" s="2">
        <v>783859.51618230727</v>
      </c>
      <c r="M244" s="4"/>
      <c r="N244" s="4"/>
      <c r="O244" s="1" t="str" cm="1">
        <f t="array" aca="1" ref="O244" ca="1">IF(INDIRECT("'Draw Finder'!$J$"&amp;O$1)="&lt;=",IF(B244&lt;=INDIRECT("'Draw Finder'!$K$"&amp;O$1),$A244,""),IF(INDIRECT("'Draw Finder'!$J$"&amp;O$1)="&gt;=",IF(B244&gt;=INDIRECT("'Draw Finder'!$K$"&amp;O$1),$A244,""),""))</f>
        <v/>
      </c>
      <c r="P244" s="1" t="str" cm="1">
        <f t="array" aca="1" ref="P244" ca="1">IF(INDIRECT("'Draw Finder'!$J$"&amp;P$1)="&lt;=",IF(C244&lt;=INDIRECT("'Draw Finder'!$K$"&amp;P$1),$A244,""),IF(INDIRECT("'Draw Finder'!$J$"&amp;P$1)="&gt;=",IF(C244&gt;=INDIRECT("'Draw Finder'!$K$"&amp;P$1),$A244,""),""))</f>
        <v/>
      </c>
      <c r="Q244" s="1" t="str" cm="1">
        <f t="array" aca="1" ref="Q244" ca="1">IF(INDIRECT("'Draw Finder'!$J$"&amp;Q$1)="&lt;=",IF(D244&lt;=INDIRECT("'Draw Finder'!$K$"&amp;Q$1),$A244,""),IF(INDIRECT("'Draw Finder'!$J$"&amp;Q$1)="&gt;=",IF(D244&gt;=INDIRECT("'Draw Finder'!$K$"&amp;Q$1),$A244,""),""))</f>
        <v/>
      </c>
      <c r="R244" s="1" t="str" cm="1">
        <f t="array" aca="1" ref="R244" ca="1">IF(INDIRECT("'Draw Finder'!$J$"&amp;R$1)="&lt;=",IF(E244&lt;=INDIRECT("'Draw Finder'!$K$"&amp;R$1),$A244,""),IF(INDIRECT("'Draw Finder'!$J$"&amp;R$1)="&gt;=",IF(E244&gt;=INDIRECT("'Draw Finder'!$K$"&amp;R$1),$A244,""),""))</f>
        <v/>
      </c>
      <c r="S244" s="1" t="str" cm="1">
        <f t="array" aca="1" ref="S244" ca="1">IF(INDIRECT("'Draw Finder'!$J$"&amp;S$1)="&lt;=",IF(F244&lt;=INDIRECT("'Draw Finder'!$K$"&amp;S$1),$A244,""),IF(INDIRECT("'Draw Finder'!$J$"&amp;S$1)="&gt;=",IF(F244&gt;=INDIRECT("'Draw Finder'!$K$"&amp;S$1),$A244,""),""))</f>
        <v/>
      </c>
      <c r="T244" s="1" t="str" cm="1">
        <f t="array" aca="1" ref="T244" ca="1">IF(INDIRECT("'Draw Finder'!$J$"&amp;T$1)="&lt;=",IF(G244&lt;=INDIRECT("'Draw Finder'!$K$"&amp;T$1),$A244,""),IF(INDIRECT("'Draw Finder'!$J$"&amp;T$1)="&gt;=",IF(G244&gt;=INDIRECT("'Draw Finder'!$K$"&amp;T$1),$A244,""),""))</f>
        <v/>
      </c>
      <c r="U244" s="1" t="str" cm="1">
        <f t="array" aca="1" ref="U244" ca="1">IF(INDIRECT("'Draw Finder'!$J$"&amp;U$1)="&lt;=",IF(H244&lt;=INDIRECT("'Draw Finder'!$K$"&amp;U$1),$A244,""),IF(INDIRECT("'Draw Finder'!$J$"&amp;U$1)="&gt;=",IF(H244&gt;=INDIRECT("'Draw Finder'!$K$"&amp;U$1),$A244,""),""))</f>
        <v/>
      </c>
      <c r="V244" s="1" t="str" cm="1">
        <f t="array" aca="1" ref="V244" ca="1">IF(INDIRECT("'Draw Finder'!$J$"&amp;V$1)="&lt;=",IF(I244&lt;=INDIRECT("'Draw Finder'!$K$"&amp;V$1),$A244,""),IF(INDIRECT("'Draw Finder'!$J$"&amp;V$1)="&gt;=",IF(I244&gt;=INDIRECT("'Draw Finder'!$K$"&amp;V$1),$A244,""),""))</f>
        <v/>
      </c>
      <c r="W244" s="1" t="str" cm="1">
        <f t="array" aca="1" ref="W244" ca="1">IF(INDIRECT("'Draw Finder'!$J$"&amp;W$1)="&lt;=",IF(J244&lt;=INDIRECT("'Draw Finder'!$K$"&amp;W$1),$A244,""),IF(INDIRECT("'Draw Finder'!$J$"&amp;W$1)="&gt;=",IF(J244&gt;=INDIRECT("'Draw Finder'!$K$"&amp;W$1),$A244,""),""))</f>
        <v/>
      </c>
      <c r="X244" s="1" cm="1">
        <f t="array" aca="1" ref="X244" ca="1">IF(INDIRECT("'Draw Finder'!$J$"&amp;X$1)="&lt;=",IF(K244&lt;=INDIRECT("'Draw Finder'!$K$"&amp;X$1),$A244,""),IF(INDIRECT("'Draw Finder'!$J$"&amp;X$1)="&gt;=",IF(K244&gt;=INDIRECT("'Draw Finder'!$K$"&amp;X$1),$A244,""),""))</f>
        <v>240</v>
      </c>
      <c r="Y244" s="1" t="str" cm="1">
        <f t="array" aca="1" ref="Y244" ca="1">IF(INDIRECT("'Draw Finder'!$J$"&amp;Y$1)="&lt;=",IF(L244&lt;=INDIRECT("'Draw Finder'!$K$"&amp;Y$1),$A244,""),IF(INDIRECT("'Draw Finder'!$J$"&amp;Y$1)="&gt;=",IF(L244&gt;=INDIRECT("'Draw Finder'!$K$"&amp;Y$1),$A244,""),""))</f>
        <v/>
      </c>
      <c r="AA244" s="1">
        <f t="shared" ca="1" si="11"/>
        <v>1</v>
      </c>
      <c r="AB244" s="1">
        <f t="shared" ca="1" si="12"/>
        <v>240</v>
      </c>
      <c r="AC244" s="5" t="str">
        <f t="shared" ca="1" si="13"/>
        <v xml:space="preserve">, </v>
      </c>
    </row>
    <row r="245" spans="1:29" x14ac:dyDescent="0.35">
      <c r="A245" s="1">
        <v>241</v>
      </c>
      <c r="B245" s="2">
        <v>54258615</v>
      </c>
      <c r="C245" s="9">
        <v>15.269412517547607</v>
      </c>
      <c r="D245" s="9">
        <v>0.251</v>
      </c>
      <c r="E245" s="10">
        <v>5.3386666157115821</v>
      </c>
      <c r="F245" s="2">
        <v>62038598.569560871</v>
      </c>
      <c r="G245" s="2">
        <v>91743509.207742691</v>
      </c>
      <c r="H245" s="2">
        <v>5227200.7572354721</v>
      </c>
      <c r="I245" s="2">
        <v>6598561.0057715625</v>
      </c>
      <c r="J245" s="97">
        <v>4.3399844685101878E-2</v>
      </c>
      <c r="K245" s="97">
        <v>0.37413084064776703</v>
      </c>
      <c r="L245" s="2">
        <v>869950.72225366381</v>
      </c>
      <c r="M245" s="4"/>
      <c r="N245" s="4"/>
      <c r="O245" s="1" t="str" cm="1">
        <f t="array" aca="1" ref="O245" ca="1">IF(INDIRECT("'Draw Finder'!$J$"&amp;O$1)="&lt;=",IF(B245&lt;=INDIRECT("'Draw Finder'!$K$"&amp;O$1),$A245,""),IF(INDIRECT("'Draw Finder'!$J$"&amp;O$1)="&gt;=",IF(B245&gt;=INDIRECT("'Draw Finder'!$K$"&amp;O$1),$A245,""),""))</f>
        <v/>
      </c>
      <c r="P245" s="1" t="str" cm="1">
        <f t="array" aca="1" ref="P245" ca="1">IF(INDIRECT("'Draw Finder'!$J$"&amp;P$1)="&lt;=",IF(C245&lt;=INDIRECT("'Draw Finder'!$K$"&amp;P$1),$A245,""),IF(INDIRECT("'Draw Finder'!$J$"&amp;P$1)="&gt;=",IF(C245&gt;=INDIRECT("'Draw Finder'!$K$"&amp;P$1),$A245,""),""))</f>
        <v/>
      </c>
      <c r="Q245" s="1" t="str" cm="1">
        <f t="array" aca="1" ref="Q245" ca="1">IF(INDIRECT("'Draw Finder'!$J$"&amp;Q$1)="&lt;=",IF(D245&lt;=INDIRECT("'Draw Finder'!$K$"&amp;Q$1),$A245,""),IF(INDIRECT("'Draw Finder'!$J$"&amp;Q$1)="&gt;=",IF(D245&gt;=INDIRECT("'Draw Finder'!$K$"&amp;Q$1),$A245,""),""))</f>
        <v/>
      </c>
      <c r="R245" s="1" t="str" cm="1">
        <f t="array" aca="1" ref="R245" ca="1">IF(INDIRECT("'Draw Finder'!$J$"&amp;R$1)="&lt;=",IF(E245&lt;=INDIRECT("'Draw Finder'!$K$"&amp;R$1),$A245,""),IF(INDIRECT("'Draw Finder'!$J$"&amp;R$1)="&gt;=",IF(E245&gt;=INDIRECT("'Draw Finder'!$K$"&amp;R$1),$A245,""),""))</f>
        <v/>
      </c>
      <c r="S245" s="1" t="str" cm="1">
        <f t="array" aca="1" ref="S245" ca="1">IF(INDIRECT("'Draw Finder'!$J$"&amp;S$1)="&lt;=",IF(F245&lt;=INDIRECT("'Draw Finder'!$K$"&amp;S$1),$A245,""),IF(INDIRECT("'Draw Finder'!$J$"&amp;S$1)="&gt;=",IF(F245&gt;=INDIRECT("'Draw Finder'!$K$"&amp;S$1),$A245,""),""))</f>
        <v/>
      </c>
      <c r="T245" s="1" t="str" cm="1">
        <f t="array" aca="1" ref="T245" ca="1">IF(INDIRECT("'Draw Finder'!$J$"&amp;T$1)="&lt;=",IF(G245&lt;=INDIRECT("'Draw Finder'!$K$"&amp;T$1),$A245,""),IF(INDIRECT("'Draw Finder'!$J$"&amp;T$1)="&gt;=",IF(G245&gt;=INDIRECT("'Draw Finder'!$K$"&amp;T$1),$A245,""),""))</f>
        <v/>
      </c>
      <c r="U245" s="1" t="str" cm="1">
        <f t="array" aca="1" ref="U245" ca="1">IF(INDIRECT("'Draw Finder'!$J$"&amp;U$1)="&lt;=",IF(H245&lt;=INDIRECT("'Draw Finder'!$K$"&amp;U$1),$A245,""),IF(INDIRECT("'Draw Finder'!$J$"&amp;U$1)="&gt;=",IF(H245&gt;=INDIRECT("'Draw Finder'!$K$"&amp;U$1),$A245,""),""))</f>
        <v/>
      </c>
      <c r="V245" s="1" t="str" cm="1">
        <f t="array" aca="1" ref="V245" ca="1">IF(INDIRECT("'Draw Finder'!$J$"&amp;V$1)="&lt;=",IF(I245&lt;=INDIRECT("'Draw Finder'!$K$"&amp;V$1),$A245,""),IF(INDIRECT("'Draw Finder'!$J$"&amp;V$1)="&gt;=",IF(I245&gt;=INDIRECT("'Draw Finder'!$K$"&amp;V$1),$A245,""),""))</f>
        <v/>
      </c>
      <c r="W245" s="1" t="str" cm="1">
        <f t="array" aca="1" ref="W245" ca="1">IF(INDIRECT("'Draw Finder'!$J$"&amp;W$1)="&lt;=",IF(J245&lt;=INDIRECT("'Draw Finder'!$K$"&amp;W$1),$A245,""),IF(INDIRECT("'Draw Finder'!$J$"&amp;W$1)="&gt;=",IF(J245&gt;=INDIRECT("'Draw Finder'!$K$"&amp;W$1),$A245,""),""))</f>
        <v/>
      </c>
      <c r="X245" s="1" cm="1">
        <f t="array" aca="1" ref="X245" ca="1">IF(INDIRECT("'Draw Finder'!$J$"&amp;X$1)="&lt;=",IF(K245&lt;=INDIRECT("'Draw Finder'!$K$"&amp;X$1),$A245,""),IF(INDIRECT("'Draw Finder'!$J$"&amp;X$1)="&gt;=",IF(K245&gt;=INDIRECT("'Draw Finder'!$K$"&amp;X$1),$A245,""),""))</f>
        <v>241</v>
      </c>
      <c r="Y245" s="1" t="str" cm="1">
        <f t="array" aca="1" ref="Y245" ca="1">IF(INDIRECT("'Draw Finder'!$J$"&amp;Y$1)="&lt;=",IF(L245&lt;=INDIRECT("'Draw Finder'!$K$"&amp;Y$1),$A245,""),IF(INDIRECT("'Draw Finder'!$J$"&amp;Y$1)="&gt;=",IF(L245&gt;=INDIRECT("'Draw Finder'!$K$"&amp;Y$1),$A245,""),""))</f>
        <v/>
      </c>
      <c r="AA245" s="1">
        <f t="shared" ca="1" si="11"/>
        <v>1</v>
      </c>
      <c r="AB245" s="1">
        <f t="shared" ca="1" si="12"/>
        <v>241</v>
      </c>
      <c r="AC245" s="5" t="str">
        <f t="shared" ca="1" si="13"/>
        <v xml:space="preserve">, </v>
      </c>
    </row>
    <row r="246" spans="1:29" x14ac:dyDescent="0.35">
      <c r="A246" s="1">
        <v>242</v>
      </c>
      <c r="B246" s="2">
        <v>28508794</v>
      </c>
      <c r="C246" s="9">
        <v>21.213796615600586</v>
      </c>
      <c r="D246" s="9">
        <v>0.23300000000000001</v>
      </c>
      <c r="E246" s="10">
        <v>4.6380877364980488</v>
      </c>
      <c r="F246" s="2">
        <v>55180710.113010921</v>
      </c>
      <c r="G246" s="2">
        <v>81345030.074549988</v>
      </c>
      <c r="H246" s="2">
        <v>5830001.1500755074</v>
      </c>
      <c r="I246" s="2">
        <v>6983592.3503894918</v>
      </c>
      <c r="J246" s="97">
        <v>0.1634768868251128</v>
      </c>
      <c r="K246" s="97">
        <v>0.46895238323694155</v>
      </c>
      <c r="L246" s="2">
        <v>865720.86042717844</v>
      </c>
      <c r="M246" s="4"/>
      <c r="N246" s="4"/>
      <c r="O246" s="1" t="str" cm="1">
        <f t="array" aca="1" ref="O246" ca="1">IF(INDIRECT("'Draw Finder'!$J$"&amp;O$1)="&lt;=",IF(B246&lt;=INDIRECT("'Draw Finder'!$K$"&amp;O$1),$A246,""),IF(INDIRECT("'Draw Finder'!$J$"&amp;O$1)="&gt;=",IF(B246&gt;=INDIRECT("'Draw Finder'!$K$"&amp;O$1),$A246,""),""))</f>
        <v/>
      </c>
      <c r="P246" s="1" t="str" cm="1">
        <f t="array" aca="1" ref="P246" ca="1">IF(INDIRECT("'Draw Finder'!$J$"&amp;P$1)="&lt;=",IF(C246&lt;=INDIRECT("'Draw Finder'!$K$"&amp;P$1),$A246,""),IF(INDIRECT("'Draw Finder'!$J$"&amp;P$1)="&gt;=",IF(C246&gt;=INDIRECT("'Draw Finder'!$K$"&amp;P$1),$A246,""),""))</f>
        <v/>
      </c>
      <c r="Q246" s="1" t="str" cm="1">
        <f t="array" aca="1" ref="Q246" ca="1">IF(INDIRECT("'Draw Finder'!$J$"&amp;Q$1)="&lt;=",IF(D246&lt;=INDIRECT("'Draw Finder'!$K$"&amp;Q$1),$A246,""),IF(INDIRECT("'Draw Finder'!$J$"&amp;Q$1)="&gt;=",IF(D246&gt;=INDIRECT("'Draw Finder'!$K$"&amp;Q$1),$A246,""),""))</f>
        <v/>
      </c>
      <c r="R246" s="1" t="str" cm="1">
        <f t="array" aca="1" ref="R246" ca="1">IF(INDIRECT("'Draw Finder'!$J$"&amp;R$1)="&lt;=",IF(E246&lt;=INDIRECT("'Draw Finder'!$K$"&amp;R$1),$A246,""),IF(INDIRECT("'Draw Finder'!$J$"&amp;R$1)="&gt;=",IF(E246&gt;=INDIRECT("'Draw Finder'!$K$"&amp;R$1),$A246,""),""))</f>
        <v/>
      </c>
      <c r="S246" s="1" t="str" cm="1">
        <f t="array" aca="1" ref="S246" ca="1">IF(INDIRECT("'Draw Finder'!$J$"&amp;S$1)="&lt;=",IF(F246&lt;=INDIRECT("'Draw Finder'!$K$"&amp;S$1),$A246,""),IF(INDIRECT("'Draw Finder'!$J$"&amp;S$1)="&gt;=",IF(F246&gt;=INDIRECT("'Draw Finder'!$K$"&amp;S$1),$A246,""),""))</f>
        <v/>
      </c>
      <c r="T246" s="1" t="str" cm="1">
        <f t="array" aca="1" ref="T246" ca="1">IF(INDIRECT("'Draw Finder'!$J$"&amp;T$1)="&lt;=",IF(G246&lt;=INDIRECT("'Draw Finder'!$K$"&amp;T$1),$A246,""),IF(INDIRECT("'Draw Finder'!$J$"&amp;T$1)="&gt;=",IF(G246&gt;=INDIRECT("'Draw Finder'!$K$"&amp;T$1),$A246,""),""))</f>
        <v/>
      </c>
      <c r="U246" s="1" t="str" cm="1">
        <f t="array" aca="1" ref="U246" ca="1">IF(INDIRECT("'Draw Finder'!$J$"&amp;U$1)="&lt;=",IF(H246&lt;=INDIRECT("'Draw Finder'!$K$"&amp;U$1),$A246,""),IF(INDIRECT("'Draw Finder'!$J$"&amp;U$1)="&gt;=",IF(H246&gt;=INDIRECT("'Draw Finder'!$K$"&amp;U$1),$A246,""),""))</f>
        <v/>
      </c>
      <c r="V246" s="1" t="str" cm="1">
        <f t="array" aca="1" ref="V246" ca="1">IF(INDIRECT("'Draw Finder'!$J$"&amp;V$1)="&lt;=",IF(I246&lt;=INDIRECT("'Draw Finder'!$K$"&amp;V$1),$A246,""),IF(INDIRECT("'Draw Finder'!$J$"&amp;V$1)="&gt;=",IF(I246&gt;=INDIRECT("'Draw Finder'!$K$"&amp;V$1),$A246,""),""))</f>
        <v/>
      </c>
      <c r="W246" s="1" t="str" cm="1">
        <f t="array" aca="1" ref="W246" ca="1">IF(INDIRECT("'Draw Finder'!$J$"&amp;W$1)="&lt;=",IF(J246&lt;=INDIRECT("'Draw Finder'!$K$"&amp;W$1),$A246,""),IF(INDIRECT("'Draw Finder'!$J$"&amp;W$1)="&gt;=",IF(J246&gt;=INDIRECT("'Draw Finder'!$K$"&amp;W$1),$A246,""),""))</f>
        <v/>
      </c>
      <c r="X246" s="1" cm="1">
        <f t="array" aca="1" ref="X246" ca="1">IF(INDIRECT("'Draw Finder'!$J$"&amp;X$1)="&lt;=",IF(K246&lt;=INDIRECT("'Draw Finder'!$K$"&amp;X$1),$A246,""),IF(INDIRECT("'Draw Finder'!$J$"&amp;X$1)="&gt;=",IF(K246&gt;=INDIRECT("'Draw Finder'!$K$"&amp;X$1),$A246,""),""))</f>
        <v>242</v>
      </c>
      <c r="Y246" s="1" t="str" cm="1">
        <f t="array" aca="1" ref="Y246" ca="1">IF(INDIRECT("'Draw Finder'!$J$"&amp;Y$1)="&lt;=",IF(L246&lt;=INDIRECT("'Draw Finder'!$K$"&amp;Y$1),$A246,""),IF(INDIRECT("'Draw Finder'!$J$"&amp;Y$1)="&gt;=",IF(L246&gt;=INDIRECT("'Draw Finder'!$K$"&amp;Y$1),$A246,""),""))</f>
        <v/>
      </c>
      <c r="AA246" s="1">
        <f t="shared" ca="1" si="11"/>
        <v>1</v>
      </c>
      <c r="AB246" s="1">
        <f t="shared" ca="1" si="12"/>
        <v>242</v>
      </c>
      <c r="AC246" s="5" t="str">
        <f t="shared" ca="1" si="13"/>
        <v xml:space="preserve">, </v>
      </c>
    </row>
    <row r="247" spans="1:29" x14ac:dyDescent="0.35">
      <c r="A247" s="1">
        <v>243</v>
      </c>
      <c r="B247" s="2">
        <v>32911632</v>
      </c>
      <c r="C247" s="9">
        <v>14.493771553039551</v>
      </c>
      <c r="D247" s="9">
        <v>0.14799999999999999</v>
      </c>
      <c r="E247" s="10">
        <v>9.9725066458555336</v>
      </c>
      <c r="F247" s="2">
        <v>68008701.457561478</v>
      </c>
      <c r="G247" s="2">
        <v>95286862.905441463</v>
      </c>
      <c r="H247" s="2">
        <v>6962295.8307616841</v>
      </c>
      <c r="I247" s="2">
        <v>8247995.3752450775</v>
      </c>
      <c r="J247" s="97">
        <v>0.1620720147369358</v>
      </c>
      <c r="K247" s="97">
        <v>0.18793376388294844</v>
      </c>
      <c r="L247" s="2">
        <v>872114.4365163754</v>
      </c>
      <c r="M247" s="4"/>
      <c r="N247" s="4"/>
      <c r="O247" s="1" t="str" cm="1">
        <f t="array" aca="1" ref="O247" ca="1">IF(INDIRECT("'Draw Finder'!$J$"&amp;O$1)="&lt;=",IF(B247&lt;=INDIRECT("'Draw Finder'!$K$"&amp;O$1),$A247,""),IF(INDIRECT("'Draw Finder'!$J$"&amp;O$1)="&gt;=",IF(B247&gt;=INDIRECT("'Draw Finder'!$K$"&amp;O$1),$A247,""),""))</f>
        <v/>
      </c>
      <c r="P247" s="1" t="str" cm="1">
        <f t="array" aca="1" ref="P247" ca="1">IF(INDIRECT("'Draw Finder'!$J$"&amp;P$1)="&lt;=",IF(C247&lt;=INDIRECT("'Draw Finder'!$K$"&amp;P$1),$A247,""),IF(INDIRECT("'Draw Finder'!$J$"&amp;P$1)="&gt;=",IF(C247&gt;=INDIRECT("'Draw Finder'!$K$"&amp;P$1),$A247,""),""))</f>
        <v/>
      </c>
      <c r="Q247" s="1" t="str" cm="1">
        <f t="array" aca="1" ref="Q247" ca="1">IF(INDIRECT("'Draw Finder'!$J$"&amp;Q$1)="&lt;=",IF(D247&lt;=INDIRECT("'Draw Finder'!$K$"&amp;Q$1),$A247,""),IF(INDIRECT("'Draw Finder'!$J$"&amp;Q$1)="&gt;=",IF(D247&gt;=INDIRECT("'Draw Finder'!$K$"&amp;Q$1),$A247,""),""))</f>
        <v/>
      </c>
      <c r="R247" s="1" t="str" cm="1">
        <f t="array" aca="1" ref="R247" ca="1">IF(INDIRECT("'Draw Finder'!$J$"&amp;R$1)="&lt;=",IF(E247&lt;=INDIRECT("'Draw Finder'!$K$"&amp;R$1),$A247,""),IF(INDIRECT("'Draw Finder'!$J$"&amp;R$1)="&gt;=",IF(E247&gt;=INDIRECT("'Draw Finder'!$K$"&amp;R$1),$A247,""),""))</f>
        <v/>
      </c>
      <c r="S247" s="1" t="str" cm="1">
        <f t="array" aca="1" ref="S247" ca="1">IF(INDIRECT("'Draw Finder'!$J$"&amp;S$1)="&lt;=",IF(F247&lt;=INDIRECT("'Draw Finder'!$K$"&amp;S$1),$A247,""),IF(INDIRECT("'Draw Finder'!$J$"&amp;S$1)="&gt;=",IF(F247&gt;=INDIRECT("'Draw Finder'!$K$"&amp;S$1),$A247,""),""))</f>
        <v/>
      </c>
      <c r="T247" s="1" t="str" cm="1">
        <f t="array" aca="1" ref="T247" ca="1">IF(INDIRECT("'Draw Finder'!$J$"&amp;T$1)="&lt;=",IF(G247&lt;=INDIRECT("'Draw Finder'!$K$"&amp;T$1),$A247,""),IF(INDIRECT("'Draw Finder'!$J$"&amp;T$1)="&gt;=",IF(G247&gt;=INDIRECT("'Draw Finder'!$K$"&amp;T$1),$A247,""),""))</f>
        <v/>
      </c>
      <c r="U247" s="1" t="str" cm="1">
        <f t="array" aca="1" ref="U247" ca="1">IF(INDIRECT("'Draw Finder'!$J$"&amp;U$1)="&lt;=",IF(H247&lt;=INDIRECT("'Draw Finder'!$K$"&amp;U$1),$A247,""),IF(INDIRECT("'Draw Finder'!$J$"&amp;U$1)="&gt;=",IF(H247&gt;=INDIRECT("'Draw Finder'!$K$"&amp;U$1),$A247,""),""))</f>
        <v/>
      </c>
      <c r="V247" s="1" t="str" cm="1">
        <f t="array" aca="1" ref="V247" ca="1">IF(INDIRECT("'Draw Finder'!$J$"&amp;V$1)="&lt;=",IF(I247&lt;=INDIRECT("'Draw Finder'!$K$"&amp;V$1),$A247,""),IF(INDIRECT("'Draw Finder'!$J$"&amp;V$1)="&gt;=",IF(I247&gt;=INDIRECT("'Draw Finder'!$K$"&amp;V$1),$A247,""),""))</f>
        <v/>
      </c>
      <c r="W247" s="1" t="str" cm="1">
        <f t="array" aca="1" ref="W247" ca="1">IF(INDIRECT("'Draw Finder'!$J$"&amp;W$1)="&lt;=",IF(J247&lt;=INDIRECT("'Draw Finder'!$K$"&amp;W$1),$A247,""),IF(INDIRECT("'Draw Finder'!$J$"&amp;W$1)="&gt;=",IF(J247&gt;=INDIRECT("'Draw Finder'!$K$"&amp;W$1),$A247,""),""))</f>
        <v/>
      </c>
      <c r="X247" s="1" cm="1">
        <f t="array" aca="1" ref="X247" ca="1">IF(INDIRECT("'Draw Finder'!$J$"&amp;X$1)="&lt;=",IF(K247&lt;=INDIRECT("'Draw Finder'!$K$"&amp;X$1),$A247,""),IF(INDIRECT("'Draw Finder'!$J$"&amp;X$1)="&gt;=",IF(K247&gt;=INDIRECT("'Draw Finder'!$K$"&amp;X$1),$A247,""),""))</f>
        <v>243</v>
      </c>
      <c r="Y247" s="1" t="str" cm="1">
        <f t="array" aca="1" ref="Y247" ca="1">IF(INDIRECT("'Draw Finder'!$J$"&amp;Y$1)="&lt;=",IF(L247&lt;=INDIRECT("'Draw Finder'!$K$"&amp;Y$1),$A247,""),IF(INDIRECT("'Draw Finder'!$J$"&amp;Y$1)="&gt;=",IF(L247&gt;=INDIRECT("'Draw Finder'!$K$"&amp;Y$1),$A247,""),""))</f>
        <v/>
      </c>
      <c r="AA247" s="1">
        <f t="shared" ca="1" si="11"/>
        <v>1</v>
      </c>
      <c r="AB247" s="1">
        <f t="shared" ca="1" si="12"/>
        <v>243</v>
      </c>
      <c r="AC247" s="5" t="str">
        <f t="shared" ca="1" si="13"/>
        <v xml:space="preserve">, </v>
      </c>
    </row>
    <row r="248" spans="1:29" x14ac:dyDescent="0.35">
      <c r="A248" s="1">
        <v>244</v>
      </c>
      <c r="B248" s="2">
        <v>34499613.5</v>
      </c>
      <c r="C248" s="9">
        <v>21.881423950195313</v>
      </c>
      <c r="D248" s="9">
        <v>0.14199999999999999</v>
      </c>
      <c r="E248" s="10">
        <v>5.1524709116524994</v>
      </c>
      <c r="F248" s="2">
        <v>65455965.03400135</v>
      </c>
      <c r="G248" s="2">
        <v>94083916.677373171</v>
      </c>
      <c r="H248" s="2">
        <v>8830023.0513224546</v>
      </c>
      <c r="I248" s="2">
        <v>10101102.301183958</v>
      </c>
      <c r="J248" s="97">
        <v>0.19682599273415352</v>
      </c>
      <c r="K248" s="97">
        <v>0.25108964488857194</v>
      </c>
      <c r="L248" s="2">
        <v>1023788.8826067604</v>
      </c>
      <c r="M248" s="4"/>
      <c r="N248" s="4"/>
      <c r="O248" s="1" t="str" cm="1">
        <f t="array" aca="1" ref="O248" ca="1">IF(INDIRECT("'Draw Finder'!$J$"&amp;O$1)="&lt;=",IF(B248&lt;=INDIRECT("'Draw Finder'!$K$"&amp;O$1),$A248,""),IF(INDIRECT("'Draw Finder'!$J$"&amp;O$1)="&gt;=",IF(B248&gt;=INDIRECT("'Draw Finder'!$K$"&amp;O$1),$A248,""),""))</f>
        <v/>
      </c>
      <c r="P248" s="1" t="str" cm="1">
        <f t="array" aca="1" ref="P248" ca="1">IF(INDIRECT("'Draw Finder'!$J$"&amp;P$1)="&lt;=",IF(C248&lt;=INDIRECT("'Draw Finder'!$K$"&amp;P$1),$A248,""),IF(INDIRECT("'Draw Finder'!$J$"&amp;P$1)="&gt;=",IF(C248&gt;=INDIRECT("'Draw Finder'!$K$"&amp;P$1),$A248,""),""))</f>
        <v/>
      </c>
      <c r="Q248" s="1" t="str" cm="1">
        <f t="array" aca="1" ref="Q248" ca="1">IF(INDIRECT("'Draw Finder'!$J$"&amp;Q$1)="&lt;=",IF(D248&lt;=INDIRECT("'Draw Finder'!$K$"&amp;Q$1),$A248,""),IF(INDIRECT("'Draw Finder'!$J$"&amp;Q$1)="&gt;=",IF(D248&gt;=INDIRECT("'Draw Finder'!$K$"&amp;Q$1),$A248,""),""))</f>
        <v/>
      </c>
      <c r="R248" s="1" t="str" cm="1">
        <f t="array" aca="1" ref="R248" ca="1">IF(INDIRECT("'Draw Finder'!$J$"&amp;R$1)="&lt;=",IF(E248&lt;=INDIRECT("'Draw Finder'!$K$"&amp;R$1),$A248,""),IF(INDIRECT("'Draw Finder'!$J$"&amp;R$1)="&gt;=",IF(E248&gt;=INDIRECT("'Draw Finder'!$K$"&amp;R$1),$A248,""),""))</f>
        <v/>
      </c>
      <c r="S248" s="1" t="str" cm="1">
        <f t="array" aca="1" ref="S248" ca="1">IF(INDIRECT("'Draw Finder'!$J$"&amp;S$1)="&lt;=",IF(F248&lt;=INDIRECT("'Draw Finder'!$K$"&amp;S$1),$A248,""),IF(INDIRECT("'Draw Finder'!$J$"&amp;S$1)="&gt;=",IF(F248&gt;=INDIRECT("'Draw Finder'!$K$"&amp;S$1),$A248,""),""))</f>
        <v/>
      </c>
      <c r="T248" s="1" t="str" cm="1">
        <f t="array" aca="1" ref="T248" ca="1">IF(INDIRECT("'Draw Finder'!$J$"&amp;T$1)="&lt;=",IF(G248&lt;=INDIRECT("'Draw Finder'!$K$"&amp;T$1),$A248,""),IF(INDIRECT("'Draw Finder'!$J$"&amp;T$1)="&gt;=",IF(G248&gt;=INDIRECT("'Draw Finder'!$K$"&amp;T$1),$A248,""),""))</f>
        <v/>
      </c>
      <c r="U248" s="1" t="str" cm="1">
        <f t="array" aca="1" ref="U248" ca="1">IF(INDIRECT("'Draw Finder'!$J$"&amp;U$1)="&lt;=",IF(H248&lt;=INDIRECT("'Draw Finder'!$K$"&amp;U$1),$A248,""),IF(INDIRECT("'Draw Finder'!$J$"&amp;U$1)="&gt;=",IF(H248&gt;=INDIRECT("'Draw Finder'!$K$"&amp;U$1),$A248,""),""))</f>
        <v/>
      </c>
      <c r="V248" s="1" t="str" cm="1">
        <f t="array" aca="1" ref="V248" ca="1">IF(INDIRECT("'Draw Finder'!$J$"&amp;V$1)="&lt;=",IF(I248&lt;=INDIRECT("'Draw Finder'!$K$"&amp;V$1),$A248,""),IF(INDIRECT("'Draw Finder'!$J$"&amp;V$1)="&gt;=",IF(I248&gt;=INDIRECT("'Draw Finder'!$K$"&amp;V$1),$A248,""),""))</f>
        <v/>
      </c>
      <c r="W248" s="1" t="str" cm="1">
        <f t="array" aca="1" ref="W248" ca="1">IF(INDIRECT("'Draw Finder'!$J$"&amp;W$1)="&lt;=",IF(J248&lt;=INDIRECT("'Draw Finder'!$K$"&amp;W$1),$A248,""),IF(INDIRECT("'Draw Finder'!$J$"&amp;W$1)="&gt;=",IF(J248&gt;=INDIRECT("'Draw Finder'!$K$"&amp;W$1),$A248,""),""))</f>
        <v/>
      </c>
      <c r="X248" s="1" cm="1">
        <f t="array" aca="1" ref="X248" ca="1">IF(INDIRECT("'Draw Finder'!$J$"&amp;X$1)="&lt;=",IF(K248&lt;=INDIRECT("'Draw Finder'!$K$"&amp;X$1),$A248,""),IF(INDIRECT("'Draw Finder'!$J$"&amp;X$1)="&gt;=",IF(K248&gt;=INDIRECT("'Draw Finder'!$K$"&amp;X$1),$A248,""),""))</f>
        <v>244</v>
      </c>
      <c r="Y248" s="1" t="str" cm="1">
        <f t="array" aca="1" ref="Y248" ca="1">IF(INDIRECT("'Draw Finder'!$J$"&amp;Y$1)="&lt;=",IF(L248&lt;=INDIRECT("'Draw Finder'!$K$"&amp;Y$1),$A248,""),IF(INDIRECT("'Draw Finder'!$J$"&amp;Y$1)="&gt;=",IF(L248&gt;=INDIRECT("'Draw Finder'!$K$"&amp;Y$1),$A248,""),""))</f>
        <v/>
      </c>
      <c r="AA248" s="1">
        <f t="shared" ca="1" si="11"/>
        <v>1</v>
      </c>
      <c r="AB248" s="1">
        <f t="shared" ca="1" si="12"/>
        <v>244</v>
      </c>
      <c r="AC248" s="5" t="str">
        <f t="shared" ca="1" si="13"/>
        <v xml:space="preserve">, </v>
      </c>
    </row>
    <row r="249" spans="1:29" x14ac:dyDescent="0.35">
      <c r="A249" s="1">
        <v>245</v>
      </c>
      <c r="B249" s="2">
        <v>41070123.5</v>
      </c>
      <c r="C249" s="9">
        <v>13.464005947113037</v>
      </c>
      <c r="D249" s="9">
        <v>0.26100000000000001</v>
      </c>
      <c r="E249" s="10">
        <v>5.9993637827226962</v>
      </c>
      <c r="F249" s="2">
        <v>32242120.657866746</v>
      </c>
      <c r="G249" s="2">
        <v>61495131.237805091</v>
      </c>
      <c r="H249" s="2">
        <v>3719571.8152345559</v>
      </c>
      <c r="I249" s="2">
        <v>5065346.1919627246</v>
      </c>
      <c r="J249" s="97">
        <v>0.31242407521328996</v>
      </c>
      <c r="K249" s="97">
        <v>0.54707286335101979</v>
      </c>
      <c r="L249" s="2">
        <v>346633.91011039674</v>
      </c>
      <c r="M249" s="4"/>
      <c r="N249" s="4"/>
      <c r="O249" s="1" t="str" cm="1">
        <f t="array" aca="1" ref="O249" ca="1">IF(INDIRECT("'Draw Finder'!$J$"&amp;O$1)="&lt;=",IF(B249&lt;=INDIRECT("'Draw Finder'!$K$"&amp;O$1),$A249,""),IF(INDIRECT("'Draw Finder'!$J$"&amp;O$1)="&gt;=",IF(B249&gt;=INDIRECT("'Draw Finder'!$K$"&amp;O$1),$A249,""),""))</f>
        <v/>
      </c>
      <c r="P249" s="1" t="str" cm="1">
        <f t="array" aca="1" ref="P249" ca="1">IF(INDIRECT("'Draw Finder'!$J$"&amp;P$1)="&lt;=",IF(C249&lt;=INDIRECT("'Draw Finder'!$K$"&amp;P$1),$A249,""),IF(INDIRECT("'Draw Finder'!$J$"&amp;P$1)="&gt;=",IF(C249&gt;=INDIRECT("'Draw Finder'!$K$"&amp;P$1),$A249,""),""))</f>
        <v/>
      </c>
      <c r="Q249" s="1" t="str" cm="1">
        <f t="array" aca="1" ref="Q249" ca="1">IF(INDIRECT("'Draw Finder'!$J$"&amp;Q$1)="&lt;=",IF(D249&lt;=INDIRECT("'Draw Finder'!$K$"&amp;Q$1),$A249,""),IF(INDIRECT("'Draw Finder'!$J$"&amp;Q$1)="&gt;=",IF(D249&gt;=INDIRECT("'Draw Finder'!$K$"&amp;Q$1),$A249,""),""))</f>
        <v/>
      </c>
      <c r="R249" s="1" t="str" cm="1">
        <f t="array" aca="1" ref="R249" ca="1">IF(INDIRECT("'Draw Finder'!$J$"&amp;R$1)="&lt;=",IF(E249&lt;=INDIRECT("'Draw Finder'!$K$"&amp;R$1),$A249,""),IF(INDIRECT("'Draw Finder'!$J$"&amp;R$1)="&gt;=",IF(E249&gt;=INDIRECT("'Draw Finder'!$K$"&amp;R$1),$A249,""),""))</f>
        <v/>
      </c>
      <c r="S249" s="1" t="str" cm="1">
        <f t="array" aca="1" ref="S249" ca="1">IF(INDIRECT("'Draw Finder'!$J$"&amp;S$1)="&lt;=",IF(F249&lt;=INDIRECT("'Draw Finder'!$K$"&amp;S$1),$A249,""),IF(INDIRECT("'Draw Finder'!$J$"&amp;S$1)="&gt;=",IF(F249&gt;=INDIRECT("'Draw Finder'!$K$"&amp;S$1),$A249,""),""))</f>
        <v/>
      </c>
      <c r="T249" s="1" t="str" cm="1">
        <f t="array" aca="1" ref="T249" ca="1">IF(INDIRECT("'Draw Finder'!$J$"&amp;T$1)="&lt;=",IF(G249&lt;=INDIRECT("'Draw Finder'!$K$"&amp;T$1),$A249,""),IF(INDIRECT("'Draw Finder'!$J$"&amp;T$1)="&gt;=",IF(G249&gt;=INDIRECT("'Draw Finder'!$K$"&amp;T$1),$A249,""),""))</f>
        <v/>
      </c>
      <c r="U249" s="1" t="str" cm="1">
        <f t="array" aca="1" ref="U249" ca="1">IF(INDIRECT("'Draw Finder'!$J$"&amp;U$1)="&lt;=",IF(H249&lt;=INDIRECT("'Draw Finder'!$K$"&amp;U$1),$A249,""),IF(INDIRECT("'Draw Finder'!$J$"&amp;U$1)="&gt;=",IF(H249&gt;=INDIRECT("'Draw Finder'!$K$"&amp;U$1),$A249,""),""))</f>
        <v/>
      </c>
      <c r="V249" s="1" t="str" cm="1">
        <f t="array" aca="1" ref="V249" ca="1">IF(INDIRECT("'Draw Finder'!$J$"&amp;V$1)="&lt;=",IF(I249&lt;=INDIRECT("'Draw Finder'!$K$"&amp;V$1),$A249,""),IF(INDIRECT("'Draw Finder'!$J$"&amp;V$1)="&gt;=",IF(I249&gt;=INDIRECT("'Draw Finder'!$K$"&amp;V$1),$A249,""),""))</f>
        <v/>
      </c>
      <c r="W249" s="1" t="str" cm="1">
        <f t="array" aca="1" ref="W249" ca="1">IF(INDIRECT("'Draw Finder'!$J$"&amp;W$1)="&lt;=",IF(J249&lt;=INDIRECT("'Draw Finder'!$K$"&amp;W$1),$A249,""),IF(INDIRECT("'Draw Finder'!$J$"&amp;W$1)="&gt;=",IF(J249&gt;=INDIRECT("'Draw Finder'!$K$"&amp;W$1),$A249,""),""))</f>
        <v/>
      </c>
      <c r="X249" s="1" cm="1">
        <f t="array" aca="1" ref="X249" ca="1">IF(INDIRECT("'Draw Finder'!$J$"&amp;X$1)="&lt;=",IF(K249&lt;=INDIRECT("'Draw Finder'!$K$"&amp;X$1),$A249,""),IF(INDIRECT("'Draw Finder'!$J$"&amp;X$1)="&gt;=",IF(K249&gt;=INDIRECT("'Draw Finder'!$K$"&amp;X$1),$A249,""),""))</f>
        <v>245</v>
      </c>
      <c r="Y249" s="1" t="str" cm="1">
        <f t="array" aca="1" ref="Y249" ca="1">IF(INDIRECT("'Draw Finder'!$J$"&amp;Y$1)="&lt;=",IF(L249&lt;=INDIRECT("'Draw Finder'!$K$"&amp;Y$1),$A249,""),IF(INDIRECT("'Draw Finder'!$J$"&amp;Y$1)="&gt;=",IF(L249&gt;=INDIRECT("'Draw Finder'!$K$"&amp;Y$1),$A249,""),""))</f>
        <v/>
      </c>
      <c r="AA249" s="1">
        <f t="shared" ca="1" si="11"/>
        <v>1</v>
      </c>
      <c r="AB249" s="1">
        <f t="shared" ca="1" si="12"/>
        <v>245</v>
      </c>
      <c r="AC249" s="5" t="str">
        <f t="shared" ca="1" si="13"/>
        <v xml:space="preserve">, </v>
      </c>
    </row>
    <row r="250" spans="1:29" x14ac:dyDescent="0.35">
      <c r="A250" s="1">
        <v>246</v>
      </c>
      <c r="B250" s="2">
        <v>78336554</v>
      </c>
      <c r="C250" s="9">
        <v>18.966570854187012</v>
      </c>
      <c r="D250" s="9">
        <v>0.24299999999999999</v>
      </c>
      <c r="E250" s="10">
        <v>7.1093033916244854</v>
      </c>
      <c r="F250" s="2">
        <v>61812464.379928961</v>
      </c>
      <c r="G250" s="2">
        <v>88904518.954886198</v>
      </c>
      <c r="H250" s="2">
        <v>8691683.8657757882</v>
      </c>
      <c r="I250" s="2">
        <v>9871583.2413903829</v>
      </c>
      <c r="J250" s="97">
        <v>0.12182961706009982</v>
      </c>
      <c r="K250" s="97">
        <v>0.34808488080984407</v>
      </c>
      <c r="L250" s="2">
        <v>940860.34700989071</v>
      </c>
      <c r="M250" s="4"/>
      <c r="N250" s="4"/>
      <c r="O250" s="1" t="str" cm="1">
        <f t="array" aca="1" ref="O250" ca="1">IF(INDIRECT("'Draw Finder'!$J$"&amp;O$1)="&lt;=",IF(B250&lt;=INDIRECT("'Draw Finder'!$K$"&amp;O$1),$A250,""),IF(INDIRECT("'Draw Finder'!$J$"&amp;O$1)="&gt;=",IF(B250&gt;=INDIRECT("'Draw Finder'!$K$"&amp;O$1),$A250,""),""))</f>
        <v/>
      </c>
      <c r="P250" s="1" t="str" cm="1">
        <f t="array" aca="1" ref="P250" ca="1">IF(INDIRECT("'Draw Finder'!$J$"&amp;P$1)="&lt;=",IF(C250&lt;=INDIRECT("'Draw Finder'!$K$"&amp;P$1),$A250,""),IF(INDIRECT("'Draw Finder'!$J$"&amp;P$1)="&gt;=",IF(C250&gt;=INDIRECT("'Draw Finder'!$K$"&amp;P$1),$A250,""),""))</f>
        <v/>
      </c>
      <c r="Q250" s="1" t="str" cm="1">
        <f t="array" aca="1" ref="Q250" ca="1">IF(INDIRECT("'Draw Finder'!$J$"&amp;Q$1)="&lt;=",IF(D250&lt;=INDIRECT("'Draw Finder'!$K$"&amp;Q$1),$A250,""),IF(INDIRECT("'Draw Finder'!$J$"&amp;Q$1)="&gt;=",IF(D250&gt;=INDIRECT("'Draw Finder'!$K$"&amp;Q$1),$A250,""),""))</f>
        <v/>
      </c>
      <c r="R250" s="1" t="str" cm="1">
        <f t="array" aca="1" ref="R250" ca="1">IF(INDIRECT("'Draw Finder'!$J$"&amp;R$1)="&lt;=",IF(E250&lt;=INDIRECT("'Draw Finder'!$K$"&amp;R$1),$A250,""),IF(INDIRECT("'Draw Finder'!$J$"&amp;R$1)="&gt;=",IF(E250&gt;=INDIRECT("'Draw Finder'!$K$"&amp;R$1),$A250,""),""))</f>
        <v/>
      </c>
      <c r="S250" s="1" t="str" cm="1">
        <f t="array" aca="1" ref="S250" ca="1">IF(INDIRECT("'Draw Finder'!$J$"&amp;S$1)="&lt;=",IF(F250&lt;=INDIRECT("'Draw Finder'!$K$"&amp;S$1),$A250,""),IF(INDIRECT("'Draw Finder'!$J$"&amp;S$1)="&gt;=",IF(F250&gt;=INDIRECT("'Draw Finder'!$K$"&amp;S$1),$A250,""),""))</f>
        <v/>
      </c>
      <c r="T250" s="1" t="str" cm="1">
        <f t="array" aca="1" ref="T250" ca="1">IF(INDIRECT("'Draw Finder'!$J$"&amp;T$1)="&lt;=",IF(G250&lt;=INDIRECT("'Draw Finder'!$K$"&amp;T$1),$A250,""),IF(INDIRECT("'Draw Finder'!$J$"&amp;T$1)="&gt;=",IF(G250&gt;=INDIRECT("'Draw Finder'!$K$"&amp;T$1),$A250,""),""))</f>
        <v/>
      </c>
      <c r="U250" s="1" t="str" cm="1">
        <f t="array" aca="1" ref="U250" ca="1">IF(INDIRECT("'Draw Finder'!$J$"&amp;U$1)="&lt;=",IF(H250&lt;=INDIRECT("'Draw Finder'!$K$"&amp;U$1),$A250,""),IF(INDIRECT("'Draw Finder'!$J$"&amp;U$1)="&gt;=",IF(H250&gt;=INDIRECT("'Draw Finder'!$K$"&amp;U$1),$A250,""),""))</f>
        <v/>
      </c>
      <c r="V250" s="1" t="str" cm="1">
        <f t="array" aca="1" ref="V250" ca="1">IF(INDIRECT("'Draw Finder'!$J$"&amp;V$1)="&lt;=",IF(I250&lt;=INDIRECT("'Draw Finder'!$K$"&amp;V$1),$A250,""),IF(INDIRECT("'Draw Finder'!$J$"&amp;V$1)="&gt;=",IF(I250&gt;=INDIRECT("'Draw Finder'!$K$"&amp;V$1),$A250,""),""))</f>
        <v/>
      </c>
      <c r="W250" s="1" t="str" cm="1">
        <f t="array" aca="1" ref="W250" ca="1">IF(INDIRECT("'Draw Finder'!$J$"&amp;W$1)="&lt;=",IF(J250&lt;=INDIRECT("'Draw Finder'!$K$"&amp;W$1),$A250,""),IF(INDIRECT("'Draw Finder'!$J$"&amp;W$1)="&gt;=",IF(J250&gt;=INDIRECT("'Draw Finder'!$K$"&amp;W$1),$A250,""),""))</f>
        <v/>
      </c>
      <c r="X250" s="1" cm="1">
        <f t="array" aca="1" ref="X250" ca="1">IF(INDIRECT("'Draw Finder'!$J$"&amp;X$1)="&lt;=",IF(K250&lt;=INDIRECT("'Draw Finder'!$K$"&amp;X$1),$A250,""),IF(INDIRECT("'Draw Finder'!$J$"&amp;X$1)="&gt;=",IF(K250&gt;=INDIRECT("'Draw Finder'!$K$"&amp;X$1),$A250,""),""))</f>
        <v>246</v>
      </c>
      <c r="Y250" s="1" t="str" cm="1">
        <f t="array" aca="1" ref="Y250" ca="1">IF(INDIRECT("'Draw Finder'!$J$"&amp;Y$1)="&lt;=",IF(L250&lt;=INDIRECT("'Draw Finder'!$K$"&amp;Y$1),$A250,""),IF(INDIRECT("'Draw Finder'!$J$"&amp;Y$1)="&gt;=",IF(L250&gt;=INDIRECT("'Draw Finder'!$K$"&amp;Y$1),$A250,""),""))</f>
        <v/>
      </c>
      <c r="AA250" s="1">
        <f t="shared" ca="1" si="11"/>
        <v>1</v>
      </c>
      <c r="AB250" s="1">
        <f t="shared" ca="1" si="12"/>
        <v>246</v>
      </c>
      <c r="AC250" s="5" t="str">
        <f t="shared" ca="1" si="13"/>
        <v xml:space="preserve">, </v>
      </c>
    </row>
    <row r="251" spans="1:29" x14ac:dyDescent="0.35">
      <c r="A251" s="1">
        <v>247</v>
      </c>
      <c r="B251" s="2">
        <v>30062272</v>
      </c>
      <c r="C251" s="9">
        <v>14.039790153503418</v>
      </c>
      <c r="D251" s="9">
        <v>0.16600000000000001</v>
      </c>
      <c r="E251" s="10">
        <v>3.3036530820029597</v>
      </c>
      <c r="F251" s="2">
        <v>47469095.276832439</v>
      </c>
      <c r="G251" s="2">
        <v>74802120.283598363</v>
      </c>
      <c r="H251" s="2">
        <v>7017858.4781348156</v>
      </c>
      <c r="I251" s="2">
        <v>8234446.4175715242</v>
      </c>
      <c r="J251" s="97">
        <v>0.20510603423091245</v>
      </c>
      <c r="K251" s="97">
        <v>0.22794514795866505</v>
      </c>
      <c r="L251" s="2">
        <v>737843.38318030897</v>
      </c>
      <c r="M251" s="4"/>
      <c r="N251" s="4"/>
      <c r="O251" s="1" t="str" cm="1">
        <f t="array" aca="1" ref="O251" ca="1">IF(INDIRECT("'Draw Finder'!$J$"&amp;O$1)="&lt;=",IF(B251&lt;=INDIRECT("'Draw Finder'!$K$"&amp;O$1),$A251,""),IF(INDIRECT("'Draw Finder'!$J$"&amp;O$1)="&gt;=",IF(B251&gt;=INDIRECT("'Draw Finder'!$K$"&amp;O$1),$A251,""),""))</f>
        <v/>
      </c>
      <c r="P251" s="1" t="str" cm="1">
        <f t="array" aca="1" ref="P251" ca="1">IF(INDIRECT("'Draw Finder'!$J$"&amp;P$1)="&lt;=",IF(C251&lt;=INDIRECT("'Draw Finder'!$K$"&amp;P$1),$A251,""),IF(INDIRECT("'Draw Finder'!$J$"&amp;P$1)="&gt;=",IF(C251&gt;=INDIRECT("'Draw Finder'!$K$"&amp;P$1),$A251,""),""))</f>
        <v/>
      </c>
      <c r="Q251" s="1" t="str" cm="1">
        <f t="array" aca="1" ref="Q251" ca="1">IF(INDIRECT("'Draw Finder'!$J$"&amp;Q$1)="&lt;=",IF(D251&lt;=INDIRECT("'Draw Finder'!$K$"&amp;Q$1),$A251,""),IF(INDIRECT("'Draw Finder'!$J$"&amp;Q$1)="&gt;=",IF(D251&gt;=INDIRECT("'Draw Finder'!$K$"&amp;Q$1),$A251,""),""))</f>
        <v/>
      </c>
      <c r="R251" s="1" t="str" cm="1">
        <f t="array" aca="1" ref="R251" ca="1">IF(INDIRECT("'Draw Finder'!$J$"&amp;R$1)="&lt;=",IF(E251&lt;=INDIRECT("'Draw Finder'!$K$"&amp;R$1),$A251,""),IF(INDIRECT("'Draw Finder'!$J$"&amp;R$1)="&gt;=",IF(E251&gt;=INDIRECT("'Draw Finder'!$K$"&amp;R$1),$A251,""),""))</f>
        <v/>
      </c>
      <c r="S251" s="1" t="str" cm="1">
        <f t="array" aca="1" ref="S251" ca="1">IF(INDIRECT("'Draw Finder'!$J$"&amp;S$1)="&lt;=",IF(F251&lt;=INDIRECT("'Draw Finder'!$K$"&amp;S$1),$A251,""),IF(INDIRECT("'Draw Finder'!$J$"&amp;S$1)="&gt;=",IF(F251&gt;=INDIRECT("'Draw Finder'!$K$"&amp;S$1),$A251,""),""))</f>
        <v/>
      </c>
      <c r="T251" s="1" t="str" cm="1">
        <f t="array" aca="1" ref="T251" ca="1">IF(INDIRECT("'Draw Finder'!$J$"&amp;T$1)="&lt;=",IF(G251&lt;=INDIRECT("'Draw Finder'!$K$"&amp;T$1),$A251,""),IF(INDIRECT("'Draw Finder'!$J$"&amp;T$1)="&gt;=",IF(G251&gt;=INDIRECT("'Draw Finder'!$K$"&amp;T$1),$A251,""),""))</f>
        <v/>
      </c>
      <c r="U251" s="1" t="str" cm="1">
        <f t="array" aca="1" ref="U251" ca="1">IF(INDIRECT("'Draw Finder'!$J$"&amp;U$1)="&lt;=",IF(H251&lt;=INDIRECT("'Draw Finder'!$K$"&amp;U$1),$A251,""),IF(INDIRECT("'Draw Finder'!$J$"&amp;U$1)="&gt;=",IF(H251&gt;=INDIRECT("'Draw Finder'!$K$"&amp;U$1),$A251,""),""))</f>
        <v/>
      </c>
      <c r="V251" s="1" t="str" cm="1">
        <f t="array" aca="1" ref="V251" ca="1">IF(INDIRECT("'Draw Finder'!$J$"&amp;V$1)="&lt;=",IF(I251&lt;=INDIRECT("'Draw Finder'!$K$"&amp;V$1),$A251,""),IF(INDIRECT("'Draw Finder'!$J$"&amp;V$1)="&gt;=",IF(I251&gt;=INDIRECT("'Draw Finder'!$K$"&amp;V$1),$A251,""),""))</f>
        <v/>
      </c>
      <c r="W251" s="1" t="str" cm="1">
        <f t="array" aca="1" ref="W251" ca="1">IF(INDIRECT("'Draw Finder'!$J$"&amp;W$1)="&lt;=",IF(J251&lt;=INDIRECT("'Draw Finder'!$K$"&amp;W$1),$A251,""),IF(INDIRECT("'Draw Finder'!$J$"&amp;W$1)="&gt;=",IF(J251&gt;=INDIRECT("'Draw Finder'!$K$"&amp;W$1),$A251,""),""))</f>
        <v/>
      </c>
      <c r="X251" s="1" cm="1">
        <f t="array" aca="1" ref="X251" ca="1">IF(INDIRECT("'Draw Finder'!$J$"&amp;X$1)="&lt;=",IF(K251&lt;=INDIRECT("'Draw Finder'!$K$"&amp;X$1),$A251,""),IF(INDIRECT("'Draw Finder'!$J$"&amp;X$1)="&gt;=",IF(K251&gt;=INDIRECT("'Draw Finder'!$K$"&amp;X$1),$A251,""),""))</f>
        <v>247</v>
      </c>
      <c r="Y251" s="1" t="str" cm="1">
        <f t="array" aca="1" ref="Y251" ca="1">IF(INDIRECT("'Draw Finder'!$J$"&amp;Y$1)="&lt;=",IF(L251&lt;=INDIRECT("'Draw Finder'!$K$"&amp;Y$1),$A251,""),IF(INDIRECT("'Draw Finder'!$J$"&amp;Y$1)="&gt;=",IF(L251&gt;=INDIRECT("'Draw Finder'!$K$"&amp;Y$1),$A251,""),""))</f>
        <v/>
      </c>
      <c r="AA251" s="1">
        <f t="shared" ca="1" si="11"/>
        <v>1</v>
      </c>
      <c r="AB251" s="1">
        <f t="shared" ca="1" si="12"/>
        <v>247</v>
      </c>
      <c r="AC251" s="5" t="str">
        <f t="shared" ca="1" si="13"/>
        <v xml:space="preserve">, </v>
      </c>
    </row>
    <row r="252" spans="1:29" x14ac:dyDescent="0.35">
      <c r="A252" s="1">
        <v>248</v>
      </c>
      <c r="B252" s="2">
        <v>55956026</v>
      </c>
      <c r="C252" s="9">
        <v>16.540105819702148</v>
      </c>
      <c r="D252" s="9">
        <v>8.5999999999999993E-2</v>
      </c>
      <c r="E252" s="10">
        <v>4.8519330256714674</v>
      </c>
      <c r="F252" s="2">
        <v>59597314.034172893</v>
      </c>
      <c r="G252" s="2">
        <v>86366200.666085005</v>
      </c>
      <c r="H252" s="2">
        <v>7656676.6190612139</v>
      </c>
      <c r="I252" s="2">
        <v>8897956.9640642293</v>
      </c>
      <c r="J252" s="97">
        <v>0.12076819172180069</v>
      </c>
      <c r="K252" s="97">
        <v>0.12413590670628775</v>
      </c>
      <c r="L252" s="2">
        <v>725942.25673872058</v>
      </c>
      <c r="M252" s="4"/>
      <c r="N252" s="4"/>
      <c r="O252" s="1" t="str" cm="1">
        <f t="array" aca="1" ref="O252" ca="1">IF(INDIRECT("'Draw Finder'!$J$"&amp;O$1)="&lt;=",IF(B252&lt;=INDIRECT("'Draw Finder'!$K$"&amp;O$1),$A252,""),IF(INDIRECT("'Draw Finder'!$J$"&amp;O$1)="&gt;=",IF(B252&gt;=INDIRECT("'Draw Finder'!$K$"&amp;O$1),$A252,""),""))</f>
        <v/>
      </c>
      <c r="P252" s="1" t="str" cm="1">
        <f t="array" aca="1" ref="P252" ca="1">IF(INDIRECT("'Draw Finder'!$J$"&amp;P$1)="&lt;=",IF(C252&lt;=INDIRECT("'Draw Finder'!$K$"&amp;P$1),$A252,""),IF(INDIRECT("'Draw Finder'!$J$"&amp;P$1)="&gt;=",IF(C252&gt;=INDIRECT("'Draw Finder'!$K$"&amp;P$1),$A252,""),""))</f>
        <v/>
      </c>
      <c r="Q252" s="1" t="str" cm="1">
        <f t="array" aca="1" ref="Q252" ca="1">IF(INDIRECT("'Draw Finder'!$J$"&amp;Q$1)="&lt;=",IF(D252&lt;=INDIRECT("'Draw Finder'!$K$"&amp;Q$1),$A252,""),IF(INDIRECT("'Draw Finder'!$J$"&amp;Q$1)="&gt;=",IF(D252&gt;=INDIRECT("'Draw Finder'!$K$"&amp;Q$1),$A252,""),""))</f>
        <v/>
      </c>
      <c r="R252" s="1" t="str" cm="1">
        <f t="array" aca="1" ref="R252" ca="1">IF(INDIRECT("'Draw Finder'!$J$"&amp;R$1)="&lt;=",IF(E252&lt;=INDIRECT("'Draw Finder'!$K$"&amp;R$1),$A252,""),IF(INDIRECT("'Draw Finder'!$J$"&amp;R$1)="&gt;=",IF(E252&gt;=INDIRECT("'Draw Finder'!$K$"&amp;R$1),$A252,""),""))</f>
        <v/>
      </c>
      <c r="S252" s="1" t="str" cm="1">
        <f t="array" aca="1" ref="S252" ca="1">IF(INDIRECT("'Draw Finder'!$J$"&amp;S$1)="&lt;=",IF(F252&lt;=INDIRECT("'Draw Finder'!$K$"&amp;S$1),$A252,""),IF(INDIRECT("'Draw Finder'!$J$"&amp;S$1)="&gt;=",IF(F252&gt;=INDIRECT("'Draw Finder'!$K$"&amp;S$1),$A252,""),""))</f>
        <v/>
      </c>
      <c r="T252" s="1" t="str" cm="1">
        <f t="array" aca="1" ref="T252" ca="1">IF(INDIRECT("'Draw Finder'!$J$"&amp;T$1)="&lt;=",IF(G252&lt;=INDIRECT("'Draw Finder'!$K$"&amp;T$1),$A252,""),IF(INDIRECT("'Draw Finder'!$J$"&amp;T$1)="&gt;=",IF(G252&gt;=INDIRECT("'Draw Finder'!$K$"&amp;T$1),$A252,""),""))</f>
        <v/>
      </c>
      <c r="U252" s="1" t="str" cm="1">
        <f t="array" aca="1" ref="U252" ca="1">IF(INDIRECT("'Draw Finder'!$J$"&amp;U$1)="&lt;=",IF(H252&lt;=INDIRECT("'Draw Finder'!$K$"&amp;U$1),$A252,""),IF(INDIRECT("'Draw Finder'!$J$"&amp;U$1)="&gt;=",IF(H252&gt;=INDIRECT("'Draw Finder'!$K$"&amp;U$1),$A252,""),""))</f>
        <v/>
      </c>
      <c r="V252" s="1" t="str" cm="1">
        <f t="array" aca="1" ref="V252" ca="1">IF(INDIRECT("'Draw Finder'!$J$"&amp;V$1)="&lt;=",IF(I252&lt;=INDIRECT("'Draw Finder'!$K$"&amp;V$1),$A252,""),IF(INDIRECT("'Draw Finder'!$J$"&amp;V$1)="&gt;=",IF(I252&gt;=INDIRECT("'Draw Finder'!$K$"&amp;V$1),$A252,""),""))</f>
        <v/>
      </c>
      <c r="W252" s="1" t="str" cm="1">
        <f t="array" aca="1" ref="W252" ca="1">IF(INDIRECT("'Draw Finder'!$J$"&amp;W$1)="&lt;=",IF(J252&lt;=INDIRECT("'Draw Finder'!$K$"&amp;W$1),$A252,""),IF(INDIRECT("'Draw Finder'!$J$"&amp;W$1)="&gt;=",IF(J252&gt;=INDIRECT("'Draw Finder'!$K$"&amp;W$1),$A252,""),""))</f>
        <v/>
      </c>
      <c r="X252" s="1" cm="1">
        <f t="array" aca="1" ref="X252" ca="1">IF(INDIRECT("'Draw Finder'!$J$"&amp;X$1)="&lt;=",IF(K252&lt;=INDIRECT("'Draw Finder'!$K$"&amp;X$1),$A252,""),IF(INDIRECT("'Draw Finder'!$J$"&amp;X$1)="&gt;=",IF(K252&gt;=INDIRECT("'Draw Finder'!$K$"&amp;X$1),$A252,""),""))</f>
        <v>248</v>
      </c>
      <c r="Y252" s="1" t="str" cm="1">
        <f t="array" aca="1" ref="Y252" ca="1">IF(INDIRECT("'Draw Finder'!$J$"&amp;Y$1)="&lt;=",IF(L252&lt;=INDIRECT("'Draw Finder'!$K$"&amp;Y$1),$A252,""),IF(INDIRECT("'Draw Finder'!$J$"&amp;Y$1)="&gt;=",IF(L252&gt;=INDIRECT("'Draw Finder'!$K$"&amp;Y$1),$A252,""),""))</f>
        <v/>
      </c>
      <c r="AA252" s="1">
        <f t="shared" ca="1" si="11"/>
        <v>1</v>
      </c>
      <c r="AB252" s="1">
        <f t="shared" ca="1" si="12"/>
        <v>248</v>
      </c>
      <c r="AC252" s="5" t="str">
        <f t="shared" ca="1" si="13"/>
        <v xml:space="preserve">, </v>
      </c>
    </row>
    <row r="253" spans="1:29" x14ac:dyDescent="0.35">
      <c r="A253" s="1">
        <v>249</v>
      </c>
      <c r="B253" s="2">
        <v>73766366</v>
      </c>
      <c r="C253" s="9">
        <v>17.40904712677002</v>
      </c>
      <c r="D253" s="9">
        <v>0.26900000000000002</v>
      </c>
      <c r="E253" s="10">
        <v>4.3148213102741</v>
      </c>
      <c r="F253" s="2">
        <v>41838065.307243705</v>
      </c>
      <c r="G253" s="2">
        <v>72339586.78214246</v>
      </c>
      <c r="H253" s="2">
        <v>5454532.6034448724</v>
      </c>
      <c r="I253" s="2">
        <v>6845419.2942633703</v>
      </c>
      <c r="J253" s="97">
        <v>0.29371355103570906</v>
      </c>
      <c r="K253" s="97">
        <v>0.49361753864160363</v>
      </c>
      <c r="L253" s="2">
        <v>480074.78775881906</v>
      </c>
      <c r="M253" s="4"/>
      <c r="N253" s="4"/>
      <c r="O253" s="1" t="str" cm="1">
        <f t="array" aca="1" ref="O253" ca="1">IF(INDIRECT("'Draw Finder'!$J$"&amp;O$1)="&lt;=",IF(B253&lt;=INDIRECT("'Draw Finder'!$K$"&amp;O$1),$A253,""),IF(INDIRECT("'Draw Finder'!$J$"&amp;O$1)="&gt;=",IF(B253&gt;=INDIRECT("'Draw Finder'!$K$"&amp;O$1),$A253,""),""))</f>
        <v/>
      </c>
      <c r="P253" s="1" t="str" cm="1">
        <f t="array" aca="1" ref="P253" ca="1">IF(INDIRECT("'Draw Finder'!$J$"&amp;P$1)="&lt;=",IF(C253&lt;=INDIRECT("'Draw Finder'!$K$"&amp;P$1),$A253,""),IF(INDIRECT("'Draw Finder'!$J$"&amp;P$1)="&gt;=",IF(C253&gt;=INDIRECT("'Draw Finder'!$K$"&amp;P$1),$A253,""),""))</f>
        <v/>
      </c>
      <c r="Q253" s="1" t="str" cm="1">
        <f t="array" aca="1" ref="Q253" ca="1">IF(INDIRECT("'Draw Finder'!$J$"&amp;Q$1)="&lt;=",IF(D253&lt;=INDIRECT("'Draw Finder'!$K$"&amp;Q$1),$A253,""),IF(INDIRECT("'Draw Finder'!$J$"&amp;Q$1)="&gt;=",IF(D253&gt;=INDIRECT("'Draw Finder'!$K$"&amp;Q$1),$A253,""),""))</f>
        <v/>
      </c>
      <c r="R253" s="1" t="str" cm="1">
        <f t="array" aca="1" ref="R253" ca="1">IF(INDIRECT("'Draw Finder'!$J$"&amp;R$1)="&lt;=",IF(E253&lt;=INDIRECT("'Draw Finder'!$K$"&amp;R$1),$A253,""),IF(INDIRECT("'Draw Finder'!$J$"&amp;R$1)="&gt;=",IF(E253&gt;=INDIRECT("'Draw Finder'!$K$"&amp;R$1),$A253,""),""))</f>
        <v/>
      </c>
      <c r="S253" s="1" t="str" cm="1">
        <f t="array" aca="1" ref="S253" ca="1">IF(INDIRECT("'Draw Finder'!$J$"&amp;S$1)="&lt;=",IF(F253&lt;=INDIRECT("'Draw Finder'!$K$"&amp;S$1),$A253,""),IF(INDIRECT("'Draw Finder'!$J$"&amp;S$1)="&gt;=",IF(F253&gt;=INDIRECT("'Draw Finder'!$K$"&amp;S$1),$A253,""),""))</f>
        <v/>
      </c>
      <c r="T253" s="1" t="str" cm="1">
        <f t="array" aca="1" ref="T253" ca="1">IF(INDIRECT("'Draw Finder'!$J$"&amp;T$1)="&lt;=",IF(G253&lt;=INDIRECT("'Draw Finder'!$K$"&amp;T$1),$A253,""),IF(INDIRECT("'Draw Finder'!$J$"&amp;T$1)="&gt;=",IF(G253&gt;=INDIRECT("'Draw Finder'!$K$"&amp;T$1),$A253,""),""))</f>
        <v/>
      </c>
      <c r="U253" s="1" t="str" cm="1">
        <f t="array" aca="1" ref="U253" ca="1">IF(INDIRECT("'Draw Finder'!$J$"&amp;U$1)="&lt;=",IF(H253&lt;=INDIRECT("'Draw Finder'!$K$"&amp;U$1),$A253,""),IF(INDIRECT("'Draw Finder'!$J$"&amp;U$1)="&gt;=",IF(H253&gt;=INDIRECT("'Draw Finder'!$K$"&amp;U$1),$A253,""),""))</f>
        <v/>
      </c>
      <c r="V253" s="1" t="str" cm="1">
        <f t="array" aca="1" ref="V253" ca="1">IF(INDIRECT("'Draw Finder'!$J$"&amp;V$1)="&lt;=",IF(I253&lt;=INDIRECT("'Draw Finder'!$K$"&amp;V$1),$A253,""),IF(INDIRECT("'Draw Finder'!$J$"&amp;V$1)="&gt;=",IF(I253&gt;=INDIRECT("'Draw Finder'!$K$"&amp;V$1),$A253,""),""))</f>
        <v/>
      </c>
      <c r="W253" s="1" t="str" cm="1">
        <f t="array" aca="1" ref="W253" ca="1">IF(INDIRECT("'Draw Finder'!$J$"&amp;W$1)="&lt;=",IF(J253&lt;=INDIRECT("'Draw Finder'!$K$"&amp;W$1),$A253,""),IF(INDIRECT("'Draw Finder'!$J$"&amp;W$1)="&gt;=",IF(J253&gt;=INDIRECT("'Draw Finder'!$K$"&amp;W$1),$A253,""),""))</f>
        <v/>
      </c>
      <c r="X253" s="1" cm="1">
        <f t="array" aca="1" ref="X253" ca="1">IF(INDIRECT("'Draw Finder'!$J$"&amp;X$1)="&lt;=",IF(K253&lt;=INDIRECT("'Draw Finder'!$K$"&amp;X$1),$A253,""),IF(INDIRECT("'Draw Finder'!$J$"&amp;X$1)="&gt;=",IF(K253&gt;=INDIRECT("'Draw Finder'!$K$"&amp;X$1),$A253,""),""))</f>
        <v>249</v>
      </c>
      <c r="Y253" s="1" t="str" cm="1">
        <f t="array" aca="1" ref="Y253" ca="1">IF(INDIRECT("'Draw Finder'!$J$"&amp;Y$1)="&lt;=",IF(L253&lt;=INDIRECT("'Draw Finder'!$K$"&amp;Y$1),$A253,""),IF(INDIRECT("'Draw Finder'!$J$"&amp;Y$1)="&gt;=",IF(L253&gt;=INDIRECT("'Draw Finder'!$K$"&amp;Y$1),$A253,""),""))</f>
        <v/>
      </c>
      <c r="AA253" s="1">
        <f t="shared" ca="1" si="11"/>
        <v>1</v>
      </c>
      <c r="AB253" s="1">
        <f t="shared" ca="1" si="12"/>
        <v>249</v>
      </c>
      <c r="AC253" s="5" t="str">
        <f t="shared" ca="1" si="13"/>
        <v xml:space="preserve">, </v>
      </c>
    </row>
    <row r="254" spans="1:29" x14ac:dyDescent="0.35">
      <c r="A254" s="1">
        <v>250</v>
      </c>
      <c r="B254" s="2">
        <v>71588162</v>
      </c>
      <c r="C254" s="9">
        <v>15.876298904418945</v>
      </c>
      <c r="D254" s="9">
        <v>0.30199999999999999</v>
      </c>
      <c r="E254" s="10">
        <v>4.1513454495550937</v>
      </c>
      <c r="F254" s="2">
        <v>56821857.592707559</v>
      </c>
      <c r="G254" s="2">
        <v>88260607.785551637</v>
      </c>
      <c r="H254" s="2">
        <v>6971692.3890749393</v>
      </c>
      <c r="I254" s="2">
        <v>8425343.2881866731</v>
      </c>
      <c r="J254" s="97">
        <v>7.4067072048230917E-2</v>
      </c>
      <c r="K254" s="97">
        <v>0.39768096484341903</v>
      </c>
      <c r="L254" s="2">
        <v>685168.83921400656</v>
      </c>
      <c r="M254" s="4"/>
      <c r="N254" s="4"/>
      <c r="O254" s="1" t="str" cm="1">
        <f t="array" aca="1" ref="O254" ca="1">IF(INDIRECT("'Draw Finder'!$J$"&amp;O$1)="&lt;=",IF(B254&lt;=INDIRECT("'Draw Finder'!$K$"&amp;O$1),$A254,""),IF(INDIRECT("'Draw Finder'!$J$"&amp;O$1)="&gt;=",IF(B254&gt;=INDIRECT("'Draw Finder'!$K$"&amp;O$1),$A254,""),""))</f>
        <v/>
      </c>
      <c r="P254" s="1" t="str" cm="1">
        <f t="array" aca="1" ref="P254" ca="1">IF(INDIRECT("'Draw Finder'!$J$"&amp;P$1)="&lt;=",IF(C254&lt;=INDIRECT("'Draw Finder'!$K$"&amp;P$1),$A254,""),IF(INDIRECT("'Draw Finder'!$J$"&amp;P$1)="&gt;=",IF(C254&gt;=INDIRECT("'Draw Finder'!$K$"&amp;P$1),$A254,""),""))</f>
        <v/>
      </c>
      <c r="Q254" s="1" t="str" cm="1">
        <f t="array" aca="1" ref="Q254" ca="1">IF(INDIRECT("'Draw Finder'!$J$"&amp;Q$1)="&lt;=",IF(D254&lt;=INDIRECT("'Draw Finder'!$K$"&amp;Q$1),$A254,""),IF(INDIRECT("'Draw Finder'!$J$"&amp;Q$1)="&gt;=",IF(D254&gt;=INDIRECT("'Draw Finder'!$K$"&amp;Q$1),$A254,""),""))</f>
        <v/>
      </c>
      <c r="R254" s="1" t="str" cm="1">
        <f t="array" aca="1" ref="R254" ca="1">IF(INDIRECT("'Draw Finder'!$J$"&amp;R$1)="&lt;=",IF(E254&lt;=INDIRECT("'Draw Finder'!$K$"&amp;R$1),$A254,""),IF(INDIRECT("'Draw Finder'!$J$"&amp;R$1)="&gt;=",IF(E254&gt;=INDIRECT("'Draw Finder'!$K$"&amp;R$1),$A254,""),""))</f>
        <v/>
      </c>
      <c r="S254" s="1" t="str" cm="1">
        <f t="array" aca="1" ref="S254" ca="1">IF(INDIRECT("'Draw Finder'!$J$"&amp;S$1)="&lt;=",IF(F254&lt;=INDIRECT("'Draw Finder'!$K$"&amp;S$1),$A254,""),IF(INDIRECT("'Draw Finder'!$J$"&amp;S$1)="&gt;=",IF(F254&gt;=INDIRECT("'Draw Finder'!$K$"&amp;S$1),$A254,""),""))</f>
        <v/>
      </c>
      <c r="T254" s="1" t="str" cm="1">
        <f t="array" aca="1" ref="T254" ca="1">IF(INDIRECT("'Draw Finder'!$J$"&amp;T$1)="&lt;=",IF(G254&lt;=INDIRECT("'Draw Finder'!$K$"&amp;T$1),$A254,""),IF(INDIRECT("'Draw Finder'!$J$"&amp;T$1)="&gt;=",IF(G254&gt;=INDIRECT("'Draw Finder'!$K$"&amp;T$1),$A254,""),""))</f>
        <v/>
      </c>
      <c r="U254" s="1" t="str" cm="1">
        <f t="array" aca="1" ref="U254" ca="1">IF(INDIRECT("'Draw Finder'!$J$"&amp;U$1)="&lt;=",IF(H254&lt;=INDIRECT("'Draw Finder'!$K$"&amp;U$1),$A254,""),IF(INDIRECT("'Draw Finder'!$J$"&amp;U$1)="&gt;=",IF(H254&gt;=INDIRECT("'Draw Finder'!$K$"&amp;U$1),$A254,""),""))</f>
        <v/>
      </c>
      <c r="V254" s="1" t="str" cm="1">
        <f t="array" aca="1" ref="V254" ca="1">IF(INDIRECT("'Draw Finder'!$J$"&amp;V$1)="&lt;=",IF(I254&lt;=INDIRECT("'Draw Finder'!$K$"&amp;V$1),$A254,""),IF(INDIRECT("'Draw Finder'!$J$"&amp;V$1)="&gt;=",IF(I254&gt;=INDIRECT("'Draw Finder'!$K$"&amp;V$1),$A254,""),""))</f>
        <v/>
      </c>
      <c r="W254" s="1" t="str" cm="1">
        <f t="array" aca="1" ref="W254" ca="1">IF(INDIRECT("'Draw Finder'!$J$"&amp;W$1)="&lt;=",IF(J254&lt;=INDIRECT("'Draw Finder'!$K$"&amp;W$1),$A254,""),IF(INDIRECT("'Draw Finder'!$J$"&amp;W$1)="&gt;=",IF(J254&gt;=INDIRECT("'Draw Finder'!$K$"&amp;W$1),$A254,""),""))</f>
        <v/>
      </c>
      <c r="X254" s="1" cm="1">
        <f t="array" aca="1" ref="X254" ca="1">IF(INDIRECT("'Draw Finder'!$J$"&amp;X$1)="&lt;=",IF(K254&lt;=INDIRECT("'Draw Finder'!$K$"&amp;X$1),$A254,""),IF(INDIRECT("'Draw Finder'!$J$"&amp;X$1)="&gt;=",IF(K254&gt;=INDIRECT("'Draw Finder'!$K$"&amp;X$1),$A254,""),""))</f>
        <v>250</v>
      </c>
      <c r="Y254" s="1" t="str" cm="1">
        <f t="array" aca="1" ref="Y254" ca="1">IF(INDIRECT("'Draw Finder'!$J$"&amp;Y$1)="&lt;=",IF(L254&lt;=INDIRECT("'Draw Finder'!$K$"&amp;Y$1),$A254,""),IF(INDIRECT("'Draw Finder'!$J$"&amp;Y$1)="&gt;=",IF(L254&gt;=INDIRECT("'Draw Finder'!$K$"&amp;Y$1),$A254,""),""))</f>
        <v/>
      </c>
      <c r="AA254" s="1">
        <f t="shared" ca="1" si="11"/>
        <v>1</v>
      </c>
      <c r="AB254" s="1">
        <f t="shared" ca="1" si="12"/>
        <v>250</v>
      </c>
      <c r="AC254" s="5" t="str">
        <f t="shared" ca="1" si="13"/>
        <v xml:space="preserve">, </v>
      </c>
    </row>
    <row r="255" spans="1:29" x14ac:dyDescent="0.35">
      <c r="A255" s="1">
        <v>251</v>
      </c>
      <c r="B255" s="2">
        <v>38404810</v>
      </c>
      <c r="C255" s="9">
        <v>16.175753116607666</v>
      </c>
      <c r="D255" s="9">
        <v>0.24299999999999999</v>
      </c>
      <c r="E255" s="10">
        <v>3.3336095092096083</v>
      </c>
      <c r="F255" s="2">
        <v>46889806.033696055</v>
      </c>
      <c r="G255" s="2">
        <v>78296398.490943</v>
      </c>
      <c r="H255" s="2">
        <v>5625834.0835894514</v>
      </c>
      <c r="I255" s="2">
        <v>7011996.5731637767</v>
      </c>
      <c r="J255" s="97">
        <v>0.23519729125000183</v>
      </c>
      <c r="K255" s="97">
        <v>0.34127208638478423</v>
      </c>
      <c r="L255" s="2">
        <v>478522.47503490595</v>
      </c>
      <c r="M255" s="4"/>
      <c r="N255" s="4"/>
      <c r="O255" s="1" t="str" cm="1">
        <f t="array" aca="1" ref="O255" ca="1">IF(INDIRECT("'Draw Finder'!$J$"&amp;O$1)="&lt;=",IF(B255&lt;=INDIRECT("'Draw Finder'!$K$"&amp;O$1),$A255,""),IF(INDIRECT("'Draw Finder'!$J$"&amp;O$1)="&gt;=",IF(B255&gt;=INDIRECT("'Draw Finder'!$K$"&amp;O$1),$A255,""),""))</f>
        <v/>
      </c>
      <c r="P255" s="1" t="str" cm="1">
        <f t="array" aca="1" ref="P255" ca="1">IF(INDIRECT("'Draw Finder'!$J$"&amp;P$1)="&lt;=",IF(C255&lt;=INDIRECT("'Draw Finder'!$K$"&amp;P$1),$A255,""),IF(INDIRECT("'Draw Finder'!$J$"&amp;P$1)="&gt;=",IF(C255&gt;=INDIRECT("'Draw Finder'!$K$"&amp;P$1),$A255,""),""))</f>
        <v/>
      </c>
      <c r="Q255" s="1" t="str" cm="1">
        <f t="array" aca="1" ref="Q255" ca="1">IF(INDIRECT("'Draw Finder'!$J$"&amp;Q$1)="&lt;=",IF(D255&lt;=INDIRECT("'Draw Finder'!$K$"&amp;Q$1),$A255,""),IF(INDIRECT("'Draw Finder'!$J$"&amp;Q$1)="&gt;=",IF(D255&gt;=INDIRECT("'Draw Finder'!$K$"&amp;Q$1),$A255,""),""))</f>
        <v/>
      </c>
      <c r="R255" s="1" t="str" cm="1">
        <f t="array" aca="1" ref="R255" ca="1">IF(INDIRECT("'Draw Finder'!$J$"&amp;R$1)="&lt;=",IF(E255&lt;=INDIRECT("'Draw Finder'!$K$"&amp;R$1),$A255,""),IF(INDIRECT("'Draw Finder'!$J$"&amp;R$1)="&gt;=",IF(E255&gt;=INDIRECT("'Draw Finder'!$K$"&amp;R$1),$A255,""),""))</f>
        <v/>
      </c>
      <c r="S255" s="1" t="str" cm="1">
        <f t="array" aca="1" ref="S255" ca="1">IF(INDIRECT("'Draw Finder'!$J$"&amp;S$1)="&lt;=",IF(F255&lt;=INDIRECT("'Draw Finder'!$K$"&amp;S$1),$A255,""),IF(INDIRECT("'Draw Finder'!$J$"&amp;S$1)="&gt;=",IF(F255&gt;=INDIRECT("'Draw Finder'!$K$"&amp;S$1),$A255,""),""))</f>
        <v/>
      </c>
      <c r="T255" s="1" t="str" cm="1">
        <f t="array" aca="1" ref="T255" ca="1">IF(INDIRECT("'Draw Finder'!$J$"&amp;T$1)="&lt;=",IF(G255&lt;=INDIRECT("'Draw Finder'!$K$"&amp;T$1),$A255,""),IF(INDIRECT("'Draw Finder'!$J$"&amp;T$1)="&gt;=",IF(G255&gt;=INDIRECT("'Draw Finder'!$K$"&amp;T$1),$A255,""),""))</f>
        <v/>
      </c>
      <c r="U255" s="1" t="str" cm="1">
        <f t="array" aca="1" ref="U255" ca="1">IF(INDIRECT("'Draw Finder'!$J$"&amp;U$1)="&lt;=",IF(H255&lt;=INDIRECT("'Draw Finder'!$K$"&amp;U$1),$A255,""),IF(INDIRECT("'Draw Finder'!$J$"&amp;U$1)="&gt;=",IF(H255&gt;=INDIRECT("'Draw Finder'!$K$"&amp;U$1),$A255,""),""))</f>
        <v/>
      </c>
      <c r="V255" s="1" t="str" cm="1">
        <f t="array" aca="1" ref="V255" ca="1">IF(INDIRECT("'Draw Finder'!$J$"&amp;V$1)="&lt;=",IF(I255&lt;=INDIRECT("'Draw Finder'!$K$"&amp;V$1),$A255,""),IF(INDIRECT("'Draw Finder'!$J$"&amp;V$1)="&gt;=",IF(I255&gt;=INDIRECT("'Draw Finder'!$K$"&amp;V$1),$A255,""),""))</f>
        <v/>
      </c>
      <c r="W255" s="1" t="str" cm="1">
        <f t="array" aca="1" ref="W255" ca="1">IF(INDIRECT("'Draw Finder'!$J$"&amp;W$1)="&lt;=",IF(J255&lt;=INDIRECT("'Draw Finder'!$K$"&amp;W$1),$A255,""),IF(INDIRECT("'Draw Finder'!$J$"&amp;W$1)="&gt;=",IF(J255&gt;=INDIRECT("'Draw Finder'!$K$"&amp;W$1),$A255,""),""))</f>
        <v/>
      </c>
      <c r="X255" s="1" cm="1">
        <f t="array" aca="1" ref="X255" ca="1">IF(INDIRECT("'Draw Finder'!$J$"&amp;X$1)="&lt;=",IF(K255&lt;=INDIRECT("'Draw Finder'!$K$"&amp;X$1),$A255,""),IF(INDIRECT("'Draw Finder'!$J$"&amp;X$1)="&gt;=",IF(K255&gt;=INDIRECT("'Draw Finder'!$K$"&amp;X$1),$A255,""),""))</f>
        <v>251</v>
      </c>
      <c r="Y255" s="1" t="str" cm="1">
        <f t="array" aca="1" ref="Y255" ca="1">IF(INDIRECT("'Draw Finder'!$J$"&amp;Y$1)="&lt;=",IF(L255&lt;=INDIRECT("'Draw Finder'!$K$"&amp;Y$1),$A255,""),IF(INDIRECT("'Draw Finder'!$J$"&amp;Y$1)="&gt;=",IF(L255&gt;=INDIRECT("'Draw Finder'!$K$"&amp;Y$1),$A255,""),""))</f>
        <v/>
      </c>
      <c r="AA255" s="1">
        <f t="shared" ca="1" si="11"/>
        <v>1</v>
      </c>
      <c r="AB255" s="1">
        <f t="shared" ca="1" si="12"/>
        <v>251</v>
      </c>
      <c r="AC255" s="5" t="str">
        <f t="shared" ca="1" si="13"/>
        <v xml:space="preserve">, </v>
      </c>
    </row>
    <row r="256" spans="1:29" x14ac:dyDescent="0.35">
      <c r="A256" s="1">
        <v>252</v>
      </c>
      <c r="B256" s="2">
        <v>37762531.5</v>
      </c>
      <c r="C256" s="9">
        <v>18.018033027648926</v>
      </c>
      <c r="D256" s="9">
        <v>0.129</v>
      </c>
      <c r="E256" s="10">
        <v>6.7422791152979986</v>
      </c>
      <c r="F256" s="2">
        <v>74420331.685493708</v>
      </c>
      <c r="G256" s="2">
        <v>106761282.11221327</v>
      </c>
      <c r="H256" s="2">
        <v>9577532.1127675176</v>
      </c>
      <c r="I256" s="2">
        <v>11040183.668656833</v>
      </c>
      <c r="J256" s="97">
        <v>0.13582263767655159</v>
      </c>
      <c r="K256" s="97">
        <v>8.7591747500288308E-2</v>
      </c>
      <c r="L256" s="2">
        <v>964213.61447501869</v>
      </c>
      <c r="M256" s="4"/>
      <c r="N256" s="4"/>
      <c r="O256" s="1" t="str" cm="1">
        <f t="array" aca="1" ref="O256" ca="1">IF(INDIRECT("'Draw Finder'!$J$"&amp;O$1)="&lt;=",IF(B256&lt;=INDIRECT("'Draw Finder'!$K$"&amp;O$1),$A256,""),IF(INDIRECT("'Draw Finder'!$J$"&amp;O$1)="&gt;=",IF(B256&gt;=INDIRECT("'Draw Finder'!$K$"&amp;O$1),$A256,""),""))</f>
        <v/>
      </c>
      <c r="P256" s="1" t="str" cm="1">
        <f t="array" aca="1" ref="P256" ca="1">IF(INDIRECT("'Draw Finder'!$J$"&amp;P$1)="&lt;=",IF(C256&lt;=INDIRECT("'Draw Finder'!$K$"&amp;P$1),$A256,""),IF(INDIRECT("'Draw Finder'!$J$"&amp;P$1)="&gt;=",IF(C256&gt;=INDIRECT("'Draw Finder'!$K$"&amp;P$1),$A256,""),""))</f>
        <v/>
      </c>
      <c r="Q256" s="1" t="str" cm="1">
        <f t="array" aca="1" ref="Q256" ca="1">IF(INDIRECT("'Draw Finder'!$J$"&amp;Q$1)="&lt;=",IF(D256&lt;=INDIRECT("'Draw Finder'!$K$"&amp;Q$1),$A256,""),IF(INDIRECT("'Draw Finder'!$J$"&amp;Q$1)="&gt;=",IF(D256&gt;=INDIRECT("'Draw Finder'!$K$"&amp;Q$1),$A256,""),""))</f>
        <v/>
      </c>
      <c r="R256" s="1" t="str" cm="1">
        <f t="array" aca="1" ref="R256" ca="1">IF(INDIRECT("'Draw Finder'!$J$"&amp;R$1)="&lt;=",IF(E256&lt;=INDIRECT("'Draw Finder'!$K$"&amp;R$1),$A256,""),IF(INDIRECT("'Draw Finder'!$J$"&amp;R$1)="&gt;=",IF(E256&gt;=INDIRECT("'Draw Finder'!$K$"&amp;R$1),$A256,""),""))</f>
        <v/>
      </c>
      <c r="S256" s="1" t="str" cm="1">
        <f t="array" aca="1" ref="S256" ca="1">IF(INDIRECT("'Draw Finder'!$J$"&amp;S$1)="&lt;=",IF(F256&lt;=INDIRECT("'Draw Finder'!$K$"&amp;S$1),$A256,""),IF(INDIRECT("'Draw Finder'!$J$"&amp;S$1)="&gt;=",IF(F256&gt;=INDIRECT("'Draw Finder'!$K$"&amp;S$1),$A256,""),""))</f>
        <v/>
      </c>
      <c r="T256" s="1" t="str" cm="1">
        <f t="array" aca="1" ref="T256" ca="1">IF(INDIRECT("'Draw Finder'!$J$"&amp;T$1)="&lt;=",IF(G256&lt;=INDIRECT("'Draw Finder'!$K$"&amp;T$1),$A256,""),IF(INDIRECT("'Draw Finder'!$J$"&amp;T$1)="&gt;=",IF(G256&gt;=INDIRECT("'Draw Finder'!$K$"&amp;T$1),$A256,""),""))</f>
        <v/>
      </c>
      <c r="U256" s="1" t="str" cm="1">
        <f t="array" aca="1" ref="U256" ca="1">IF(INDIRECT("'Draw Finder'!$J$"&amp;U$1)="&lt;=",IF(H256&lt;=INDIRECT("'Draw Finder'!$K$"&amp;U$1),$A256,""),IF(INDIRECT("'Draw Finder'!$J$"&amp;U$1)="&gt;=",IF(H256&gt;=INDIRECT("'Draw Finder'!$K$"&amp;U$1),$A256,""),""))</f>
        <v/>
      </c>
      <c r="V256" s="1" t="str" cm="1">
        <f t="array" aca="1" ref="V256" ca="1">IF(INDIRECT("'Draw Finder'!$J$"&amp;V$1)="&lt;=",IF(I256&lt;=INDIRECT("'Draw Finder'!$K$"&amp;V$1),$A256,""),IF(INDIRECT("'Draw Finder'!$J$"&amp;V$1)="&gt;=",IF(I256&gt;=INDIRECT("'Draw Finder'!$K$"&amp;V$1),$A256,""),""))</f>
        <v/>
      </c>
      <c r="W256" s="1" t="str" cm="1">
        <f t="array" aca="1" ref="W256" ca="1">IF(INDIRECT("'Draw Finder'!$J$"&amp;W$1)="&lt;=",IF(J256&lt;=INDIRECT("'Draw Finder'!$K$"&amp;W$1),$A256,""),IF(INDIRECT("'Draw Finder'!$J$"&amp;W$1)="&gt;=",IF(J256&gt;=INDIRECT("'Draw Finder'!$K$"&amp;W$1),$A256,""),""))</f>
        <v/>
      </c>
      <c r="X256" s="1" cm="1">
        <f t="array" aca="1" ref="X256" ca="1">IF(INDIRECT("'Draw Finder'!$J$"&amp;X$1)="&lt;=",IF(K256&lt;=INDIRECT("'Draw Finder'!$K$"&amp;X$1),$A256,""),IF(INDIRECT("'Draw Finder'!$J$"&amp;X$1)="&gt;=",IF(K256&gt;=INDIRECT("'Draw Finder'!$K$"&amp;X$1),$A256,""),""))</f>
        <v>252</v>
      </c>
      <c r="Y256" s="1" t="str" cm="1">
        <f t="array" aca="1" ref="Y256" ca="1">IF(INDIRECT("'Draw Finder'!$J$"&amp;Y$1)="&lt;=",IF(L256&lt;=INDIRECT("'Draw Finder'!$K$"&amp;Y$1),$A256,""),IF(INDIRECT("'Draw Finder'!$J$"&amp;Y$1)="&gt;=",IF(L256&gt;=INDIRECT("'Draw Finder'!$K$"&amp;Y$1),$A256,""),""))</f>
        <v/>
      </c>
      <c r="AA256" s="1">
        <f t="shared" ca="1" si="11"/>
        <v>1</v>
      </c>
      <c r="AB256" s="1">
        <f t="shared" ca="1" si="12"/>
        <v>252</v>
      </c>
      <c r="AC256" s="5" t="str">
        <f t="shared" ca="1" si="13"/>
        <v xml:space="preserve">, </v>
      </c>
    </row>
    <row r="257" spans="1:29" x14ac:dyDescent="0.35">
      <c r="A257" s="1">
        <v>253</v>
      </c>
      <c r="B257" s="2">
        <v>61022314</v>
      </c>
      <c r="C257" s="9">
        <v>17.009949207305908</v>
      </c>
      <c r="D257" s="9">
        <v>0.26500000000000001</v>
      </c>
      <c r="E257" s="10">
        <v>3.4949018109297221</v>
      </c>
      <c r="F257" s="2">
        <v>48147811.916694582</v>
      </c>
      <c r="G257" s="2">
        <v>76806302.612579048</v>
      </c>
      <c r="H257" s="2">
        <v>6848827.8281887826</v>
      </c>
      <c r="I257" s="2">
        <v>8091233.3993573394</v>
      </c>
      <c r="J257" s="97">
        <v>0.280276410283956</v>
      </c>
      <c r="K257" s="97">
        <v>0.43132675859677266</v>
      </c>
      <c r="L257" s="2">
        <v>788399.82103501225</v>
      </c>
      <c r="M257" s="4"/>
      <c r="N257" s="4"/>
      <c r="O257" s="1" t="str" cm="1">
        <f t="array" aca="1" ref="O257" ca="1">IF(INDIRECT("'Draw Finder'!$J$"&amp;O$1)="&lt;=",IF(B257&lt;=INDIRECT("'Draw Finder'!$K$"&amp;O$1),$A257,""),IF(INDIRECT("'Draw Finder'!$J$"&amp;O$1)="&gt;=",IF(B257&gt;=INDIRECT("'Draw Finder'!$K$"&amp;O$1),$A257,""),""))</f>
        <v/>
      </c>
      <c r="P257" s="1" t="str" cm="1">
        <f t="array" aca="1" ref="P257" ca="1">IF(INDIRECT("'Draw Finder'!$J$"&amp;P$1)="&lt;=",IF(C257&lt;=INDIRECT("'Draw Finder'!$K$"&amp;P$1),$A257,""),IF(INDIRECT("'Draw Finder'!$J$"&amp;P$1)="&gt;=",IF(C257&gt;=INDIRECT("'Draw Finder'!$K$"&amp;P$1),$A257,""),""))</f>
        <v/>
      </c>
      <c r="Q257" s="1" t="str" cm="1">
        <f t="array" aca="1" ref="Q257" ca="1">IF(INDIRECT("'Draw Finder'!$J$"&amp;Q$1)="&lt;=",IF(D257&lt;=INDIRECT("'Draw Finder'!$K$"&amp;Q$1),$A257,""),IF(INDIRECT("'Draw Finder'!$J$"&amp;Q$1)="&gt;=",IF(D257&gt;=INDIRECT("'Draw Finder'!$K$"&amp;Q$1),$A257,""),""))</f>
        <v/>
      </c>
      <c r="R257" s="1" t="str" cm="1">
        <f t="array" aca="1" ref="R257" ca="1">IF(INDIRECT("'Draw Finder'!$J$"&amp;R$1)="&lt;=",IF(E257&lt;=INDIRECT("'Draw Finder'!$K$"&amp;R$1),$A257,""),IF(INDIRECT("'Draw Finder'!$J$"&amp;R$1)="&gt;=",IF(E257&gt;=INDIRECT("'Draw Finder'!$K$"&amp;R$1),$A257,""),""))</f>
        <v/>
      </c>
      <c r="S257" s="1" t="str" cm="1">
        <f t="array" aca="1" ref="S257" ca="1">IF(INDIRECT("'Draw Finder'!$J$"&amp;S$1)="&lt;=",IF(F257&lt;=INDIRECT("'Draw Finder'!$K$"&amp;S$1),$A257,""),IF(INDIRECT("'Draw Finder'!$J$"&amp;S$1)="&gt;=",IF(F257&gt;=INDIRECT("'Draw Finder'!$K$"&amp;S$1),$A257,""),""))</f>
        <v/>
      </c>
      <c r="T257" s="1" t="str" cm="1">
        <f t="array" aca="1" ref="T257" ca="1">IF(INDIRECT("'Draw Finder'!$J$"&amp;T$1)="&lt;=",IF(G257&lt;=INDIRECT("'Draw Finder'!$K$"&amp;T$1),$A257,""),IF(INDIRECT("'Draw Finder'!$J$"&amp;T$1)="&gt;=",IF(G257&gt;=INDIRECT("'Draw Finder'!$K$"&amp;T$1),$A257,""),""))</f>
        <v/>
      </c>
      <c r="U257" s="1" t="str" cm="1">
        <f t="array" aca="1" ref="U257" ca="1">IF(INDIRECT("'Draw Finder'!$J$"&amp;U$1)="&lt;=",IF(H257&lt;=INDIRECT("'Draw Finder'!$K$"&amp;U$1),$A257,""),IF(INDIRECT("'Draw Finder'!$J$"&amp;U$1)="&gt;=",IF(H257&gt;=INDIRECT("'Draw Finder'!$K$"&amp;U$1),$A257,""),""))</f>
        <v/>
      </c>
      <c r="V257" s="1" t="str" cm="1">
        <f t="array" aca="1" ref="V257" ca="1">IF(INDIRECT("'Draw Finder'!$J$"&amp;V$1)="&lt;=",IF(I257&lt;=INDIRECT("'Draw Finder'!$K$"&amp;V$1),$A257,""),IF(INDIRECT("'Draw Finder'!$J$"&amp;V$1)="&gt;=",IF(I257&gt;=INDIRECT("'Draw Finder'!$K$"&amp;V$1),$A257,""),""))</f>
        <v/>
      </c>
      <c r="W257" s="1" t="str" cm="1">
        <f t="array" aca="1" ref="W257" ca="1">IF(INDIRECT("'Draw Finder'!$J$"&amp;W$1)="&lt;=",IF(J257&lt;=INDIRECT("'Draw Finder'!$K$"&amp;W$1),$A257,""),IF(INDIRECT("'Draw Finder'!$J$"&amp;W$1)="&gt;=",IF(J257&gt;=INDIRECT("'Draw Finder'!$K$"&amp;W$1),$A257,""),""))</f>
        <v/>
      </c>
      <c r="X257" s="1" cm="1">
        <f t="array" aca="1" ref="X257" ca="1">IF(INDIRECT("'Draw Finder'!$J$"&amp;X$1)="&lt;=",IF(K257&lt;=INDIRECT("'Draw Finder'!$K$"&amp;X$1),$A257,""),IF(INDIRECT("'Draw Finder'!$J$"&amp;X$1)="&gt;=",IF(K257&gt;=INDIRECT("'Draw Finder'!$K$"&amp;X$1),$A257,""),""))</f>
        <v>253</v>
      </c>
      <c r="Y257" s="1" t="str" cm="1">
        <f t="array" aca="1" ref="Y257" ca="1">IF(INDIRECT("'Draw Finder'!$J$"&amp;Y$1)="&lt;=",IF(L257&lt;=INDIRECT("'Draw Finder'!$K$"&amp;Y$1),$A257,""),IF(INDIRECT("'Draw Finder'!$J$"&amp;Y$1)="&gt;=",IF(L257&gt;=INDIRECT("'Draw Finder'!$K$"&amp;Y$1),$A257,""),""))</f>
        <v/>
      </c>
      <c r="AA257" s="1">
        <f t="shared" ca="1" si="11"/>
        <v>1</v>
      </c>
      <c r="AB257" s="1">
        <f t="shared" ca="1" si="12"/>
        <v>253</v>
      </c>
      <c r="AC257" s="5" t="str">
        <f t="shared" ca="1" si="13"/>
        <v xml:space="preserve">, </v>
      </c>
    </row>
    <row r="258" spans="1:29" x14ac:dyDescent="0.35">
      <c r="A258" s="1">
        <v>254</v>
      </c>
      <c r="B258" s="2">
        <v>42458408</v>
      </c>
      <c r="C258" s="9">
        <v>19.14628791809082</v>
      </c>
      <c r="D258" s="9">
        <v>0.19600000000000001</v>
      </c>
      <c r="E258" s="10">
        <v>3.325467017520265</v>
      </c>
      <c r="F258" s="2">
        <v>32249177.114098571</v>
      </c>
      <c r="G258" s="2">
        <v>62227242.095015749</v>
      </c>
      <c r="H258" s="2">
        <v>4076626.4462140338</v>
      </c>
      <c r="I258" s="2">
        <v>5446472.7162597459</v>
      </c>
      <c r="J258" s="97">
        <v>0.30858276047581384</v>
      </c>
      <c r="K258" s="97">
        <v>0.35072745123151383</v>
      </c>
      <c r="L258" s="2">
        <v>280250.12990552618</v>
      </c>
      <c r="M258" s="4"/>
      <c r="N258" s="4"/>
      <c r="O258" s="1" t="str" cm="1">
        <f t="array" aca="1" ref="O258" ca="1">IF(INDIRECT("'Draw Finder'!$J$"&amp;O$1)="&lt;=",IF(B258&lt;=INDIRECT("'Draw Finder'!$K$"&amp;O$1),$A258,""),IF(INDIRECT("'Draw Finder'!$J$"&amp;O$1)="&gt;=",IF(B258&gt;=INDIRECT("'Draw Finder'!$K$"&amp;O$1),$A258,""),""))</f>
        <v/>
      </c>
      <c r="P258" s="1" t="str" cm="1">
        <f t="array" aca="1" ref="P258" ca="1">IF(INDIRECT("'Draw Finder'!$J$"&amp;P$1)="&lt;=",IF(C258&lt;=INDIRECT("'Draw Finder'!$K$"&amp;P$1),$A258,""),IF(INDIRECT("'Draw Finder'!$J$"&amp;P$1)="&gt;=",IF(C258&gt;=INDIRECT("'Draw Finder'!$K$"&amp;P$1),$A258,""),""))</f>
        <v/>
      </c>
      <c r="Q258" s="1" t="str" cm="1">
        <f t="array" aca="1" ref="Q258" ca="1">IF(INDIRECT("'Draw Finder'!$J$"&amp;Q$1)="&lt;=",IF(D258&lt;=INDIRECT("'Draw Finder'!$K$"&amp;Q$1),$A258,""),IF(INDIRECT("'Draw Finder'!$J$"&amp;Q$1)="&gt;=",IF(D258&gt;=INDIRECT("'Draw Finder'!$K$"&amp;Q$1),$A258,""),""))</f>
        <v/>
      </c>
      <c r="R258" s="1" t="str" cm="1">
        <f t="array" aca="1" ref="R258" ca="1">IF(INDIRECT("'Draw Finder'!$J$"&amp;R$1)="&lt;=",IF(E258&lt;=INDIRECT("'Draw Finder'!$K$"&amp;R$1),$A258,""),IF(INDIRECT("'Draw Finder'!$J$"&amp;R$1)="&gt;=",IF(E258&gt;=INDIRECT("'Draw Finder'!$K$"&amp;R$1),$A258,""),""))</f>
        <v/>
      </c>
      <c r="S258" s="1" t="str" cm="1">
        <f t="array" aca="1" ref="S258" ca="1">IF(INDIRECT("'Draw Finder'!$J$"&amp;S$1)="&lt;=",IF(F258&lt;=INDIRECT("'Draw Finder'!$K$"&amp;S$1),$A258,""),IF(INDIRECT("'Draw Finder'!$J$"&amp;S$1)="&gt;=",IF(F258&gt;=INDIRECT("'Draw Finder'!$K$"&amp;S$1),$A258,""),""))</f>
        <v/>
      </c>
      <c r="T258" s="1" t="str" cm="1">
        <f t="array" aca="1" ref="T258" ca="1">IF(INDIRECT("'Draw Finder'!$J$"&amp;T$1)="&lt;=",IF(G258&lt;=INDIRECT("'Draw Finder'!$K$"&amp;T$1),$A258,""),IF(INDIRECT("'Draw Finder'!$J$"&amp;T$1)="&gt;=",IF(G258&gt;=INDIRECT("'Draw Finder'!$K$"&amp;T$1),$A258,""),""))</f>
        <v/>
      </c>
      <c r="U258" s="1" t="str" cm="1">
        <f t="array" aca="1" ref="U258" ca="1">IF(INDIRECT("'Draw Finder'!$J$"&amp;U$1)="&lt;=",IF(H258&lt;=INDIRECT("'Draw Finder'!$K$"&amp;U$1),$A258,""),IF(INDIRECT("'Draw Finder'!$J$"&amp;U$1)="&gt;=",IF(H258&gt;=INDIRECT("'Draw Finder'!$K$"&amp;U$1),$A258,""),""))</f>
        <v/>
      </c>
      <c r="V258" s="1" t="str" cm="1">
        <f t="array" aca="1" ref="V258" ca="1">IF(INDIRECT("'Draw Finder'!$J$"&amp;V$1)="&lt;=",IF(I258&lt;=INDIRECT("'Draw Finder'!$K$"&amp;V$1),$A258,""),IF(INDIRECT("'Draw Finder'!$J$"&amp;V$1)="&gt;=",IF(I258&gt;=INDIRECT("'Draw Finder'!$K$"&amp;V$1),$A258,""),""))</f>
        <v/>
      </c>
      <c r="W258" s="1" t="str" cm="1">
        <f t="array" aca="1" ref="W258" ca="1">IF(INDIRECT("'Draw Finder'!$J$"&amp;W$1)="&lt;=",IF(J258&lt;=INDIRECT("'Draw Finder'!$K$"&amp;W$1),$A258,""),IF(INDIRECT("'Draw Finder'!$J$"&amp;W$1)="&gt;=",IF(J258&gt;=INDIRECT("'Draw Finder'!$K$"&amp;W$1),$A258,""),""))</f>
        <v/>
      </c>
      <c r="X258" s="1" cm="1">
        <f t="array" aca="1" ref="X258" ca="1">IF(INDIRECT("'Draw Finder'!$J$"&amp;X$1)="&lt;=",IF(K258&lt;=INDIRECT("'Draw Finder'!$K$"&amp;X$1),$A258,""),IF(INDIRECT("'Draw Finder'!$J$"&amp;X$1)="&gt;=",IF(K258&gt;=INDIRECT("'Draw Finder'!$K$"&amp;X$1),$A258,""),""))</f>
        <v>254</v>
      </c>
      <c r="Y258" s="1" t="str" cm="1">
        <f t="array" aca="1" ref="Y258" ca="1">IF(INDIRECT("'Draw Finder'!$J$"&amp;Y$1)="&lt;=",IF(L258&lt;=INDIRECT("'Draw Finder'!$K$"&amp;Y$1),$A258,""),IF(INDIRECT("'Draw Finder'!$J$"&amp;Y$1)="&gt;=",IF(L258&gt;=INDIRECT("'Draw Finder'!$K$"&amp;Y$1),$A258,""),""))</f>
        <v/>
      </c>
      <c r="AA258" s="1">
        <f t="shared" ca="1" si="11"/>
        <v>1</v>
      </c>
      <c r="AB258" s="1">
        <f t="shared" ca="1" si="12"/>
        <v>254</v>
      </c>
      <c r="AC258" s="5" t="str">
        <f t="shared" ca="1" si="13"/>
        <v xml:space="preserve">, </v>
      </c>
    </row>
    <row r="259" spans="1:29" x14ac:dyDescent="0.35">
      <c r="A259" s="1">
        <v>255</v>
      </c>
      <c r="B259" s="2">
        <v>80882110</v>
      </c>
      <c r="C259" s="9">
        <v>20.726753234863281</v>
      </c>
      <c r="D259" s="9">
        <v>0.44400000000000001</v>
      </c>
      <c r="E259" s="10">
        <v>4.838824602809586</v>
      </c>
      <c r="F259" s="2">
        <v>34262714.685870007</v>
      </c>
      <c r="G259" s="2">
        <v>61801680.110834628</v>
      </c>
      <c r="H259" s="2">
        <v>3132542.1415627534</v>
      </c>
      <c r="I259" s="2">
        <v>4346449.1069211168</v>
      </c>
      <c r="J259" s="97">
        <v>0.2890876208378097</v>
      </c>
      <c r="K259" s="97">
        <v>0.52493618345356197</v>
      </c>
      <c r="L259" s="2">
        <v>486896.18254824256</v>
      </c>
      <c r="M259" s="4"/>
      <c r="N259" s="4"/>
      <c r="O259" s="1" t="str" cm="1">
        <f t="array" aca="1" ref="O259" ca="1">IF(INDIRECT("'Draw Finder'!$J$"&amp;O$1)="&lt;=",IF(B259&lt;=INDIRECT("'Draw Finder'!$K$"&amp;O$1),$A259,""),IF(INDIRECT("'Draw Finder'!$J$"&amp;O$1)="&gt;=",IF(B259&gt;=INDIRECT("'Draw Finder'!$K$"&amp;O$1),$A259,""),""))</f>
        <v/>
      </c>
      <c r="P259" s="1" t="str" cm="1">
        <f t="array" aca="1" ref="P259" ca="1">IF(INDIRECT("'Draw Finder'!$J$"&amp;P$1)="&lt;=",IF(C259&lt;=INDIRECT("'Draw Finder'!$K$"&amp;P$1),$A259,""),IF(INDIRECT("'Draw Finder'!$J$"&amp;P$1)="&gt;=",IF(C259&gt;=INDIRECT("'Draw Finder'!$K$"&amp;P$1),$A259,""),""))</f>
        <v/>
      </c>
      <c r="Q259" s="1" t="str" cm="1">
        <f t="array" aca="1" ref="Q259" ca="1">IF(INDIRECT("'Draw Finder'!$J$"&amp;Q$1)="&lt;=",IF(D259&lt;=INDIRECT("'Draw Finder'!$K$"&amp;Q$1),$A259,""),IF(INDIRECT("'Draw Finder'!$J$"&amp;Q$1)="&gt;=",IF(D259&gt;=INDIRECT("'Draw Finder'!$K$"&amp;Q$1),$A259,""),""))</f>
        <v/>
      </c>
      <c r="R259" s="1" t="str" cm="1">
        <f t="array" aca="1" ref="R259" ca="1">IF(INDIRECT("'Draw Finder'!$J$"&amp;R$1)="&lt;=",IF(E259&lt;=INDIRECT("'Draw Finder'!$K$"&amp;R$1),$A259,""),IF(INDIRECT("'Draw Finder'!$J$"&amp;R$1)="&gt;=",IF(E259&gt;=INDIRECT("'Draw Finder'!$K$"&amp;R$1),$A259,""),""))</f>
        <v/>
      </c>
      <c r="S259" s="1" t="str" cm="1">
        <f t="array" aca="1" ref="S259" ca="1">IF(INDIRECT("'Draw Finder'!$J$"&amp;S$1)="&lt;=",IF(F259&lt;=INDIRECT("'Draw Finder'!$K$"&amp;S$1),$A259,""),IF(INDIRECT("'Draw Finder'!$J$"&amp;S$1)="&gt;=",IF(F259&gt;=INDIRECT("'Draw Finder'!$K$"&amp;S$1),$A259,""),""))</f>
        <v/>
      </c>
      <c r="T259" s="1" t="str" cm="1">
        <f t="array" aca="1" ref="T259" ca="1">IF(INDIRECT("'Draw Finder'!$J$"&amp;T$1)="&lt;=",IF(G259&lt;=INDIRECT("'Draw Finder'!$K$"&amp;T$1),$A259,""),IF(INDIRECT("'Draw Finder'!$J$"&amp;T$1)="&gt;=",IF(G259&gt;=INDIRECT("'Draw Finder'!$K$"&amp;T$1),$A259,""),""))</f>
        <v/>
      </c>
      <c r="U259" s="1" t="str" cm="1">
        <f t="array" aca="1" ref="U259" ca="1">IF(INDIRECT("'Draw Finder'!$J$"&amp;U$1)="&lt;=",IF(H259&lt;=INDIRECT("'Draw Finder'!$K$"&amp;U$1),$A259,""),IF(INDIRECT("'Draw Finder'!$J$"&amp;U$1)="&gt;=",IF(H259&gt;=INDIRECT("'Draw Finder'!$K$"&amp;U$1),$A259,""),""))</f>
        <v/>
      </c>
      <c r="V259" s="1" t="str" cm="1">
        <f t="array" aca="1" ref="V259" ca="1">IF(INDIRECT("'Draw Finder'!$J$"&amp;V$1)="&lt;=",IF(I259&lt;=INDIRECT("'Draw Finder'!$K$"&amp;V$1),$A259,""),IF(INDIRECT("'Draw Finder'!$J$"&amp;V$1)="&gt;=",IF(I259&gt;=INDIRECT("'Draw Finder'!$K$"&amp;V$1),$A259,""),""))</f>
        <v/>
      </c>
      <c r="W259" s="1" t="str" cm="1">
        <f t="array" aca="1" ref="W259" ca="1">IF(INDIRECT("'Draw Finder'!$J$"&amp;W$1)="&lt;=",IF(J259&lt;=INDIRECT("'Draw Finder'!$K$"&amp;W$1),$A259,""),IF(INDIRECT("'Draw Finder'!$J$"&amp;W$1)="&gt;=",IF(J259&gt;=INDIRECT("'Draw Finder'!$K$"&amp;W$1),$A259,""),""))</f>
        <v/>
      </c>
      <c r="X259" s="1" cm="1">
        <f t="array" aca="1" ref="X259" ca="1">IF(INDIRECT("'Draw Finder'!$J$"&amp;X$1)="&lt;=",IF(K259&lt;=INDIRECT("'Draw Finder'!$K$"&amp;X$1),$A259,""),IF(INDIRECT("'Draw Finder'!$J$"&amp;X$1)="&gt;=",IF(K259&gt;=INDIRECT("'Draw Finder'!$K$"&amp;X$1),$A259,""),""))</f>
        <v>255</v>
      </c>
      <c r="Y259" s="1" t="str" cm="1">
        <f t="array" aca="1" ref="Y259" ca="1">IF(INDIRECT("'Draw Finder'!$J$"&amp;Y$1)="&lt;=",IF(L259&lt;=INDIRECT("'Draw Finder'!$K$"&amp;Y$1),$A259,""),IF(INDIRECT("'Draw Finder'!$J$"&amp;Y$1)="&gt;=",IF(L259&gt;=INDIRECT("'Draw Finder'!$K$"&amp;Y$1),$A259,""),""))</f>
        <v/>
      </c>
      <c r="AA259" s="1">
        <f t="shared" ca="1" si="11"/>
        <v>1</v>
      </c>
      <c r="AB259" s="1">
        <f t="shared" ca="1" si="12"/>
        <v>255</v>
      </c>
      <c r="AC259" s="5" t="str">
        <f t="shared" ca="1" si="13"/>
        <v xml:space="preserve">, </v>
      </c>
    </row>
    <row r="260" spans="1:29" x14ac:dyDescent="0.35">
      <c r="A260" s="1">
        <v>256</v>
      </c>
      <c r="B260" s="2">
        <v>16159650</v>
      </c>
      <c r="C260" s="9">
        <v>17.894795417785645</v>
      </c>
      <c r="D260" s="9">
        <v>0.14799999999999999</v>
      </c>
      <c r="E260" s="10">
        <v>2.9912667151449126</v>
      </c>
      <c r="F260" s="2">
        <v>42779022.737258099</v>
      </c>
      <c r="G260" s="2">
        <v>70879345.720393389</v>
      </c>
      <c r="H260" s="2">
        <v>2992284.7141660722</v>
      </c>
      <c r="I260" s="2">
        <v>4295824.1145769255</v>
      </c>
      <c r="J260" s="97">
        <v>0.18735242727531287</v>
      </c>
      <c r="K260" s="97">
        <v>0.50486386830491237</v>
      </c>
      <c r="L260" s="2">
        <v>582303.9955469697</v>
      </c>
      <c r="M260" s="4"/>
      <c r="N260" s="4"/>
      <c r="O260" s="1" t="str" cm="1">
        <f t="array" aca="1" ref="O260" ca="1">IF(INDIRECT("'Draw Finder'!$J$"&amp;O$1)="&lt;=",IF(B260&lt;=INDIRECT("'Draw Finder'!$K$"&amp;O$1),$A260,""),IF(INDIRECT("'Draw Finder'!$J$"&amp;O$1)="&gt;=",IF(B260&gt;=INDIRECT("'Draw Finder'!$K$"&amp;O$1),$A260,""),""))</f>
        <v/>
      </c>
      <c r="P260" s="1" t="str" cm="1">
        <f t="array" aca="1" ref="P260" ca="1">IF(INDIRECT("'Draw Finder'!$J$"&amp;P$1)="&lt;=",IF(C260&lt;=INDIRECT("'Draw Finder'!$K$"&amp;P$1),$A260,""),IF(INDIRECT("'Draw Finder'!$J$"&amp;P$1)="&gt;=",IF(C260&gt;=INDIRECT("'Draw Finder'!$K$"&amp;P$1),$A260,""),""))</f>
        <v/>
      </c>
      <c r="Q260" s="1" t="str" cm="1">
        <f t="array" aca="1" ref="Q260" ca="1">IF(INDIRECT("'Draw Finder'!$J$"&amp;Q$1)="&lt;=",IF(D260&lt;=INDIRECT("'Draw Finder'!$K$"&amp;Q$1),$A260,""),IF(INDIRECT("'Draw Finder'!$J$"&amp;Q$1)="&gt;=",IF(D260&gt;=INDIRECT("'Draw Finder'!$K$"&amp;Q$1),$A260,""),""))</f>
        <v/>
      </c>
      <c r="R260" s="1" t="str" cm="1">
        <f t="array" aca="1" ref="R260" ca="1">IF(INDIRECT("'Draw Finder'!$J$"&amp;R$1)="&lt;=",IF(E260&lt;=INDIRECT("'Draw Finder'!$K$"&amp;R$1),$A260,""),IF(INDIRECT("'Draw Finder'!$J$"&amp;R$1)="&gt;=",IF(E260&gt;=INDIRECT("'Draw Finder'!$K$"&amp;R$1),$A260,""),""))</f>
        <v/>
      </c>
      <c r="S260" s="1" t="str" cm="1">
        <f t="array" aca="1" ref="S260" ca="1">IF(INDIRECT("'Draw Finder'!$J$"&amp;S$1)="&lt;=",IF(F260&lt;=INDIRECT("'Draw Finder'!$K$"&amp;S$1),$A260,""),IF(INDIRECT("'Draw Finder'!$J$"&amp;S$1)="&gt;=",IF(F260&gt;=INDIRECT("'Draw Finder'!$K$"&amp;S$1),$A260,""),""))</f>
        <v/>
      </c>
      <c r="T260" s="1" t="str" cm="1">
        <f t="array" aca="1" ref="T260" ca="1">IF(INDIRECT("'Draw Finder'!$J$"&amp;T$1)="&lt;=",IF(G260&lt;=INDIRECT("'Draw Finder'!$K$"&amp;T$1),$A260,""),IF(INDIRECT("'Draw Finder'!$J$"&amp;T$1)="&gt;=",IF(G260&gt;=INDIRECT("'Draw Finder'!$K$"&amp;T$1),$A260,""),""))</f>
        <v/>
      </c>
      <c r="U260" s="1" t="str" cm="1">
        <f t="array" aca="1" ref="U260" ca="1">IF(INDIRECT("'Draw Finder'!$J$"&amp;U$1)="&lt;=",IF(H260&lt;=INDIRECT("'Draw Finder'!$K$"&amp;U$1),$A260,""),IF(INDIRECT("'Draw Finder'!$J$"&amp;U$1)="&gt;=",IF(H260&gt;=INDIRECT("'Draw Finder'!$K$"&amp;U$1),$A260,""),""))</f>
        <v/>
      </c>
      <c r="V260" s="1" t="str" cm="1">
        <f t="array" aca="1" ref="V260" ca="1">IF(INDIRECT("'Draw Finder'!$J$"&amp;V$1)="&lt;=",IF(I260&lt;=INDIRECT("'Draw Finder'!$K$"&amp;V$1),$A260,""),IF(INDIRECT("'Draw Finder'!$J$"&amp;V$1)="&gt;=",IF(I260&gt;=INDIRECT("'Draw Finder'!$K$"&amp;V$1),$A260,""),""))</f>
        <v/>
      </c>
      <c r="W260" s="1" t="str" cm="1">
        <f t="array" aca="1" ref="W260" ca="1">IF(INDIRECT("'Draw Finder'!$J$"&amp;W$1)="&lt;=",IF(J260&lt;=INDIRECT("'Draw Finder'!$K$"&amp;W$1),$A260,""),IF(INDIRECT("'Draw Finder'!$J$"&amp;W$1)="&gt;=",IF(J260&gt;=INDIRECT("'Draw Finder'!$K$"&amp;W$1),$A260,""),""))</f>
        <v/>
      </c>
      <c r="X260" s="1" cm="1">
        <f t="array" aca="1" ref="X260" ca="1">IF(INDIRECT("'Draw Finder'!$J$"&amp;X$1)="&lt;=",IF(K260&lt;=INDIRECT("'Draw Finder'!$K$"&amp;X$1),$A260,""),IF(INDIRECT("'Draw Finder'!$J$"&amp;X$1)="&gt;=",IF(K260&gt;=INDIRECT("'Draw Finder'!$K$"&amp;X$1),$A260,""),""))</f>
        <v>256</v>
      </c>
      <c r="Y260" s="1" t="str" cm="1">
        <f t="array" aca="1" ref="Y260" ca="1">IF(INDIRECT("'Draw Finder'!$J$"&amp;Y$1)="&lt;=",IF(L260&lt;=INDIRECT("'Draw Finder'!$K$"&amp;Y$1),$A260,""),IF(INDIRECT("'Draw Finder'!$J$"&amp;Y$1)="&gt;=",IF(L260&gt;=INDIRECT("'Draw Finder'!$K$"&amp;Y$1),$A260,""),""))</f>
        <v/>
      </c>
      <c r="AA260" s="1">
        <f t="shared" ca="1" si="11"/>
        <v>1</v>
      </c>
      <c r="AB260" s="1">
        <f t="shared" ca="1" si="12"/>
        <v>256</v>
      </c>
      <c r="AC260" s="5" t="str">
        <f t="shared" ca="1" si="13"/>
        <v xml:space="preserve">, </v>
      </c>
    </row>
    <row r="261" spans="1:29" x14ac:dyDescent="0.35">
      <c r="A261" s="1">
        <v>257</v>
      </c>
      <c r="B261" s="2">
        <v>29856327</v>
      </c>
      <c r="C261" s="9">
        <v>20.148960113525391</v>
      </c>
      <c r="D261" s="9">
        <v>0.14399999999999999</v>
      </c>
      <c r="E261" s="10">
        <v>7.4593543339633159</v>
      </c>
      <c r="F261" s="2">
        <v>41224849.642629728</v>
      </c>
      <c r="G261" s="2">
        <v>70979772.81488806</v>
      </c>
      <c r="H261" s="2">
        <v>3235806.7356278556</v>
      </c>
      <c r="I261" s="2">
        <v>4599417.2897400754</v>
      </c>
      <c r="J261" s="97">
        <v>0.25101433650224447</v>
      </c>
      <c r="K261" s="97">
        <v>0.33762101629536173</v>
      </c>
      <c r="L261" s="2">
        <v>487359.89857899077</v>
      </c>
      <c r="M261" s="4"/>
      <c r="N261" s="4"/>
      <c r="O261" s="1" t="str" cm="1">
        <f t="array" aca="1" ref="O261" ca="1">IF(INDIRECT("'Draw Finder'!$J$"&amp;O$1)="&lt;=",IF(B261&lt;=INDIRECT("'Draw Finder'!$K$"&amp;O$1),$A261,""),IF(INDIRECT("'Draw Finder'!$J$"&amp;O$1)="&gt;=",IF(B261&gt;=INDIRECT("'Draw Finder'!$K$"&amp;O$1),$A261,""),""))</f>
        <v/>
      </c>
      <c r="P261" s="1" t="str" cm="1">
        <f t="array" aca="1" ref="P261" ca="1">IF(INDIRECT("'Draw Finder'!$J$"&amp;P$1)="&lt;=",IF(C261&lt;=INDIRECT("'Draw Finder'!$K$"&amp;P$1),$A261,""),IF(INDIRECT("'Draw Finder'!$J$"&amp;P$1)="&gt;=",IF(C261&gt;=INDIRECT("'Draw Finder'!$K$"&amp;P$1),$A261,""),""))</f>
        <v/>
      </c>
      <c r="Q261" s="1" t="str" cm="1">
        <f t="array" aca="1" ref="Q261" ca="1">IF(INDIRECT("'Draw Finder'!$J$"&amp;Q$1)="&lt;=",IF(D261&lt;=INDIRECT("'Draw Finder'!$K$"&amp;Q$1),$A261,""),IF(INDIRECT("'Draw Finder'!$J$"&amp;Q$1)="&gt;=",IF(D261&gt;=INDIRECT("'Draw Finder'!$K$"&amp;Q$1),$A261,""),""))</f>
        <v/>
      </c>
      <c r="R261" s="1" t="str" cm="1">
        <f t="array" aca="1" ref="R261" ca="1">IF(INDIRECT("'Draw Finder'!$J$"&amp;R$1)="&lt;=",IF(E261&lt;=INDIRECT("'Draw Finder'!$K$"&amp;R$1),$A261,""),IF(INDIRECT("'Draw Finder'!$J$"&amp;R$1)="&gt;=",IF(E261&gt;=INDIRECT("'Draw Finder'!$K$"&amp;R$1),$A261,""),""))</f>
        <v/>
      </c>
      <c r="S261" s="1" t="str" cm="1">
        <f t="array" aca="1" ref="S261" ca="1">IF(INDIRECT("'Draw Finder'!$J$"&amp;S$1)="&lt;=",IF(F261&lt;=INDIRECT("'Draw Finder'!$K$"&amp;S$1),$A261,""),IF(INDIRECT("'Draw Finder'!$J$"&amp;S$1)="&gt;=",IF(F261&gt;=INDIRECT("'Draw Finder'!$K$"&amp;S$1),$A261,""),""))</f>
        <v/>
      </c>
      <c r="T261" s="1" t="str" cm="1">
        <f t="array" aca="1" ref="T261" ca="1">IF(INDIRECT("'Draw Finder'!$J$"&amp;T$1)="&lt;=",IF(G261&lt;=INDIRECT("'Draw Finder'!$K$"&amp;T$1),$A261,""),IF(INDIRECT("'Draw Finder'!$J$"&amp;T$1)="&gt;=",IF(G261&gt;=INDIRECT("'Draw Finder'!$K$"&amp;T$1),$A261,""),""))</f>
        <v/>
      </c>
      <c r="U261" s="1" t="str" cm="1">
        <f t="array" aca="1" ref="U261" ca="1">IF(INDIRECT("'Draw Finder'!$J$"&amp;U$1)="&lt;=",IF(H261&lt;=INDIRECT("'Draw Finder'!$K$"&amp;U$1),$A261,""),IF(INDIRECT("'Draw Finder'!$J$"&amp;U$1)="&gt;=",IF(H261&gt;=INDIRECT("'Draw Finder'!$K$"&amp;U$1),$A261,""),""))</f>
        <v/>
      </c>
      <c r="V261" s="1" t="str" cm="1">
        <f t="array" aca="1" ref="V261" ca="1">IF(INDIRECT("'Draw Finder'!$J$"&amp;V$1)="&lt;=",IF(I261&lt;=INDIRECT("'Draw Finder'!$K$"&amp;V$1),$A261,""),IF(INDIRECT("'Draw Finder'!$J$"&amp;V$1)="&gt;=",IF(I261&gt;=INDIRECT("'Draw Finder'!$K$"&amp;V$1),$A261,""),""))</f>
        <v/>
      </c>
      <c r="W261" s="1" t="str" cm="1">
        <f t="array" aca="1" ref="W261" ca="1">IF(INDIRECT("'Draw Finder'!$J$"&amp;W$1)="&lt;=",IF(J261&lt;=INDIRECT("'Draw Finder'!$K$"&amp;W$1),$A261,""),IF(INDIRECT("'Draw Finder'!$J$"&amp;W$1)="&gt;=",IF(J261&gt;=INDIRECT("'Draw Finder'!$K$"&amp;W$1),$A261,""),""))</f>
        <v/>
      </c>
      <c r="X261" s="1" cm="1">
        <f t="array" aca="1" ref="X261" ca="1">IF(INDIRECT("'Draw Finder'!$J$"&amp;X$1)="&lt;=",IF(K261&lt;=INDIRECT("'Draw Finder'!$K$"&amp;X$1),$A261,""),IF(INDIRECT("'Draw Finder'!$J$"&amp;X$1)="&gt;=",IF(K261&gt;=INDIRECT("'Draw Finder'!$K$"&amp;X$1),$A261,""),""))</f>
        <v>257</v>
      </c>
      <c r="Y261" s="1" t="str" cm="1">
        <f t="array" aca="1" ref="Y261" ca="1">IF(INDIRECT("'Draw Finder'!$J$"&amp;Y$1)="&lt;=",IF(L261&lt;=INDIRECT("'Draw Finder'!$K$"&amp;Y$1),$A261,""),IF(INDIRECT("'Draw Finder'!$J$"&amp;Y$1)="&gt;=",IF(L261&gt;=INDIRECT("'Draw Finder'!$K$"&amp;Y$1),$A261,""),""))</f>
        <v/>
      </c>
      <c r="AA261" s="1">
        <f t="shared" ca="1" si="11"/>
        <v>1</v>
      </c>
      <c r="AB261" s="1">
        <f t="shared" ca="1" si="12"/>
        <v>257</v>
      </c>
      <c r="AC261" s="5" t="str">
        <f t="shared" ca="1" si="13"/>
        <v xml:space="preserve">, </v>
      </c>
    </row>
    <row r="262" spans="1:29" x14ac:dyDescent="0.35">
      <c r="A262" s="1">
        <v>258</v>
      </c>
      <c r="B262" s="2">
        <v>33578018</v>
      </c>
      <c r="C262" s="9">
        <v>14.974159717559814</v>
      </c>
      <c r="D262" s="9">
        <v>0.13800000000000001</v>
      </c>
      <c r="E262" s="10">
        <v>4.8383136975999328</v>
      </c>
      <c r="F262" s="2">
        <v>78441771.598625511</v>
      </c>
      <c r="G262" s="2">
        <v>108199803.54497565</v>
      </c>
      <c r="H262" s="2">
        <v>10498452.444103513</v>
      </c>
      <c r="I262" s="2">
        <v>11830713.474450607</v>
      </c>
      <c r="J262" s="97">
        <v>9.397044228524E-2</v>
      </c>
      <c r="K262" s="97">
        <v>0.32763173118499328</v>
      </c>
      <c r="L262" s="2">
        <v>744188.49410265218</v>
      </c>
      <c r="M262" s="4"/>
      <c r="N262" s="4"/>
      <c r="O262" s="1" t="str" cm="1">
        <f t="array" aca="1" ref="O262" ca="1">IF(INDIRECT("'Draw Finder'!$J$"&amp;O$1)="&lt;=",IF(B262&lt;=INDIRECT("'Draw Finder'!$K$"&amp;O$1),$A262,""),IF(INDIRECT("'Draw Finder'!$J$"&amp;O$1)="&gt;=",IF(B262&gt;=INDIRECT("'Draw Finder'!$K$"&amp;O$1),$A262,""),""))</f>
        <v/>
      </c>
      <c r="P262" s="1" t="str" cm="1">
        <f t="array" aca="1" ref="P262" ca="1">IF(INDIRECT("'Draw Finder'!$J$"&amp;P$1)="&lt;=",IF(C262&lt;=INDIRECT("'Draw Finder'!$K$"&amp;P$1),$A262,""),IF(INDIRECT("'Draw Finder'!$J$"&amp;P$1)="&gt;=",IF(C262&gt;=INDIRECT("'Draw Finder'!$K$"&amp;P$1),$A262,""),""))</f>
        <v/>
      </c>
      <c r="Q262" s="1" t="str" cm="1">
        <f t="array" aca="1" ref="Q262" ca="1">IF(INDIRECT("'Draw Finder'!$J$"&amp;Q$1)="&lt;=",IF(D262&lt;=INDIRECT("'Draw Finder'!$K$"&amp;Q$1),$A262,""),IF(INDIRECT("'Draw Finder'!$J$"&amp;Q$1)="&gt;=",IF(D262&gt;=INDIRECT("'Draw Finder'!$K$"&amp;Q$1),$A262,""),""))</f>
        <v/>
      </c>
      <c r="R262" s="1" t="str" cm="1">
        <f t="array" aca="1" ref="R262" ca="1">IF(INDIRECT("'Draw Finder'!$J$"&amp;R$1)="&lt;=",IF(E262&lt;=INDIRECT("'Draw Finder'!$K$"&amp;R$1),$A262,""),IF(INDIRECT("'Draw Finder'!$J$"&amp;R$1)="&gt;=",IF(E262&gt;=INDIRECT("'Draw Finder'!$K$"&amp;R$1),$A262,""),""))</f>
        <v/>
      </c>
      <c r="S262" s="1" t="str" cm="1">
        <f t="array" aca="1" ref="S262" ca="1">IF(INDIRECT("'Draw Finder'!$J$"&amp;S$1)="&lt;=",IF(F262&lt;=INDIRECT("'Draw Finder'!$K$"&amp;S$1),$A262,""),IF(INDIRECT("'Draw Finder'!$J$"&amp;S$1)="&gt;=",IF(F262&gt;=INDIRECT("'Draw Finder'!$K$"&amp;S$1),$A262,""),""))</f>
        <v/>
      </c>
      <c r="T262" s="1" t="str" cm="1">
        <f t="array" aca="1" ref="T262" ca="1">IF(INDIRECT("'Draw Finder'!$J$"&amp;T$1)="&lt;=",IF(G262&lt;=INDIRECT("'Draw Finder'!$K$"&amp;T$1),$A262,""),IF(INDIRECT("'Draw Finder'!$J$"&amp;T$1)="&gt;=",IF(G262&gt;=INDIRECT("'Draw Finder'!$K$"&amp;T$1),$A262,""),""))</f>
        <v/>
      </c>
      <c r="U262" s="1" t="str" cm="1">
        <f t="array" aca="1" ref="U262" ca="1">IF(INDIRECT("'Draw Finder'!$J$"&amp;U$1)="&lt;=",IF(H262&lt;=INDIRECT("'Draw Finder'!$K$"&amp;U$1),$A262,""),IF(INDIRECT("'Draw Finder'!$J$"&amp;U$1)="&gt;=",IF(H262&gt;=INDIRECT("'Draw Finder'!$K$"&amp;U$1),$A262,""),""))</f>
        <v/>
      </c>
      <c r="V262" s="1" t="str" cm="1">
        <f t="array" aca="1" ref="V262" ca="1">IF(INDIRECT("'Draw Finder'!$J$"&amp;V$1)="&lt;=",IF(I262&lt;=INDIRECT("'Draw Finder'!$K$"&amp;V$1),$A262,""),IF(INDIRECT("'Draw Finder'!$J$"&amp;V$1)="&gt;=",IF(I262&gt;=INDIRECT("'Draw Finder'!$K$"&amp;V$1),$A262,""),""))</f>
        <v/>
      </c>
      <c r="W262" s="1" t="str" cm="1">
        <f t="array" aca="1" ref="W262" ca="1">IF(INDIRECT("'Draw Finder'!$J$"&amp;W$1)="&lt;=",IF(J262&lt;=INDIRECT("'Draw Finder'!$K$"&amp;W$1),$A262,""),IF(INDIRECT("'Draw Finder'!$J$"&amp;W$1)="&gt;=",IF(J262&gt;=INDIRECT("'Draw Finder'!$K$"&amp;W$1),$A262,""),""))</f>
        <v/>
      </c>
      <c r="X262" s="1" cm="1">
        <f t="array" aca="1" ref="X262" ca="1">IF(INDIRECT("'Draw Finder'!$J$"&amp;X$1)="&lt;=",IF(K262&lt;=INDIRECT("'Draw Finder'!$K$"&amp;X$1),$A262,""),IF(INDIRECT("'Draw Finder'!$J$"&amp;X$1)="&gt;=",IF(K262&gt;=INDIRECT("'Draw Finder'!$K$"&amp;X$1),$A262,""),""))</f>
        <v>258</v>
      </c>
      <c r="Y262" s="1" t="str" cm="1">
        <f t="array" aca="1" ref="Y262" ca="1">IF(INDIRECT("'Draw Finder'!$J$"&amp;Y$1)="&lt;=",IF(L262&lt;=INDIRECT("'Draw Finder'!$K$"&amp;Y$1),$A262,""),IF(INDIRECT("'Draw Finder'!$J$"&amp;Y$1)="&gt;=",IF(L262&gt;=INDIRECT("'Draw Finder'!$K$"&amp;Y$1),$A262,""),""))</f>
        <v/>
      </c>
      <c r="AA262" s="1">
        <f t="shared" ref="AA262:AA325" ca="1" si="14">COUNT(O262:Y262)</f>
        <v>1</v>
      </c>
      <c r="AB262" s="1">
        <f t="shared" ref="AB262:AB325" ca="1" si="15">IF(AND(AA262=$AA$2,$AA$2&gt;0),AVERAGE(O262:Y262),"")</f>
        <v>258</v>
      </c>
      <c r="AC262" s="5" t="str">
        <f t="shared" ref="AC262:AC325" ca="1" si="16">IF(AB262&lt;&gt;"",", ","")</f>
        <v xml:space="preserve">, </v>
      </c>
    </row>
    <row r="263" spans="1:29" x14ac:dyDescent="0.35">
      <c r="A263" s="1">
        <v>259</v>
      </c>
      <c r="B263" s="2">
        <v>34865516</v>
      </c>
      <c r="C263" s="9">
        <v>19.816580772399902</v>
      </c>
      <c r="D263" s="9">
        <v>0.23400000000000001</v>
      </c>
      <c r="E263" s="10">
        <v>7.2711531907153066</v>
      </c>
      <c r="F263" s="2">
        <v>52492697.000831053</v>
      </c>
      <c r="G263" s="2">
        <v>81050141.403904378</v>
      </c>
      <c r="H263" s="2">
        <v>5010401.5944194747</v>
      </c>
      <c r="I263" s="2">
        <v>6273174.6583170723</v>
      </c>
      <c r="J263" s="97">
        <v>0.27845615183307521</v>
      </c>
      <c r="K263" s="97">
        <v>0.41880115616896968</v>
      </c>
      <c r="L263" s="2">
        <v>730527.48227668821</v>
      </c>
      <c r="M263" s="4"/>
      <c r="N263" s="4"/>
      <c r="O263" s="1" t="str" cm="1">
        <f t="array" aca="1" ref="O263" ca="1">IF(INDIRECT("'Draw Finder'!$J$"&amp;O$1)="&lt;=",IF(B263&lt;=INDIRECT("'Draw Finder'!$K$"&amp;O$1),$A263,""),IF(INDIRECT("'Draw Finder'!$J$"&amp;O$1)="&gt;=",IF(B263&gt;=INDIRECT("'Draw Finder'!$K$"&amp;O$1),$A263,""),""))</f>
        <v/>
      </c>
      <c r="P263" s="1" t="str" cm="1">
        <f t="array" aca="1" ref="P263" ca="1">IF(INDIRECT("'Draw Finder'!$J$"&amp;P$1)="&lt;=",IF(C263&lt;=INDIRECT("'Draw Finder'!$K$"&amp;P$1),$A263,""),IF(INDIRECT("'Draw Finder'!$J$"&amp;P$1)="&gt;=",IF(C263&gt;=INDIRECT("'Draw Finder'!$K$"&amp;P$1),$A263,""),""))</f>
        <v/>
      </c>
      <c r="Q263" s="1" t="str" cm="1">
        <f t="array" aca="1" ref="Q263" ca="1">IF(INDIRECT("'Draw Finder'!$J$"&amp;Q$1)="&lt;=",IF(D263&lt;=INDIRECT("'Draw Finder'!$K$"&amp;Q$1),$A263,""),IF(INDIRECT("'Draw Finder'!$J$"&amp;Q$1)="&gt;=",IF(D263&gt;=INDIRECT("'Draw Finder'!$K$"&amp;Q$1),$A263,""),""))</f>
        <v/>
      </c>
      <c r="R263" s="1" t="str" cm="1">
        <f t="array" aca="1" ref="R263" ca="1">IF(INDIRECT("'Draw Finder'!$J$"&amp;R$1)="&lt;=",IF(E263&lt;=INDIRECT("'Draw Finder'!$K$"&amp;R$1),$A263,""),IF(INDIRECT("'Draw Finder'!$J$"&amp;R$1)="&gt;=",IF(E263&gt;=INDIRECT("'Draw Finder'!$K$"&amp;R$1),$A263,""),""))</f>
        <v/>
      </c>
      <c r="S263" s="1" t="str" cm="1">
        <f t="array" aca="1" ref="S263" ca="1">IF(INDIRECT("'Draw Finder'!$J$"&amp;S$1)="&lt;=",IF(F263&lt;=INDIRECT("'Draw Finder'!$K$"&amp;S$1),$A263,""),IF(INDIRECT("'Draw Finder'!$J$"&amp;S$1)="&gt;=",IF(F263&gt;=INDIRECT("'Draw Finder'!$K$"&amp;S$1),$A263,""),""))</f>
        <v/>
      </c>
      <c r="T263" s="1" t="str" cm="1">
        <f t="array" aca="1" ref="T263" ca="1">IF(INDIRECT("'Draw Finder'!$J$"&amp;T$1)="&lt;=",IF(G263&lt;=INDIRECT("'Draw Finder'!$K$"&amp;T$1),$A263,""),IF(INDIRECT("'Draw Finder'!$J$"&amp;T$1)="&gt;=",IF(G263&gt;=INDIRECT("'Draw Finder'!$K$"&amp;T$1),$A263,""),""))</f>
        <v/>
      </c>
      <c r="U263" s="1" t="str" cm="1">
        <f t="array" aca="1" ref="U263" ca="1">IF(INDIRECT("'Draw Finder'!$J$"&amp;U$1)="&lt;=",IF(H263&lt;=INDIRECT("'Draw Finder'!$K$"&amp;U$1),$A263,""),IF(INDIRECT("'Draw Finder'!$J$"&amp;U$1)="&gt;=",IF(H263&gt;=INDIRECT("'Draw Finder'!$K$"&amp;U$1),$A263,""),""))</f>
        <v/>
      </c>
      <c r="V263" s="1" t="str" cm="1">
        <f t="array" aca="1" ref="V263" ca="1">IF(INDIRECT("'Draw Finder'!$J$"&amp;V$1)="&lt;=",IF(I263&lt;=INDIRECT("'Draw Finder'!$K$"&amp;V$1),$A263,""),IF(INDIRECT("'Draw Finder'!$J$"&amp;V$1)="&gt;=",IF(I263&gt;=INDIRECT("'Draw Finder'!$K$"&amp;V$1),$A263,""),""))</f>
        <v/>
      </c>
      <c r="W263" s="1" t="str" cm="1">
        <f t="array" aca="1" ref="W263" ca="1">IF(INDIRECT("'Draw Finder'!$J$"&amp;W$1)="&lt;=",IF(J263&lt;=INDIRECT("'Draw Finder'!$K$"&amp;W$1),$A263,""),IF(INDIRECT("'Draw Finder'!$J$"&amp;W$1)="&gt;=",IF(J263&gt;=INDIRECT("'Draw Finder'!$K$"&amp;W$1),$A263,""),""))</f>
        <v/>
      </c>
      <c r="X263" s="1" cm="1">
        <f t="array" aca="1" ref="X263" ca="1">IF(INDIRECT("'Draw Finder'!$J$"&amp;X$1)="&lt;=",IF(K263&lt;=INDIRECT("'Draw Finder'!$K$"&amp;X$1),$A263,""),IF(INDIRECT("'Draw Finder'!$J$"&amp;X$1)="&gt;=",IF(K263&gt;=INDIRECT("'Draw Finder'!$K$"&amp;X$1),$A263,""),""))</f>
        <v>259</v>
      </c>
      <c r="Y263" s="1" t="str" cm="1">
        <f t="array" aca="1" ref="Y263" ca="1">IF(INDIRECT("'Draw Finder'!$J$"&amp;Y$1)="&lt;=",IF(L263&lt;=INDIRECT("'Draw Finder'!$K$"&amp;Y$1),$A263,""),IF(INDIRECT("'Draw Finder'!$J$"&amp;Y$1)="&gt;=",IF(L263&gt;=INDIRECT("'Draw Finder'!$K$"&amp;Y$1),$A263,""),""))</f>
        <v/>
      </c>
      <c r="AA263" s="1">
        <f t="shared" ca="1" si="14"/>
        <v>1</v>
      </c>
      <c r="AB263" s="1">
        <f t="shared" ca="1" si="15"/>
        <v>259</v>
      </c>
      <c r="AC263" s="5" t="str">
        <f t="shared" ca="1" si="16"/>
        <v xml:space="preserve">, </v>
      </c>
    </row>
    <row r="264" spans="1:29" x14ac:dyDescent="0.35">
      <c r="A264" s="1">
        <v>260</v>
      </c>
      <c r="B264" s="2">
        <v>68606928</v>
      </c>
      <c r="C264" s="9">
        <v>15.637526512145996</v>
      </c>
      <c r="D264" s="9">
        <v>0.11899999999999998</v>
      </c>
      <c r="E264" s="10">
        <v>2.9447348594424287</v>
      </c>
      <c r="F264" s="2">
        <v>69184301.370077997</v>
      </c>
      <c r="G264" s="2">
        <v>99283199.249449968</v>
      </c>
      <c r="H264" s="2">
        <v>8819632.1359478943</v>
      </c>
      <c r="I264" s="2">
        <v>10157422.527524482</v>
      </c>
      <c r="J264" s="97">
        <v>0.10000564619105311</v>
      </c>
      <c r="K264" s="97">
        <v>0.45272212160100861</v>
      </c>
      <c r="L264" s="2">
        <v>1023270.401946841</v>
      </c>
      <c r="M264" s="4"/>
      <c r="N264" s="4"/>
      <c r="O264" s="1" t="str" cm="1">
        <f t="array" aca="1" ref="O264" ca="1">IF(INDIRECT("'Draw Finder'!$J$"&amp;O$1)="&lt;=",IF(B264&lt;=INDIRECT("'Draw Finder'!$K$"&amp;O$1),$A264,""),IF(INDIRECT("'Draw Finder'!$J$"&amp;O$1)="&gt;=",IF(B264&gt;=INDIRECT("'Draw Finder'!$K$"&amp;O$1),$A264,""),""))</f>
        <v/>
      </c>
      <c r="P264" s="1" t="str" cm="1">
        <f t="array" aca="1" ref="P264" ca="1">IF(INDIRECT("'Draw Finder'!$J$"&amp;P$1)="&lt;=",IF(C264&lt;=INDIRECT("'Draw Finder'!$K$"&amp;P$1),$A264,""),IF(INDIRECT("'Draw Finder'!$J$"&amp;P$1)="&gt;=",IF(C264&gt;=INDIRECT("'Draw Finder'!$K$"&amp;P$1),$A264,""),""))</f>
        <v/>
      </c>
      <c r="Q264" s="1" t="str" cm="1">
        <f t="array" aca="1" ref="Q264" ca="1">IF(INDIRECT("'Draw Finder'!$J$"&amp;Q$1)="&lt;=",IF(D264&lt;=INDIRECT("'Draw Finder'!$K$"&amp;Q$1),$A264,""),IF(INDIRECT("'Draw Finder'!$J$"&amp;Q$1)="&gt;=",IF(D264&gt;=INDIRECT("'Draw Finder'!$K$"&amp;Q$1),$A264,""),""))</f>
        <v/>
      </c>
      <c r="R264" s="1" t="str" cm="1">
        <f t="array" aca="1" ref="R264" ca="1">IF(INDIRECT("'Draw Finder'!$J$"&amp;R$1)="&lt;=",IF(E264&lt;=INDIRECT("'Draw Finder'!$K$"&amp;R$1),$A264,""),IF(INDIRECT("'Draw Finder'!$J$"&amp;R$1)="&gt;=",IF(E264&gt;=INDIRECT("'Draw Finder'!$K$"&amp;R$1),$A264,""),""))</f>
        <v/>
      </c>
      <c r="S264" s="1" t="str" cm="1">
        <f t="array" aca="1" ref="S264" ca="1">IF(INDIRECT("'Draw Finder'!$J$"&amp;S$1)="&lt;=",IF(F264&lt;=INDIRECT("'Draw Finder'!$K$"&amp;S$1),$A264,""),IF(INDIRECT("'Draw Finder'!$J$"&amp;S$1)="&gt;=",IF(F264&gt;=INDIRECT("'Draw Finder'!$K$"&amp;S$1),$A264,""),""))</f>
        <v/>
      </c>
      <c r="T264" s="1" t="str" cm="1">
        <f t="array" aca="1" ref="T264" ca="1">IF(INDIRECT("'Draw Finder'!$J$"&amp;T$1)="&lt;=",IF(G264&lt;=INDIRECT("'Draw Finder'!$K$"&amp;T$1),$A264,""),IF(INDIRECT("'Draw Finder'!$J$"&amp;T$1)="&gt;=",IF(G264&gt;=INDIRECT("'Draw Finder'!$K$"&amp;T$1),$A264,""),""))</f>
        <v/>
      </c>
      <c r="U264" s="1" t="str" cm="1">
        <f t="array" aca="1" ref="U264" ca="1">IF(INDIRECT("'Draw Finder'!$J$"&amp;U$1)="&lt;=",IF(H264&lt;=INDIRECT("'Draw Finder'!$K$"&amp;U$1),$A264,""),IF(INDIRECT("'Draw Finder'!$J$"&amp;U$1)="&gt;=",IF(H264&gt;=INDIRECT("'Draw Finder'!$K$"&amp;U$1),$A264,""),""))</f>
        <v/>
      </c>
      <c r="V264" s="1" t="str" cm="1">
        <f t="array" aca="1" ref="V264" ca="1">IF(INDIRECT("'Draw Finder'!$J$"&amp;V$1)="&lt;=",IF(I264&lt;=INDIRECT("'Draw Finder'!$K$"&amp;V$1),$A264,""),IF(INDIRECT("'Draw Finder'!$J$"&amp;V$1)="&gt;=",IF(I264&gt;=INDIRECT("'Draw Finder'!$K$"&amp;V$1),$A264,""),""))</f>
        <v/>
      </c>
      <c r="W264" s="1" t="str" cm="1">
        <f t="array" aca="1" ref="W264" ca="1">IF(INDIRECT("'Draw Finder'!$J$"&amp;W$1)="&lt;=",IF(J264&lt;=INDIRECT("'Draw Finder'!$K$"&amp;W$1),$A264,""),IF(INDIRECT("'Draw Finder'!$J$"&amp;W$1)="&gt;=",IF(J264&gt;=INDIRECT("'Draw Finder'!$K$"&amp;W$1),$A264,""),""))</f>
        <v/>
      </c>
      <c r="X264" s="1" cm="1">
        <f t="array" aca="1" ref="X264" ca="1">IF(INDIRECT("'Draw Finder'!$J$"&amp;X$1)="&lt;=",IF(K264&lt;=INDIRECT("'Draw Finder'!$K$"&amp;X$1),$A264,""),IF(INDIRECT("'Draw Finder'!$J$"&amp;X$1)="&gt;=",IF(K264&gt;=INDIRECT("'Draw Finder'!$K$"&amp;X$1),$A264,""),""))</f>
        <v>260</v>
      </c>
      <c r="Y264" s="1" t="str" cm="1">
        <f t="array" aca="1" ref="Y264" ca="1">IF(INDIRECT("'Draw Finder'!$J$"&amp;Y$1)="&lt;=",IF(L264&lt;=INDIRECT("'Draw Finder'!$K$"&amp;Y$1),$A264,""),IF(INDIRECT("'Draw Finder'!$J$"&amp;Y$1)="&gt;=",IF(L264&gt;=INDIRECT("'Draw Finder'!$K$"&amp;Y$1),$A264,""),""))</f>
        <v/>
      </c>
      <c r="AA264" s="1">
        <f t="shared" ca="1" si="14"/>
        <v>1</v>
      </c>
      <c r="AB264" s="1">
        <f t="shared" ca="1" si="15"/>
        <v>260</v>
      </c>
      <c r="AC264" s="5" t="str">
        <f t="shared" ca="1" si="16"/>
        <v xml:space="preserve">, </v>
      </c>
    </row>
    <row r="265" spans="1:29" x14ac:dyDescent="0.35">
      <c r="A265" s="1">
        <v>261</v>
      </c>
      <c r="B265" s="2">
        <v>33997056</v>
      </c>
      <c r="C265" s="9">
        <v>17.18584156036377</v>
      </c>
      <c r="D265" s="9">
        <v>0.26</v>
      </c>
      <c r="E265" s="10">
        <v>5.109169183656892</v>
      </c>
      <c r="F265" s="2">
        <v>44656519.458069816</v>
      </c>
      <c r="G265" s="2">
        <v>71980416.388326809</v>
      </c>
      <c r="H265" s="2">
        <v>4068137.5463563101</v>
      </c>
      <c r="I265" s="2">
        <v>5275204.1688212352</v>
      </c>
      <c r="J265" s="97">
        <v>0.24991097581582561</v>
      </c>
      <c r="K265" s="97">
        <v>0.39041666589813406</v>
      </c>
      <c r="L265" s="2">
        <v>707321.7043657559</v>
      </c>
      <c r="M265" s="4"/>
      <c r="N265" s="4"/>
      <c r="O265" s="1" t="str" cm="1">
        <f t="array" aca="1" ref="O265" ca="1">IF(INDIRECT("'Draw Finder'!$J$"&amp;O$1)="&lt;=",IF(B265&lt;=INDIRECT("'Draw Finder'!$K$"&amp;O$1),$A265,""),IF(INDIRECT("'Draw Finder'!$J$"&amp;O$1)="&gt;=",IF(B265&gt;=INDIRECT("'Draw Finder'!$K$"&amp;O$1),$A265,""),""))</f>
        <v/>
      </c>
      <c r="P265" s="1" t="str" cm="1">
        <f t="array" aca="1" ref="P265" ca="1">IF(INDIRECT("'Draw Finder'!$J$"&amp;P$1)="&lt;=",IF(C265&lt;=INDIRECT("'Draw Finder'!$K$"&amp;P$1),$A265,""),IF(INDIRECT("'Draw Finder'!$J$"&amp;P$1)="&gt;=",IF(C265&gt;=INDIRECT("'Draw Finder'!$K$"&amp;P$1),$A265,""),""))</f>
        <v/>
      </c>
      <c r="Q265" s="1" t="str" cm="1">
        <f t="array" aca="1" ref="Q265" ca="1">IF(INDIRECT("'Draw Finder'!$J$"&amp;Q$1)="&lt;=",IF(D265&lt;=INDIRECT("'Draw Finder'!$K$"&amp;Q$1),$A265,""),IF(INDIRECT("'Draw Finder'!$J$"&amp;Q$1)="&gt;=",IF(D265&gt;=INDIRECT("'Draw Finder'!$K$"&amp;Q$1),$A265,""),""))</f>
        <v/>
      </c>
      <c r="R265" s="1" t="str" cm="1">
        <f t="array" aca="1" ref="R265" ca="1">IF(INDIRECT("'Draw Finder'!$J$"&amp;R$1)="&lt;=",IF(E265&lt;=INDIRECT("'Draw Finder'!$K$"&amp;R$1),$A265,""),IF(INDIRECT("'Draw Finder'!$J$"&amp;R$1)="&gt;=",IF(E265&gt;=INDIRECT("'Draw Finder'!$K$"&amp;R$1),$A265,""),""))</f>
        <v/>
      </c>
      <c r="S265" s="1" t="str" cm="1">
        <f t="array" aca="1" ref="S265" ca="1">IF(INDIRECT("'Draw Finder'!$J$"&amp;S$1)="&lt;=",IF(F265&lt;=INDIRECT("'Draw Finder'!$K$"&amp;S$1),$A265,""),IF(INDIRECT("'Draw Finder'!$J$"&amp;S$1)="&gt;=",IF(F265&gt;=INDIRECT("'Draw Finder'!$K$"&amp;S$1),$A265,""),""))</f>
        <v/>
      </c>
      <c r="T265" s="1" t="str" cm="1">
        <f t="array" aca="1" ref="T265" ca="1">IF(INDIRECT("'Draw Finder'!$J$"&amp;T$1)="&lt;=",IF(G265&lt;=INDIRECT("'Draw Finder'!$K$"&amp;T$1),$A265,""),IF(INDIRECT("'Draw Finder'!$J$"&amp;T$1)="&gt;=",IF(G265&gt;=INDIRECT("'Draw Finder'!$K$"&amp;T$1),$A265,""),""))</f>
        <v/>
      </c>
      <c r="U265" s="1" t="str" cm="1">
        <f t="array" aca="1" ref="U265" ca="1">IF(INDIRECT("'Draw Finder'!$J$"&amp;U$1)="&lt;=",IF(H265&lt;=INDIRECT("'Draw Finder'!$K$"&amp;U$1),$A265,""),IF(INDIRECT("'Draw Finder'!$J$"&amp;U$1)="&gt;=",IF(H265&gt;=INDIRECT("'Draw Finder'!$K$"&amp;U$1),$A265,""),""))</f>
        <v/>
      </c>
      <c r="V265" s="1" t="str" cm="1">
        <f t="array" aca="1" ref="V265" ca="1">IF(INDIRECT("'Draw Finder'!$J$"&amp;V$1)="&lt;=",IF(I265&lt;=INDIRECT("'Draw Finder'!$K$"&amp;V$1),$A265,""),IF(INDIRECT("'Draw Finder'!$J$"&amp;V$1)="&gt;=",IF(I265&gt;=INDIRECT("'Draw Finder'!$K$"&amp;V$1),$A265,""),""))</f>
        <v/>
      </c>
      <c r="W265" s="1" t="str" cm="1">
        <f t="array" aca="1" ref="W265" ca="1">IF(INDIRECT("'Draw Finder'!$J$"&amp;W$1)="&lt;=",IF(J265&lt;=INDIRECT("'Draw Finder'!$K$"&amp;W$1),$A265,""),IF(INDIRECT("'Draw Finder'!$J$"&amp;W$1)="&gt;=",IF(J265&gt;=INDIRECT("'Draw Finder'!$K$"&amp;W$1),$A265,""),""))</f>
        <v/>
      </c>
      <c r="X265" s="1" cm="1">
        <f t="array" aca="1" ref="X265" ca="1">IF(INDIRECT("'Draw Finder'!$J$"&amp;X$1)="&lt;=",IF(K265&lt;=INDIRECT("'Draw Finder'!$K$"&amp;X$1),$A265,""),IF(INDIRECT("'Draw Finder'!$J$"&amp;X$1)="&gt;=",IF(K265&gt;=INDIRECT("'Draw Finder'!$K$"&amp;X$1),$A265,""),""))</f>
        <v>261</v>
      </c>
      <c r="Y265" s="1" t="str" cm="1">
        <f t="array" aca="1" ref="Y265" ca="1">IF(INDIRECT("'Draw Finder'!$J$"&amp;Y$1)="&lt;=",IF(L265&lt;=INDIRECT("'Draw Finder'!$K$"&amp;Y$1),$A265,""),IF(INDIRECT("'Draw Finder'!$J$"&amp;Y$1)="&gt;=",IF(L265&gt;=INDIRECT("'Draw Finder'!$K$"&amp;Y$1),$A265,""),""))</f>
        <v/>
      </c>
      <c r="AA265" s="1">
        <f t="shared" ca="1" si="14"/>
        <v>1</v>
      </c>
      <c r="AB265" s="1">
        <f t="shared" ca="1" si="15"/>
        <v>261</v>
      </c>
      <c r="AC265" s="5" t="str">
        <f t="shared" ca="1" si="16"/>
        <v xml:space="preserve">, </v>
      </c>
    </row>
    <row r="266" spans="1:29" x14ac:dyDescent="0.35">
      <c r="A266" s="1">
        <v>262</v>
      </c>
      <c r="B266" s="2">
        <v>27918316</v>
      </c>
      <c r="C266" s="9">
        <v>19.393906593322754</v>
      </c>
      <c r="D266" s="9">
        <v>0.14699999999999999</v>
      </c>
      <c r="E266" s="10">
        <v>3.2021010058388599</v>
      </c>
      <c r="F266" s="2">
        <v>57120449.039521411</v>
      </c>
      <c r="G266" s="2">
        <v>85802725.011163443</v>
      </c>
      <c r="H266" s="2">
        <v>7976408.5027900068</v>
      </c>
      <c r="I266" s="2">
        <v>9283863.6537100747</v>
      </c>
      <c r="J266" s="97">
        <v>0.19959288263701655</v>
      </c>
      <c r="K266" s="97">
        <v>0.43068505534187979</v>
      </c>
      <c r="L266" s="2">
        <v>884044.71877232613</v>
      </c>
      <c r="M266" s="4"/>
      <c r="N266" s="4"/>
      <c r="O266" s="1" t="str" cm="1">
        <f t="array" aca="1" ref="O266" ca="1">IF(INDIRECT("'Draw Finder'!$J$"&amp;O$1)="&lt;=",IF(B266&lt;=INDIRECT("'Draw Finder'!$K$"&amp;O$1),$A266,""),IF(INDIRECT("'Draw Finder'!$J$"&amp;O$1)="&gt;=",IF(B266&gt;=INDIRECT("'Draw Finder'!$K$"&amp;O$1),$A266,""),""))</f>
        <v/>
      </c>
      <c r="P266" s="1" t="str" cm="1">
        <f t="array" aca="1" ref="P266" ca="1">IF(INDIRECT("'Draw Finder'!$J$"&amp;P$1)="&lt;=",IF(C266&lt;=INDIRECT("'Draw Finder'!$K$"&amp;P$1),$A266,""),IF(INDIRECT("'Draw Finder'!$J$"&amp;P$1)="&gt;=",IF(C266&gt;=INDIRECT("'Draw Finder'!$K$"&amp;P$1),$A266,""),""))</f>
        <v/>
      </c>
      <c r="Q266" s="1" t="str" cm="1">
        <f t="array" aca="1" ref="Q266" ca="1">IF(INDIRECT("'Draw Finder'!$J$"&amp;Q$1)="&lt;=",IF(D266&lt;=INDIRECT("'Draw Finder'!$K$"&amp;Q$1),$A266,""),IF(INDIRECT("'Draw Finder'!$J$"&amp;Q$1)="&gt;=",IF(D266&gt;=INDIRECT("'Draw Finder'!$K$"&amp;Q$1),$A266,""),""))</f>
        <v/>
      </c>
      <c r="R266" s="1" t="str" cm="1">
        <f t="array" aca="1" ref="R266" ca="1">IF(INDIRECT("'Draw Finder'!$J$"&amp;R$1)="&lt;=",IF(E266&lt;=INDIRECT("'Draw Finder'!$K$"&amp;R$1),$A266,""),IF(INDIRECT("'Draw Finder'!$J$"&amp;R$1)="&gt;=",IF(E266&gt;=INDIRECT("'Draw Finder'!$K$"&amp;R$1),$A266,""),""))</f>
        <v/>
      </c>
      <c r="S266" s="1" t="str" cm="1">
        <f t="array" aca="1" ref="S266" ca="1">IF(INDIRECT("'Draw Finder'!$J$"&amp;S$1)="&lt;=",IF(F266&lt;=INDIRECT("'Draw Finder'!$K$"&amp;S$1),$A266,""),IF(INDIRECT("'Draw Finder'!$J$"&amp;S$1)="&gt;=",IF(F266&gt;=INDIRECT("'Draw Finder'!$K$"&amp;S$1),$A266,""),""))</f>
        <v/>
      </c>
      <c r="T266" s="1" t="str" cm="1">
        <f t="array" aca="1" ref="T266" ca="1">IF(INDIRECT("'Draw Finder'!$J$"&amp;T$1)="&lt;=",IF(G266&lt;=INDIRECT("'Draw Finder'!$K$"&amp;T$1),$A266,""),IF(INDIRECT("'Draw Finder'!$J$"&amp;T$1)="&gt;=",IF(G266&gt;=INDIRECT("'Draw Finder'!$K$"&amp;T$1),$A266,""),""))</f>
        <v/>
      </c>
      <c r="U266" s="1" t="str" cm="1">
        <f t="array" aca="1" ref="U266" ca="1">IF(INDIRECT("'Draw Finder'!$J$"&amp;U$1)="&lt;=",IF(H266&lt;=INDIRECT("'Draw Finder'!$K$"&amp;U$1),$A266,""),IF(INDIRECT("'Draw Finder'!$J$"&amp;U$1)="&gt;=",IF(H266&gt;=INDIRECT("'Draw Finder'!$K$"&amp;U$1),$A266,""),""))</f>
        <v/>
      </c>
      <c r="V266" s="1" t="str" cm="1">
        <f t="array" aca="1" ref="V266" ca="1">IF(INDIRECT("'Draw Finder'!$J$"&amp;V$1)="&lt;=",IF(I266&lt;=INDIRECT("'Draw Finder'!$K$"&amp;V$1),$A266,""),IF(INDIRECT("'Draw Finder'!$J$"&amp;V$1)="&gt;=",IF(I266&gt;=INDIRECT("'Draw Finder'!$K$"&amp;V$1),$A266,""),""))</f>
        <v/>
      </c>
      <c r="W266" s="1" t="str" cm="1">
        <f t="array" aca="1" ref="W266" ca="1">IF(INDIRECT("'Draw Finder'!$J$"&amp;W$1)="&lt;=",IF(J266&lt;=INDIRECT("'Draw Finder'!$K$"&amp;W$1),$A266,""),IF(INDIRECT("'Draw Finder'!$J$"&amp;W$1)="&gt;=",IF(J266&gt;=INDIRECT("'Draw Finder'!$K$"&amp;W$1),$A266,""),""))</f>
        <v/>
      </c>
      <c r="X266" s="1" cm="1">
        <f t="array" aca="1" ref="X266" ca="1">IF(INDIRECT("'Draw Finder'!$J$"&amp;X$1)="&lt;=",IF(K266&lt;=INDIRECT("'Draw Finder'!$K$"&amp;X$1),$A266,""),IF(INDIRECT("'Draw Finder'!$J$"&amp;X$1)="&gt;=",IF(K266&gt;=INDIRECT("'Draw Finder'!$K$"&amp;X$1),$A266,""),""))</f>
        <v>262</v>
      </c>
      <c r="Y266" s="1" t="str" cm="1">
        <f t="array" aca="1" ref="Y266" ca="1">IF(INDIRECT("'Draw Finder'!$J$"&amp;Y$1)="&lt;=",IF(L266&lt;=INDIRECT("'Draw Finder'!$K$"&amp;Y$1),$A266,""),IF(INDIRECT("'Draw Finder'!$J$"&amp;Y$1)="&gt;=",IF(L266&gt;=INDIRECT("'Draw Finder'!$K$"&amp;Y$1),$A266,""),""))</f>
        <v/>
      </c>
      <c r="AA266" s="1">
        <f t="shared" ca="1" si="14"/>
        <v>1</v>
      </c>
      <c r="AB266" s="1">
        <f t="shared" ca="1" si="15"/>
        <v>262</v>
      </c>
      <c r="AC266" s="5" t="str">
        <f t="shared" ca="1" si="16"/>
        <v xml:space="preserve">, </v>
      </c>
    </row>
    <row r="267" spans="1:29" x14ac:dyDescent="0.35">
      <c r="A267" s="1">
        <v>263</v>
      </c>
      <c r="B267" s="2">
        <v>33563461</v>
      </c>
      <c r="C267" s="9">
        <v>17.985587120056152</v>
      </c>
      <c r="D267" s="9">
        <v>0.151</v>
      </c>
      <c r="E267" s="10">
        <v>4.8675523582196272</v>
      </c>
      <c r="F267" s="2">
        <v>55765055.016603753</v>
      </c>
      <c r="G267" s="2">
        <v>85633092.600882918</v>
      </c>
      <c r="H267" s="2">
        <v>6140218.0742729111</v>
      </c>
      <c r="I267" s="2">
        <v>7458554.4690095829</v>
      </c>
      <c r="J267" s="97">
        <v>6.8961018544231409E-2</v>
      </c>
      <c r="K267" s="97">
        <v>0.40668676790271557</v>
      </c>
      <c r="L267" s="2">
        <v>506226.63833875128</v>
      </c>
      <c r="M267" s="4"/>
      <c r="N267" s="4"/>
      <c r="O267" s="1" t="str" cm="1">
        <f t="array" aca="1" ref="O267" ca="1">IF(INDIRECT("'Draw Finder'!$J$"&amp;O$1)="&lt;=",IF(B267&lt;=INDIRECT("'Draw Finder'!$K$"&amp;O$1),$A267,""),IF(INDIRECT("'Draw Finder'!$J$"&amp;O$1)="&gt;=",IF(B267&gt;=INDIRECT("'Draw Finder'!$K$"&amp;O$1),$A267,""),""))</f>
        <v/>
      </c>
      <c r="P267" s="1" t="str" cm="1">
        <f t="array" aca="1" ref="P267" ca="1">IF(INDIRECT("'Draw Finder'!$J$"&amp;P$1)="&lt;=",IF(C267&lt;=INDIRECT("'Draw Finder'!$K$"&amp;P$1),$A267,""),IF(INDIRECT("'Draw Finder'!$J$"&amp;P$1)="&gt;=",IF(C267&gt;=INDIRECT("'Draw Finder'!$K$"&amp;P$1),$A267,""),""))</f>
        <v/>
      </c>
      <c r="Q267" s="1" t="str" cm="1">
        <f t="array" aca="1" ref="Q267" ca="1">IF(INDIRECT("'Draw Finder'!$J$"&amp;Q$1)="&lt;=",IF(D267&lt;=INDIRECT("'Draw Finder'!$K$"&amp;Q$1),$A267,""),IF(INDIRECT("'Draw Finder'!$J$"&amp;Q$1)="&gt;=",IF(D267&gt;=INDIRECT("'Draw Finder'!$K$"&amp;Q$1),$A267,""),""))</f>
        <v/>
      </c>
      <c r="R267" s="1" t="str" cm="1">
        <f t="array" aca="1" ref="R267" ca="1">IF(INDIRECT("'Draw Finder'!$J$"&amp;R$1)="&lt;=",IF(E267&lt;=INDIRECT("'Draw Finder'!$K$"&amp;R$1),$A267,""),IF(INDIRECT("'Draw Finder'!$J$"&amp;R$1)="&gt;=",IF(E267&gt;=INDIRECT("'Draw Finder'!$K$"&amp;R$1),$A267,""),""))</f>
        <v/>
      </c>
      <c r="S267" s="1" t="str" cm="1">
        <f t="array" aca="1" ref="S267" ca="1">IF(INDIRECT("'Draw Finder'!$J$"&amp;S$1)="&lt;=",IF(F267&lt;=INDIRECT("'Draw Finder'!$K$"&amp;S$1),$A267,""),IF(INDIRECT("'Draw Finder'!$J$"&amp;S$1)="&gt;=",IF(F267&gt;=INDIRECT("'Draw Finder'!$K$"&amp;S$1),$A267,""),""))</f>
        <v/>
      </c>
      <c r="T267" s="1" t="str" cm="1">
        <f t="array" aca="1" ref="T267" ca="1">IF(INDIRECT("'Draw Finder'!$J$"&amp;T$1)="&lt;=",IF(G267&lt;=INDIRECT("'Draw Finder'!$K$"&amp;T$1),$A267,""),IF(INDIRECT("'Draw Finder'!$J$"&amp;T$1)="&gt;=",IF(G267&gt;=INDIRECT("'Draw Finder'!$K$"&amp;T$1),$A267,""),""))</f>
        <v/>
      </c>
      <c r="U267" s="1" t="str" cm="1">
        <f t="array" aca="1" ref="U267" ca="1">IF(INDIRECT("'Draw Finder'!$J$"&amp;U$1)="&lt;=",IF(H267&lt;=INDIRECT("'Draw Finder'!$K$"&amp;U$1),$A267,""),IF(INDIRECT("'Draw Finder'!$J$"&amp;U$1)="&gt;=",IF(H267&gt;=INDIRECT("'Draw Finder'!$K$"&amp;U$1),$A267,""),""))</f>
        <v/>
      </c>
      <c r="V267" s="1" t="str" cm="1">
        <f t="array" aca="1" ref="V267" ca="1">IF(INDIRECT("'Draw Finder'!$J$"&amp;V$1)="&lt;=",IF(I267&lt;=INDIRECT("'Draw Finder'!$K$"&amp;V$1),$A267,""),IF(INDIRECT("'Draw Finder'!$J$"&amp;V$1)="&gt;=",IF(I267&gt;=INDIRECT("'Draw Finder'!$K$"&amp;V$1),$A267,""),""))</f>
        <v/>
      </c>
      <c r="W267" s="1" t="str" cm="1">
        <f t="array" aca="1" ref="W267" ca="1">IF(INDIRECT("'Draw Finder'!$J$"&amp;W$1)="&lt;=",IF(J267&lt;=INDIRECT("'Draw Finder'!$K$"&amp;W$1),$A267,""),IF(INDIRECT("'Draw Finder'!$J$"&amp;W$1)="&gt;=",IF(J267&gt;=INDIRECT("'Draw Finder'!$K$"&amp;W$1),$A267,""),""))</f>
        <v/>
      </c>
      <c r="X267" s="1" cm="1">
        <f t="array" aca="1" ref="X267" ca="1">IF(INDIRECT("'Draw Finder'!$J$"&amp;X$1)="&lt;=",IF(K267&lt;=INDIRECT("'Draw Finder'!$K$"&amp;X$1),$A267,""),IF(INDIRECT("'Draw Finder'!$J$"&amp;X$1)="&gt;=",IF(K267&gt;=INDIRECT("'Draw Finder'!$K$"&amp;X$1),$A267,""),""))</f>
        <v>263</v>
      </c>
      <c r="Y267" s="1" t="str" cm="1">
        <f t="array" aca="1" ref="Y267" ca="1">IF(INDIRECT("'Draw Finder'!$J$"&amp;Y$1)="&lt;=",IF(L267&lt;=INDIRECT("'Draw Finder'!$K$"&amp;Y$1),$A267,""),IF(INDIRECT("'Draw Finder'!$J$"&amp;Y$1)="&gt;=",IF(L267&gt;=INDIRECT("'Draw Finder'!$K$"&amp;Y$1),$A267,""),""))</f>
        <v/>
      </c>
      <c r="AA267" s="1">
        <f t="shared" ca="1" si="14"/>
        <v>1</v>
      </c>
      <c r="AB267" s="1">
        <f t="shared" ca="1" si="15"/>
        <v>263</v>
      </c>
      <c r="AC267" s="5" t="str">
        <f t="shared" ca="1" si="16"/>
        <v xml:space="preserve">, </v>
      </c>
    </row>
    <row r="268" spans="1:29" x14ac:dyDescent="0.35">
      <c r="A268" s="1">
        <v>264</v>
      </c>
      <c r="B268" s="2">
        <v>33690492</v>
      </c>
      <c r="C268" s="9">
        <v>18.803568840026855</v>
      </c>
      <c r="D268" s="9">
        <v>0.247</v>
      </c>
      <c r="E268" s="10">
        <v>5.5309772826778598</v>
      </c>
      <c r="F268" s="2">
        <v>67252259.952505931</v>
      </c>
      <c r="G268" s="2">
        <v>98844796.681077555</v>
      </c>
      <c r="H268" s="2">
        <v>9211954.9442064501</v>
      </c>
      <c r="I268" s="2">
        <v>10585918.452835899</v>
      </c>
      <c r="J268" s="97">
        <v>-2.3019827420383696E-2</v>
      </c>
      <c r="K268" s="97">
        <v>0.42912053567834474</v>
      </c>
      <c r="L268" s="2">
        <v>915637.48141883989</v>
      </c>
      <c r="M268" s="4"/>
      <c r="N268" s="4"/>
      <c r="O268" s="1" t="str" cm="1">
        <f t="array" aca="1" ref="O268" ca="1">IF(INDIRECT("'Draw Finder'!$J$"&amp;O$1)="&lt;=",IF(B268&lt;=INDIRECT("'Draw Finder'!$K$"&amp;O$1),$A268,""),IF(INDIRECT("'Draw Finder'!$J$"&amp;O$1)="&gt;=",IF(B268&gt;=INDIRECT("'Draw Finder'!$K$"&amp;O$1),$A268,""),""))</f>
        <v/>
      </c>
      <c r="P268" s="1" t="str" cm="1">
        <f t="array" aca="1" ref="P268" ca="1">IF(INDIRECT("'Draw Finder'!$J$"&amp;P$1)="&lt;=",IF(C268&lt;=INDIRECT("'Draw Finder'!$K$"&amp;P$1),$A268,""),IF(INDIRECT("'Draw Finder'!$J$"&amp;P$1)="&gt;=",IF(C268&gt;=INDIRECT("'Draw Finder'!$K$"&amp;P$1),$A268,""),""))</f>
        <v/>
      </c>
      <c r="Q268" s="1" t="str" cm="1">
        <f t="array" aca="1" ref="Q268" ca="1">IF(INDIRECT("'Draw Finder'!$J$"&amp;Q$1)="&lt;=",IF(D268&lt;=INDIRECT("'Draw Finder'!$K$"&amp;Q$1),$A268,""),IF(INDIRECT("'Draw Finder'!$J$"&amp;Q$1)="&gt;=",IF(D268&gt;=INDIRECT("'Draw Finder'!$K$"&amp;Q$1),$A268,""),""))</f>
        <v/>
      </c>
      <c r="R268" s="1" t="str" cm="1">
        <f t="array" aca="1" ref="R268" ca="1">IF(INDIRECT("'Draw Finder'!$J$"&amp;R$1)="&lt;=",IF(E268&lt;=INDIRECT("'Draw Finder'!$K$"&amp;R$1),$A268,""),IF(INDIRECT("'Draw Finder'!$J$"&amp;R$1)="&gt;=",IF(E268&gt;=INDIRECT("'Draw Finder'!$K$"&amp;R$1),$A268,""),""))</f>
        <v/>
      </c>
      <c r="S268" s="1" t="str" cm="1">
        <f t="array" aca="1" ref="S268" ca="1">IF(INDIRECT("'Draw Finder'!$J$"&amp;S$1)="&lt;=",IF(F268&lt;=INDIRECT("'Draw Finder'!$K$"&amp;S$1),$A268,""),IF(INDIRECT("'Draw Finder'!$J$"&amp;S$1)="&gt;=",IF(F268&gt;=INDIRECT("'Draw Finder'!$K$"&amp;S$1),$A268,""),""))</f>
        <v/>
      </c>
      <c r="T268" s="1" t="str" cm="1">
        <f t="array" aca="1" ref="T268" ca="1">IF(INDIRECT("'Draw Finder'!$J$"&amp;T$1)="&lt;=",IF(G268&lt;=INDIRECT("'Draw Finder'!$K$"&amp;T$1),$A268,""),IF(INDIRECT("'Draw Finder'!$J$"&amp;T$1)="&gt;=",IF(G268&gt;=INDIRECT("'Draw Finder'!$K$"&amp;T$1),$A268,""),""))</f>
        <v/>
      </c>
      <c r="U268" s="1" t="str" cm="1">
        <f t="array" aca="1" ref="U268" ca="1">IF(INDIRECT("'Draw Finder'!$J$"&amp;U$1)="&lt;=",IF(H268&lt;=INDIRECT("'Draw Finder'!$K$"&amp;U$1),$A268,""),IF(INDIRECT("'Draw Finder'!$J$"&amp;U$1)="&gt;=",IF(H268&gt;=INDIRECT("'Draw Finder'!$K$"&amp;U$1),$A268,""),""))</f>
        <v/>
      </c>
      <c r="V268" s="1" t="str" cm="1">
        <f t="array" aca="1" ref="V268" ca="1">IF(INDIRECT("'Draw Finder'!$J$"&amp;V$1)="&lt;=",IF(I268&lt;=INDIRECT("'Draw Finder'!$K$"&amp;V$1),$A268,""),IF(INDIRECT("'Draw Finder'!$J$"&amp;V$1)="&gt;=",IF(I268&gt;=INDIRECT("'Draw Finder'!$K$"&amp;V$1),$A268,""),""))</f>
        <v/>
      </c>
      <c r="W268" s="1" t="str" cm="1">
        <f t="array" aca="1" ref="W268" ca="1">IF(INDIRECT("'Draw Finder'!$J$"&amp;W$1)="&lt;=",IF(J268&lt;=INDIRECT("'Draw Finder'!$K$"&amp;W$1),$A268,""),IF(INDIRECT("'Draw Finder'!$J$"&amp;W$1)="&gt;=",IF(J268&gt;=INDIRECT("'Draw Finder'!$K$"&amp;W$1),$A268,""),""))</f>
        <v/>
      </c>
      <c r="X268" s="1" cm="1">
        <f t="array" aca="1" ref="X268" ca="1">IF(INDIRECT("'Draw Finder'!$J$"&amp;X$1)="&lt;=",IF(K268&lt;=INDIRECT("'Draw Finder'!$K$"&amp;X$1),$A268,""),IF(INDIRECT("'Draw Finder'!$J$"&amp;X$1)="&gt;=",IF(K268&gt;=INDIRECT("'Draw Finder'!$K$"&amp;X$1),$A268,""),""))</f>
        <v>264</v>
      </c>
      <c r="Y268" s="1" t="str" cm="1">
        <f t="array" aca="1" ref="Y268" ca="1">IF(INDIRECT("'Draw Finder'!$J$"&amp;Y$1)="&lt;=",IF(L268&lt;=INDIRECT("'Draw Finder'!$K$"&amp;Y$1),$A268,""),IF(INDIRECT("'Draw Finder'!$J$"&amp;Y$1)="&gt;=",IF(L268&gt;=INDIRECT("'Draw Finder'!$K$"&amp;Y$1),$A268,""),""))</f>
        <v/>
      </c>
      <c r="AA268" s="1">
        <f t="shared" ca="1" si="14"/>
        <v>1</v>
      </c>
      <c r="AB268" s="1">
        <f t="shared" ca="1" si="15"/>
        <v>264</v>
      </c>
      <c r="AC268" s="5" t="str">
        <f t="shared" ca="1" si="16"/>
        <v xml:space="preserve">, </v>
      </c>
    </row>
    <row r="269" spans="1:29" x14ac:dyDescent="0.35">
      <c r="A269" s="1">
        <v>265</v>
      </c>
      <c r="B269" s="2">
        <v>104996904</v>
      </c>
      <c r="C269" s="9">
        <v>15.021353721618652</v>
      </c>
      <c r="D269" s="9">
        <v>0.16300000000000001</v>
      </c>
      <c r="E269" s="10">
        <v>3.5214316514587445</v>
      </c>
      <c r="F269" s="2">
        <v>53129243.953330263</v>
      </c>
      <c r="G269" s="2">
        <v>84311363.166796982</v>
      </c>
      <c r="H269" s="2">
        <v>7075672.6596890865</v>
      </c>
      <c r="I269" s="2">
        <v>8474945.5495530423</v>
      </c>
      <c r="J269" s="97">
        <v>0.18217501688461105</v>
      </c>
      <c r="K269" s="97">
        <v>0.2832733119655535</v>
      </c>
      <c r="L269" s="2">
        <v>705846.58423281508</v>
      </c>
      <c r="M269" s="4"/>
      <c r="N269" s="4"/>
      <c r="O269" s="1" t="str" cm="1">
        <f t="array" aca="1" ref="O269" ca="1">IF(INDIRECT("'Draw Finder'!$J$"&amp;O$1)="&lt;=",IF(B269&lt;=INDIRECT("'Draw Finder'!$K$"&amp;O$1),$A269,""),IF(INDIRECT("'Draw Finder'!$J$"&amp;O$1)="&gt;=",IF(B269&gt;=INDIRECT("'Draw Finder'!$K$"&amp;O$1),$A269,""),""))</f>
        <v/>
      </c>
      <c r="P269" s="1" t="str" cm="1">
        <f t="array" aca="1" ref="P269" ca="1">IF(INDIRECT("'Draw Finder'!$J$"&amp;P$1)="&lt;=",IF(C269&lt;=INDIRECT("'Draw Finder'!$K$"&amp;P$1),$A269,""),IF(INDIRECT("'Draw Finder'!$J$"&amp;P$1)="&gt;=",IF(C269&gt;=INDIRECT("'Draw Finder'!$K$"&amp;P$1),$A269,""),""))</f>
        <v/>
      </c>
      <c r="Q269" s="1" t="str" cm="1">
        <f t="array" aca="1" ref="Q269" ca="1">IF(INDIRECT("'Draw Finder'!$J$"&amp;Q$1)="&lt;=",IF(D269&lt;=INDIRECT("'Draw Finder'!$K$"&amp;Q$1),$A269,""),IF(INDIRECT("'Draw Finder'!$J$"&amp;Q$1)="&gt;=",IF(D269&gt;=INDIRECT("'Draw Finder'!$K$"&amp;Q$1),$A269,""),""))</f>
        <v/>
      </c>
      <c r="R269" s="1" t="str" cm="1">
        <f t="array" aca="1" ref="R269" ca="1">IF(INDIRECT("'Draw Finder'!$J$"&amp;R$1)="&lt;=",IF(E269&lt;=INDIRECT("'Draw Finder'!$K$"&amp;R$1),$A269,""),IF(INDIRECT("'Draw Finder'!$J$"&amp;R$1)="&gt;=",IF(E269&gt;=INDIRECT("'Draw Finder'!$K$"&amp;R$1),$A269,""),""))</f>
        <v/>
      </c>
      <c r="S269" s="1" t="str" cm="1">
        <f t="array" aca="1" ref="S269" ca="1">IF(INDIRECT("'Draw Finder'!$J$"&amp;S$1)="&lt;=",IF(F269&lt;=INDIRECT("'Draw Finder'!$K$"&amp;S$1),$A269,""),IF(INDIRECT("'Draw Finder'!$J$"&amp;S$1)="&gt;=",IF(F269&gt;=INDIRECT("'Draw Finder'!$K$"&amp;S$1),$A269,""),""))</f>
        <v/>
      </c>
      <c r="T269" s="1" t="str" cm="1">
        <f t="array" aca="1" ref="T269" ca="1">IF(INDIRECT("'Draw Finder'!$J$"&amp;T$1)="&lt;=",IF(G269&lt;=INDIRECT("'Draw Finder'!$K$"&amp;T$1),$A269,""),IF(INDIRECT("'Draw Finder'!$J$"&amp;T$1)="&gt;=",IF(G269&gt;=INDIRECT("'Draw Finder'!$K$"&amp;T$1),$A269,""),""))</f>
        <v/>
      </c>
      <c r="U269" s="1" t="str" cm="1">
        <f t="array" aca="1" ref="U269" ca="1">IF(INDIRECT("'Draw Finder'!$J$"&amp;U$1)="&lt;=",IF(H269&lt;=INDIRECT("'Draw Finder'!$K$"&amp;U$1),$A269,""),IF(INDIRECT("'Draw Finder'!$J$"&amp;U$1)="&gt;=",IF(H269&gt;=INDIRECT("'Draw Finder'!$K$"&amp;U$1),$A269,""),""))</f>
        <v/>
      </c>
      <c r="V269" s="1" t="str" cm="1">
        <f t="array" aca="1" ref="V269" ca="1">IF(INDIRECT("'Draw Finder'!$J$"&amp;V$1)="&lt;=",IF(I269&lt;=INDIRECT("'Draw Finder'!$K$"&amp;V$1),$A269,""),IF(INDIRECT("'Draw Finder'!$J$"&amp;V$1)="&gt;=",IF(I269&gt;=INDIRECT("'Draw Finder'!$K$"&amp;V$1),$A269,""),""))</f>
        <v/>
      </c>
      <c r="W269" s="1" t="str" cm="1">
        <f t="array" aca="1" ref="W269" ca="1">IF(INDIRECT("'Draw Finder'!$J$"&amp;W$1)="&lt;=",IF(J269&lt;=INDIRECT("'Draw Finder'!$K$"&amp;W$1),$A269,""),IF(INDIRECT("'Draw Finder'!$J$"&amp;W$1)="&gt;=",IF(J269&gt;=INDIRECT("'Draw Finder'!$K$"&amp;W$1),$A269,""),""))</f>
        <v/>
      </c>
      <c r="X269" s="1" cm="1">
        <f t="array" aca="1" ref="X269" ca="1">IF(INDIRECT("'Draw Finder'!$J$"&amp;X$1)="&lt;=",IF(K269&lt;=INDIRECT("'Draw Finder'!$K$"&amp;X$1),$A269,""),IF(INDIRECT("'Draw Finder'!$J$"&amp;X$1)="&gt;=",IF(K269&gt;=INDIRECT("'Draw Finder'!$K$"&amp;X$1),$A269,""),""))</f>
        <v>265</v>
      </c>
      <c r="Y269" s="1" t="str" cm="1">
        <f t="array" aca="1" ref="Y269" ca="1">IF(INDIRECT("'Draw Finder'!$J$"&amp;Y$1)="&lt;=",IF(L269&lt;=INDIRECT("'Draw Finder'!$K$"&amp;Y$1),$A269,""),IF(INDIRECT("'Draw Finder'!$J$"&amp;Y$1)="&gt;=",IF(L269&gt;=INDIRECT("'Draw Finder'!$K$"&amp;Y$1),$A269,""),""))</f>
        <v/>
      </c>
      <c r="AA269" s="1">
        <f t="shared" ca="1" si="14"/>
        <v>1</v>
      </c>
      <c r="AB269" s="1">
        <f t="shared" ca="1" si="15"/>
        <v>265</v>
      </c>
      <c r="AC269" s="5" t="str">
        <f t="shared" ca="1" si="16"/>
        <v xml:space="preserve">, </v>
      </c>
    </row>
    <row r="270" spans="1:29" x14ac:dyDescent="0.35">
      <c r="A270" s="1">
        <v>266</v>
      </c>
      <c r="B270" s="2">
        <v>35900012</v>
      </c>
      <c r="C270" s="9">
        <v>15.076615810394287</v>
      </c>
      <c r="D270" s="9">
        <v>0.28599999999999998</v>
      </c>
      <c r="E270" s="10">
        <v>1.3495611788193917</v>
      </c>
      <c r="F270" s="2">
        <v>30071977.585092325</v>
      </c>
      <c r="G270" s="2">
        <v>59628988.429540493</v>
      </c>
      <c r="H270" s="2">
        <v>4675117.5025009671</v>
      </c>
      <c r="I270" s="2">
        <v>6027730.8478594869</v>
      </c>
      <c r="J270" s="97">
        <v>0.47339041617013833</v>
      </c>
      <c r="K270" s="97">
        <v>0.32619587091577484</v>
      </c>
      <c r="L270" s="2">
        <v>381204.04045659275</v>
      </c>
      <c r="M270" s="4"/>
      <c r="N270" s="4"/>
      <c r="O270" s="1" t="str" cm="1">
        <f t="array" aca="1" ref="O270" ca="1">IF(INDIRECT("'Draw Finder'!$J$"&amp;O$1)="&lt;=",IF(B270&lt;=INDIRECT("'Draw Finder'!$K$"&amp;O$1),$A270,""),IF(INDIRECT("'Draw Finder'!$J$"&amp;O$1)="&gt;=",IF(B270&gt;=INDIRECT("'Draw Finder'!$K$"&amp;O$1),$A270,""),""))</f>
        <v/>
      </c>
      <c r="P270" s="1" t="str" cm="1">
        <f t="array" aca="1" ref="P270" ca="1">IF(INDIRECT("'Draw Finder'!$J$"&amp;P$1)="&lt;=",IF(C270&lt;=INDIRECT("'Draw Finder'!$K$"&amp;P$1),$A270,""),IF(INDIRECT("'Draw Finder'!$J$"&amp;P$1)="&gt;=",IF(C270&gt;=INDIRECT("'Draw Finder'!$K$"&amp;P$1),$A270,""),""))</f>
        <v/>
      </c>
      <c r="Q270" s="1" t="str" cm="1">
        <f t="array" aca="1" ref="Q270" ca="1">IF(INDIRECT("'Draw Finder'!$J$"&amp;Q$1)="&lt;=",IF(D270&lt;=INDIRECT("'Draw Finder'!$K$"&amp;Q$1),$A270,""),IF(INDIRECT("'Draw Finder'!$J$"&amp;Q$1)="&gt;=",IF(D270&gt;=INDIRECT("'Draw Finder'!$K$"&amp;Q$1),$A270,""),""))</f>
        <v/>
      </c>
      <c r="R270" s="1" t="str" cm="1">
        <f t="array" aca="1" ref="R270" ca="1">IF(INDIRECT("'Draw Finder'!$J$"&amp;R$1)="&lt;=",IF(E270&lt;=INDIRECT("'Draw Finder'!$K$"&amp;R$1),$A270,""),IF(INDIRECT("'Draw Finder'!$J$"&amp;R$1)="&gt;=",IF(E270&gt;=INDIRECT("'Draw Finder'!$K$"&amp;R$1),$A270,""),""))</f>
        <v/>
      </c>
      <c r="S270" s="1" t="str" cm="1">
        <f t="array" aca="1" ref="S270" ca="1">IF(INDIRECT("'Draw Finder'!$J$"&amp;S$1)="&lt;=",IF(F270&lt;=INDIRECT("'Draw Finder'!$K$"&amp;S$1),$A270,""),IF(INDIRECT("'Draw Finder'!$J$"&amp;S$1)="&gt;=",IF(F270&gt;=INDIRECT("'Draw Finder'!$K$"&amp;S$1),$A270,""),""))</f>
        <v/>
      </c>
      <c r="T270" s="1" t="str" cm="1">
        <f t="array" aca="1" ref="T270" ca="1">IF(INDIRECT("'Draw Finder'!$J$"&amp;T$1)="&lt;=",IF(G270&lt;=INDIRECT("'Draw Finder'!$K$"&amp;T$1),$A270,""),IF(INDIRECT("'Draw Finder'!$J$"&amp;T$1)="&gt;=",IF(G270&gt;=INDIRECT("'Draw Finder'!$K$"&amp;T$1),$A270,""),""))</f>
        <v/>
      </c>
      <c r="U270" s="1" t="str" cm="1">
        <f t="array" aca="1" ref="U270" ca="1">IF(INDIRECT("'Draw Finder'!$J$"&amp;U$1)="&lt;=",IF(H270&lt;=INDIRECT("'Draw Finder'!$K$"&amp;U$1),$A270,""),IF(INDIRECT("'Draw Finder'!$J$"&amp;U$1)="&gt;=",IF(H270&gt;=INDIRECT("'Draw Finder'!$K$"&amp;U$1),$A270,""),""))</f>
        <v/>
      </c>
      <c r="V270" s="1" t="str" cm="1">
        <f t="array" aca="1" ref="V270" ca="1">IF(INDIRECT("'Draw Finder'!$J$"&amp;V$1)="&lt;=",IF(I270&lt;=INDIRECT("'Draw Finder'!$K$"&amp;V$1),$A270,""),IF(INDIRECT("'Draw Finder'!$J$"&amp;V$1)="&gt;=",IF(I270&gt;=INDIRECT("'Draw Finder'!$K$"&amp;V$1),$A270,""),""))</f>
        <v/>
      </c>
      <c r="W270" s="1" t="str" cm="1">
        <f t="array" aca="1" ref="W270" ca="1">IF(INDIRECT("'Draw Finder'!$J$"&amp;W$1)="&lt;=",IF(J270&lt;=INDIRECT("'Draw Finder'!$K$"&amp;W$1),$A270,""),IF(INDIRECT("'Draw Finder'!$J$"&amp;W$1)="&gt;=",IF(J270&gt;=INDIRECT("'Draw Finder'!$K$"&amp;W$1),$A270,""),""))</f>
        <v/>
      </c>
      <c r="X270" s="1" cm="1">
        <f t="array" aca="1" ref="X270" ca="1">IF(INDIRECT("'Draw Finder'!$J$"&amp;X$1)="&lt;=",IF(K270&lt;=INDIRECT("'Draw Finder'!$K$"&amp;X$1),$A270,""),IF(INDIRECT("'Draw Finder'!$J$"&amp;X$1)="&gt;=",IF(K270&gt;=INDIRECT("'Draw Finder'!$K$"&amp;X$1),$A270,""),""))</f>
        <v>266</v>
      </c>
      <c r="Y270" s="1" t="str" cm="1">
        <f t="array" aca="1" ref="Y270" ca="1">IF(INDIRECT("'Draw Finder'!$J$"&amp;Y$1)="&lt;=",IF(L270&lt;=INDIRECT("'Draw Finder'!$K$"&amp;Y$1),$A270,""),IF(INDIRECT("'Draw Finder'!$J$"&amp;Y$1)="&gt;=",IF(L270&gt;=INDIRECT("'Draw Finder'!$K$"&amp;Y$1),$A270,""),""))</f>
        <v/>
      </c>
      <c r="AA270" s="1">
        <f t="shared" ca="1" si="14"/>
        <v>1</v>
      </c>
      <c r="AB270" s="1">
        <f t="shared" ca="1" si="15"/>
        <v>266</v>
      </c>
      <c r="AC270" s="5" t="str">
        <f t="shared" ca="1" si="16"/>
        <v xml:space="preserve">, </v>
      </c>
    </row>
    <row r="271" spans="1:29" x14ac:dyDescent="0.35">
      <c r="A271" s="1">
        <v>267</v>
      </c>
      <c r="B271" s="2">
        <v>48144152</v>
      </c>
      <c r="C271" s="9">
        <v>16.82622241973877</v>
      </c>
      <c r="D271" s="9">
        <v>0.11600000000000002</v>
      </c>
      <c r="E271" s="10">
        <v>5.288845203129112</v>
      </c>
      <c r="F271" s="2">
        <v>62741263.133048929</v>
      </c>
      <c r="G271" s="2">
        <v>91117399.534014866</v>
      </c>
      <c r="H271" s="2">
        <v>8480168.6566596571</v>
      </c>
      <c r="I271" s="2">
        <v>9768837.7860203236</v>
      </c>
      <c r="J271" s="97">
        <v>0.30546049644299522</v>
      </c>
      <c r="K271" s="97">
        <v>0.48751655281633821</v>
      </c>
      <c r="L271" s="2">
        <v>747526.77134542295</v>
      </c>
      <c r="M271" s="4"/>
      <c r="N271" s="4"/>
      <c r="O271" s="1" t="str" cm="1">
        <f t="array" aca="1" ref="O271" ca="1">IF(INDIRECT("'Draw Finder'!$J$"&amp;O$1)="&lt;=",IF(B271&lt;=INDIRECT("'Draw Finder'!$K$"&amp;O$1),$A271,""),IF(INDIRECT("'Draw Finder'!$J$"&amp;O$1)="&gt;=",IF(B271&gt;=INDIRECT("'Draw Finder'!$K$"&amp;O$1),$A271,""),""))</f>
        <v/>
      </c>
      <c r="P271" s="1" t="str" cm="1">
        <f t="array" aca="1" ref="P271" ca="1">IF(INDIRECT("'Draw Finder'!$J$"&amp;P$1)="&lt;=",IF(C271&lt;=INDIRECT("'Draw Finder'!$K$"&amp;P$1),$A271,""),IF(INDIRECT("'Draw Finder'!$J$"&amp;P$1)="&gt;=",IF(C271&gt;=INDIRECT("'Draw Finder'!$K$"&amp;P$1),$A271,""),""))</f>
        <v/>
      </c>
      <c r="Q271" s="1" t="str" cm="1">
        <f t="array" aca="1" ref="Q271" ca="1">IF(INDIRECT("'Draw Finder'!$J$"&amp;Q$1)="&lt;=",IF(D271&lt;=INDIRECT("'Draw Finder'!$K$"&amp;Q$1),$A271,""),IF(INDIRECT("'Draw Finder'!$J$"&amp;Q$1)="&gt;=",IF(D271&gt;=INDIRECT("'Draw Finder'!$K$"&amp;Q$1),$A271,""),""))</f>
        <v/>
      </c>
      <c r="R271" s="1" t="str" cm="1">
        <f t="array" aca="1" ref="R271" ca="1">IF(INDIRECT("'Draw Finder'!$J$"&amp;R$1)="&lt;=",IF(E271&lt;=INDIRECT("'Draw Finder'!$K$"&amp;R$1),$A271,""),IF(INDIRECT("'Draw Finder'!$J$"&amp;R$1)="&gt;=",IF(E271&gt;=INDIRECT("'Draw Finder'!$K$"&amp;R$1),$A271,""),""))</f>
        <v/>
      </c>
      <c r="S271" s="1" t="str" cm="1">
        <f t="array" aca="1" ref="S271" ca="1">IF(INDIRECT("'Draw Finder'!$J$"&amp;S$1)="&lt;=",IF(F271&lt;=INDIRECT("'Draw Finder'!$K$"&amp;S$1),$A271,""),IF(INDIRECT("'Draw Finder'!$J$"&amp;S$1)="&gt;=",IF(F271&gt;=INDIRECT("'Draw Finder'!$K$"&amp;S$1),$A271,""),""))</f>
        <v/>
      </c>
      <c r="T271" s="1" t="str" cm="1">
        <f t="array" aca="1" ref="T271" ca="1">IF(INDIRECT("'Draw Finder'!$J$"&amp;T$1)="&lt;=",IF(G271&lt;=INDIRECT("'Draw Finder'!$K$"&amp;T$1),$A271,""),IF(INDIRECT("'Draw Finder'!$J$"&amp;T$1)="&gt;=",IF(G271&gt;=INDIRECT("'Draw Finder'!$K$"&amp;T$1),$A271,""),""))</f>
        <v/>
      </c>
      <c r="U271" s="1" t="str" cm="1">
        <f t="array" aca="1" ref="U271" ca="1">IF(INDIRECT("'Draw Finder'!$J$"&amp;U$1)="&lt;=",IF(H271&lt;=INDIRECT("'Draw Finder'!$K$"&amp;U$1),$A271,""),IF(INDIRECT("'Draw Finder'!$J$"&amp;U$1)="&gt;=",IF(H271&gt;=INDIRECT("'Draw Finder'!$K$"&amp;U$1),$A271,""),""))</f>
        <v/>
      </c>
      <c r="V271" s="1" t="str" cm="1">
        <f t="array" aca="1" ref="V271" ca="1">IF(INDIRECT("'Draw Finder'!$J$"&amp;V$1)="&lt;=",IF(I271&lt;=INDIRECT("'Draw Finder'!$K$"&amp;V$1),$A271,""),IF(INDIRECT("'Draw Finder'!$J$"&amp;V$1)="&gt;=",IF(I271&gt;=INDIRECT("'Draw Finder'!$K$"&amp;V$1),$A271,""),""))</f>
        <v/>
      </c>
      <c r="W271" s="1" t="str" cm="1">
        <f t="array" aca="1" ref="W271" ca="1">IF(INDIRECT("'Draw Finder'!$J$"&amp;W$1)="&lt;=",IF(J271&lt;=INDIRECT("'Draw Finder'!$K$"&amp;W$1),$A271,""),IF(INDIRECT("'Draw Finder'!$J$"&amp;W$1)="&gt;=",IF(J271&gt;=INDIRECT("'Draw Finder'!$K$"&amp;W$1),$A271,""),""))</f>
        <v/>
      </c>
      <c r="X271" s="1" cm="1">
        <f t="array" aca="1" ref="X271" ca="1">IF(INDIRECT("'Draw Finder'!$J$"&amp;X$1)="&lt;=",IF(K271&lt;=INDIRECT("'Draw Finder'!$K$"&amp;X$1),$A271,""),IF(INDIRECT("'Draw Finder'!$J$"&amp;X$1)="&gt;=",IF(K271&gt;=INDIRECT("'Draw Finder'!$K$"&amp;X$1),$A271,""),""))</f>
        <v>267</v>
      </c>
      <c r="Y271" s="1" t="str" cm="1">
        <f t="array" aca="1" ref="Y271" ca="1">IF(INDIRECT("'Draw Finder'!$J$"&amp;Y$1)="&lt;=",IF(L271&lt;=INDIRECT("'Draw Finder'!$K$"&amp;Y$1),$A271,""),IF(INDIRECT("'Draw Finder'!$J$"&amp;Y$1)="&gt;=",IF(L271&gt;=INDIRECT("'Draw Finder'!$K$"&amp;Y$1),$A271,""),""))</f>
        <v/>
      </c>
      <c r="AA271" s="1">
        <f t="shared" ca="1" si="14"/>
        <v>1</v>
      </c>
      <c r="AB271" s="1">
        <f t="shared" ca="1" si="15"/>
        <v>267</v>
      </c>
      <c r="AC271" s="5" t="str">
        <f t="shared" ca="1" si="16"/>
        <v xml:space="preserve">, </v>
      </c>
    </row>
    <row r="272" spans="1:29" x14ac:dyDescent="0.35">
      <c r="A272" s="1">
        <v>268</v>
      </c>
      <c r="B272" s="2">
        <v>36790892</v>
      </c>
      <c r="C272" s="9">
        <v>17.540369033813477</v>
      </c>
      <c r="D272" s="9">
        <v>0.11700000000000001</v>
      </c>
      <c r="E272" s="10">
        <v>3.5606412055445724</v>
      </c>
      <c r="F272" s="2">
        <v>59811118.549660608</v>
      </c>
      <c r="G272" s="2">
        <v>88060001.474487334</v>
      </c>
      <c r="H272" s="2">
        <v>9326867.6239901129</v>
      </c>
      <c r="I272" s="2">
        <v>10572445.227878971</v>
      </c>
      <c r="J272" s="97">
        <v>0.25982521602823505</v>
      </c>
      <c r="K272" s="97">
        <v>0.24038121406973562</v>
      </c>
      <c r="L272" s="2">
        <v>1002578.3255380306</v>
      </c>
      <c r="M272" s="4"/>
      <c r="N272" s="4"/>
      <c r="O272" s="1" t="str" cm="1">
        <f t="array" aca="1" ref="O272" ca="1">IF(INDIRECT("'Draw Finder'!$J$"&amp;O$1)="&lt;=",IF(B272&lt;=INDIRECT("'Draw Finder'!$K$"&amp;O$1),$A272,""),IF(INDIRECT("'Draw Finder'!$J$"&amp;O$1)="&gt;=",IF(B272&gt;=INDIRECT("'Draw Finder'!$K$"&amp;O$1),$A272,""),""))</f>
        <v/>
      </c>
      <c r="P272" s="1" t="str" cm="1">
        <f t="array" aca="1" ref="P272" ca="1">IF(INDIRECT("'Draw Finder'!$J$"&amp;P$1)="&lt;=",IF(C272&lt;=INDIRECT("'Draw Finder'!$K$"&amp;P$1),$A272,""),IF(INDIRECT("'Draw Finder'!$J$"&amp;P$1)="&gt;=",IF(C272&gt;=INDIRECT("'Draw Finder'!$K$"&amp;P$1),$A272,""),""))</f>
        <v/>
      </c>
      <c r="Q272" s="1" t="str" cm="1">
        <f t="array" aca="1" ref="Q272" ca="1">IF(INDIRECT("'Draw Finder'!$J$"&amp;Q$1)="&lt;=",IF(D272&lt;=INDIRECT("'Draw Finder'!$K$"&amp;Q$1),$A272,""),IF(INDIRECT("'Draw Finder'!$J$"&amp;Q$1)="&gt;=",IF(D272&gt;=INDIRECT("'Draw Finder'!$K$"&amp;Q$1),$A272,""),""))</f>
        <v/>
      </c>
      <c r="R272" s="1" t="str" cm="1">
        <f t="array" aca="1" ref="R272" ca="1">IF(INDIRECT("'Draw Finder'!$J$"&amp;R$1)="&lt;=",IF(E272&lt;=INDIRECT("'Draw Finder'!$K$"&amp;R$1),$A272,""),IF(INDIRECT("'Draw Finder'!$J$"&amp;R$1)="&gt;=",IF(E272&gt;=INDIRECT("'Draw Finder'!$K$"&amp;R$1),$A272,""),""))</f>
        <v/>
      </c>
      <c r="S272" s="1" t="str" cm="1">
        <f t="array" aca="1" ref="S272" ca="1">IF(INDIRECT("'Draw Finder'!$J$"&amp;S$1)="&lt;=",IF(F272&lt;=INDIRECT("'Draw Finder'!$K$"&amp;S$1),$A272,""),IF(INDIRECT("'Draw Finder'!$J$"&amp;S$1)="&gt;=",IF(F272&gt;=INDIRECT("'Draw Finder'!$K$"&amp;S$1),$A272,""),""))</f>
        <v/>
      </c>
      <c r="T272" s="1" t="str" cm="1">
        <f t="array" aca="1" ref="T272" ca="1">IF(INDIRECT("'Draw Finder'!$J$"&amp;T$1)="&lt;=",IF(G272&lt;=INDIRECT("'Draw Finder'!$K$"&amp;T$1),$A272,""),IF(INDIRECT("'Draw Finder'!$J$"&amp;T$1)="&gt;=",IF(G272&gt;=INDIRECT("'Draw Finder'!$K$"&amp;T$1),$A272,""),""))</f>
        <v/>
      </c>
      <c r="U272" s="1" t="str" cm="1">
        <f t="array" aca="1" ref="U272" ca="1">IF(INDIRECT("'Draw Finder'!$J$"&amp;U$1)="&lt;=",IF(H272&lt;=INDIRECT("'Draw Finder'!$K$"&amp;U$1),$A272,""),IF(INDIRECT("'Draw Finder'!$J$"&amp;U$1)="&gt;=",IF(H272&gt;=INDIRECT("'Draw Finder'!$K$"&amp;U$1),$A272,""),""))</f>
        <v/>
      </c>
      <c r="V272" s="1" t="str" cm="1">
        <f t="array" aca="1" ref="V272" ca="1">IF(INDIRECT("'Draw Finder'!$J$"&amp;V$1)="&lt;=",IF(I272&lt;=INDIRECT("'Draw Finder'!$K$"&amp;V$1),$A272,""),IF(INDIRECT("'Draw Finder'!$J$"&amp;V$1)="&gt;=",IF(I272&gt;=INDIRECT("'Draw Finder'!$K$"&amp;V$1),$A272,""),""))</f>
        <v/>
      </c>
      <c r="W272" s="1" t="str" cm="1">
        <f t="array" aca="1" ref="W272" ca="1">IF(INDIRECT("'Draw Finder'!$J$"&amp;W$1)="&lt;=",IF(J272&lt;=INDIRECT("'Draw Finder'!$K$"&amp;W$1),$A272,""),IF(INDIRECT("'Draw Finder'!$J$"&amp;W$1)="&gt;=",IF(J272&gt;=INDIRECT("'Draw Finder'!$K$"&amp;W$1),$A272,""),""))</f>
        <v/>
      </c>
      <c r="X272" s="1" cm="1">
        <f t="array" aca="1" ref="X272" ca="1">IF(INDIRECT("'Draw Finder'!$J$"&amp;X$1)="&lt;=",IF(K272&lt;=INDIRECT("'Draw Finder'!$K$"&amp;X$1),$A272,""),IF(INDIRECT("'Draw Finder'!$J$"&amp;X$1)="&gt;=",IF(K272&gt;=INDIRECT("'Draw Finder'!$K$"&amp;X$1),$A272,""),""))</f>
        <v>268</v>
      </c>
      <c r="Y272" s="1" t="str" cm="1">
        <f t="array" aca="1" ref="Y272" ca="1">IF(INDIRECT("'Draw Finder'!$J$"&amp;Y$1)="&lt;=",IF(L272&lt;=INDIRECT("'Draw Finder'!$K$"&amp;Y$1),$A272,""),IF(INDIRECT("'Draw Finder'!$J$"&amp;Y$1)="&gt;=",IF(L272&gt;=INDIRECT("'Draw Finder'!$K$"&amp;Y$1),$A272,""),""))</f>
        <v/>
      </c>
      <c r="AA272" s="1">
        <f t="shared" ca="1" si="14"/>
        <v>1</v>
      </c>
      <c r="AB272" s="1">
        <f t="shared" ca="1" si="15"/>
        <v>268</v>
      </c>
      <c r="AC272" s="5" t="str">
        <f t="shared" ca="1" si="16"/>
        <v xml:space="preserve">, </v>
      </c>
    </row>
    <row r="273" spans="1:29" x14ac:dyDescent="0.35">
      <c r="A273" s="1">
        <v>269</v>
      </c>
      <c r="B273" s="2">
        <v>46550712</v>
      </c>
      <c r="C273" s="9">
        <v>20.13926362991333</v>
      </c>
      <c r="D273" s="9">
        <v>0.33300000000000002</v>
      </c>
      <c r="E273" s="10">
        <v>4.1534536788291962</v>
      </c>
      <c r="F273" s="2">
        <v>60417675.202864304</v>
      </c>
      <c r="G273" s="2">
        <v>91618219.063342512</v>
      </c>
      <c r="H273" s="2">
        <v>6943862.7811503466</v>
      </c>
      <c r="I273" s="2">
        <v>8356012.3362259483</v>
      </c>
      <c r="J273" s="97">
        <v>0.27251719459203894</v>
      </c>
      <c r="K273" s="97">
        <v>0.2552292490594984</v>
      </c>
      <c r="L273" s="2">
        <v>856327.27263679251</v>
      </c>
      <c r="M273" s="4"/>
      <c r="N273" s="4"/>
      <c r="O273" s="1" t="str" cm="1">
        <f t="array" aca="1" ref="O273" ca="1">IF(INDIRECT("'Draw Finder'!$J$"&amp;O$1)="&lt;=",IF(B273&lt;=INDIRECT("'Draw Finder'!$K$"&amp;O$1),$A273,""),IF(INDIRECT("'Draw Finder'!$J$"&amp;O$1)="&gt;=",IF(B273&gt;=INDIRECT("'Draw Finder'!$K$"&amp;O$1),$A273,""),""))</f>
        <v/>
      </c>
      <c r="P273" s="1" t="str" cm="1">
        <f t="array" aca="1" ref="P273" ca="1">IF(INDIRECT("'Draw Finder'!$J$"&amp;P$1)="&lt;=",IF(C273&lt;=INDIRECT("'Draw Finder'!$K$"&amp;P$1),$A273,""),IF(INDIRECT("'Draw Finder'!$J$"&amp;P$1)="&gt;=",IF(C273&gt;=INDIRECT("'Draw Finder'!$K$"&amp;P$1),$A273,""),""))</f>
        <v/>
      </c>
      <c r="Q273" s="1" t="str" cm="1">
        <f t="array" aca="1" ref="Q273" ca="1">IF(INDIRECT("'Draw Finder'!$J$"&amp;Q$1)="&lt;=",IF(D273&lt;=INDIRECT("'Draw Finder'!$K$"&amp;Q$1),$A273,""),IF(INDIRECT("'Draw Finder'!$J$"&amp;Q$1)="&gt;=",IF(D273&gt;=INDIRECT("'Draw Finder'!$K$"&amp;Q$1),$A273,""),""))</f>
        <v/>
      </c>
      <c r="R273" s="1" t="str" cm="1">
        <f t="array" aca="1" ref="R273" ca="1">IF(INDIRECT("'Draw Finder'!$J$"&amp;R$1)="&lt;=",IF(E273&lt;=INDIRECT("'Draw Finder'!$K$"&amp;R$1),$A273,""),IF(INDIRECT("'Draw Finder'!$J$"&amp;R$1)="&gt;=",IF(E273&gt;=INDIRECT("'Draw Finder'!$K$"&amp;R$1),$A273,""),""))</f>
        <v/>
      </c>
      <c r="S273" s="1" t="str" cm="1">
        <f t="array" aca="1" ref="S273" ca="1">IF(INDIRECT("'Draw Finder'!$J$"&amp;S$1)="&lt;=",IF(F273&lt;=INDIRECT("'Draw Finder'!$K$"&amp;S$1),$A273,""),IF(INDIRECT("'Draw Finder'!$J$"&amp;S$1)="&gt;=",IF(F273&gt;=INDIRECT("'Draw Finder'!$K$"&amp;S$1),$A273,""),""))</f>
        <v/>
      </c>
      <c r="T273" s="1" t="str" cm="1">
        <f t="array" aca="1" ref="T273" ca="1">IF(INDIRECT("'Draw Finder'!$J$"&amp;T$1)="&lt;=",IF(G273&lt;=INDIRECT("'Draw Finder'!$K$"&amp;T$1),$A273,""),IF(INDIRECT("'Draw Finder'!$J$"&amp;T$1)="&gt;=",IF(G273&gt;=INDIRECT("'Draw Finder'!$K$"&amp;T$1),$A273,""),""))</f>
        <v/>
      </c>
      <c r="U273" s="1" t="str" cm="1">
        <f t="array" aca="1" ref="U273" ca="1">IF(INDIRECT("'Draw Finder'!$J$"&amp;U$1)="&lt;=",IF(H273&lt;=INDIRECT("'Draw Finder'!$K$"&amp;U$1),$A273,""),IF(INDIRECT("'Draw Finder'!$J$"&amp;U$1)="&gt;=",IF(H273&gt;=INDIRECT("'Draw Finder'!$K$"&amp;U$1),$A273,""),""))</f>
        <v/>
      </c>
      <c r="V273" s="1" t="str" cm="1">
        <f t="array" aca="1" ref="V273" ca="1">IF(INDIRECT("'Draw Finder'!$J$"&amp;V$1)="&lt;=",IF(I273&lt;=INDIRECT("'Draw Finder'!$K$"&amp;V$1),$A273,""),IF(INDIRECT("'Draw Finder'!$J$"&amp;V$1)="&gt;=",IF(I273&gt;=INDIRECT("'Draw Finder'!$K$"&amp;V$1),$A273,""),""))</f>
        <v/>
      </c>
      <c r="W273" s="1" t="str" cm="1">
        <f t="array" aca="1" ref="W273" ca="1">IF(INDIRECT("'Draw Finder'!$J$"&amp;W$1)="&lt;=",IF(J273&lt;=INDIRECT("'Draw Finder'!$K$"&amp;W$1),$A273,""),IF(INDIRECT("'Draw Finder'!$J$"&amp;W$1)="&gt;=",IF(J273&gt;=INDIRECT("'Draw Finder'!$K$"&amp;W$1),$A273,""),""))</f>
        <v/>
      </c>
      <c r="X273" s="1" cm="1">
        <f t="array" aca="1" ref="X273" ca="1">IF(INDIRECT("'Draw Finder'!$J$"&amp;X$1)="&lt;=",IF(K273&lt;=INDIRECT("'Draw Finder'!$K$"&amp;X$1),$A273,""),IF(INDIRECT("'Draw Finder'!$J$"&amp;X$1)="&gt;=",IF(K273&gt;=INDIRECT("'Draw Finder'!$K$"&amp;X$1),$A273,""),""))</f>
        <v>269</v>
      </c>
      <c r="Y273" s="1" t="str" cm="1">
        <f t="array" aca="1" ref="Y273" ca="1">IF(INDIRECT("'Draw Finder'!$J$"&amp;Y$1)="&lt;=",IF(L273&lt;=INDIRECT("'Draw Finder'!$K$"&amp;Y$1),$A273,""),IF(INDIRECT("'Draw Finder'!$J$"&amp;Y$1)="&gt;=",IF(L273&gt;=INDIRECT("'Draw Finder'!$K$"&amp;Y$1),$A273,""),""))</f>
        <v/>
      </c>
      <c r="AA273" s="1">
        <f t="shared" ca="1" si="14"/>
        <v>1</v>
      </c>
      <c r="AB273" s="1">
        <f t="shared" ca="1" si="15"/>
        <v>269</v>
      </c>
      <c r="AC273" s="5" t="str">
        <f t="shared" ca="1" si="16"/>
        <v xml:space="preserve">, </v>
      </c>
    </row>
    <row r="274" spans="1:29" x14ac:dyDescent="0.35">
      <c r="A274" s="1">
        <v>270</v>
      </c>
      <c r="B274" s="2">
        <v>54916011</v>
      </c>
      <c r="C274" s="9">
        <v>16.254561901092529</v>
      </c>
      <c r="D274" s="9">
        <v>0.374</v>
      </c>
      <c r="E274" s="10">
        <v>6.8958320098366803</v>
      </c>
      <c r="F274" s="2">
        <v>46770547.275581837</v>
      </c>
      <c r="G274" s="2">
        <v>80574723.065541342</v>
      </c>
      <c r="H274" s="2">
        <v>5060626.243128432</v>
      </c>
      <c r="I274" s="2">
        <v>6600192.5531813996</v>
      </c>
      <c r="J274" s="97">
        <v>0.19440355756099703</v>
      </c>
      <c r="K274" s="97">
        <v>0.34519482512023925</v>
      </c>
      <c r="L274" s="2">
        <v>730159.4875113481</v>
      </c>
      <c r="M274" s="4"/>
      <c r="N274" s="4"/>
      <c r="O274" s="1" t="str" cm="1">
        <f t="array" aca="1" ref="O274" ca="1">IF(INDIRECT("'Draw Finder'!$J$"&amp;O$1)="&lt;=",IF(B274&lt;=INDIRECT("'Draw Finder'!$K$"&amp;O$1),$A274,""),IF(INDIRECT("'Draw Finder'!$J$"&amp;O$1)="&gt;=",IF(B274&gt;=INDIRECT("'Draw Finder'!$K$"&amp;O$1),$A274,""),""))</f>
        <v/>
      </c>
      <c r="P274" s="1" t="str" cm="1">
        <f t="array" aca="1" ref="P274" ca="1">IF(INDIRECT("'Draw Finder'!$J$"&amp;P$1)="&lt;=",IF(C274&lt;=INDIRECT("'Draw Finder'!$K$"&amp;P$1),$A274,""),IF(INDIRECT("'Draw Finder'!$J$"&amp;P$1)="&gt;=",IF(C274&gt;=INDIRECT("'Draw Finder'!$K$"&amp;P$1),$A274,""),""))</f>
        <v/>
      </c>
      <c r="Q274" s="1" t="str" cm="1">
        <f t="array" aca="1" ref="Q274" ca="1">IF(INDIRECT("'Draw Finder'!$J$"&amp;Q$1)="&lt;=",IF(D274&lt;=INDIRECT("'Draw Finder'!$K$"&amp;Q$1),$A274,""),IF(INDIRECT("'Draw Finder'!$J$"&amp;Q$1)="&gt;=",IF(D274&gt;=INDIRECT("'Draw Finder'!$K$"&amp;Q$1),$A274,""),""))</f>
        <v/>
      </c>
      <c r="R274" s="1" t="str" cm="1">
        <f t="array" aca="1" ref="R274" ca="1">IF(INDIRECT("'Draw Finder'!$J$"&amp;R$1)="&lt;=",IF(E274&lt;=INDIRECT("'Draw Finder'!$K$"&amp;R$1),$A274,""),IF(INDIRECT("'Draw Finder'!$J$"&amp;R$1)="&gt;=",IF(E274&gt;=INDIRECT("'Draw Finder'!$K$"&amp;R$1),$A274,""),""))</f>
        <v/>
      </c>
      <c r="S274" s="1" t="str" cm="1">
        <f t="array" aca="1" ref="S274" ca="1">IF(INDIRECT("'Draw Finder'!$J$"&amp;S$1)="&lt;=",IF(F274&lt;=INDIRECT("'Draw Finder'!$K$"&amp;S$1),$A274,""),IF(INDIRECT("'Draw Finder'!$J$"&amp;S$1)="&gt;=",IF(F274&gt;=INDIRECT("'Draw Finder'!$K$"&amp;S$1),$A274,""),""))</f>
        <v/>
      </c>
      <c r="T274" s="1" t="str" cm="1">
        <f t="array" aca="1" ref="T274" ca="1">IF(INDIRECT("'Draw Finder'!$J$"&amp;T$1)="&lt;=",IF(G274&lt;=INDIRECT("'Draw Finder'!$K$"&amp;T$1),$A274,""),IF(INDIRECT("'Draw Finder'!$J$"&amp;T$1)="&gt;=",IF(G274&gt;=INDIRECT("'Draw Finder'!$K$"&amp;T$1),$A274,""),""))</f>
        <v/>
      </c>
      <c r="U274" s="1" t="str" cm="1">
        <f t="array" aca="1" ref="U274" ca="1">IF(INDIRECT("'Draw Finder'!$J$"&amp;U$1)="&lt;=",IF(H274&lt;=INDIRECT("'Draw Finder'!$K$"&amp;U$1),$A274,""),IF(INDIRECT("'Draw Finder'!$J$"&amp;U$1)="&gt;=",IF(H274&gt;=INDIRECT("'Draw Finder'!$K$"&amp;U$1),$A274,""),""))</f>
        <v/>
      </c>
      <c r="V274" s="1" t="str" cm="1">
        <f t="array" aca="1" ref="V274" ca="1">IF(INDIRECT("'Draw Finder'!$J$"&amp;V$1)="&lt;=",IF(I274&lt;=INDIRECT("'Draw Finder'!$K$"&amp;V$1),$A274,""),IF(INDIRECT("'Draw Finder'!$J$"&amp;V$1)="&gt;=",IF(I274&gt;=INDIRECT("'Draw Finder'!$K$"&amp;V$1),$A274,""),""))</f>
        <v/>
      </c>
      <c r="W274" s="1" t="str" cm="1">
        <f t="array" aca="1" ref="W274" ca="1">IF(INDIRECT("'Draw Finder'!$J$"&amp;W$1)="&lt;=",IF(J274&lt;=INDIRECT("'Draw Finder'!$K$"&amp;W$1),$A274,""),IF(INDIRECT("'Draw Finder'!$J$"&amp;W$1)="&gt;=",IF(J274&gt;=INDIRECT("'Draw Finder'!$K$"&amp;W$1),$A274,""),""))</f>
        <v/>
      </c>
      <c r="X274" s="1" cm="1">
        <f t="array" aca="1" ref="X274" ca="1">IF(INDIRECT("'Draw Finder'!$J$"&amp;X$1)="&lt;=",IF(K274&lt;=INDIRECT("'Draw Finder'!$K$"&amp;X$1),$A274,""),IF(INDIRECT("'Draw Finder'!$J$"&amp;X$1)="&gt;=",IF(K274&gt;=INDIRECT("'Draw Finder'!$K$"&amp;X$1),$A274,""),""))</f>
        <v>270</v>
      </c>
      <c r="Y274" s="1" t="str" cm="1">
        <f t="array" aca="1" ref="Y274" ca="1">IF(INDIRECT("'Draw Finder'!$J$"&amp;Y$1)="&lt;=",IF(L274&lt;=INDIRECT("'Draw Finder'!$K$"&amp;Y$1),$A274,""),IF(INDIRECT("'Draw Finder'!$J$"&amp;Y$1)="&gt;=",IF(L274&gt;=INDIRECT("'Draw Finder'!$K$"&amp;Y$1),$A274,""),""))</f>
        <v/>
      </c>
      <c r="AA274" s="1">
        <f t="shared" ca="1" si="14"/>
        <v>1</v>
      </c>
      <c r="AB274" s="1">
        <f t="shared" ca="1" si="15"/>
        <v>270</v>
      </c>
      <c r="AC274" s="5" t="str">
        <f t="shared" ca="1" si="16"/>
        <v xml:space="preserve">, </v>
      </c>
    </row>
    <row r="275" spans="1:29" x14ac:dyDescent="0.35">
      <c r="A275" s="1">
        <v>271</v>
      </c>
      <c r="B275" s="2">
        <v>11239943</v>
      </c>
      <c r="C275" s="9">
        <v>10.948312282562256</v>
      </c>
      <c r="D275" s="9">
        <v>0.20100000000000001</v>
      </c>
      <c r="E275" s="10">
        <v>9.6141580383743044</v>
      </c>
      <c r="F275" s="2">
        <v>58783093.872057691</v>
      </c>
      <c r="G275" s="2">
        <v>85462275.709300846</v>
      </c>
      <c r="H275" s="2">
        <v>7477376.2947872374</v>
      </c>
      <c r="I275" s="2">
        <v>8731424.1966509186</v>
      </c>
      <c r="J275" s="97">
        <v>5.891414631751344E-2</v>
      </c>
      <c r="K275" s="97">
        <v>0.23071303678519228</v>
      </c>
      <c r="L275" s="2">
        <v>884391.77739769605</v>
      </c>
      <c r="M275" s="4"/>
      <c r="N275" s="4"/>
      <c r="O275" s="1" t="str" cm="1">
        <f t="array" aca="1" ref="O275" ca="1">IF(INDIRECT("'Draw Finder'!$J$"&amp;O$1)="&lt;=",IF(B275&lt;=INDIRECT("'Draw Finder'!$K$"&amp;O$1),$A275,""),IF(INDIRECT("'Draw Finder'!$J$"&amp;O$1)="&gt;=",IF(B275&gt;=INDIRECT("'Draw Finder'!$K$"&amp;O$1),$A275,""),""))</f>
        <v/>
      </c>
      <c r="P275" s="1" t="str" cm="1">
        <f t="array" aca="1" ref="P275" ca="1">IF(INDIRECT("'Draw Finder'!$J$"&amp;P$1)="&lt;=",IF(C275&lt;=INDIRECT("'Draw Finder'!$K$"&amp;P$1),$A275,""),IF(INDIRECT("'Draw Finder'!$J$"&amp;P$1)="&gt;=",IF(C275&gt;=INDIRECT("'Draw Finder'!$K$"&amp;P$1),$A275,""),""))</f>
        <v/>
      </c>
      <c r="Q275" s="1" t="str" cm="1">
        <f t="array" aca="1" ref="Q275" ca="1">IF(INDIRECT("'Draw Finder'!$J$"&amp;Q$1)="&lt;=",IF(D275&lt;=INDIRECT("'Draw Finder'!$K$"&amp;Q$1),$A275,""),IF(INDIRECT("'Draw Finder'!$J$"&amp;Q$1)="&gt;=",IF(D275&gt;=INDIRECT("'Draw Finder'!$K$"&amp;Q$1),$A275,""),""))</f>
        <v/>
      </c>
      <c r="R275" s="1" t="str" cm="1">
        <f t="array" aca="1" ref="R275" ca="1">IF(INDIRECT("'Draw Finder'!$J$"&amp;R$1)="&lt;=",IF(E275&lt;=INDIRECT("'Draw Finder'!$K$"&amp;R$1),$A275,""),IF(INDIRECT("'Draw Finder'!$J$"&amp;R$1)="&gt;=",IF(E275&gt;=INDIRECT("'Draw Finder'!$K$"&amp;R$1),$A275,""),""))</f>
        <v/>
      </c>
      <c r="S275" s="1" t="str" cm="1">
        <f t="array" aca="1" ref="S275" ca="1">IF(INDIRECT("'Draw Finder'!$J$"&amp;S$1)="&lt;=",IF(F275&lt;=INDIRECT("'Draw Finder'!$K$"&amp;S$1),$A275,""),IF(INDIRECT("'Draw Finder'!$J$"&amp;S$1)="&gt;=",IF(F275&gt;=INDIRECT("'Draw Finder'!$K$"&amp;S$1),$A275,""),""))</f>
        <v/>
      </c>
      <c r="T275" s="1" t="str" cm="1">
        <f t="array" aca="1" ref="T275" ca="1">IF(INDIRECT("'Draw Finder'!$J$"&amp;T$1)="&lt;=",IF(G275&lt;=INDIRECT("'Draw Finder'!$K$"&amp;T$1),$A275,""),IF(INDIRECT("'Draw Finder'!$J$"&amp;T$1)="&gt;=",IF(G275&gt;=INDIRECT("'Draw Finder'!$K$"&amp;T$1),$A275,""),""))</f>
        <v/>
      </c>
      <c r="U275" s="1" t="str" cm="1">
        <f t="array" aca="1" ref="U275" ca="1">IF(INDIRECT("'Draw Finder'!$J$"&amp;U$1)="&lt;=",IF(H275&lt;=INDIRECT("'Draw Finder'!$K$"&amp;U$1),$A275,""),IF(INDIRECT("'Draw Finder'!$J$"&amp;U$1)="&gt;=",IF(H275&gt;=INDIRECT("'Draw Finder'!$K$"&amp;U$1),$A275,""),""))</f>
        <v/>
      </c>
      <c r="V275" s="1" t="str" cm="1">
        <f t="array" aca="1" ref="V275" ca="1">IF(INDIRECT("'Draw Finder'!$J$"&amp;V$1)="&lt;=",IF(I275&lt;=INDIRECT("'Draw Finder'!$K$"&amp;V$1),$A275,""),IF(INDIRECT("'Draw Finder'!$J$"&amp;V$1)="&gt;=",IF(I275&gt;=INDIRECT("'Draw Finder'!$K$"&amp;V$1),$A275,""),""))</f>
        <v/>
      </c>
      <c r="W275" s="1" t="str" cm="1">
        <f t="array" aca="1" ref="W275" ca="1">IF(INDIRECT("'Draw Finder'!$J$"&amp;W$1)="&lt;=",IF(J275&lt;=INDIRECT("'Draw Finder'!$K$"&amp;W$1),$A275,""),IF(INDIRECT("'Draw Finder'!$J$"&amp;W$1)="&gt;=",IF(J275&gt;=INDIRECT("'Draw Finder'!$K$"&amp;W$1),$A275,""),""))</f>
        <v/>
      </c>
      <c r="X275" s="1" cm="1">
        <f t="array" aca="1" ref="X275" ca="1">IF(INDIRECT("'Draw Finder'!$J$"&amp;X$1)="&lt;=",IF(K275&lt;=INDIRECT("'Draw Finder'!$K$"&amp;X$1),$A275,""),IF(INDIRECT("'Draw Finder'!$J$"&amp;X$1)="&gt;=",IF(K275&gt;=INDIRECT("'Draw Finder'!$K$"&amp;X$1),$A275,""),""))</f>
        <v>271</v>
      </c>
      <c r="Y275" s="1" t="str" cm="1">
        <f t="array" aca="1" ref="Y275" ca="1">IF(INDIRECT("'Draw Finder'!$J$"&amp;Y$1)="&lt;=",IF(L275&lt;=INDIRECT("'Draw Finder'!$K$"&amp;Y$1),$A275,""),IF(INDIRECT("'Draw Finder'!$J$"&amp;Y$1)="&gt;=",IF(L275&gt;=INDIRECT("'Draw Finder'!$K$"&amp;Y$1),$A275,""),""))</f>
        <v/>
      </c>
      <c r="AA275" s="1">
        <f t="shared" ca="1" si="14"/>
        <v>1</v>
      </c>
      <c r="AB275" s="1">
        <f t="shared" ca="1" si="15"/>
        <v>271</v>
      </c>
      <c r="AC275" s="5" t="str">
        <f t="shared" ca="1" si="16"/>
        <v xml:space="preserve">, </v>
      </c>
    </row>
    <row r="276" spans="1:29" x14ac:dyDescent="0.35">
      <c r="A276" s="1">
        <v>272</v>
      </c>
      <c r="B276" s="2">
        <v>49672758</v>
      </c>
      <c r="C276" s="9">
        <v>18.858790397644043</v>
      </c>
      <c r="D276" s="9">
        <v>0.16600000000000001</v>
      </c>
      <c r="E276" s="10">
        <v>7.7812718693089602</v>
      </c>
      <c r="F276" s="2">
        <v>25863488.528555464</v>
      </c>
      <c r="G276" s="2">
        <v>55221795.708297938</v>
      </c>
      <c r="H276" s="2">
        <v>3342921.9176502824</v>
      </c>
      <c r="I276" s="2">
        <v>4640342.221206353</v>
      </c>
      <c r="J276" s="97">
        <v>0.27225407128237034</v>
      </c>
      <c r="K276" s="97">
        <v>0.29252962593956944</v>
      </c>
      <c r="L276" s="2">
        <v>267707.24898641708</v>
      </c>
      <c r="M276" s="4"/>
      <c r="N276" s="4"/>
      <c r="O276" s="1" t="str" cm="1">
        <f t="array" aca="1" ref="O276" ca="1">IF(INDIRECT("'Draw Finder'!$J$"&amp;O$1)="&lt;=",IF(B276&lt;=INDIRECT("'Draw Finder'!$K$"&amp;O$1),$A276,""),IF(INDIRECT("'Draw Finder'!$J$"&amp;O$1)="&gt;=",IF(B276&gt;=INDIRECT("'Draw Finder'!$K$"&amp;O$1),$A276,""),""))</f>
        <v/>
      </c>
      <c r="P276" s="1" t="str" cm="1">
        <f t="array" aca="1" ref="P276" ca="1">IF(INDIRECT("'Draw Finder'!$J$"&amp;P$1)="&lt;=",IF(C276&lt;=INDIRECT("'Draw Finder'!$K$"&amp;P$1),$A276,""),IF(INDIRECT("'Draw Finder'!$J$"&amp;P$1)="&gt;=",IF(C276&gt;=INDIRECT("'Draw Finder'!$K$"&amp;P$1),$A276,""),""))</f>
        <v/>
      </c>
      <c r="Q276" s="1" t="str" cm="1">
        <f t="array" aca="1" ref="Q276" ca="1">IF(INDIRECT("'Draw Finder'!$J$"&amp;Q$1)="&lt;=",IF(D276&lt;=INDIRECT("'Draw Finder'!$K$"&amp;Q$1),$A276,""),IF(INDIRECT("'Draw Finder'!$J$"&amp;Q$1)="&gt;=",IF(D276&gt;=INDIRECT("'Draw Finder'!$K$"&amp;Q$1),$A276,""),""))</f>
        <v/>
      </c>
      <c r="R276" s="1" t="str" cm="1">
        <f t="array" aca="1" ref="R276" ca="1">IF(INDIRECT("'Draw Finder'!$J$"&amp;R$1)="&lt;=",IF(E276&lt;=INDIRECT("'Draw Finder'!$K$"&amp;R$1),$A276,""),IF(INDIRECT("'Draw Finder'!$J$"&amp;R$1)="&gt;=",IF(E276&gt;=INDIRECT("'Draw Finder'!$K$"&amp;R$1),$A276,""),""))</f>
        <v/>
      </c>
      <c r="S276" s="1" t="str" cm="1">
        <f t="array" aca="1" ref="S276" ca="1">IF(INDIRECT("'Draw Finder'!$J$"&amp;S$1)="&lt;=",IF(F276&lt;=INDIRECT("'Draw Finder'!$K$"&amp;S$1),$A276,""),IF(INDIRECT("'Draw Finder'!$J$"&amp;S$1)="&gt;=",IF(F276&gt;=INDIRECT("'Draw Finder'!$K$"&amp;S$1),$A276,""),""))</f>
        <v/>
      </c>
      <c r="T276" s="1" t="str" cm="1">
        <f t="array" aca="1" ref="T276" ca="1">IF(INDIRECT("'Draw Finder'!$J$"&amp;T$1)="&lt;=",IF(G276&lt;=INDIRECT("'Draw Finder'!$K$"&amp;T$1),$A276,""),IF(INDIRECT("'Draw Finder'!$J$"&amp;T$1)="&gt;=",IF(G276&gt;=INDIRECT("'Draw Finder'!$K$"&amp;T$1),$A276,""),""))</f>
        <v/>
      </c>
      <c r="U276" s="1" t="str" cm="1">
        <f t="array" aca="1" ref="U276" ca="1">IF(INDIRECT("'Draw Finder'!$J$"&amp;U$1)="&lt;=",IF(H276&lt;=INDIRECT("'Draw Finder'!$K$"&amp;U$1),$A276,""),IF(INDIRECT("'Draw Finder'!$J$"&amp;U$1)="&gt;=",IF(H276&gt;=INDIRECT("'Draw Finder'!$K$"&amp;U$1),$A276,""),""))</f>
        <v/>
      </c>
      <c r="V276" s="1" t="str" cm="1">
        <f t="array" aca="1" ref="V276" ca="1">IF(INDIRECT("'Draw Finder'!$J$"&amp;V$1)="&lt;=",IF(I276&lt;=INDIRECT("'Draw Finder'!$K$"&amp;V$1),$A276,""),IF(INDIRECT("'Draw Finder'!$J$"&amp;V$1)="&gt;=",IF(I276&gt;=INDIRECT("'Draw Finder'!$K$"&amp;V$1),$A276,""),""))</f>
        <v/>
      </c>
      <c r="W276" s="1" t="str" cm="1">
        <f t="array" aca="1" ref="W276" ca="1">IF(INDIRECT("'Draw Finder'!$J$"&amp;W$1)="&lt;=",IF(J276&lt;=INDIRECT("'Draw Finder'!$K$"&amp;W$1),$A276,""),IF(INDIRECT("'Draw Finder'!$J$"&amp;W$1)="&gt;=",IF(J276&gt;=INDIRECT("'Draw Finder'!$K$"&amp;W$1),$A276,""),""))</f>
        <v/>
      </c>
      <c r="X276" s="1" cm="1">
        <f t="array" aca="1" ref="X276" ca="1">IF(INDIRECT("'Draw Finder'!$J$"&amp;X$1)="&lt;=",IF(K276&lt;=INDIRECT("'Draw Finder'!$K$"&amp;X$1),$A276,""),IF(INDIRECT("'Draw Finder'!$J$"&amp;X$1)="&gt;=",IF(K276&gt;=INDIRECT("'Draw Finder'!$K$"&amp;X$1),$A276,""),""))</f>
        <v>272</v>
      </c>
      <c r="Y276" s="1" t="str" cm="1">
        <f t="array" aca="1" ref="Y276" ca="1">IF(INDIRECT("'Draw Finder'!$J$"&amp;Y$1)="&lt;=",IF(L276&lt;=INDIRECT("'Draw Finder'!$K$"&amp;Y$1),$A276,""),IF(INDIRECT("'Draw Finder'!$J$"&amp;Y$1)="&gt;=",IF(L276&gt;=INDIRECT("'Draw Finder'!$K$"&amp;Y$1),$A276,""),""))</f>
        <v/>
      </c>
      <c r="AA276" s="1">
        <f t="shared" ca="1" si="14"/>
        <v>1</v>
      </c>
      <c r="AB276" s="1">
        <f t="shared" ca="1" si="15"/>
        <v>272</v>
      </c>
      <c r="AC276" s="5" t="str">
        <f t="shared" ca="1" si="16"/>
        <v xml:space="preserve">, </v>
      </c>
    </row>
    <row r="277" spans="1:29" x14ac:dyDescent="0.35">
      <c r="A277" s="1">
        <v>273</v>
      </c>
      <c r="B277" s="2">
        <v>36538390</v>
      </c>
      <c r="C277" s="9">
        <v>18.470069885253906</v>
      </c>
      <c r="D277" s="9">
        <v>0.16699999999999998</v>
      </c>
      <c r="E277" s="10">
        <v>4.5618769679560458</v>
      </c>
      <c r="F277" s="2">
        <v>65178092.630454697</v>
      </c>
      <c r="G277" s="2">
        <v>93431882.333601028</v>
      </c>
      <c r="H277" s="2">
        <v>8539262.671961803</v>
      </c>
      <c r="I277" s="2">
        <v>9833942.5871662609</v>
      </c>
      <c r="J277" s="97">
        <v>0.16577397780583797</v>
      </c>
      <c r="K277" s="97">
        <v>0.27790117021537541</v>
      </c>
      <c r="L277" s="2">
        <v>995855.51979937137</v>
      </c>
      <c r="M277" s="4"/>
      <c r="N277" s="4"/>
      <c r="O277" s="1" t="str" cm="1">
        <f t="array" aca="1" ref="O277" ca="1">IF(INDIRECT("'Draw Finder'!$J$"&amp;O$1)="&lt;=",IF(B277&lt;=INDIRECT("'Draw Finder'!$K$"&amp;O$1),$A277,""),IF(INDIRECT("'Draw Finder'!$J$"&amp;O$1)="&gt;=",IF(B277&gt;=INDIRECT("'Draw Finder'!$K$"&amp;O$1),$A277,""),""))</f>
        <v/>
      </c>
      <c r="P277" s="1" t="str" cm="1">
        <f t="array" aca="1" ref="P277" ca="1">IF(INDIRECT("'Draw Finder'!$J$"&amp;P$1)="&lt;=",IF(C277&lt;=INDIRECT("'Draw Finder'!$K$"&amp;P$1),$A277,""),IF(INDIRECT("'Draw Finder'!$J$"&amp;P$1)="&gt;=",IF(C277&gt;=INDIRECT("'Draw Finder'!$K$"&amp;P$1),$A277,""),""))</f>
        <v/>
      </c>
      <c r="Q277" s="1" t="str" cm="1">
        <f t="array" aca="1" ref="Q277" ca="1">IF(INDIRECT("'Draw Finder'!$J$"&amp;Q$1)="&lt;=",IF(D277&lt;=INDIRECT("'Draw Finder'!$K$"&amp;Q$1),$A277,""),IF(INDIRECT("'Draw Finder'!$J$"&amp;Q$1)="&gt;=",IF(D277&gt;=INDIRECT("'Draw Finder'!$K$"&amp;Q$1),$A277,""),""))</f>
        <v/>
      </c>
      <c r="R277" s="1" t="str" cm="1">
        <f t="array" aca="1" ref="R277" ca="1">IF(INDIRECT("'Draw Finder'!$J$"&amp;R$1)="&lt;=",IF(E277&lt;=INDIRECT("'Draw Finder'!$K$"&amp;R$1),$A277,""),IF(INDIRECT("'Draw Finder'!$J$"&amp;R$1)="&gt;=",IF(E277&gt;=INDIRECT("'Draw Finder'!$K$"&amp;R$1),$A277,""),""))</f>
        <v/>
      </c>
      <c r="S277" s="1" t="str" cm="1">
        <f t="array" aca="1" ref="S277" ca="1">IF(INDIRECT("'Draw Finder'!$J$"&amp;S$1)="&lt;=",IF(F277&lt;=INDIRECT("'Draw Finder'!$K$"&amp;S$1),$A277,""),IF(INDIRECT("'Draw Finder'!$J$"&amp;S$1)="&gt;=",IF(F277&gt;=INDIRECT("'Draw Finder'!$K$"&amp;S$1),$A277,""),""))</f>
        <v/>
      </c>
      <c r="T277" s="1" t="str" cm="1">
        <f t="array" aca="1" ref="T277" ca="1">IF(INDIRECT("'Draw Finder'!$J$"&amp;T$1)="&lt;=",IF(G277&lt;=INDIRECT("'Draw Finder'!$K$"&amp;T$1),$A277,""),IF(INDIRECT("'Draw Finder'!$J$"&amp;T$1)="&gt;=",IF(G277&gt;=INDIRECT("'Draw Finder'!$K$"&amp;T$1),$A277,""),""))</f>
        <v/>
      </c>
      <c r="U277" s="1" t="str" cm="1">
        <f t="array" aca="1" ref="U277" ca="1">IF(INDIRECT("'Draw Finder'!$J$"&amp;U$1)="&lt;=",IF(H277&lt;=INDIRECT("'Draw Finder'!$K$"&amp;U$1),$A277,""),IF(INDIRECT("'Draw Finder'!$J$"&amp;U$1)="&gt;=",IF(H277&gt;=INDIRECT("'Draw Finder'!$K$"&amp;U$1),$A277,""),""))</f>
        <v/>
      </c>
      <c r="V277" s="1" t="str" cm="1">
        <f t="array" aca="1" ref="V277" ca="1">IF(INDIRECT("'Draw Finder'!$J$"&amp;V$1)="&lt;=",IF(I277&lt;=INDIRECT("'Draw Finder'!$K$"&amp;V$1),$A277,""),IF(INDIRECT("'Draw Finder'!$J$"&amp;V$1)="&gt;=",IF(I277&gt;=INDIRECT("'Draw Finder'!$K$"&amp;V$1),$A277,""),""))</f>
        <v/>
      </c>
      <c r="W277" s="1" t="str" cm="1">
        <f t="array" aca="1" ref="W277" ca="1">IF(INDIRECT("'Draw Finder'!$J$"&amp;W$1)="&lt;=",IF(J277&lt;=INDIRECT("'Draw Finder'!$K$"&amp;W$1),$A277,""),IF(INDIRECT("'Draw Finder'!$J$"&amp;W$1)="&gt;=",IF(J277&gt;=INDIRECT("'Draw Finder'!$K$"&amp;W$1),$A277,""),""))</f>
        <v/>
      </c>
      <c r="X277" s="1" cm="1">
        <f t="array" aca="1" ref="X277" ca="1">IF(INDIRECT("'Draw Finder'!$J$"&amp;X$1)="&lt;=",IF(K277&lt;=INDIRECT("'Draw Finder'!$K$"&amp;X$1),$A277,""),IF(INDIRECT("'Draw Finder'!$J$"&amp;X$1)="&gt;=",IF(K277&gt;=INDIRECT("'Draw Finder'!$K$"&amp;X$1),$A277,""),""))</f>
        <v>273</v>
      </c>
      <c r="Y277" s="1" t="str" cm="1">
        <f t="array" aca="1" ref="Y277" ca="1">IF(INDIRECT("'Draw Finder'!$J$"&amp;Y$1)="&lt;=",IF(L277&lt;=INDIRECT("'Draw Finder'!$K$"&amp;Y$1),$A277,""),IF(INDIRECT("'Draw Finder'!$J$"&amp;Y$1)="&gt;=",IF(L277&gt;=INDIRECT("'Draw Finder'!$K$"&amp;Y$1),$A277,""),""))</f>
        <v/>
      </c>
      <c r="AA277" s="1">
        <f t="shared" ca="1" si="14"/>
        <v>1</v>
      </c>
      <c r="AB277" s="1">
        <f t="shared" ca="1" si="15"/>
        <v>273</v>
      </c>
      <c r="AC277" s="5" t="str">
        <f t="shared" ca="1" si="16"/>
        <v xml:space="preserve">, </v>
      </c>
    </row>
    <row r="278" spans="1:29" x14ac:dyDescent="0.35">
      <c r="A278" s="1">
        <v>274</v>
      </c>
      <c r="B278" s="2">
        <v>55246828.5</v>
      </c>
      <c r="C278" s="9">
        <v>21.4047532081604</v>
      </c>
      <c r="D278" s="9">
        <v>0.27300000000000002</v>
      </c>
      <c r="E278" s="10">
        <v>3.6404535614619227</v>
      </c>
      <c r="F278" s="2">
        <v>57682744.047590435</v>
      </c>
      <c r="G278" s="2">
        <v>89454945.068669796</v>
      </c>
      <c r="H278" s="2">
        <v>7270431.6772684129</v>
      </c>
      <c r="I278" s="2">
        <v>8701174.9552972429</v>
      </c>
      <c r="J278" s="97">
        <v>0.29731738308774741</v>
      </c>
      <c r="K278" s="97">
        <v>0.27360493420545223</v>
      </c>
      <c r="L278" s="2">
        <v>961424.92317041103</v>
      </c>
      <c r="M278" s="4"/>
      <c r="N278" s="4"/>
      <c r="O278" s="1" t="str" cm="1">
        <f t="array" aca="1" ref="O278" ca="1">IF(INDIRECT("'Draw Finder'!$J$"&amp;O$1)="&lt;=",IF(B278&lt;=INDIRECT("'Draw Finder'!$K$"&amp;O$1),$A278,""),IF(INDIRECT("'Draw Finder'!$J$"&amp;O$1)="&gt;=",IF(B278&gt;=INDIRECT("'Draw Finder'!$K$"&amp;O$1),$A278,""),""))</f>
        <v/>
      </c>
      <c r="P278" s="1" t="str" cm="1">
        <f t="array" aca="1" ref="P278" ca="1">IF(INDIRECT("'Draw Finder'!$J$"&amp;P$1)="&lt;=",IF(C278&lt;=INDIRECT("'Draw Finder'!$K$"&amp;P$1),$A278,""),IF(INDIRECT("'Draw Finder'!$J$"&amp;P$1)="&gt;=",IF(C278&gt;=INDIRECT("'Draw Finder'!$K$"&amp;P$1),$A278,""),""))</f>
        <v/>
      </c>
      <c r="Q278" s="1" t="str" cm="1">
        <f t="array" aca="1" ref="Q278" ca="1">IF(INDIRECT("'Draw Finder'!$J$"&amp;Q$1)="&lt;=",IF(D278&lt;=INDIRECT("'Draw Finder'!$K$"&amp;Q$1),$A278,""),IF(INDIRECT("'Draw Finder'!$J$"&amp;Q$1)="&gt;=",IF(D278&gt;=INDIRECT("'Draw Finder'!$K$"&amp;Q$1),$A278,""),""))</f>
        <v/>
      </c>
      <c r="R278" s="1" t="str" cm="1">
        <f t="array" aca="1" ref="R278" ca="1">IF(INDIRECT("'Draw Finder'!$J$"&amp;R$1)="&lt;=",IF(E278&lt;=INDIRECT("'Draw Finder'!$K$"&amp;R$1),$A278,""),IF(INDIRECT("'Draw Finder'!$J$"&amp;R$1)="&gt;=",IF(E278&gt;=INDIRECT("'Draw Finder'!$K$"&amp;R$1),$A278,""),""))</f>
        <v/>
      </c>
      <c r="S278" s="1" t="str" cm="1">
        <f t="array" aca="1" ref="S278" ca="1">IF(INDIRECT("'Draw Finder'!$J$"&amp;S$1)="&lt;=",IF(F278&lt;=INDIRECT("'Draw Finder'!$K$"&amp;S$1),$A278,""),IF(INDIRECT("'Draw Finder'!$J$"&amp;S$1)="&gt;=",IF(F278&gt;=INDIRECT("'Draw Finder'!$K$"&amp;S$1),$A278,""),""))</f>
        <v/>
      </c>
      <c r="T278" s="1" t="str" cm="1">
        <f t="array" aca="1" ref="T278" ca="1">IF(INDIRECT("'Draw Finder'!$J$"&amp;T$1)="&lt;=",IF(G278&lt;=INDIRECT("'Draw Finder'!$K$"&amp;T$1),$A278,""),IF(INDIRECT("'Draw Finder'!$J$"&amp;T$1)="&gt;=",IF(G278&gt;=INDIRECT("'Draw Finder'!$K$"&amp;T$1),$A278,""),""))</f>
        <v/>
      </c>
      <c r="U278" s="1" t="str" cm="1">
        <f t="array" aca="1" ref="U278" ca="1">IF(INDIRECT("'Draw Finder'!$J$"&amp;U$1)="&lt;=",IF(H278&lt;=INDIRECT("'Draw Finder'!$K$"&amp;U$1),$A278,""),IF(INDIRECT("'Draw Finder'!$J$"&amp;U$1)="&gt;=",IF(H278&gt;=INDIRECT("'Draw Finder'!$K$"&amp;U$1),$A278,""),""))</f>
        <v/>
      </c>
      <c r="V278" s="1" t="str" cm="1">
        <f t="array" aca="1" ref="V278" ca="1">IF(INDIRECT("'Draw Finder'!$J$"&amp;V$1)="&lt;=",IF(I278&lt;=INDIRECT("'Draw Finder'!$K$"&amp;V$1),$A278,""),IF(INDIRECT("'Draw Finder'!$J$"&amp;V$1)="&gt;=",IF(I278&gt;=INDIRECT("'Draw Finder'!$K$"&amp;V$1),$A278,""),""))</f>
        <v/>
      </c>
      <c r="W278" s="1" t="str" cm="1">
        <f t="array" aca="1" ref="W278" ca="1">IF(INDIRECT("'Draw Finder'!$J$"&amp;W$1)="&lt;=",IF(J278&lt;=INDIRECT("'Draw Finder'!$K$"&amp;W$1),$A278,""),IF(INDIRECT("'Draw Finder'!$J$"&amp;W$1)="&gt;=",IF(J278&gt;=INDIRECT("'Draw Finder'!$K$"&amp;W$1),$A278,""),""))</f>
        <v/>
      </c>
      <c r="X278" s="1" cm="1">
        <f t="array" aca="1" ref="X278" ca="1">IF(INDIRECT("'Draw Finder'!$J$"&amp;X$1)="&lt;=",IF(K278&lt;=INDIRECT("'Draw Finder'!$K$"&amp;X$1),$A278,""),IF(INDIRECT("'Draw Finder'!$J$"&amp;X$1)="&gt;=",IF(K278&gt;=INDIRECT("'Draw Finder'!$K$"&amp;X$1),$A278,""),""))</f>
        <v>274</v>
      </c>
      <c r="Y278" s="1" t="str" cm="1">
        <f t="array" aca="1" ref="Y278" ca="1">IF(INDIRECT("'Draw Finder'!$J$"&amp;Y$1)="&lt;=",IF(L278&lt;=INDIRECT("'Draw Finder'!$K$"&amp;Y$1),$A278,""),IF(INDIRECT("'Draw Finder'!$J$"&amp;Y$1)="&gt;=",IF(L278&gt;=INDIRECT("'Draw Finder'!$K$"&amp;Y$1),$A278,""),""))</f>
        <v/>
      </c>
      <c r="AA278" s="1">
        <f t="shared" ca="1" si="14"/>
        <v>1</v>
      </c>
      <c r="AB278" s="1">
        <f t="shared" ca="1" si="15"/>
        <v>274</v>
      </c>
      <c r="AC278" s="5" t="str">
        <f t="shared" ca="1" si="16"/>
        <v xml:space="preserve">, </v>
      </c>
    </row>
    <row r="279" spans="1:29" x14ac:dyDescent="0.35">
      <c r="A279" s="1">
        <v>275</v>
      </c>
      <c r="B279" s="2">
        <v>40838002</v>
      </c>
      <c r="C279" s="9">
        <v>20.629034519195557</v>
      </c>
      <c r="D279" s="9">
        <v>0.20499999999999999</v>
      </c>
      <c r="E279" s="10">
        <v>5.6272989789777936</v>
      </c>
      <c r="F279" s="2">
        <v>60769692.022492506</v>
      </c>
      <c r="G279" s="2">
        <v>88900784.803725645</v>
      </c>
      <c r="H279" s="2">
        <v>8260096.1502675442</v>
      </c>
      <c r="I279" s="2">
        <v>9515354.055171445</v>
      </c>
      <c r="J279" s="97">
        <v>0.21219891915223638</v>
      </c>
      <c r="K279" s="97">
        <v>0.4617826189051209</v>
      </c>
      <c r="L279" s="2">
        <v>756850.91912154725</v>
      </c>
      <c r="M279" s="4"/>
      <c r="N279" s="4"/>
      <c r="O279" s="1" t="str" cm="1">
        <f t="array" aca="1" ref="O279" ca="1">IF(INDIRECT("'Draw Finder'!$J$"&amp;O$1)="&lt;=",IF(B279&lt;=INDIRECT("'Draw Finder'!$K$"&amp;O$1),$A279,""),IF(INDIRECT("'Draw Finder'!$J$"&amp;O$1)="&gt;=",IF(B279&gt;=INDIRECT("'Draw Finder'!$K$"&amp;O$1),$A279,""),""))</f>
        <v/>
      </c>
      <c r="P279" s="1" t="str" cm="1">
        <f t="array" aca="1" ref="P279" ca="1">IF(INDIRECT("'Draw Finder'!$J$"&amp;P$1)="&lt;=",IF(C279&lt;=INDIRECT("'Draw Finder'!$K$"&amp;P$1),$A279,""),IF(INDIRECT("'Draw Finder'!$J$"&amp;P$1)="&gt;=",IF(C279&gt;=INDIRECT("'Draw Finder'!$K$"&amp;P$1),$A279,""),""))</f>
        <v/>
      </c>
      <c r="Q279" s="1" t="str" cm="1">
        <f t="array" aca="1" ref="Q279" ca="1">IF(INDIRECT("'Draw Finder'!$J$"&amp;Q$1)="&lt;=",IF(D279&lt;=INDIRECT("'Draw Finder'!$K$"&amp;Q$1),$A279,""),IF(INDIRECT("'Draw Finder'!$J$"&amp;Q$1)="&gt;=",IF(D279&gt;=INDIRECT("'Draw Finder'!$K$"&amp;Q$1),$A279,""),""))</f>
        <v/>
      </c>
      <c r="R279" s="1" t="str" cm="1">
        <f t="array" aca="1" ref="R279" ca="1">IF(INDIRECT("'Draw Finder'!$J$"&amp;R$1)="&lt;=",IF(E279&lt;=INDIRECT("'Draw Finder'!$K$"&amp;R$1),$A279,""),IF(INDIRECT("'Draw Finder'!$J$"&amp;R$1)="&gt;=",IF(E279&gt;=INDIRECT("'Draw Finder'!$K$"&amp;R$1),$A279,""),""))</f>
        <v/>
      </c>
      <c r="S279" s="1" t="str" cm="1">
        <f t="array" aca="1" ref="S279" ca="1">IF(INDIRECT("'Draw Finder'!$J$"&amp;S$1)="&lt;=",IF(F279&lt;=INDIRECT("'Draw Finder'!$K$"&amp;S$1),$A279,""),IF(INDIRECT("'Draw Finder'!$J$"&amp;S$1)="&gt;=",IF(F279&gt;=INDIRECT("'Draw Finder'!$K$"&amp;S$1),$A279,""),""))</f>
        <v/>
      </c>
      <c r="T279" s="1" t="str" cm="1">
        <f t="array" aca="1" ref="T279" ca="1">IF(INDIRECT("'Draw Finder'!$J$"&amp;T$1)="&lt;=",IF(G279&lt;=INDIRECT("'Draw Finder'!$K$"&amp;T$1),$A279,""),IF(INDIRECT("'Draw Finder'!$J$"&amp;T$1)="&gt;=",IF(G279&gt;=INDIRECT("'Draw Finder'!$K$"&amp;T$1),$A279,""),""))</f>
        <v/>
      </c>
      <c r="U279" s="1" t="str" cm="1">
        <f t="array" aca="1" ref="U279" ca="1">IF(INDIRECT("'Draw Finder'!$J$"&amp;U$1)="&lt;=",IF(H279&lt;=INDIRECT("'Draw Finder'!$K$"&amp;U$1),$A279,""),IF(INDIRECT("'Draw Finder'!$J$"&amp;U$1)="&gt;=",IF(H279&gt;=INDIRECT("'Draw Finder'!$K$"&amp;U$1),$A279,""),""))</f>
        <v/>
      </c>
      <c r="V279" s="1" t="str" cm="1">
        <f t="array" aca="1" ref="V279" ca="1">IF(INDIRECT("'Draw Finder'!$J$"&amp;V$1)="&lt;=",IF(I279&lt;=INDIRECT("'Draw Finder'!$K$"&amp;V$1),$A279,""),IF(INDIRECT("'Draw Finder'!$J$"&amp;V$1)="&gt;=",IF(I279&gt;=INDIRECT("'Draw Finder'!$K$"&amp;V$1),$A279,""),""))</f>
        <v/>
      </c>
      <c r="W279" s="1" t="str" cm="1">
        <f t="array" aca="1" ref="W279" ca="1">IF(INDIRECT("'Draw Finder'!$J$"&amp;W$1)="&lt;=",IF(J279&lt;=INDIRECT("'Draw Finder'!$K$"&amp;W$1),$A279,""),IF(INDIRECT("'Draw Finder'!$J$"&amp;W$1)="&gt;=",IF(J279&gt;=INDIRECT("'Draw Finder'!$K$"&amp;W$1),$A279,""),""))</f>
        <v/>
      </c>
      <c r="X279" s="1" cm="1">
        <f t="array" aca="1" ref="X279" ca="1">IF(INDIRECT("'Draw Finder'!$J$"&amp;X$1)="&lt;=",IF(K279&lt;=INDIRECT("'Draw Finder'!$K$"&amp;X$1),$A279,""),IF(INDIRECT("'Draw Finder'!$J$"&amp;X$1)="&gt;=",IF(K279&gt;=INDIRECT("'Draw Finder'!$K$"&amp;X$1),$A279,""),""))</f>
        <v>275</v>
      </c>
      <c r="Y279" s="1" t="str" cm="1">
        <f t="array" aca="1" ref="Y279" ca="1">IF(INDIRECT("'Draw Finder'!$J$"&amp;Y$1)="&lt;=",IF(L279&lt;=INDIRECT("'Draw Finder'!$K$"&amp;Y$1),$A279,""),IF(INDIRECT("'Draw Finder'!$J$"&amp;Y$1)="&gt;=",IF(L279&gt;=INDIRECT("'Draw Finder'!$K$"&amp;Y$1),$A279,""),""))</f>
        <v/>
      </c>
      <c r="AA279" s="1">
        <f t="shared" ca="1" si="14"/>
        <v>1</v>
      </c>
      <c r="AB279" s="1">
        <f t="shared" ca="1" si="15"/>
        <v>275</v>
      </c>
      <c r="AC279" s="5" t="str">
        <f t="shared" ca="1" si="16"/>
        <v xml:space="preserve">, </v>
      </c>
    </row>
    <row r="280" spans="1:29" x14ac:dyDescent="0.35">
      <c r="A280" s="1">
        <v>276</v>
      </c>
      <c r="B280" s="2">
        <v>51784696</v>
      </c>
      <c r="C280" s="9">
        <v>16.670281410217285</v>
      </c>
      <c r="D280" s="9">
        <v>0.126</v>
      </c>
      <c r="E280" s="10">
        <v>5.8030154200711994</v>
      </c>
      <c r="F280" s="2">
        <v>66662301.082895756</v>
      </c>
      <c r="G280" s="2">
        <v>94317757.142000526</v>
      </c>
      <c r="H280" s="2">
        <v>9211952.6396378614</v>
      </c>
      <c r="I280" s="2">
        <v>10446423.95892282</v>
      </c>
      <c r="J280" s="97">
        <v>9.0720129008413766E-2</v>
      </c>
      <c r="K280" s="97">
        <v>0.25979512503479874</v>
      </c>
      <c r="L280" s="2">
        <v>1073238.211411319</v>
      </c>
      <c r="M280" s="4"/>
      <c r="N280" s="4"/>
      <c r="O280" s="1" t="str" cm="1">
        <f t="array" aca="1" ref="O280" ca="1">IF(INDIRECT("'Draw Finder'!$J$"&amp;O$1)="&lt;=",IF(B280&lt;=INDIRECT("'Draw Finder'!$K$"&amp;O$1),$A280,""),IF(INDIRECT("'Draw Finder'!$J$"&amp;O$1)="&gt;=",IF(B280&gt;=INDIRECT("'Draw Finder'!$K$"&amp;O$1),$A280,""),""))</f>
        <v/>
      </c>
      <c r="P280" s="1" t="str" cm="1">
        <f t="array" aca="1" ref="P280" ca="1">IF(INDIRECT("'Draw Finder'!$J$"&amp;P$1)="&lt;=",IF(C280&lt;=INDIRECT("'Draw Finder'!$K$"&amp;P$1),$A280,""),IF(INDIRECT("'Draw Finder'!$J$"&amp;P$1)="&gt;=",IF(C280&gt;=INDIRECT("'Draw Finder'!$K$"&amp;P$1),$A280,""),""))</f>
        <v/>
      </c>
      <c r="Q280" s="1" t="str" cm="1">
        <f t="array" aca="1" ref="Q280" ca="1">IF(INDIRECT("'Draw Finder'!$J$"&amp;Q$1)="&lt;=",IF(D280&lt;=INDIRECT("'Draw Finder'!$K$"&amp;Q$1),$A280,""),IF(INDIRECT("'Draw Finder'!$J$"&amp;Q$1)="&gt;=",IF(D280&gt;=INDIRECT("'Draw Finder'!$K$"&amp;Q$1),$A280,""),""))</f>
        <v/>
      </c>
      <c r="R280" s="1" t="str" cm="1">
        <f t="array" aca="1" ref="R280" ca="1">IF(INDIRECT("'Draw Finder'!$J$"&amp;R$1)="&lt;=",IF(E280&lt;=INDIRECT("'Draw Finder'!$K$"&amp;R$1),$A280,""),IF(INDIRECT("'Draw Finder'!$J$"&amp;R$1)="&gt;=",IF(E280&gt;=INDIRECT("'Draw Finder'!$K$"&amp;R$1),$A280,""),""))</f>
        <v/>
      </c>
      <c r="S280" s="1" t="str" cm="1">
        <f t="array" aca="1" ref="S280" ca="1">IF(INDIRECT("'Draw Finder'!$J$"&amp;S$1)="&lt;=",IF(F280&lt;=INDIRECT("'Draw Finder'!$K$"&amp;S$1),$A280,""),IF(INDIRECT("'Draw Finder'!$J$"&amp;S$1)="&gt;=",IF(F280&gt;=INDIRECT("'Draw Finder'!$K$"&amp;S$1),$A280,""),""))</f>
        <v/>
      </c>
      <c r="T280" s="1" t="str" cm="1">
        <f t="array" aca="1" ref="T280" ca="1">IF(INDIRECT("'Draw Finder'!$J$"&amp;T$1)="&lt;=",IF(G280&lt;=INDIRECT("'Draw Finder'!$K$"&amp;T$1),$A280,""),IF(INDIRECT("'Draw Finder'!$J$"&amp;T$1)="&gt;=",IF(G280&gt;=INDIRECT("'Draw Finder'!$K$"&amp;T$1),$A280,""),""))</f>
        <v/>
      </c>
      <c r="U280" s="1" t="str" cm="1">
        <f t="array" aca="1" ref="U280" ca="1">IF(INDIRECT("'Draw Finder'!$J$"&amp;U$1)="&lt;=",IF(H280&lt;=INDIRECT("'Draw Finder'!$K$"&amp;U$1),$A280,""),IF(INDIRECT("'Draw Finder'!$J$"&amp;U$1)="&gt;=",IF(H280&gt;=INDIRECT("'Draw Finder'!$K$"&amp;U$1),$A280,""),""))</f>
        <v/>
      </c>
      <c r="V280" s="1" t="str" cm="1">
        <f t="array" aca="1" ref="V280" ca="1">IF(INDIRECT("'Draw Finder'!$J$"&amp;V$1)="&lt;=",IF(I280&lt;=INDIRECT("'Draw Finder'!$K$"&amp;V$1),$A280,""),IF(INDIRECT("'Draw Finder'!$J$"&amp;V$1)="&gt;=",IF(I280&gt;=INDIRECT("'Draw Finder'!$K$"&amp;V$1),$A280,""),""))</f>
        <v/>
      </c>
      <c r="W280" s="1" t="str" cm="1">
        <f t="array" aca="1" ref="W280" ca="1">IF(INDIRECT("'Draw Finder'!$J$"&amp;W$1)="&lt;=",IF(J280&lt;=INDIRECT("'Draw Finder'!$K$"&amp;W$1),$A280,""),IF(INDIRECT("'Draw Finder'!$J$"&amp;W$1)="&gt;=",IF(J280&gt;=INDIRECT("'Draw Finder'!$K$"&amp;W$1),$A280,""),""))</f>
        <v/>
      </c>
      <c r="X280" s="1" cm="1">
        <f t="array" aca="1" ref="X280" ca="1">IF(INDIRECT("'Draw Finder'!$J$"&amp;X$1)="&lt;=",IF(K280&lt;=INDIRECT("'Draw Finder'!$K$"&amp;X$1),$A280,""),IF(INDIRECT("'Draw Finder'!$J$"&amp;X$1)="&gt;=",IF(K280&gt;=INDIRECT("'Draw Finder'!$K$"&amp;X$1),$A280,""),""))</f>
        <v>276</v>
      </c>
      <c r="Y280" s="1" t="str" cm="1">
        <f t="array" aca="1" ref="Y280" ca="1">IF(INDIRECT("'Draw Finder'!$J$"&amp;Y$1)="&lt;=",IF(L280&lt;=INDIRECT("'Draw Finder'!$K$"&amp;Y$1),$A280,""),IF(INDIRECT("'Draw Finder'!$J$"&amp;Y$1)="&gt;=",IF(L280&gt;=INDIRECT("'Draw Finder'!$K$"&amp;Y$1),$A280,""),""))</f>
        <v/>
      </c>
      <c r="AA280" s="1">
        <f t="shared" ca="1" si="14"/>
        <v>1</v>
      </c>
      <c r="AB280" s="1">
        <f t="shared" ca="1" si="15"/>
        <v>276</v>
      </c>
      <c r="AC280" s="5" t="str">
        <f t="shared" ca="1" si="16"/>
        <v xml:space="preserve">, </v>
      </c>
    </row>
    <row r="281" spans="1:29" x14ac:dyDescent="0.35">
      <c r="A281" s="1">
        <v>277</v>
      </c>
      <c r="B281" s="2">
        <v>66450686</v>
      </c>
      <c r="C281" s="9">
        <v>13.830814838409424</v>
      </c>
      <c r="D281" s="9">
        <v>0.29199999999999998</v>
      </c>
      <c r="E281" s="10">
        <v>6.4711047304311347</v>
      </c>
      <c r="F281" s="2">
        <v>43253439.440571703</v>
      </c>
      <c r="G281" s="2">
        <v>67715372.837420091</v>
      </c>
      <c r="H281" s="2">
        <v>3527930.2781355977</v>
      </c>
      <c r="I281" s="2">
        <v>4604054.8041848112</v>
      </c>
      <c r="J281" s="97">
        <v>0.3831139512681202</v>
      </c>
      <c r="K281" s="97">
        <v>0.37922634401367256</v>
      </c>
      <c r="L281" s="2">
        <v>323740.94751254021</v>
      </c>
      <c r="M281" s="4"/>
      <c r="N281" s="4"/>
      <c r="O281" s="1" t="str" cm="1">
        <f t="array" aca="1" ref="O281" ca="1">IF(INDIRECT("'Draw Finder'!$J$"&amp;O$1)="&lt;=",IF(B281&lt;=INDIRECT("'Draw Finder'!$K$"&amp;O$1),$A281,""),IF(INDIRECT("'Draw Finder'!$J$"&amp;O$1)="&gt;=",IF(B281&gt;=INDIRECT("'Draw Finder'!$K$"&amp;O$1),$A281,""),""))</f>
        <v/>
      </c>
      <c r="P281" s="1" t="str" cm="1">
        <f t="array" aca="1" ref="P281" ca="1">IF(INDIRECT("'Draw Finder'!$J$"&amp;P$1)="&lt;=",IF(C281&lt;=INDIRECT("'Draw Finder'!$K$"&amp;P$1),$A281,""),IF(INDIRECT("'Draw Finder'!$J$"&amp;P$1)="&gt;=",IF(C281&gt;=INDIRECT("'Draw Finder'!$K$"&amp;P$1),$A281,""),""))</f>
        <v/>
      </c>
      <c r="Q281" s="1" t="str" cm="1">
        <f t="array" aca="1" ref="Q281" ca="1">IF(INDIRECT("'Draw Finder'!$J$"&amp;Q$1)="&lt;=",IF(D281&lt;=INDIRECT("'Draw Finder'!$K$"&amp;Q$1),$A281,""),IF(INDIRECT("'Draw Finder'!$J$"&amp;Q$1)="&gt;=",IF(D281&gt;=INDIRECT("'Draw Finder'!$K$"&amp;Q$1),$A281,""),""))</f>
        <v/>
      </c>
      <c r="R281" s="1" t="str" cm="1">
        <f t="array" aca="1" ref="R281" ca="1">IF(INDIRECT("'Draw Finder'!$J$"&amp;R$1)="&lt;=",IF(E281&lt;=INDIRECT("'Draw Finder'!$K$"&amp;R$1),$A281,""),IF(INDIRECT("'Draw Finder'!$J$"&amp;R$1)="&gt;=",IF(E281&gt;=INDIRECT("'Draw Finder'!$K$"&amp;R$1),$A281,""),""))</f>
        <v/>
      </c>
      <c r="S281" s="1" t="str" cm="1">
        <f t="array" aca="1" ref="S281" ca="1">IF(INDIRECT("'Draw Finder'!$J$"&amp;S$1)="&lt;=",IF(F281&lt;=INDIRECT("'Draw Finder'!$K$"&amp;S$1),$A281,""),IF(INDIRECT("'Draw Finder'!$J$"&amp;S$1)="&gt;=",IF(F281&gt;=INDIRECT("'Draw Finder'!$K$"&amp;S$1),$A281,""),""))</f>
        <v/>
      </c>
      <c r="T281" s="1" t="str" cm="1">
        <f t="array" aca="1" ref="T281" ca="1">IF(INDIRECT("'Draw Finder'!$J$"&amp;T$1)="&lt;=",IF(G281&lt;=INDIRECT("'Draw Finder'!$K$"&amp;T$1),$A281,""),IF(INDIRECT("'Draw Finder'!$J$"&amp;T$1)="&gt;=",IF(G281&gt;=INDIRECT("'Draw Finder'!$K$"&amp;T$1),$A281,""),""))</f>
        <v/>
      </c>
      <c r="U281" s="1" t="str" cm="1">
        <f t="array" aca="1" ref="U281" ca="1">IF(INDIRECT("'Draw Finder'!$J$"&amp;U$1)="&lt;=",IF(H281&lt;=INDIRECT("'Draw Finder'!$K$"&amp;U$1),$A281,""),IF(INDIRECT("'Draw Finder'!$J$"&amp;U$1)="&gt;=",IF(H281&gt;=INDIRECT("'Draw Finder'!$K$"&amp;U$1),$A281,""),""))</f>
        <v/>
      </c>
      <c r="V281" s="1" t="str" cm="1">
        <f t="array" aca="1" ref="V281" ca="1">IF(INDIRECT("'Draw Finder'!$J$"&amp;V$1)="&lt;=",IF(I281&lt;=INDIRECT("'Draw Finder'!$K$"&amp;V$1),$A281,""),IF(INDIRECT("'Draw Finder'!$J$"&amp;V$1)="&gt;=",IF(I281&gt;=INDIRECT("'Draw Finder'!$K$"&amp;V$1),$A281,""),""))</f>
        <v/>
      </c>
      <c r="W281" s="1" t="str" cm="1">
        <f t="array" aca="1" ref="W281" ca="1">IF(INDIRECT("'Draw Finder'!$J$"&amp;W$1)="&lt;=",IF(J281&lt;=INDIRECT("'Draw Finder'!$K$"&amp;W$1),$A281,""),IF(INDIRECT("'Draw Finder'!$J$"&amp;W$1)="&gt;=",IF(J281&gt;=INDIRECT("'Draw Finder'!$K$"&amp;W$1),$A281,""),""))</f>
        <v/>
      </c>
      <c r="X281" s="1" cm="1">
        <f t="array" aca="1" ref="X281" ca="1">IF(INDIRECT("'Draw Finder'!$J$"&amp;X$1)="&lt;=",IF(K281&lt;=INDIRECT("'Draw Finder'!$K$"&amp;X$1),$A281,""),IF(INDIRECT("'Draw Finder'!$J$"&amp;X$1)="&gt;=",IF(K281&gt;=INDIRECT("'Draw Finder'!$K$"&amp;X$1),$A281,""),""))</f>
        <v>277</v>
      </c>
      <c r="Y281" s="1" t="str" cm="1">
        <f t="array" aca="1" ref="Y281" ca="1">IF(INDIRECT("'Draw Finder'!$J$"&amp;Y$1)="&lt;=",IF(L281&lt;=INDIRECT("'Draw Finder'!$K$"&amp;Y$1),$A281,""),IF(INDIRECT("'Draw Finder'!$J$"&amp;Y$1)="&gt;=",IF(L281&gt;=INDIRECT("'Draw Finder'!$K$"&amp;Y$1),$A281,""),""))</f>
        <v/>
      </c>
      <c r="AA281" s="1">
        <f t="shared" ca="1" si="14"/>
        <v>1</v>
      </c>
      <c r="AB281" s="1">
        <f t="shared" ca="1" si="15"/>
        <v>277</v>
      </c>
      <c r="AC281" s="5" t="str">
        <f t="shared" ca="1" si="16"/>
        <v xml:space="preserve">, </v>
      </c>
    </row>
    <row r="282" spans="1:29" x14ac:dyDescent="0.35">
      <c r="A282" s="1">
        <v>278</v>
      </c>
      <c r="B282" s="2">
        <v>73963528</v>
      </c>
      <c r="C282" s="9">
        <v>12.626846790313721</v>
      </c>
      <c r="D282" s="9">
        <v>0.29899999999999999</v>
      </c>
      <c r="E282" s="10">
        <v>5.4210627200485035</v>
      </c>
      <c r="F282" s="2">
        <v>33559366.523118056</v>
      </c>
      <c r="G282" s="2">
        <v>65154907.972732469</v>
      </c>
      <c r="H282" s="2">
        <v>4231028.6910018325</v>
      </c>
      <c r="I282" s="2">
        <v>5639925.0127847074</v>
      </c>
      <c r="J282" s="97">
        <v>0.31823834585334582</v>
      </c>
      <c r="K282" s="97">
        <v>0.40066130769226865</v>
      </c>
      <c r="L282" s="2">
        <v>369429.2194709949</v>
      </c>
      <c r="M282" s="4"/>
      <c r="N282" s="4"/>
      <c r="O282" s="1" t="str" cm="1">
        <f t="array" aca="1" ref="O282" ca="1">IF(INDIRECT("'Draw Finder'!$J$"&amp;O$1)="&lt;=",IF(B282&lt;=INDIRECT("'Draw Finder'!$K$"&amp;O$1),$A282,""),IF(INDIRECT("'Draw Finder'!$J$"&amp;O$1)="&gt;=",IF(B282&gt;=INDIRECT("'Draw Finder'!$K$"&amp;O$1),$A282,""),""))</f>
        <v/>
      </c>
      <c r="P282" s="1" t="str" cm="1">
        <f t="array" aca="1" ref="P282" ca="1">IF(INDIRECT("'Draw Finder'!$J$"&amp;P$1)="&lt;=",IF(C282&lt;=INDIRECT("'Draw Finder'!$K$"&amp;P$1),$A282,""),IF(INDIRECT("'Draw Finder'!$J$"&amp;P$1)="&gt;=",IF(C282&gt;=INDIRECT("'Draw Finder'!$K$"&amp;P$1),$A282,""),""))</f>
        <v/>
      </c>
      <c r="Q282" s="1" t="str" cm="1">
        <f t="array" aca="1" ref="Q282" ca="1">IF(INDIRECT("'Draw Finder'!$J$"&amp;Q$1)="&lt;=",IF(D282&lt;=INDIRECT("'Draw Finder'!$K$"&amp;Q$1),$A282,""),IF(INDIRECT("'Draw Finder'!$J$"&amp;Q$1)="&gt;=",IF(D282&gt;=INDIRECT("'Draw Finder'!$K$"&amp;Q$1),$A282,""),""))</f>
        <v/>
      </c>
      <c r="R282" s="1" t="str" cm="1">
        <f t="array" aca="1" ref="R282" ca="1">IF(INDIRECT("'Draw Finder'!$J$"&amp;R$1)="&lt;=",IF(E282&lt;=INDIRECT("'Draw Finder'!$K$"&amp;R$1),$A282,""),IF(INDIRECT("'Draw Finder'!$J$"&amp;R$1)="&gt;=",IF(E282&gt;=INDIRECT("'Draw Finder'!$K$"&amp;R$1),$A282,""),""))</f>
        <v/>
      </c>
      <c r="S282" s="1" t="str" cm="1">
        <f t="array" aca="1" ref="S282" ca="1">IF(INDIRECT("'Draw Finder'!$J$"&amp;S$1)="&lt;=",IF(F282&lt;=INDIRECT("'Draw Finder'!$K$"&amp;S$1),$A282,""),IF(INDIRECT("'Draw Finder'!$J$"&amp;S$1)="&gt;=",IF(F282&gt;=INDIRECT("'Draw Finder'!$K$"&amp;S$1),$A282,""),""))</f>
        <v/>
      </c>
      <c r="T282" s="1" t="str" cm="1">
        <f t="array" aca="1" ref="T282" ca="1">IF(INDIRECT("'Draw Finder'!$J$"&amp;T$1)="&lt;=",IF(G282&lt;=INDIRECT("'Draw Finder'!$K$"&amp;T$1),$A282,""),IF(INDIRECT("'Draw Finder'!$J$"&amp;T$1)="&gt;=",IF(G282&gt;=INDIRECT("'Draw Finder'!$K$"&amp;T$1),$A282,""),""))</f>
        <v/>
      </c>
      <c r="U282" s="1" t="str" cm="1">
        <f t="array" aca="1" ref="U282" ca="1">IF(INDIRECT("'Draw Finder'!$J$"&amp;U$1)="&lt;=",IF(H282&lt;=INDIRECT("'Draw Finder'!$K$"&amp;U$1),$A282,""),IF(INDIRECT("'Draw Finder'!$J$"&amp;U$1)="&gt;=",IF(H282&gt;=INDIRECT("'Draw Finder'!$K$"&amp;U$1),$A282,""),""))</f>
        <v/>
      </c>
      <c r="V282" s="1" t="str" cm="1">
        <f t="array" aca="1" ref="V282" ca="1">IF(INDIRECT("'Draw Finder'!$J$"&amp;V$1)="&lt;=",IF(I282&lt;=INDIRECT("'Draw Finder'!$K$"&amp;V$1),$A282,""),IF(INDIRECT("'Draw Finder'!$J$"&amp;V$1)="&gt;=",IF(I282&gt;=INDIRECT("'Draw Finder'!$K$"&amp;V$1),$A282,""),""))</f>
        <v/>
      </c>
      <c r="W282" s="1" t="str" cm="1">
        <f t="array" aca="1" ref="W282" ca="1">IF(INDIRECT("'Draw Finder'!$J$"&amp;W$1)="&lt;=",IF(J282&lt;=INDIRECT("'Draw Finder'!$K$"&amp;W$1),$A282,""),IF(INDIRECT("'Draw Finder'!$J$"&amp;W$1)="&gt;=",IF(J282&gt;=INDIRECT("'Draw Finder'!$K$"&amp;W$1),$A282,""),""))</f>
        <v/>
      </c>
      <c r="X282" s="1" cm="1">
        <f t="array" aca="1" ref="X282" ca="1">IF(INDIRECT("'Draw Finder'!$J$"&amp;X$1)="&lt;=",IF(K282&lt;=INDIRECT("'Draw Finder'!$K$"&amp;X$1),$A282,""),IF(INDIRECT("'Draw Finder'!$J$"&amp;X$1)="&gt;=",IF(K282&gt;=INDIRECT("'Draw Finder'!$K$"&amp;X$1),$A282,""),""))</f>
        <v>278</v>
      </c>
      <c r="Y282" s="1" t="str" cm="1">
        <f t="array" aca="1" ref="Y282" ca="1">IF(INDIRECT("'Draw Finder'!$J$"&amp;Y$1)="&lt;=",IF(L282&lt;=INDIRECT("'Draw Finder'!$K$"&amp;Y$1),$A282,""),IF(INDIRECT("'Draw Finder'!$J$"&amp;Y$1)="&gt;=",IF(L282&gt;=INDIRECT("'Draw Finder'!$K$"&amp;Y$1),$A282,""),""))</f>
        <v/>
      </c>
      <c r="AA282" s="1">
        <f t="shared" ca="1" si="14"/>
        <v>1</v>
      </c>
      <c r="AB282" s="1">
        <f t="shared" ca="1" si="15"/>
        <v>278</v>
      </c>
      <c r="AC282" s="5" t="str">
        <f t="shared" ca="1" si="16"/>
        <v xml:space="preserve">, </v>
      </c>
    </row>
    <row r="283" spans="1:29" x14ac:dyDescent="0.35">
      <c r="A283" s="1">
        <v>279</v>
      </c>
      <c r="B283" s="2">
        <v>16849299</v>
      </c>
      <c r="C283" s="9">
        <v>17.54535961151123</v>
      </c>
      <c r="D283" s="9">
        <v>0.08</v>
      </c>
      <c r="E283" s="10">
        <v>5.5464670332483008</v>
      </c>
      <c r="F283" s="2">
        <v>42228273.111621916</v>
      </c>
      <c r="G283" s="2">
        <v>70426303.248584241</v>
      </c>
      <c r="H283" s="2">
        <v>5932177.663081171</v>
      </c>
      <c r="I283" s="2">
        <v>7194379.8541246783</v>
      </c>
      <c r="J283" s="97">
        <v>0.23916950379904059</v>
      </c>
      <c r="K283" s="97">
        <v>0.46265197075639403</v>
      </c>
      <c r="L283" s="2">
        <v>622298.61245577596</v>
      </c>
      <c r="M283" s="4"/>
      <c r="N283" s="4"/>
      <c r="O283" s="1" t="str" cm="1">
        <f t="array" aca="1" ref="O283" ca="1">IF(INDIRECT("'Draw Finder'!$J$"&amp;O$1)="&lt;=",IF(B283&lt;=INDIRECT("'Draw Finder'!$K$"&amp;O$1),$A283,""),IF(INDIRECT("'Draw Finder'!$J$"&amp;O$1)="&gt;=",IF(B283&gt;=INDIRECT("'Draw Finder'!$K$"&amp;O$1),$A283,""),""))</f>
        <v/>
      </c>
      <c r="P283" s="1" t="str" cm="1">
        <f t="array" aca="1" ref="P283" ca="1">IF(INDIRECT("'Draw Finder'!$J$"&amp;P$1)="&lt;=",IF(C283&lt;=INDIRECT("'Draw Finder'!$K$"&amp;P$1),$A283,""),IF(INDIRECT("'Draw Finder'!$J$"&amp;P$1)="&gt;=",IF(C283&gt;=INDIRECT("'Draw Finder'!$K$"&amp;P$1),$A283,""),""))</f>
        <v/>
      </c>
      <c r="Q283" s="1" t="str" cm="1">
        <f t="array" aca="1" ref="Q283" ca="1">IF(INDIRECT("'Draw Finder'!$J$"&amp;Q$1)="&lt;=",IF(D283&lt;=INDIRECT("'Draw Finder'!$K$"&amp;Q$1),$A283,""),IF(INDIRECT("'Draw Finder'!$J$"&amp;Q$1)="&gt;=",IF(D283&gt;=INDIRECT("'Draw Finder'!$K$"&amp;Q$1),$A283,""),""))</f>
        <v/>
      </c>
      <c r="R283" s="1" t="str" cm="1">
        <f t="array" aca="1" ref="R283" ca="1">IF(INDIRECT("'Draw Finder'!$J$"&amp;R$1)="&lt;=",IF(E283&lt;=INDIRECT("'Draw Finder'!$K$"&amp;R$1),$A283,""),IF(INDIRECT("'Draw Finder'!$J$"&amp;R$1)="&gt;=",IF(E283&gt;=INDIRECT("'Draw Finder'!$K$"&amp;R$1),$A283,""),""))</f>
        <v/>
      </c>
      <c r="S283" s="1" t="str" cm="1">
        <f t="array" aca="1" ref="S283" ca="1">IF(INDIRECT("'Draw Finder'!$J$"&amp;S$1)="&lt;=",IF(F283&lt;=INDIRECT("'Draw Finder'!$K$"&amp;S$1),$A283,""),IF(INDIRECT("'Draw Finder'!$J$"&amp;S$1)="&gt;=",IF(F283&gt;=INDIRECT("'Draw Finder'!$K$"&amp;S$1),$A283,""),""))</f>
        <v/>
      </c>
      <c r="T283" s="1" t="str" cm="1">
        <f t="array" aca="1" ref="T283" ca="1">IF(INDIRECT("'Draw Finder'!$J$"&amp;T$1)="&lt;=",IF(G283&lt;=INDIRECT("'Draw Finder'!$K$"&amp;T$1),$A283,""),IF(INDIRECT("'Draw Finder'!$J$"&amp;T$1)="&gt;=",IF(G283&gt;=INDIRECT("'Draw Finder'!$K$"&amp;T$1),$A283,""),""))</f>
        <v/>
      </c>
      <c r="U283" s="1" t="str" cm="1">
        <f t="array" aca="1" ref="U283" ca="1">IF(INDIRECT("'Draw Finder'!$J$"&amp;U$1)="&lt;=",IF(H283&lt;=INDIRECT("'Draw Finder'!$K$"&amp;U$1),$A283,""),IF(INDIRECT("'Draw Finder'!$J$"&amp;U$1)="&gt;=",IF(H283&gt;=INDIRECT("'Draw Finder'!$K$"&amp;U$1),$A283,""),""))</f>
        <v/>
      </c>
      <c r="V283" s="1" t="str" cm="1">
        <f t="array" aca="1" ref="V283" ca="1">IF(INDIRECT("'Draw Finder'!$J$"&amp;V$1)="&lt;=",IF(I283&lt;=INDIRECT("'Draw Finder'!$K$"&amp;V$1),$A283,""),IF(INDIRECT("'Draw Finder'!$J$"&amp;V$1)="&gt;=",IF(I283&gt;=INDIRECT("'Draw Finder'!$K$"&amp;V$1),$A283,""),""))</f>
        <v/>
      </c>
      <c r="W283" s="1" t="str" cm="1">
        <f t="array" aca="1" ref="W283" ca="1">IF(INDIRECT("'Draw Finder'!$J$"&amp;W$1)="&lt;=",IF(J283&lt;=INDIRECT("'Draw Finder'!$K$"&amp;W$1),$A283,""),IF(INDIRECT("'Draw Finder'!$J$"&amp;W$1)="&gt;=",IF(J283&gt;=INDIRECT("'Draw Finder'!$K$"&amp;W$1),$A283,""),""))</f>
        <v/>
      </c>
      <c r="X283" s="1" cm="1">
        <f t="array" aca="1" ref="X283" ca="1">IF(INDIRECT("'Draw Finder'!$J$"&amp;X$1)="&lt;=",IF(K283&lt;=INDIRECT("'Draw Finder'!$K$"&amp;X$1),$A283,""),IF(INDIRECT("'Draw Finder'!$J$"&amp;X$1)="&gt;=",IF(K283&gt;=INDIRECT("'Draw Finder'!$K$"&amp;X$1),$A283,""),""))</f>
        <v>279</v>
      </c>
      <c r="Y283" s="1" t="str" cm="1">
        <f t="array" aca="1" ref="Y283" ca="1">IF(INDIRECT("'Draw Finder'!$J$"&amp;Y$1)="&lt;=",IF(L283&lt;=INDIRECT("'Draw Finder'!$K$"&amp;Y$1),$A283,""),IF(INDIRECT("'Draw Finder'!$J$"&amp;Y$1)="&gt;=",IF(L283&gt;=INDIRECT("'Draw Finder'!$K$"&amp;Y$1),$A283,""),""))</f>
        <v/>
      </c>
      <c r="AA283" s="1">
        <f t="shared" ca="1" si="14"/>
        <v>1</v>
      </c>
      <c r="AB283" s="1">
        <f t="shared" ca="1" si="15"/>
        <v>279</v>
      </c>
      <c r="AC283" s="5" t="str">
        <f t="shared" ca="1" si="16"/>
        <v xml:space="preserve">, </v>
      </c>
    </row>
    <row r="284" spans="1:29" x14ac:dyDescent="0.35">
      <c r="A284" s="1">
        <v>280</v>
      </c>
      <c r="B284" s="2">
        <v>30435626</v>
      </c>
      <c r="C284" s="9">
        <v>15.158012390136719</v>
      </c>
      <c r="D284" s="9">
        <v>0.24</v>
      </c>
      <c r="E284" s="10">
        <v>13.987446299239195</v>
      </c>
      <c r="F284" s="2">
        <v>61035067.183377184</v>
      </c>
      <c r="G284" s="2">
        <v>91483997.213695899</v>
      </c>
      <c r="H284" s="2">
        <v>6836135.1778027024</v>
      </c>
      <c r="I284" s="2">
        <v>8205780.1236834321</v>
      </c>
      <c r="J284" s="97">
        <v>0.15741977227782666</v>
      </c>
      <c r="K284" s="97">
        <v>0.5977912699177601</v>
      </c>
      <c r="L284" s="2">
        <v>1000033.4213936067</v>
      </c>
      <c r="M284" s="4"/>
      <c r="N284" s="4"/>
      <c r="O284" s="1" t="str" cm="1">
        <f t="array" aca="1" ref="O284" ca="1">IF(INDIRECT("'Draw Finder'!$J$"&amp;O$1)="&lt;=",IF(B284&lt;=INDIRECT("'Draw Finder'!$K$"&amp;O$1),$A284,""),IF(INDIRECT("'Draw Finder'!$J$"&amp;O$1)="&gt;=",IF(B284&gt;=INDIRECT("'Draw Finder'!$K$"&amp;O$1),$A284,""),""))</f>
        <v/>
      </c>
      <c r="P284" s="1" t="str" cm="1">
        <f t="array" aca="1" ref="P284" ca="1">IF(INDIRECT("'Draw Finder'!$J$"&amp;P$1)="&lt;=",IF(C284&lt;=INDIRECT("'Draw Finder'!$K$"&amp;P$1),$A284,""),IF(INDIRECT("'Draw Finder'!$J$"&amp;P$1)="&gt;=",IF(C284&gt;=INDIRECT("'Draw Finder'!$K$"&amp;P$1),$A284,""),""))</f>
        <v/>
      </c>
      <c r="Q284" s="1" t="str" cm="1">
        <f t="array" aca="1" ref="Q284" ca="1">IF(INDIRECT("'Draw Finder'!$J$"&amp;Q$1)="&lt;=",IF(D284&lt;=INDIRECT("'Draw Finder'!$K$"&amp;Q$1),$A284,""),IF(INDIRECT("'Draw Finder'!$J$"&amp;Q$1)="&gt;=",IF(D284&gt;=INDIRECT("'Draw Finder'!$K$"&amp;Q$1),$A284,""),""))</f>
        <v/>
      </c>
      <c r="R284" s="1" t="str" cm="1">
        <f t="array" aca="1" ref="R284" ca="1">IF(INDIRECT("'Draw Finder'!$J$"&amp;R$1)="&lt;=",IF(E284&lt;=INDIRECT("'Draw Finder'!$K$"&amp;R$1),$A284,""),IF(INDIRECT("'Draw Finder'!$J$"&amp;R$1)="&gt;=",IF(E284&gt;=INDIRECT("'Draw Finder'!$K$"&amp;R$1),$A284,""),""))</f>
        <v/>
      </c>
      <c r="S284" s="1" t="str" cm="1">
        <f t="array" aca="1" ref="S284" ca="1">IF(INDIRECT("'Draw Finder'!$J$"&amp;S$1)="&lt;=",IF(F284&lt;=INDIRECT("'Draw Finder'!$K$"&amp;S$1),$A284,""),IF(INDIRECT("'Draw Finder'!$J$"&amp;S$1)="&gt;=",IF(F284&gt;=INDIRECT("'Draw Finder'!$K$"&amp;S$1),$A284,""),""))</f>
        <v/>
      </c>
      <c r="T284" s="1" t="str" cm="1">
        <f t="array" aca="1" ref="T284" ca="1">IF(INDIRECT("'Draw Finder'!$J$"&amp;T$1)="&lt;=",IF(G284&lt;=INDIRECT("'Draw Finder'!$K$"&amp;T$1),$A284,""),IF(INDIRECT("'Draw Finder'!$J$"&amp;T$1)="&gt;=",IF(G284&gt;=INDIRECT("'Draw Finder'!$K$"&amp;T$1),$A284,""),""))</f>
        <v/>
      </c>
      <c r="U284" s="1" t="str" cm="1">
        <f t="array" aca="1" ref="U284" ca="1">IF(INDIRECT("'Draw Finder'!$J$"&amp;U$1)="&lt;=",IF(H284&lt;=INDIRECT("'Draw Finder'!$K$"&amp;U$1),$A284,""),IF(INDIRECT("'Draw Finder'!$J$"&amp;U$1)="&gt;=",IF(H284&gt;=INDIRECT("'Draw Finder'!$K$"&amp;U$1),$A284,""),""))</f>
        <v/>
      </c>
      <c r="V284" s="1" t="str" cm="1">
        <f t="array" aca="1" ref="V284" ca="1">IF(INDIRECT("'Draw Finder'!$J$"&amp;V$1)="&lt;=",IF(I284&lt;=INDIRECT("'Draw Finder'!$K$"&amp;V$1),$A284,""),IF(INDIRECT("'Draw Finder'!$J$"&amp;V$1)="&gt;=",IF(I284&gt;=INDIRECT("'Draw Finder'!$K$"&amp;V$1),$A284,""),""))</f>
        <v/>
      </c>
      <c r="W284" s="1" t="str" cm="1">
        <f t="array" aca="1" ref="W284" ca="1">IF(INDIRECT("'Draw Finder'!$J$"&amp;W$1)="&lt;=",IF(J284&lt;=INDIRECT("'Draw Finder'!$K$"&amp;W$1),$A284,""),IF(INDIRECT("'Draw Finder'!$J$"&amp;W$1)="&gt;=",IF(J284&gt;=INDIRECT("'Draw Finder'!$K$"&amp;W$1),$A284,""),""))</f>
        <v/>
      </c>
      <c r="X284" s="1" cm="1">
        <f t="array" aca="1" ref="X284" ca="1">IF(INDIRECT("'Draw Finder'!$J$"&amp;X$1)="&lt;=",IF(K284&lt;=INDIRECT("'Draw Finder'!$K$"&amp;X$1),$A284,""),IF(INDIRECT("'Draw Finder'!$J$"&amp;X$1)="&gt;=",IF(K284&gt;=INDIRECT("'Draw Finder'!$K$"&amp;X$1),$A284,""),""))</f>
        <v>280</v>
      </c>
      <c r="Y284" s="1" t="str" cm="1">
        <f t="array" aca="1" ref="Y284" ca="1">IF(INDIRECT("'Draw Finder'!$J$"&amp;Y$1)="&lt;=",IF(L284&lt;=INDIRECT("'Draw Finder'!$K$"&amp;Y$1),$A284,""),IF(INDIRECT("'Draw Finder'!$J$"&amp;Y$1)="&gt;=",IF(L284&gt;=INDIRECT("'Draw Finder'!$K$"&amp;Y$1),$A284,""),""))</f>
        <v/>
      </c>
      <c r="AA284" s="1">
        <f t="shared" ca="1" si="14"/>
        <v>1</v>
      </c>
      <c r="AB284" s="1">
        <f t="shared" ca="1" si="15"/>
        <v>280</v>
      </c>
      <c r="AC284" s="5" t="str">
        <f t="shared" ca="1" si="16"/>
        <v xml:space="preserve">, </v>
      </c>
    </row>
    <row r="285" spans="1:29" x14ac:dyDescent="0.35">
      <c r="A285" s="1">
        <v>281</v>
      </c>
      <c r="B285" s="2">
        <v>37748774</v>
      </c>
      <c r="C285" s="9">
        <v>17.889565467834473</v>
      </c>
      <c r="D285" s="9">
        <v>0.1</v>
      </c>
      <c r="E285" s="10">
        <v>4.9567897360426905</v>
      </c>
      <c r="F285" s="2">
        <v>71979122.750324771</v>
      </c>
      <c r="G285" s="2">
        <v>105154162.26161477</v>
      </c>
      <c r="H285" s="2">
        <v>7883139.1333004478</v>
      </c>
      <c r="I285" s="2">
        <v>9352647.0399557296</v>
      </c>
      <c r="J285" s="97">
        <v>0.10701276029413555</v>
      </c>
      <c r="K285" s="97">
        <v>0.27261980350284848</v>
      </c>
      <c r="L285" s="2">
        <v>915991.84493379504</v>
      </c>
      <c r="M285" s="4"/>
      <c r="N285" s="4"/>
      <c r="O285" s="1" t="str" cm="1">
        <f t="array" aca="1" ref="O285" ca="1">IF(INDIRECT("'Draw Finder'!$J$"&amp;O$1)="&lt;=",IF(B285&lt;=INDIRECT("'Draw Finder'!$K$"&amp;O$1),$A285,""),IF(INDIRECT("'Draw Finder'!$J$"&amp;O$1)="&gt;=",IF(B285&gt;=INDIRECT("'Draw Finder'!$K$"&amp;O$1),$A285,""),""))</f>
        <v/>
      </c>
      <c r="P285" s="1" t="str" cm="1">
        <f t="array" aca="1" ref="P285" ca="1">IF(INDIRECT("'Draw Finder'!$J$"&amp;P$1)="&lt;=",IF(C285&lt;=INDIRECT("'Draw Finder'!$K$"&amp;P$1),$A285,""),IF(INDIRECT("'Draw Finder'!$J$"&amp;P$1)="&gt;=",IF(C285&gt;=INDIRECT("'Draw Finder'!$K$"&amp;P$1),$A285,""),""))</f>
        <v/>
      </c>
      <c r="Q285" s="1" t="str" cm="1">
        <f t="array" aca="1" ref="Q285" ca="1">IF(INDIRECT("'Draw Finder'!$J$"&amp;Q$1)="&lt;=",IF(D285&lt;=INDIRECT("'Draw Finder'!$K$"&amp;Q$1),$A285,""),IF(INDIRECT("'Draw Finder'!$J$"&amp;Q$1)="&gt;=",IF(D285&gt;=INDIRECT("'Draw Finder'!$K$"&amp;Q$1),$A285,""),""))</f>
        <v/>
      </c>
      <c r="R285" s="1" t="str" cm="1">
        <f t="array" aca="1" ref="R285" ca="1">IF(INDIRECT("'Draw Finder'!$J$"&amp;R$1)="&lt;=",IF(E285&lt;=INDIRECT("'Draw Finder'!$K$"&amp;R$1),$A285,""),IF(INDIRECT("'Draw Finder'!$J$"&amp;R$1)="&gt;=",IF(E285&gt;=INDIRECT("'Draw Finder'!$K$"&amp;R$1),$A285,""),""))</f>
        <v/>
      </c>
      <c r="S285" s="1" t="str" cm="1">
        <f t="array" aca="1" ref="S285" ca="1">IF(INDIRECT("'Draw Finder'!$J$"&amp;S$1)="&lt;=",IF(F285&lt;=INDIRECT("'Draw Finder'!$K$"&amp;S$1),$A285,""),IF(INDIRECT("'Draw Finder'!$J$"&amp;S$1)="&gt;=",IF(F285&gt;=INDIRECT("'Draw Finder'!$K$"&amp;S$1),$A285,""),""))</f>
        <v/>
      </c>
      <c r="T285" s="1" t="str" cm="1">
        <f t="array" aca="1" ref="T285" ca="1">IF(INDIRECT("'Draw Finder'!$J$"&amp;T$1)="&lt;=",IF(G285&lt;=INDIRECT("'Draw Finder'!$K$"&amp;T$1),$A285,""),IF(INDIRECT("'Draw Finder'!$J$"&amp;T$1)="&gt;=",IF(G285&gt;=INDIRECT("'Draw Finder'!$K$"&amp;T$1),$A285,""),""))</f>
        <v/>
      </c>
      <c r="U285" s="1" t="str" cm="1">
        <f t="array" aca="1" ref="U285" ca="1">IF(INDIRECT("'Draw Finder'!$J$"&amp;U$1)="&lt;=",IF(H285&lt;=INDIRECT("'Draw Finder'!$K$"&amp;U$1),$A285,""),IF(INDIRECT("'Draw Finder'!$J$"&amp;U$1)="&gt;=",IF(H285&gt;=INDIRECT("'Draw Finder'!$K$"&amp;U$1),$A285,""),""))</f>
        <v/>
      </c>
      <c r="V285" s="1" t="str" cm="1">
        <f t="array" aca="1" ref="V285" ca="1">IF(INDIRECT("'Draw Finder'!$J$"&amp;V$1)="&lt;=",IF(I285&lt;=INDIRECT("'Draw Finder'!$K$"&amp;V$1),$A285,""),IF(INDIRECT("'Draw Finder'!$J$"&amp;V$1)="&gt;=",IF(I285&gt;=INDIRECT("'Draw Finder'!$K$"&amp;V$1),$A285,""),""))</f>
        <v/>
      </c>
      <c r="W285" s="1" t="str" cm="1">
        <f t="array" aca="1" ref="W285" ca="1">IF(INDIRECT("'Draw Finder'!$J$"&amp;W$1)="&lt;=",IF(J285&lt;=INDIRECT("'Draw Finder'!$K$"&amp;W$1),$A285,""),IF(INDIRECT("'Draw Finder'!$J$"&amp;W$1)="&gt;=",IF(J285&gt;=INDIRECT("'Draw Finder'!$K$"&amp;W$1),$A285,""),""))</f>
        <v/>
      </c>
      <c r="X285" s="1" cm="1">
        <f t="array" aca="1" ref="X285" ca="1">IF(INDIRECT("'Draw Finder'!$J$"&amp;X$1)="&lt;=",IF(K285&lt;=INDIRECT("'Draw Finder'!$K$"&amp;X$1),$A285,""),IF(INDIRECT("'Draw Finder'!$J$"&amp;X$1)="&gt;=",IF(K285&gt;=INDIRECT("'Draw Finder'!$K$"&amp;X$1),$A285,""),""))</f>
        <v>281</v>
      </c>
      <c r="Y285" s="1" t="str" cm="1">
        <f t="array" aca="1" ref="Y285" ca="1">IF(INDIRECT("'Draw Finder'!$J$"&amp;Y$1)="&lt;=",IF(L285&lt;=INDIRECT("'Draw Finder'!$K$"&amp;Y$1),$A285,""),IF(INDIRECT("'Draw Finder'!$J$"&amp;Y$1)="&gt;=",IF(L285&gt;=INDIRECT("'Draw Finder'!$K$"&amp;Y$1),$A285,""),""))</f>
        <v/>
      </c>
      <c r="AA285" s="1">
        <f t="shared" ca="1" si="14"/>
        <v>1</v>
      </c>
      <c r="AB285" s="1">
        <f t="shared" ca="1" si="15"/>
        <v>281</v>
      </c>
      <c r="AC285" s="5" t="str">
        <f t="shared" ca="1" si="16"/>
        <v xml:space="preserve">, </v>
      </c>
    </row>
    <row r="286" spans="1:29" x14ac:dyDescent="0.35">
      <c r="A286" s="1">
        <v>282</v>
      </c>
      <c r="B286" s="2">
        <v>60918891</v>
      </c>
      <c r="C286" s="9">
        <v>14.226858615875244</v>
      </c>
      <c r="D286" s="9">
        <v>8.6999999999999994E-2</v>
      </c>
      <c r="E286" s="10">
        <v>5.039633156427576</v>
      </c>
      <c r="F286" s="2">
        <v>34498859.16898413</v>
      </c>
      <c r="G286" s="2">
        <v>64005286.218131751</v>
      </c>
      <c r="H286" s="2">
        <v>4317201.6859927019</v>
      </c>
      <c r="I286" s="2">
        <v>5610558.2126174951</v>
      </c>
      <c r="J286" s="97">
        <v>0.34902149963745305</v>
      </c>
      <c r="K286" s="97">
        <v>0.20095000472086563</v>
      </c>
      <c r="L286" s="2">
        <v>311848.63923833799</v>
      </c>
      <c r="M286" s="4"/>
      <c r="N286" s="4"/>
      <c r="O286" s="1" t="str" cm="1">
        <f t="array" aca="1" ref="O286" ca="1">IF(INDIRECT("'Draw Finder'!$J$"&amp;O$1)="&lt;=",IF(B286&lt;=INDIRECT("'Draw Finder'!$K$"&amp;O$1),$A286,""),IF(INDIRECT("'Draw Finder'!$J$"&amp;O$1)="&gt;=",IF(B286&gt;=INDIRECT("'Draw Finder'!$K$"&amp;O$1),$A286,""),""))</f>
        <v/>
      </c>
      <c r="P286" s="1" t="str" cm="1">
        <f t="array" aca="1" ref="P286" ca="1">IF(INDIRECT("'Draw Finder'!$J$"&amp;P$1)="&lt;=",IF(C286&lt;=INDIRECT("'Draw Finder'!$K$"&amp;P$1),$A286,""),IF(INDIRECT("'Draw Finder'!$J$"&amp;P$1)="&gt;=",IF(C286&gt;=INDIRECT("'Draw Finder'!$K$"&amp;P$1),$A286,""),""))</f>
        <v/>
      </c>
      <c r="Q286" s="1" t="str" cm="1">
        <f t="array" aca="1" ref="Q286" ca="1">IF(INDIRECT("'Draw Finder'!$J$"&amp;Q$1)="&lt;=",IF(D286&lt;=INDIRECT("'Draw Finder'!$K$"&amp;Q$1),$A286,""),IF(INDIRECT("'Draw Finder'!$J$"&amp;Q$1)="&gt;=",IF(D286&gt;=INDIRECT("'Draw Finder'!$K$"&amp;Q$1),$A286,""),""))</f>
        <v/>
      </c>
      <c r="R286" s="1" t="str" cm="1">
        <f t="array" aca="1" ref="R286" ca="1">IF(INDIRECT("'Draw Finder'!$J$"&amp;R$1)="&lt;=",IF(E286&lt;=INDIRECT("'Draw Finder'!$K$"&amp;R$1),$A286,""),IF(INDIRECT("'Draw Finder'!$J$"&amp;R$1)="&gt;=",IF(E286&gt;=INDIRECT("'Draw Finder'!$K$"&amp;R$1),$A286,""),""))</f>
        <v/>
      </c>
      <c r="S286" s="1" t="str" cm="1">
        <f t="array" aca="1" ref="S286" ca="1">IF(INDIRECT("'Draw Finder'!$J$"&amp;S$1)="&lt;=",IF(F286&lt;=INDIRECT("'Draw Finder'!$K$"&amp;S$1),$A286,""),IF(INDIRECT("'Draw Finder'!$J$"&amp;S$1)="&gt;=",IF(F286&gt;=INDIRECT("'Draw Finder'!$K$"&amp;S$1),$A286,""),""))</f>
        <v/>
      </c>
      <c r="T286" s="1" t="str" cm="1">
        <f t="array" aca="1" ref="T286" ca="1">IF(INDIRECT("'Draw Finder'!$J$"&amp;T$1)="&lt;=",IF(G286&lt;=INDIRECT("'Draw Finder'!$K$"&amp;T$1),$A286,""),IF(INDIRECT("'Draw Finder'!$J$"&amp;T$1)="&gt;=",IF(G286&gt;=INDIRECT("'Draw Finder'!$K$"&amp;T$1),$A286,""),""))</f>
        <v/>
      </c>
      <c r="U286" s="1" t="str" cm="1">
        <f t="array" aca="1" ref="U286" ca="1">IF(INDIRECT("'Draw Finder'!$J$"&amp;U$1)="&lt;=",IF(H286&lt;=INDIRECT("'Draw Finder'!$K$"&amp;U$1),$A286,""),IF(INDIRECT("'Draw Finder'!$J$"&amp;U$1)="&gt;=",IF(H286&gt;=INDIRECT("'Draw Finder'!$K$"&amp;U$1),$A286,""),""))</f>
        <v/>
      </c>
      <c r="V286" s="1" t="str" cm="1">
        <f t="array" aca="1" ref="V286" ca="1">IF(INDIRECT("'Draw Finder'!$J$"&amp;V$1)="&lt;=",IF(I286&lt;=INDIRECT("'Draw Finder'!$K$"&amp;V$1),$A286,""),IF(INDIRECT("'Draw Finder'!$J$"&amp;V$1)="&gt;=",IF(I286&gt;=INDIRECT("'Draw Finder'!$K$"&amp;V$1),$A286,""),""))</f>
        <v/>
      </c>
      <c r="W286" s="1" t="str" cm="1">
        <f t="array" aca="1" ref="W286" ca="1">IF(INDIRECT("'Draw Finder'!$J$"&amp;W$1)="&lt;=",IF(J286&lt;=INDIRECT("'Draw Finder'!$K$"&amp;W$1),$A286,""),IF(INDIRECT("'Draw Finder'!$J$"&amp;W$1)="&gt;=",IF(J286&gt;=INDIRECT("'Draw Finder'!$K$"&amp;W$1),$A286,""),""))</f>
        <v/>
      </c>
      <c r="X286" s="1" cm="1">
        <f t="array" aca="1" ref="X286" ca="1">IF(INDIRECT("'Draw Finder'!$J$"&amp;X$1)="&lt;=",IF(K286&lt;=INDIRECT("'Draw Finder'!$K$"&amp;X$1),$A286,""),IF(INDIRECT("'Draw Finder'!$J$"&amp;X$1)="&gt;=",IF(K286&gt;=INDIRECT("'Draw Finder'!$K$"&amp;X$1),$A286,""),""))</f>
        <v>282</v>
      </c>
      <c r="Y286" s="1" t="str" cm="1">
        <f t="array" aca="1" ref="Y286" ca="1">IF(INDIRECT("'Draw Finder'!$J$"&amp;Y$1)="&lt;=",IF(L286&lt;=INDIRECT("'Draw Finder'!$K$"&amp;Y$1),$A286,""),IF(INDIRECT("'Draw Finder'!$J$"&amp;Y$1)="&gt;=",IF(L286&gt;=INDIRECT("'Draw Finder'!$K$"&amp;Y$1),$A286,""),""))</f>
        <v/>
      </c>
      <c r="AA286" s="1">
        <f t="shared" ca="1" si="14"/>
        <v>1</v>
      </c>
      <c r="AB286" s="1">
        <f t="shared" ca="1" si="15"/>
        <v>282</v>
      </c>
      <c r="AC286" s="5" t="str">
        <f t="shared" ca="1" si="16"/>
        <v xml:space="preserve">, </v>
      </c>
    </row>
    <row r="287" spans="1:29" x14ac:dyDescent="0.35">
      <c r="A287" s="1">
        <v>283</v>
      </c>
      <c r="B287" s="2">
        <v>18816938.5</v>
      </c>
      <c r="C287" s="9">
        <v>21.515002250671387</v>
      </c>
      <c r="D287" s="9">
        <v>0.17299999999999996</v>
      </c>
      <c r="E287" s="10">
        <v>3.7603286919096712</v>
      </c>
      <c r="F287" s="2">
        <v>71881616.35072495</v>
      </c>
      <c r="G287" s="2">
        <v>103439083.86761761</v>
      </c>
      <c r="H287" s="2">
        <v>9279481.650415333</v>
      </c>
      <c r="I287" s="2">
        <v>10703907.592194714</v>
      </c>
      <c r="J287" s="97">
        <v>7.7451999801809251E-2</v>
      </c>
      <c r="K287" s="97">
        <v>0.6181442294533851</v>
      </c>
      <c r="L287" s="2">
        <v>1015022.5647685481</v>
      </c>
      <c r="M287" s="4"/>
      <c r="N287" s="4"/>
      <c r="O287" s="1" t="str" cm="1">
        <f t="array" aca="1" ref="O287" ca="1">IF(INDIRECT("'Draw Finder'!$J$"&amp;O$1)="&lt;=",IF(B287&lt;=INDIRECT("'Draw Finder'!$K$"&amp;O$1),$A287,""),IF(INDIRECT("'Draw Finder'!$J$"&amp;O$1)="&gt;=",IF(B287&gt;=INDIRECT("'Draw Finder'!$K$"&amp;O$1),$A287,""),""))</f>
        <v/>
      </c>
      <c r="P287" s="1" t="str" cm="1">
        <f t="array" aca="1" ref="P287" ca="1">IF(INDIRECT("'Draw Finder'!$J$"&amp;P$1)="&lt;=",IF(C287&lt;=INDIRECT("'Draw Finder'!$K$"&amp;P$1),$A287,""),IF(INDIRECT("'Draw Finder'!$J$"&amp;P$1)="&gt;=",IF(C287&gt;=INDIRECT("'Draw Finder'!$K$"&amp;P$1),$A287,""),""))</f>
        <v/>
      </c>
      <c r="Q287" s="1" t="str" cm="1">
        <f t="array" aca="1" ref="Q287" ca="1">IF(INDIRECT("'Draw Finder'!$J$"&amp;Q$1)="&lt;=",IF(D287&lt;=INDIRECT("'Draw Finder'!$K$"&amp;Q$1),$A287,""),IF(INDIRECT("'Draw Finder'!$J$"&amp;Q$1)="&gt;=",IF(D287&gt;=INDIRECT("'Draw Finder'!$K$"&amp;Q$1),$A287,""),""))</f>
        <v/>
      </c>
      <c r="R287" s="1" t="str" cm="1">
        <f t="array" aca="1" ref="R287" ca="1">IF(INDIRECT("'Draw Finder'!$J$"&amp;R$1)="&lt;=",IF(E287&lt;=INDIRECT("'Draw Finder'!$K$"&amp;R$1),$A287,""),IF(INDIRECT("'Draw Finder'!$J$"&amp;R$1)="&gt;=",IF(E287&gt;=INDIRECT("'Draw Finder'!$K$"&amp;R$1),$A287,""),""))</f>
        <v/>
      </c>
      <c r="S287" s="1" t="str" cm="1">
        <f t="array" aca="1" ref="S287" ca="1">IF(INDIRECT("'Draw Finder'!$J$"&amp;S$1)="&lt;=",IF(F287&lt;=INDIRECT("'Draw Finder'!$K$"&amp;S$1),$A287,""),IF(INDIRECT("'Draw Finder'!$J$"&amp;S$1)="&gt;=",IF(F287&gt;=INDIRECT("'Draw Finder'!$K$"&amp;S$1),$A287,""),""))</f>
        <v/>
      </c>
      <c r="T287" s="1" t="str" cm="1">
        <f t="array" aca="1" ref="T287" ca="1">IF(INDIRECT("'Draw Finder'!$J$"&amp;T$1)="&lt;=",IF(G287&lt;=INDIRECT("'Draw Finder'!$K$"&amp;T$1),$A287,""),IF(INDIRECT("'Draw Finder'!$J$"&amp;T$1)="&gt;=",IF(G287&gt;=INDIRECT("'Draw Finder'!$K$"&amp;T$1),$A287,""),""))</f>
        <v/>
      </c>
      <c r="U287" s="1" t="str" cm="1">
        <f t="array" aca="1" ref="U287" ca="1">IF(INDIRECT("'Draw Finder'!$J$"&amp;U$1)="&lt;=",IF(H287&lt;=INDIRECT("'Draw Finder'!$K$"&amp;U$1),$A287,""),IF(INDIRECT("'Draw Finder'!$J$"&amp;U$1)="&gt;=",IF(H287&gt;=INDIRECT("'Draw Finder'!$K$"&amp;U$1),$A287,""),""))</f>
        <v/>
      </c>
      <c r="V287" s="1" t="str" cm="1">
        <f t="array" aca="1" ref="V287" ca="1">IF(INDIRECT("'Draw Finder'!$J$"&amp;V$1)="&lt;=",IF(I287&lt;=INDIRECT("'Draw Finder'!$K$"&amp;V$1),$A287,""),IF(INDIRECT("'Draw Finder'!$J$"&amp;V$1)="&gt;=",IF(I287&gt;=INDIRECT("'Draw Finder'!$K$"&amp;V$1),$A287,""),""))</f>
        <v/>
      </c>
      <c r="W287" s="1" t="str" cm="1">
        <f t="array" aca="1" ref="W287" ca="1">IF(INDIRECT("'Draw Finder'!$J$"&amp;W$1)="&lt;=",IF(J287&lt;=INDIRECT("'Draw Finder'!$K$"&amp;W$1),$A287,""),IF(INDIRECT("'Draw Finder'!$J$"&amp;W$1)="&gt;=",IF(J287&gt;=INDIRECT("'Draw Finder'!$K$"&amp;W$1),$A287,""),""))</f>
        <v/>
      </c>
      <c r="X287" s="1" cm="1">
        <f t="array" aca="1" ref="X287" ca="1">IF(INDIRECT("'Draw Finder'!$J$"&amp;X$1)="&lt;=",IF(K287&lt;=INDIRECT("'Draw Finder'!$K$"&amp;X$1),$A287,""),IF(INDIRECT("'Draw Finder'!$J$"&amp;X$1)="&gt;=",IF(K287&gt;=INDIRECT("'Draw Finder'!$K$"&amp;X$1),$A287,""),""))</f>
        <v>283</v>
      </c>
      <c r="Y287" s="1" t="str" cm="1">
        <f t="array" aca="1" ref="Y287" ca="1">IF(INDIRECT("'Draw Finder'!$J$"&amp;Y$1)="&lt;=",IF(L287&lt;=INDIRECT("'Draw Finder'!$K$"&amp;Y$1),$A287,""),IF(INDIRECT("'Draw Finder'!$J$"&amp;Y$1)="&gt;=",IF(L287&gt;=INDIRECT("'Draw Finder'!$K$"&amp;Y$1),$A287,""),""))</f>
        <v/>
      </c>
      <c r="AA287" s="1">
        <f t="shared" ca="1" si="14"/>
        <v>1</v>
      </c>
      <c r="AB287" s="1">
        <f t="shared" ca="1" si="15"/>
        <v>283</v>
      </c>
      <c r="AC287" s="5" t="str">
        <f t="shared" ca="1" si="16"/>
        <v xml:space="preserve">, </v>
      </c>
    </row>
    <row r="288" spans="1:29" x14ac:dyDescent="0.35">
      <c r="A288" s="1">
        <v>284</v>
      </c>
      <c r="B288" s="2">
        <v>30744095</v>
      </c>
      <c r="C288" s="9">
        <v>16.388495445251465</v>
      </c>
      <c r="D288" s="9">
        <v>0.218</v>
      </c>
      <c r="E288" s="10">
        <v>5.2211509364079784</v>
      </c>
      <c r="F288" s="2">
        <v>49347611.533670738</v>
      </c>
      <c r="G288" s="2">
        <v>75859746.915369809</v>
      </c>
      <c r="H288" s="2">
        <v>8556788.1478279047</v>
      </c>
      <c r="I288" s="2">
        <v>9733376.2901049387</v>
      </c>
      <c r="J288" s="97">
        <v>0.37932087641940065</v>
      </c>
      <c r="K288" s="97">
        <v>0.32487682973378712</v>
      </c>
      <c r="L288" s="2">
        <v>801548.33679595543</v>
      </c>
      <c r="M288" s="4"/>
      <c r="N288" s="4"/>
      <c r="O288" s="1" t="str" cm="1">
        <f t="array" aca="1" ref="O288" ca="1">IF(INDIRECT("'Draw Finder'!$J$"&amp;O$1)="&lt;=",IF(B288&lt;=INDIRECT("'Draw Finder'!$K$"&amp;O$1),$A288,""),IF(INDIRECT("'Draw Finder'!$J$"&amp;O$1)="&gt;=",IF(B288&gt;=INDIRECT("'Draw Finder'!$K$"&amp;O$1),$A288,""),""))</f>
        <v/>
      </c>
      <c r="P288" s="1" t="str" cm="1">
        <f t="array" aca="1" ref="P288" ca="1">IF(INDIRECT("'Draw Finder'!$J$"&amp;P$1)="&lt;=",IF(C288&lt;=INDIRECT("'Draw Finder'!$K$"&amp;P$1),$A288,""),IF(INDIRECT("'Draw Finder'!$J$"&amp;P$1)="&gt;=",IF(C288&gt;=INDIRECT("'Draw Finder'!$K$"&amp;P$1),$A288,""),""))</f>
        <v/>
      </c>
      <c r="Q288" s="1" t="str" cm="1">
        <f t="array" aca="1" ref="Q288" ca="1">IF(INDIRECT("'Draw Finder'!$J$"&amp;Q$1)="&lt;=",IF(D288&lt;=INDIRECT("'Draw Finder'!$K$"&amp;Q$1),$A288,""),IF(INDIRECT("'Draw Finder'!$J$"&amp;Q$1)="&gt;=",IF(D288&gt;=INDIRECT("'Draw Finder'!$K$"&amp;Q$1),$A288,""),""))</f>
        <v/>
      </c>
      <c r="R288" s="1" t="str" cm="1">
        <f t="array" aca="1" ref="R288" ca="1">IF(INDIRECT("'Draw Finder'!$J$"&amp;R$1)="&lt;=",IF(E288&lt;=INDIRECT("'Draw Finder'!$K$"&amp;R$1),$A288,""),IF(INDIRECT("'Draw Finder'!$J$"&amp;R$1)="&gt;=",IF(E288&gt;=INDIRECT("'Draw Finder'!$K$"&amp;R$1),$A288,""),""))</f>
        <v/>
      </c>
      <c r="S288" s="1" t="str" cm="1">
        <f t="array" aca="1" ref="S288" ca="1">IF(INDIRECT("'Draw Finder'!$J$"&amp;S$1)="&lt;=",IF(F288&lt;=INDIRECT("'Draw Finder'!$K$"&amp;S$1),$A288,""),IF(INDIRECT("'Draw Finder'!$J$"&amp;S$1)="&gt;=",IF(F288&gt;=INDIRECT("'Draw Finder'!$K$"&amp;S$1),$A288,""),""))</f>
        <v/>
      </c>
      <c r="T288" s="1" t="str" cm="1">
        <f t="array" aca="1" ref="T288" ca="1">IF(INDIRECT("'Draw Finder'!$J$"&amp;T$1)="&lt;=",IF(G288&lt;=INDIRECT("'Draw Finder'!$K$"&amp;T$1),$A288,""),IF(INDIRECT("'Draw Finder'!$J$"&amp;T$1)="&gt;=",IF(G288&gt;=INDIRECT("'Draw Finder'!$K$"&amp;T$1),$A288,""),""))</f>
        <v/>
      </c>
      <c r="U288" s="1" t="str" cm="1">
        <f t="array" aca="1" ref="U288" ca="1">IF(INDIRECT("'Draw Finder'!$J$"&amp;U$1)="&lt;=",IF(H288&lt;=INDIRECT("'Draw Finder'!$K$"&amp;U$1),$A288,""),IF(INDIRECT("'Draw Finder'!$J$"&amp;U$1)="&gt;=",IF(H288&gt;=INDIRECT("'Draw Finder'!$K$"&amp;U$1),$A288,""),""))</f>
        <v/>
      </c>
      <c r="V288" s="1" t="str" cm="1">
        <f t="array" aca="1" ref="V288" ca="1">IF(INDIRECT("'Draw Finder'!$J$"&amp;V$1)="&lt;=",IF(I288&lt;=INDIRECT("'Draw Finder'!$K$"&amp;V$1),$A288,""),IF(INDIRECT("'Draw Finder'!$J$"&amp;V$1)="&gt;=",IF(I288&gt;=INDIRECT("'Draw Finder'!$K$"&amp;V$1),$A288,""),""))</f>
        <v/>
      </c>
      <c r="W288" s="1" t="str" cm="1">
        <f t="array" aca="1" ref="W288" ca="1">IF(INDIRECT("'Draw Finder'!$J$"&amp;W$1)="&lt;=",IF(J288&lt;=INDIRECT("'Draw Finder'!$K$"&amp;W$1),$A288,""),IF(INDIRECT("'Draw Finder'!$J$"&amp;W$1)="&gt;=",IF(J288&gt;=INDIRECT("'Draw Finder'!$K$"&amp;W$1),$A288,""),""))</f>
        <v/>
      </c>
      <c r="X288" s="1" cm="1">
        <f t="array" aca="1" ref="X288" ca="1">IF(INDIRECT("'Draw Finder'!$J$"&amp;X$1)="&lt;=",IF(K288&lt;=INDIRECT("'Draw Finder'!$K$"&amp;X$1),$A288,""),IF(INDIRECT("'Draw Finder'!$J$"&amp;X$1)="&gt;=",IF(K288&gt;=INDIRECT("'Draw Finder'!$K$"&amp;X$1),$A288,""),""))</f>
        <v>284</v>
      </c>
      <c r="Y288" s="1" t="str" cm="1">
        <f t="array" aca="1" ref="Y288" ca="1">IF(INDIRECT("'Draw Finder'!$J$"&amp;Y$1)="&lt;=",IF(L288&lt;=INDIRECT("'Draw Finder'!$K$"&amp;Y$1),$A288,""),IF(INDIRECT("'Draw Finder'!$J$"&amp;Y$1)="&gt;=",IF(L288&gt;=INDIRECT("'Draw Finder'!$K$"&amp;Y$1),$A288,""),""))</f>
        <v/>
      </c>
      <c r="AA288" s="1">
        <f t="shared" ca="1" si="14"/>
        <v>1</v>
      </c>
      <c r="AB288" s="1">
        <f t="shared" ca="1" si="15"/>
        <v>284</v>
      </c>
      <c r="AC288" s="5" t="str">
        <f t="shared" ca="1" si="16"/>
        <v xml:space="preserve">, </v>
      </c>
    </row>
    <row r="289" spans="1:29" x14ac:dyDescent="0.35">
      <c r="A289" s="1">
        <v>285</v>
      </c>
      <c r="B289" s="2">
        <v>25581240</v>
      </c>
      <c r="C289" s="9">
        <v>13.008407115936279</v>
      </c>
      <c r="D289" s="9">
        <v>0.115</v>
      </c>
      <c r="E289" s="10">
        <v>5.1154680183197048</v>
      </c>
      <c r="F289" s="2">
        <v>51725988.956326142</v>
      </c>
      <c r="G289" s="2">
        <v>82736085.659445584</v>
      </c>
      <c r="H289" s="2">
        <v>5259905.9321372816</v>
      </c>
      <c r="I289" s="2">
        <v>6680322.9792935932</v>
      </c>
      <c r="J289" s="97">
        <v>0.17384114148617827</v>
      </c>
      <c r="K289" s="97">
        <v>0.39680845692442285</v>
      </c>
      <c r="L289" s="2">
        <v>989571.13161440881</v>
      </c>
      <c r="M289" s="4"/>
      <c r="N289" s="4"/>
      <c r="O289" s="1" t="str" cm="1">
        <f t="array" aca="1" ref="O289" ca="1">IF(INDIRECT("'Draw Finder'!$J$"&amp;O$1)="&lt;=",IF(B289&lt;=INDIRECT("'Draw Finder'!$K$"&amp;O$1),$A289,""),IF(INDIRECT("'Draw Finder'!$J$"&amp;O$1)="&gt;=",IF(B289&gt;=INDIRECT("'Draw Finder'!$K$"&amp;O$1),$A289,""),""))</f>
        <v/>
      </c>
      <c r="P289" s="1" t="str" cm="1">
        <f t="array" aca="1" ref="P289" ca="1">IF(INDIRECT("'Draw Finder'!$J$"&amp;P$1)="&lt;=",IF(C289&lt;=INDIRECT("'Draw Finder'!$K$"&amp;P$1),$A289,""),IF(INDIRECT("'Draw Finder'!$J$"&amp;P$1)="&gt;=",IF(C289&gt;=INDIRECT("'Draw Finder'!$K$"&amp;P$1),$A289,""),""))</f>
        <v/>
      </c>
      <c r="Q289" s="1" t="str" cm="1">
        <f t="array" aca="1" ref="Q289" ca="1">IF(INDIRECT("'Draw Finder'!$J$"&amp;Q$1)="&lt;=",IF(D289&lt;=INDIRECT("'Draw Finder'!$K$"&amp;Q$1),$A289,""),IF(INDIRECT("'Draw Finder'!$J$"&amp;Q$1)="&gt;=",IF(D289&gt;=INDIRECT("'Draw Finder'!$K$"&amp;Q$1),$A289,""),""))</f>
        <v/>
      </c>
      <c r="R289" s="1" t="str" cm="1">
        <f t="array" aca="1" ref="R289" ca="1">IF(INDIRECT("'Draw Finder'!$J$"&amp;R$1)="&lt;=",IF(E289&lt;=INDIRECT("'Draw Finder'!$K$"&amp;R$1),$A289,""),IF(INDIRECT("'Draw Finder'!$J$"&amp;R$1)="&gt;=",IF(E289&gt;=INDIRECT("'Draw Finder'!$K$"&amp;R$1),$A289,""),""))</f>
        <v/>
      </c>
      <c r="S289" s="1" t="str" cm="1">
        <f t="array" aca="1" ref="S289" ca="1">IF(INDIRECT("'Draw Finder'!$J$"&amp;S$1)="&lt;=",IF(F289&lt;=INDIRECT("'Draw Finder'!$K$"&amp;S$1),$A289,""),IF(INDIRECT("'Draw Finder'!$J$"&amp;S$1)="&gt;=",IF(F289&gt;=INDIRECT("'Draw Finder'!$K$"&amp;S$1),$A289,""),""))</f>
        <v/>
      </c>
      <c r="T289" s="1" t="str" cm="1">
        <f t="array" aca="1" ref="T289" ca="1">IF(INDIRECT("'Draw Finder'!$J$"&amp;T$1)="&lt;=",IF(G289&lt;=INDIRECT("'Draw Finder'!$K$"&amp;T$1),$A289,""),IF(INDIRECT("'Draw Finder'!$J$"&amp;T$1)="&gt;=",IF(G289&gt;=INDIRECT("'Draw Finder'!$K$"&amp;T$1),$A289,""),""))</f>
        <v/>
      </c>
      <c r="U289" s="1" t="str" cm="1">
        <f t="array" aca="1" ref="U289" ca="1">IF(INDIRECT("'Draw Finder'!$J$"&amp;U$1)="&lt;=",IF(H289&lt;=INDIRECT("'Draw Finder'!$K$"&amp;U$1),$A289,""),IF(INDIRECT("'Draw Finder'!$J$"&amp;U$1)="&gt;=",IF(H289&gt;=INDIRECT("'Draw Finder'!$K$"&amp;U$1),$A289,""),""))</f>
        <v/>
      </c>
      <c r="V289" s="1" t="str" cm="1">
        <f t="array" aca="1" ref="V289" ca="1">IF(INDIRECT("'Draw Finder'!$J$"&amp;V$1)="&lt;=",IF(I289&lt;=INDIRECT("'Draw Finder'!$K$"&amp;V$1),$A289,""),IF(INDIRECT("'Draw Finder'!$J$"&amp;V$1)="&gt;=",IF(I289&gt;=INDIRECT("'Draw Finder'!$K$"&amp;V$1),$A289,""),""))</f>
        <v/>
      </c>
      <c r="W289" s="1" t="str" cm="1">
        <f t="array" aca="1" ref="W289" ca="1">IF(INDIRECT("'Draw Finder'!$J$"&amp;W$1)="&lt;=",IF(J289&lt;=INDIRECT("'Draw Finder'!$K$"&amp;W$1),$A289,""),IF(INDIRECT("'Draw Finder'!$J$"&amp;W$1)="&gt;=",IF(J289&gt;=INDIRECT("'Draw Finder'!$K$"&amp;W$1),$A289,""),""))</f>
        <v/>
      </c>
      <c r="X289" s="1" cm="1">
        <f t="array" aca="1" ref="X289" ca="1">IF(INDIRECT("'Draw Finder'!$J$"&amp;X$1)="&lt;=",IF(K289&lt;=INDIRECT("'Draw Finder'!$K$"&amp;X$1),$A289,""),IF(INDIRECT("'Draw Finder'!$J$"&amp;X$1)="&gt;=",IF(K289&gt;=INDIRECT("'Draw Finder'!$K$"&amp;X$1),$A289,""),""))</f>
        <v>285</v>
      </c>
      <c r="Y289" s="1" t="str" cm="1">
        <f t="array" aca="1" ref="Y289" ca="1">IF(INDIRECT("'Draw Finder'!$J$"&amp;Y$1)="&lt;=",IF(L289&lt;=INDIRECT("'Draw Finder'!$K$"&amp;Y$1),$A289,""),IF(INDIRECT("'Draw Finder'!$J$"&amp;Y$1)="&gt;=",IF(L289&gt;=INDIRECT("'Draw Finder'!$K$"&amp;Y$1),$A289,""),""))</f>
        <v/>
      </c>
      <c r="AA289" s="1">
        <f t="shared" ca="1" si="14"/>
        <v>1</v>
      </c>
      <c r="AB289" s="1">
        <f t="shared" ca="1" si="15"/>
        <v>285</v>
      </c>
      <c r="AC289" s="5" t="str">
        <f t="shared" ca="1" si="16"/>
        <v xml:space="preserve">, </v>
      </c>
    </row>
    <row r="290" spans="1:29" x14ac:dyDescent="0.35">
      <c r="A290" s="1">
        <v>286</v>
      </c>
      <c r="B290" s="2">
        <v>65191388</v>
      </c>
      <c r="C290" s="9">
        <v>17.057858467102051</v>
      </c>
      <c r="D290" s="9">
        <v>0.23</v>
      </c>
      <c r="E290" s="10">
        <v>5.3052673841757061</v>
      </c>
      <c r="F290" s="2">
        <v>47841061.319254287</v>
      </c>
      <c r="G290" s="2">
        <v>77765112.193168759</v>
      </c>
      <c r="H290" s="2">
        <v>6109048.688023841</v>
      </c>
      <c r="I290" s="2">
        <v>7488809.9716265434</v>
      </c>
      <c r="J290" s="97">
        <v>0.40080322822829029</v>
      </c>
      <c r="K290" s="97">
        <v>0.29242987888089722</v>
      </c>
      <c r="L290" s="2">
        <v>395525.807193071</v>
      </c>
      <c r="M290" s="4"/>
      <c r="N290" s="4"/>
      <c r="O290" s="1" t="str" cm="1">
        <f t="array" aca="1" ref="O290" ca="1">IF(INDIRECT("'Draw Finder'!$J$"&amp;O$1)="&lt;=",IF(B290&lt;=INDIRECT("'Draw Finder'!$K$"&amp;O$1),$A290,""),IF(INDIRECT("'Draw Finder'!$J$"&amp;O$1)="&gt;=",IF(B290&gt;=INDIRECT("'Draw Finder'!$K$"&amp;O$1),$A290,""),""))</f>
        <v/>
      </c>
      <c r="P290" s="1" t="str" cm="1">
        <f t="array" aca="1" ref="P290" ca="1">IF(INDIRECT("'Draw Finder'!$J$"&amp;P$1)="&lt;=",IF(C290&lt;=INDIRECT("'Draw Finder'!$K$"&amp;P$1),$A290,""),IF(INDIRECT("'Draw Finder'!$J$"&amp;P$1)="&gt;=",IF(C290&gt;=INDIRECT("'Draw Finder'!$K$"&amp;P$1),$A290,""),""))</f>
        <v/>
      </c>
      <c r="Q290" s="1" t="str" cm="1">
        <f t="array" aca="1" ref="Q290" ca="1">IF(INDIRECT("'Draw Finder'!$J$"&amp;Q$1)="&lt;=",IF(D290&lt;=INDIRECT("'Draw Finder'!$K$"&amp;Q$1),$A290,""),IF(INDIRECT("'Draw Finder'!$J$"&amp;Q$1)="&gt;=",IF(D290&gt;=INDIRECT("'Draw Finder'!$K$"&amp;Q$1),$A290,""),""))</f>
        <v/>
      </c>
      <c r="R290" s="1" t="str" cm="1">
        <f t="array" aca="1" ref="R290" ca="1">IF(INDIRECT("'Draw Finder'!$J$"&amp;R$1)="&lt;=",IF(E290&lt;=INDIRECT("'Draw Finder'!$K$"&amp;R$1),$A290,""),IF(INDIRECT("'Draw Finder'!$J$"&amp;R$1)="&gt;=",IF(E290&gt;=INDIRECT("'Draw Finder'!$K$"&amp;R$1),$A290,""),""))</f>
        <v/>
      </c>
      <c r="S290" s="1" t="str" cm="1">
        <f t="array" aca="1" ref="S290" ca="1">IF(INDIRECT("'Draw Finder'!$J$"&amp;S$1)="&lt;=",IF(F290&lt;=INDIRECT("'Draw Finder'!$K$"&amp;S$1),$A290,""),IF(INDIRECT("'Draw Finder'!$J$"&amp;S$1)="&gt;=",IF(F290&gt;=INDIRECT("'Draw Finder'!$K$"&amp;S$1),$A290,""),""))</f>
        <v/>
      </c>
      <c r="T290" s="1" t="str" cm="1">
        <f t="array" aca="1" ref="T290" ca="1">IF(INDIRECT("'Draw Finder'!$J$"&amp;T$1)="&lt;=",IF(G290&lt;=INDIRECT("'Draw Finder'!$K$"&amp;T$1),$A290,""),IF(INDIRECT("'Draw Finder'!$J$"&amp;T$1)="&gt;=",IF(G290&gt;=INDIRECT("'Draw Finder'!$K$"&amp;T$1),$A290,""),""))</f>
        <v/>
      </c>
      <c r="U290" s="1" t="str" cm="1">
        <f t="array" aca="1" ref="U290" ca="1">IF(INDIRECT("'Draw Finder'!$J$"&amp;U$1)="&lt;=",IF(H290&lt;=INDIRECT("'Draw Finder'!$K$"&amp;U$1),$A290,""),IF(INDIRECT("'Draw Finder'!$J$"&amp;U$1)="&gt;=",IF(H290&gt;=INDIRECT("'Draw Finder'!$K$"&amp;U$1),$A290,""),""))</f>
        <v/>
      </c>
      <c r="V290" s="1" t="str" cm="1">
        <f t="array" aca="1" ref="V290" ca="1">IF(INDIRECT("'Draw Finder'!$J$"&amp;V$1)="&lt;=",IF(I290&lt;=INDIRECT("'Draw Finder'!$K$"&amp;V$1),$A290,""),IF(INDIRECT("'Draw Finder'!$J$"&amp;V$1)="&gt;=",IF(I290&gt;=INDIRECT("'Draw Finder'!$K$"&amp;V$1),$A290,""),""))</f>
        <v/>
      </c>
      <c r="W290" s="1" t="str" cm="1">
        <f t="array" aca="1" ref="W290" ca="1">IF(INDIRECT("'Draw Finder'!$J$"&amp;W$1)="&lt;=",IF(J290&lt;=INDIRECT("'Draw Finder'!$K$"&amp;W$1),$A290,""),IF(INDIRECT("'Draw Finder'!$J$"&amp;W$1)="&gt;=",IF(J290&gt;=INDIRECT("'Draw Finder'!$K$"&amp;W$1),$A290,""),""))</f>
        <v/>
      </c>
      <c r="X290" s="1" cm="1">
        <f t="array" aca="1" ref="X290" ca="1">IF(INDIRECT("'Draw Finder'!$J$"&amp;X$1)="&lt;=",IF(K290&lt;=INDIRECT("'Draw Finder'!$K$"&amp;X$1),$A290,""),IF(INDIRECT("'Draw Finder'!$J$"&amp;X$1)="&gt;=",IF(K290&gt;=INDIRECT("'Draw Finder'!$K$"&amp;X$1),$A290,""),""))</f>
        <v>286</v>
      </c>
      <c r="Y290" s="1" t="str" cm="1">
        <f t="array" aca="1" ref="Y290" ca="1">IF(INDIRECT("'Draw Finder'!$J$"&amp;Y$1)="&lt;=",IF(L290&lt;=INDIRECT("'Draw Finder'!$K$"&amp;Y$1),$A290,""),IF(INDIRECT("'Draw Finder'!$J$"&amp;Y$1)="&gt;=",IF(L290&gt;=INDIRECT("'Draw Finder'!$K$"&amp;Y$1),$A290,""),""))</f>
        <v/>
      </c>
      <c r="AA290" s="1">
        <f t="shared" ca="1" si="14"/>
        <v>1</v>
      </c>
      <c r="AB290" s="1">
        <f t="shared" ca="1" si="15"/>
        <v>286</v>
      </c>
      <c r="AC290" s="5" t="str">
        <f t="shared" ca="1" si="16"/>
        <v xml:space="preserve">, </v>
      </c>
    </row>
    <row r="291" spans="1:29" x14ac:dyDescent="0.35">
      <c r="A291" s="1">
        <v>287</v>
      </c>
      <c r="B291" s="2">
        <v>63940575</v>
      </c>
      <c r="C291" s="9">
        <v>15.741325855255127</v>
      </c>
      <c r="D291" s="9">
        <v>0.129</v>
      </c>
      <c r="E291" s="10">
        <v>5.336635666360368</v>
      </c>
      <c r="F291" s="2">
        <v>46896623.828311644</v>
      </c>
      <c r="G291" s="2">
        <v>76894272.676737428</v>
      </c>
      <c r="H291" s="2">
        <v>8609450.2819278687</v>
      </c>
      <c r="I291" s="2">
        <v>9995266.7128016781</v>
      </c>
      <c r="J291" s="97">
        <v>0.15980669224284913</v>
      </c>
      <c r="K291" s="97">
        <v>0.40622274126289332</v>
      </c>
      <c r="L291" s="2">
        <v>606381.13155908184</v>
      </c>
      <c r="M291" s="4"/>
      <c r="N291" s="4"/>
      <c r="O291" s="1" t="str" cm="1">
        <f t="array" aca="1" ref="O291" ca="1">IF(INDIRECT("'Draw Finder'!$J$"&amp;O$1)="&lt;=",IF(B291&lt;=INDIRECT("'Draw Finder'!$K$"&amp;O$1),$A291,""),IF(INDIRECT("'Draw Finder'!$J$"&amp;O$1)="&gt;=",IF(B291&gt;=INDIRECT("'Draw Finder'!$K$"&amp;O$1),$A291,""),""))</f>
        <v/>
      </c>
      <c r="P291" s="1" t="str" cm="1">
        <f t="array" aca="1" ref="P291" ca="1">IF(INDIRECT("'Draw Finder'!$J$"&amp;P$1)="&lt;=",IF(C291&lt;=INDIRECT("'Draw Finder'!$K$"&amp;P$1),$A291,""),IF(INDIRECT("'Draw Finder'!$J$"&amp;P$1)="&gt;=",IF(C291&gt;=INDIRECT("'Draw Finder'!$K$"&amp;P$1),$A291,""),""))</f>
        <v/>
      </c>
      <c r="Q291" s="1" t="str" cm="1">
        <f t="array" aca="1" ref="Q291" ca="1">IF(INDIRECT("'Draw Finder'!$J$"&amp;Q$1)="&lt;=",IF(D291&lt;=INDIRECT("'Draw Finder'!$K$"&amp;Q$1),$A291,""),IF(INDIRECT("'Draw Finder'!$J$"&amp;Q$1)="&gt;=",IF(D291&gt;=INDIRECT("'Draw Finder'!$K$"&amp;Q$1),$A291,""),""))</f>
        <v/>
      </c>
      <c r="R291" s="1" t="str" cm="1">
        <f t="array" aca="1" ref="R291" ca="1">IF(INDIRECT("'Draw Finder'!$J$"&amp;R$1)="&lt;=",IF(E291&lt;=INDIRECT("'Draw Finder'!$K$"&amp;R$1),$A291,""),IF(INDIRECT("'Draw Finder'!$J$"&amp;R$1)="&gt;=",IF(E291&gt;=INDIRECT("'Draw Finder'!$K$"&amp;R$1),$A291,""),""))</f>
        <v/>
      </c>
      <c r="S291" s="1" t="str" cm="1">
        <f t="array" aca="1" ref="S291" ca="1">IF(INDIRECT("'Draw Finder'!$J$"&amp;S$1)="&lt;=",IF(F291&lt;=INDIRECT("'Draw Finder'!$K$"&amp;S$1),$A291,""),IF(INDIRECT("'Draw Finder'!$J$"&amp;S$1)="&gt;=",IF(F291&gt;=INDIRECT("'Draw Finder'!$K$"&amp;S$1),$A291,""),""))</f>
        <v/>
      </c>
      <c r="T291" s="1" t="str" cm="1">
        <f t="array" aca="1" ref="T291" ca="1">IF(INDIRECT("'Draw Finder'!$J$"&amp;T$1)="&lt;=",IF(G291&lt;=INDIRECT("'Draw Finder'!$K$"&amp;T$1),$A291,""),IF(INDIRECT("'Draw Finder'!$J$"&amp;T$1)="&gt;=",IF(G291&gt;=INDIRECT("'Draw Finder'!$K$"&amp;T$1),$A291,""),""))</f>
        <v/>
      </c>
      <c r="U291" s="1" t="str" cm="1">
        <f t="array" aca="1" ref="U291" ca="1">IF(INDIRECT("'Draw Finder'!$J$"&amp;U$1)="&lt;=",IF(H291&lt;=INDIRECT("'Draw Finder'!$K$"&amp;U$1),$A291,""),IF(INDIRECT("'Draw Finder'!$J$"&amp;U$1)="&gt;=",IF(H291&gt;=INDIRECT("'Draw Finder'!$K$"&amp;U$1),$A291,""),""))</f>
        <v/>
      </c>
      <c r="V291" s="1" t="str" cm="1">
        <f t="array" aca="1" ref="V291" ca="1">IF(INDIRECT("'Draw Finder'!$J$"&amp;V$1)="&lt;=",IF(I291&lt;=INDIRECT("'Draw Finder'!$K$"&amp;V$1),$A291,""),IF(INDIRECT("'Draw Finder'!$J$"&amp;V$1)="&gt;=",IF(I291&gt;=INDIRECT("'Draw Finder'!$K$"&amp;V$1),$A291,""),""))</f>
        <v/>
      </c>
      <c r="W291" s="1" t="str" cm="1">
        <f t="array" aca="1" ref="W291" ca="1">IF(INDIRECT("'Draw Finder'!$J$"&amp;W$1)="&lt;=",IF(J291&lt;=INDIRECT("'Draw Finder'!$K$"&amp;W$1),$A291,""),IF(INDIRECT("'Draw Finder'!$J$"&amp;W$1)="&gt;=",IF(J291&gt;=INDIRECT("'Draw Finder'!$K$"&amp;W$1),$A291,""),""))</f>
        <v/>
      </c>
      <c r="X291" s="1" cm="1">
        <f t="array" aca="1" ref="X291" ca="1">IF(INDIRECT("'Draw Finder'!$J$"&amp;X$1)="&lt;=",IF(K291&lt;=INDIRECT("'Draw Finder'!$K$"&amp;X$1),$A291,""),IF(INDIRECT("'Draw Finder'!$J$"&amp;X$1)="&gt;=",IF(K291&gt;=INDIRECT("'Draw Finder'!$K$"&amp;X$1),$A291,""),""))</f>
        <v>287</v>
      </c>
      <c r="Y291" s="1" t="str" cm="1">
        <f t="array" aca="1" ref="Y291" ca="1">IF(INDIRECT("'Draw Finder'!$J$"&amp;Y$1)="&lt;=",IF(L291&lt;=INDIRECT("'Draw Finder'!$K$"&amp;Y$1),$A291,""),IF(INDIRECT("'Draw Finder'!$J$"&amp;Y$1)="&gt;=",IF(L291&gt;=INDIRECT("'Draw Finder'!$K$"&amp;Y$1),$A291,""),""))</f>
        <v/>
      </c>
      <c r="AA291" s="1">
        <f t="shared" ca="1" si="14"/>
        <v>1</v>
      </c>
      <c r="AB291" s="1">
        <f t="shared" ca="1" si="15"/>
        <v>287</v>
      </c>
      <c r="AC291" s="5" t="str">
        <f t="shared" ca="1" si="16"/>
        <v xml:space="preserve">, </v>
      </c>
    </row>
    <row r="292" spans="1:29" x14ac:dyDescent="0.35">
      <c r="A292" s="1">
        <v>288</v>
      </c>
      <c r="B292" s="2">
        <v>22522328</v>
      </c>
      <c r="C292" s="9">
        <v>19.242454051971436</v>
      </c>
      <c r="D292" s="9">
        <v>0.14299999999999999</v>
      </c>
      <c r="E292" s="10">
        <v>2.9990568915465428</v>
      </c>
      <c r="F292" s="2">
        <v>78400835.183587119</v>
      </c>
      <c r="G292" s="2">
        <v>109184149.45502403</v>
      </c>
      <c r="H292" s="2">
        <v>7536225.4797933474</v>
      </c>
      <c r="I292" s="2">
        <v>8944636.0978560448</v>
      </c>
      <c r="J292" s="97">
        <v>9.5814529274716259E-2</v>
      </c>
      <c r="K292" s="97">
        <v>0.25484010124072787</v>
      </c>
      <c r="L292" s="2">
        <v>972926.01793159312</v>
      </c>
      <c r="M292" s="4"/>
      <c r="N292" s="4"/>
      <c r="O292" s="1" t="str" cm="1">
        <f t="array" aca="1" ref="O292" ca="1">IF(INDIRECT("'Draw Finder'!$J$"&amp;O$1)="&lt;=",IF(B292&lt;=INDIRECT("'Draw Finder'!$K$"&amp;O$1),$A292,""),IF(INDIRECT("'Draw Finder'!$J$"&amp;O$1)="&gt;=",IF(B292&gt;=INDIRECT("'Draw Finder'!$K$"&amp;O$1),$A292,""),""))</f>
        <v/>
      </c>
      <c r="P292" s="1" t="str" cm="1">
        <f t="array" aca="1" ref="P292" ca="1">IF(INDIRECT("'Draw Finder'!$J$"&amp;P$1)="&lt;=",IF(C292&lt;=INDIRECT("'Draw Finder'!$K$"&amp;P$1),$A292,""),IF(INDIRECT("'Draw Finder'!$J$"&amp;P$1)="&gt;=",IF(C292&gt;=INDIRECT("'Draw Finder'!$K$"&amp;P$1),$A292,""),""))</f>
        <v/>
      </c>
      <c r="Q292" s="1" t="str" cm="1">
        <f t="array" aca="1" ref="Q292" ca="1">IF(INDIRECT("'Draw Finder'!$J$"&amp;Q$1)="&lt;=",IF(D292&lt;=INDIRECT("'Draw Finder'!$K$"&amp;Q$1),$A292,""),IF(INDIRECT("'Draw Finder'!$J$"&amp;Q$1)="&gt;=",IF(D292&gt;=INDIRECT("'Draw Finder'!$K$"&amp;Q$1),$A292,""),""))</f>
        <v/>
      </c>
      <c r="R292" s="1" t="str" cm="1">
        <f t="array" aca="1" ref="R292" ca="1">IF(INDIRECT("'Draw Finder'!$J$"&amp;R$1)="&lt;=",IF(E292&lt;=INDIRECT("'Draw Finder'!$K$"&amp;R$1),$A292,""),IF(INDIRECT("'Draw Finder'!$J$"&amp;R$1)="&gt;=",IF(E292&gt;=INDIRECT("'Draw Finder'!$K$"&amp;R$1),$A292,""),""))</f>
        <v/>
      </c>
      <c r="S292" s="1" t="str" cm="1">
        <f t="array" aca="1" ref="S292" ca="1">IF(INDIRECT("'Draw Finder'!$J$"&amp;S$1)="&lt;=",IF(F292&lt;=INDIRECT("'Draw Finder'!$K$"&amp;S$1),$A292,""),IF(INDIRECT("'Draw Finder'!$J$"&amp;S$1)="&gt;=",IF(F292&gt;=INDIRECT("'Draw Finder'!$K$"&amp;S$1),$A292,""),""))</f>
        <v/>
      </c>
      <c r="T292" s="1" t="str" cm="1">
        <f t="array" aca="1" ref="T292" ca="1">IF(INDIRECT("'Draw Finder'!$J$"&amp;T$1)="&lt;=",IF(G292&lt;=INDIRECT("'Draw Finder'!$K$"&amp;T$1),$A292,""),IF(INDIRECT("'Draw Finder'!$J$"&amp;T$1)="&gt;=",IF(G292&gt;=INDIRECT("'Draw Finder'!$K$"&amp;T$1),$A292,""),""))</f>
        <v/>
      </c>
      <c r="U292" s="1" t="str" cm="1">
        <f t="array" aca="1" ref="U292" ca="1">IF(INDIRECT("'Draw Finder'!$J$"&amp;U$1)="&lt;=",IF(H292&lt;=INDIRECT("'Draw Finder'!$K$"&amp;U$1),$A292,""),IF(INDIRECT("'Draw Finder'!$J$"&amp;U$1)="&gt;=",IF(H292&gt;=INDIRECT("'Draw Finder'!$K$"&amp;U$1),$A292,""),""))</f>
        <v/>
      </c>
      <c r="V292" s="1" t="str" cm="1">
        <f t="array" aca="1" ref="V292" ca="1">IF(INDIRECT("'Draw Finder'!$J$"&amp;V$1)="&lt;=",IF(I292&lt;=INDIRECT("'Draw Finder'!$K$"&amp;V$1),$A292,""),IF(INDIRECT("'Draw Finder'!$J$"&amp;V$1)="&gt;=",IF(I292&gt;=INDIRECT("'Draw Finder'!$K$"&amp;V$1),$A292,""),""))</f>
        <v/>
      </c>
      <c r="W292" s="1" t="str" cm="1">
        <f t="array" aca="1" ref="W292" ca="1">IF(INDIRECT("'Draw Finder'!$J$"&amp;W$1)="&lt;=",IF(J292&lt;=INDIRECT("'Draw Finder'!$K$"&amp;W$1),$A292,""),IF(INDIRECT("'Draw Finder'!$J$"&amp;W$1)="&gt;=",IF(J292&gt;=INDIRECT("'Draw Finder'!$K$"&amp;W$1),$A292,""),""))</f>
        <v/>
      </c>
      <c r="X292" s="1" cm="1">
        <f t="array" aca="1" ref="X292" ca="1">IF(INDIRECT("'Draw Finder'!$J$"&amp;X$1)="&lt;=",IF(K292&lt;=INDIRECT("'Draw Finder'!$K$"&amp;X$1),$A292,""),IF(INDIRECT("'Draw Finder'!$J$"&amp;X$1)="&gt;=",IF(K292&gt;=INDIRECT("'Draw Finder'!$K$"&amp;X$1),$A292,""),""))</f>
        <v>288</v>
      </c>
      <c r="Y292" s="1" t="str" cm="1">
        <f t="array" aca="1" ref="Y292" ca="1">IF(INDIRECT("'Draw Finder'!$J$"&amp;Y$1)="&lt;=",IF(L292&lt;=INDIRECT("'Draw Finder'!$K$"&amp;Y$1),$A292,""),IF(INDIRECT("'Draw Finder'!$J$"&amp;Y$1)="&gt;=",IF(L292&gt;=INDIRECT("'Draw Finder'!$K$"&amp;Y$1),$A292,""),""))</f>
        <v/>
      </c>
      <c r="AA292" s="1">
        <f t="shared" ca="1" si="14"/>
        <v>1</v>
      </c>
      <c r="AB292" s="1">
        <f t="shared" ca="1" si="15"/>
        <v>288</v>
      </c>
      <c r="AC292" s="5" t="str">
        <f t="shared" ca="1" si="16"/>
        <v xml:space="preserve">, </v>
      </c>
    </row>
    <row r="293" spans="1:29" x14ac:dyDescent="0.35">
      <c r="A293" s="1">
        <v>289</v>
      </c>
      <c r="B293" s="2">
        <v>27875907</v>
      </c>
      <c r="C293" s="9">
        <v>20.220409393310547</v>
      </c>
      <c r="D293" s="9">
        <v>0.08</v>
      </c>
      <c r="E293" s="10">
        <v>8.2837197292285936</v>
      </c>
      <c r="F293" s="2">
        <v>68197560.47799854</v>
      </c>
      <c r="G293" s="2">
        <v>90593519.510783136</v>
      </c>
      <c r="H293" s="2">
        <v>8257252.5383956488</v>
      </c>
      <c r="I293" s="2">
        <v>9247587.8729875423</v>
      </c>
      <c r="J293" s="97">
        <v>0.16821924265992866</v>
      </c>
      <c r="K293" s="97">
        <v>0.11701085142496198</v>
      </c>
      <c r="L293" s="2">
        <v>1021487.0021259224</v>
      </c>
      <c r="M293" s="4"/>
      <c r="N293" s="4"/>
      <c r="O293" s="1" t="str" cm="1">
        <f t="array" aca="1" ref="O293" ca="1">IF(INDIRECT("'Draw Finder'!$J$"&amp;O$1)="&lt;=",IF(B293&lt;=INDIRECT("'Draw Finder'!$K$"&amp;O$1),$A293,""),IF(INDIRECT("'Draw Finder'!$J$"&amp;O$1)="&gt;=",IF(B293&gt;=INDIRECT("'Draw Finder'!$K$"&amp;O$1),$A293,""),""))</f>
        <v/>
      </c>
      <c r="P293" s="1" t="str" cm="1">
        <f t="array" aca="1" ref="P293" ca="1">IF(INDIRECT("'Draw Finder'!$J$"&amp;P$1)="&lt;=",IF(C293&lt;=INDIRECT("'Draw Finder'!$K$"&amp;P$1),$A293,""),IF(INDIRECT("'Draw Finder'!$J$"&amp;P$1)="&gt;=",IF(C293&gt;=INDIRECT("'Draw Finder'!$K$"&amp;P$1),$A293,""),""))</f>
        <v/>
      </c>
      <c r="Q293" s="1" t="str" cm="1">
        <f t="array" aca="1" ref="Q293" ca="1">IF(INDIRECT("'Draw Finder'!$J$"&amp;Q$1)="&lt;=",IF(D293&lt;=INDIRECT("'Draw Finder'!$K$"&amp;Q$1),$A293,""),IF(INDIRECT("'Draw Finder'!$J$"&amp;Q$1)="&gt;=",IF(D293&gt;=INDIRECT("'Draw Finder'!$K$"&amp;Q$1),$A293,""),""))</f>
        <v/>
      </c>
      <c r="R293" s="1" t="str" cm="1">
        <f t="array" aca="1" ref="R293" ca="1">IF(INDIRECT("'Draw Finder'!$J$"&amp;R$1)="&lt;=",IF(E293&lt;=INDIRECT("'Draw Finder'!$K$"&amp;R$1),$A293,""),IF(INDIRECT("'Draw Finder'!$J$"&amp;R$1)="&gt;=",IF(E293&gt;=INDIRECT("'Draw Finder'!$K$"&amp;R$1),$A293,""),""))</f>
        <v/>
      </c>
      <c r="S293" s="1" t="str" cm="1">
        <f t="array" aca="1" ref="S293" ca="1">IF(INDIRECT("'Draw Finder'!$J$"&amp;S$1)="&lt;=",IF(F293&lt;=INDIRECT("'Draw Finder'!$K$"&amp;S$1),$A293,""),IF(INDIRECT("'Draw Finder'!$J$"&amp;S$1)="&gt;=",IF(F293&gt;=INDIRECT("'Draw Finder'!$K$"&amp;S$1),$A293,""),""))</f>
        <v/>
      </c>
      <c r="T293" s="1" t="str" cm="1">
        <f t="array" aca="1" ref="T293" ca="1">IF(INDIRECT("'Draw Finder'!$J$"&amp;T$1)="&lt;=",IF(G293&lt;=INDIRECT("'Draw Finder'!$K$"&amp;T$1),$A293,""),IF(INDIRECT("'Draw Finder'!$J$"&amp;T$1)="&gt;=",IF(G293&gt;=INDIRECT("'Draw Finder'!$K$"&amp;T$1),$A293,""),""))</f>
        <v/>
      </c>
      <c r="U293" s="1" t="str" cm="1">
        <f t="array" aca="1" ref="U293" ca="1">IF(INDIRECT("'Draw Finder'!$J$"&amp;U$1)="&lt;=",IF(H293&lt;=INDIRECT("'Draw Finder'!$K$"&amp;U$1),$A293,""),IF(INDIRECT("'Draw Finder'!$J$"&amp;U$1)="&gt;=",IF(H293&gt;=INDIRECT("'Draw Finder'!$K$"&amp;U$1),$A293,""),""))</f>
        <v/>
      </c>
      <c r="V293" s="1" t="str" cm="1">
        <f t="array" aca="1" ref="V293" ca="1">IF(INDIRECT("'Draw Finder'!$J$"&amp;V$1)="&lt;=",IF(I293&lt;=INDIRECT("'Draw Finder'!$K$"&amp;V$1),$A293,""),IF(INDIRECT("'Draw Finder'!$J$"&amp;V$1)="&gt;=",IF(I293&gt;=INDIRECT("'Draw Finder'!$K$"&amp;V$1),$A293,""),""))</f>
        <v/>
      </c>
      <c r="W293" s="1" t="str" cm="1">
        <f t="array" aca="1" ref="W293" ca="1">IF(INDIRECT("'Draw Finder'!$J$"&amp;W$1)="&lt;=",IF(J293&lt;=INDIRECT("'Draw Finder'!$K$"&amp;W$1),$A293,""),IF(INDIRECT("'Draw Finder'!$J$"&amp;W$1)="&gt;=",IF(J293&gt;=INDIRECT("'Draw Finder'!$K$"&amp;W$1),$A293,""),""))</f>
        <v/>
      </c>
      <c r="X293" s="1" cm="1">
        <f t="array" aca="1" ref="X293" ca="1">IF(INDIRECT("'Draw Finder'!$J$"&amp;X$1)="&lt;=",IF(K293&lt;=INDIRECT("'Draw Finder'!$K$"&amp;X$1),$A293,""),IF(INDIRECT("'Draw Finder'!$J$"&amp;X$1)="&gt;=",IF(K293&gt;=INDIRECT("'Draw Finder'!$K$"&amp;X$1),$A293,""),""))</f>
        <v>289</v>
      </c>
      <c r="Y293" s="1" t="str" cm="1">
        <f t="array" aca="1" ref="Y293" ca="1">IF(INDIRECT("'Draw Finder'!$J$"&amp;Y$1)="&lt;=",IF(L293&lt;=INDIRECT("'Draw Finder'!$K$"&amp;Y$1),$A293,""),IF(INDIRECT("'Draw Finder'!$J$"&amp;Y$1)="&gt;=",IF(L293&gt;=INDIRECT("'Draw Finder'!$K$"&amp;Y$1),$A293,""),""))</f>
        <v/>
      </c>
      <c r="AA293" s="1">
        <f t="shared" ca="1" si="14"/>
        <v>1</v>
      </c>
      <c r="AB293" s="1">
        <f t="shared" ca="1" si="15"/>
        <v>289</v>
      </c>
      <c r="AC293" s="5" t="str">
        <f t="shared" ca="1" si="16"/>
        <v xml:space="preserve">, </v>
      </c>
    </row>
    <row r="294" spans="1:29" x14ac:dyDescent="0.35">
      <c r="A294" s="1">
        <v>290</v>
      </c>
      <c r="B294" s="2">
        <v>16289439.5</v>
      </c>
      <c r="C294" s="9">
        <v>15.44019603729248</v>
      </c>
      <c r="D294" s="9">
        <v>0.26500000000000001</v>
      </c>
      <c r="E294" s="10">
        <v>8.1301997283951444</v>
      </c>
      <c r="F294" s="2">
        <v>51760858.956350371</v>
      </c>
      <c r="G294" s="2">
        <v>79159678.119777739</v>
      </c>
      <c r="H294" s="2">
        <v>4928428.8872750858</v>
      </c>
      <c r="I294" s="2">
        <v>6174575.482535244</v>
      </c>
      <c r="J294" s="97">
        <v>0.13171450301104407</v>
      </c>
      <c r="K294" s="97">
        <v>0.52681856078620204</v>
      </c>
      <c r="L294" s="2">
        <v>704330.10425803473</v>
      </c>
      <c r="M294" s="4"/>
      <c r="N294" s="4"/>
      <c r="O294" s="1" t="str" cm="1">
        <f t="array" aca="1" ref="O294" ca="1">IF(INDIRECT("'Draw Finder'!$J$"&amp;O$1)="&lt;=",IF(B294&lt;=INDIRECT("'Draw Finder'!$K$"&amp;O$1),$A294,""),IF(INDIRECT("'Draw Finder'!$J$"&amp;O$1)="&gt;=",IF(B294&gt;=INDIRECT("'Draw Finder'!$K$"&amp;O$1),$A294,""),""))</f>
        <v/>
      </c>
      <c r="P294" s="1" t="str" cm="1">
        <f t="array" aca="1" ref="P294" ca="1">IF(INDIRECT("'Draw Finder'!$J$"&amp;P$1)="&lt;=",IF(C294&lt;=INDIRECT("'Draw Finder'!$K$"&amp;P$1),$A294,""),IF(INDIRECT("'Draw Finder'!$J$"&amp;P$1)="&gt;=",IF(C294&gt;=INDIRECT("'Draw Finder'!$K$"&amp;P$1),$A294,""),""))</f>
        <v/>
      </c>
      <c r="Q294" s="1" t="str" cm="1">
        <f t="array" aca="1" ref="Q294" ca="1">IF(INDIRECT("'Draw Finder'!$J$"&amp;Q$1)="&lt;=",IF(D294&lt;=INDIRECT("'Draw Finder'!$K$"&amp;Q$1),$A294,""),IF(INDIRECT("'Draw Finder'!$J$"&amp;Q$1)="&gt;=",IF(D294&gt;=INDIRECT("'Draw Finder'!$K$"&amp;Q$1),$A294,""),""))</f>
        <v/>
      </c>
      <c r="R294" s="1" t="str" cm="1">
        <f t="array" aca="1" ref="R294" ca="1">IF(INDIRECT("'Draw Finder'!$J$"&amp;R$1)="&lt;=",IF(E294&lt;=INDIRECT("'Draw Finder'!$K$"&amp;R$1),$A294,""),IF(INDIRECT("'Draw Finder'!$J$"&amp;R$1)="&gt;=",IF(E294&gt;=INDIRECT("'Draw Finder'!$K$"&amp;R$1),$A294,""),""))</f>
        <v/>
      </c>
      <c r="S294" s="1" t="str" cm="1">
        <f t="array" aca="1" ref="S294" ca="1">IF(INDIRECT("'Draw Finder'!$J$"&amp;S$1)="&lt;=",IF(F294&lt;=INDIRECT("'Draw Finder'!$K$"&amp;S$1),$A294,""),IF(INDIRECT("'Draw Finder'!$J$"&amp;S$1)="&gt;=",IF(F294&gt;=INDIRECT("'Draw Finder'!$K$"&amp;S$1),$A294,""),""))</f>
        <v/>
      </c>
      <c r="T294" s="1" t="str" cm="1">
        <f t="array" aca="1" ref="T294" ca="1">IF(INDIRECT("'Draw Finder'!$J$"&amp;T$1)="&lt;=",IF(G294&lt;=INDIRECT("'Draw Finder'!$K$"&amp;T$1),$A294,""),IF(INDIRECT("'Draw Finder'!$J$"&amp;T$1)="&gt;=",IF(G294&gt;=INDIRECT("'Draw Finder'!$K$"&amp;T$1),$A294,""),""))</f>
        <v/>
      </c>
      <c r="U294" s="1" t="str" cm="1">
        <f t="array" aca="1" ref="U294" ca="1">IF(INDIRECT("'Draw Finder'!$J$"&amp;U$1)="&lt;=",IF(H294&lt;=INDIRECT("'Draw Finder'!$K$"&amp;U$1),$A294,""),IF(INDIRECT("'Draw Finder'!$J$"&amp;U$1)="&gt;=",IF(H294&gt;=INDIRECT("'Draw Finder'!$K$"&amp;U$1),$A294,""),""))</f>
        <v/>
      </c>
      <c r="V294" s="1" t="str" cm="1">
        <f t="array" aca="1" ref="V294" ca="1">IF(INDIRECT("'Draw Finder'!$J$"&amp;V$1)="&lt;=",IF(I294&lt;=INDIRECT("'Draw Finder'!$K$"&amp;V$1),$A294,""),IF(INDIRECT("'Draw Finder'!$J$"&amp;V$1)="&gt;=",IF(I294&gt;=INDIRECT("'Draw Finder'!$K$"&amp;V$1),$A294,""),""))</f>
        <v/>
      </c>
      <c r="W294" s="1" t="str" cm="1">
        <f t="array" aca="1" ref="W294" ca="1">IF(INDIRECT("'Draw Finder'!$J$"&amp;W$1)="&lt;=",IF(J294&lt;=INDIRECT("'Draw Finder'!$K$"&amp;W$1),$A294,""),IF(INDIRECT("'Draw Finder'!$J$"&amp;W$1)="&gt;=",IF(J294&gt;=INDIRECT("'Draw Finder'!$K$"&amp;W$1),$A294,""),""))</f>
        <v/>
      </c>
      <c r="X294" s="1" cm="1">
        <f t="array" aca="1" ref="X294" ca="1">IF(INDIRECT("'Draw Finder'!$J$"&amp;X$1)="&lt;=",IF(K294&lt;=INDIRECT("'Draw Finder'!$K$"&amp;X$1),$A294,""),IF(INDIRECT("'Draw Finder'!$J$"&amp;X$1)="&gt;=",IF(K294&gt;=INDIRECT("'Draw Finder'!$K$"&amp;X$1),$A294,""),""))</f>
        <v>290</v>
      </c>
      <c r="Y294" s="1" t="str" cm="1">
        <f t="array" aca="1" ref="Y294" ca="1">IF(INDIRECT("'Draw Finder'!$J$"&amp;Y$1)="&lt;=",IF(L294&lt;=INDIRECT("'Draw Finder'!$K$"&amp;Y$1),$A294,""),IF(INDIRECT("'Draw Finder'!$J$"&amp;Y$1)="&gt;=",IF(L294&gt;=INDIRECT("'Draw Finder'!$K$"&amp;Y$1),$A294,""),""))</f>
        <v/>
      </c>
      <c r="AA294" s="1">
        <f t="shared" ca="1" si="14"/>
        <v>1</v>
      </c>
      <c r="AB294" s="1">
        <f t="shared" ca="1" si="15"/>
        <v>290</v>
      </c>
      <c r="AC294" s="5" t="str">
        <f t="shared" ca="1" si="16"/>
        <v xml:space="preserve">, </v>
      </c>
    </row>
    <row r="295" spans="1:29" x14ac:dyDescent="0.35">
      <c r="A295" s="1">
        <v>291</v>
      </c>
      <c r="B295" s="2">
        <v>40890847</v>
      </c>
      <c r="C295" s="9">
        <v>10.533918380737305</v>
      </c>
      <c r="D295" s="9">
        <v>0.29599999999999999</v>
      </c>
      <c r="E295" s="10">
        <v>3.0836614991835267</v>
      </c>
      <c r="F295" s="2">
        <v>32662903.589998282</v>
      </c>
      <c r="G295" s="2">
        <v>61684278.35844785</v>
      </c>
      <c r="H295" s="2">
        <v>4355396.50870841</v>
      </c>
      <c r="I295" s="2">
        <v>5686594.810322443</v>
      </c>
      <c r="J295" s="97">
        <v>0.26253616934901797</v>
      </c>
      <c r="K295" s="97">
        <v>0.59006149426869792</v>
      </c>
      <c r="L295" s="2">
        <v>516134.93288668088</v>
      </c>
      <c r="M295" s="4"/>
      <c r="N295" s="4"/>
      <c r="O295" s="1" t="str" cm="1">
        <f t="array" aca="1" ref="O295" ca="1">IF(INDIRECT("'Draw Finder'!$J$"&amp;O$1)="&lt;=",IF(B295&lt;=INDIRECT("'Draw Finder'!$K$"&amp;O$1),$A295,""),IF(INDIRECT("'Draw Finder'!$J$"&amp;O$1)="&gt;=",IF(B295&gt;=INDIRECT("'Draw Finder'!$K$"&amp;O$1),$A295,""),""))</f>
        <v/>
      </c>
      <c r="P295" s="1" t="str" cm="1">
        <f t="array" aca="1" ref="P295" ca="1">IF(INDIRECT("'Draw Finder'!$J$"&amp;P$1)="&lt;=",IF(C295&lt;=INDIRECT("'Draw Finder'!$K$"&amp;P$1),$A295,""),IF(INDIRECT("'Draw Finder'!$J$"&amp;P$1)="&gt;=",IF(C295&gt;=INDIRECT("'Draw Finder'!$K$"&amp;P$1),$A295,""),""))</f>
        <v/>
      </c>
      <c r="Q295" s="1" t="str" cm="1">
        <f t="array" aca="1" ref="Q295" ca="1">IF(INDIRECT("'Draw Finder'!$J$"&amp;Q$1)="&lt;=",IF(D295&lt;=INDIRECT("'Draw Finder'!$K$"&amp;Q$1),$A295,""),IF(INDIRECT("'Draw Finder'!$J$"&amp;Q$1)="&gt;=",IF(D295&gt;=INDIRECT("'Draw Finder'!$K$"&amp;Q$1),$A295,""),""))</f>
        <v/>
      </c>
      <c r="R295" s="1" t="str" cm="1">
        <f t="array" aca="1" ref="R295" ca="1">IF(INDIRECT("'Draw Finder'!$J$"&amp;R$1)="&lt;=",IF(E295&lt;=INDIRECT("'Draw Finder'!$K$"&amp;R$1),$A295,""),IF(INDIRECT("'Draw Finder'!$J$"&amp;R$1)="&gt;=",IF(E295&gt;=INDIRECT("'Draw Finder'!$K$"&amp;R$1),$A295,""),""))</f>
        <v/>
      </c>
      <c r="S295" s="1" t="str" cm="1">
        <f t="array" aca="1" ref="S295" ca="1">IF(INDIRECT("'Draw Finder'!$J$"&amp;S$1)="&lt;=",IF(F295&lt;=INDIRECT("'Draw Finder'!$K$"&amp;S$1),$A295,""),IF(INDIRECT("'Draw Finder'!$J$"&amp;S$1)="&gt;=",IF(F295&gt;=INDIRECT("'Draw Finder'!$K$"&amp;S$1),$A295,""),""))</f>
        <v/>
      </c>
      <c r="T295" s="1" t="str" cm="1">
        <f t="array" aca="1" ref="T295" ca="1">IF(INDIRECT("'Draw Finder'!$J$"&amp;T$1)="&lt;=",IF(G295&lt;=INDIRECT("'Draw Finder'!$K$"&amp;T$1),$A295,""),IF(INDIRECT("'Draw Finder'!$J$"&amp;T$1)="&gt;=",IF(G295&gt;=INDIRECT("'Draw Finder'!$K$"&amp;T$1),$A295,""),""))</f>
        <v/>
      </c>
      <c r="U295" s="1" t="str" cm="1">
        <f t="array" aca="1" ref="U295" ca="1">IF(INDIRECT("'Draw Finder'!$J$"&amp;U$1)="&lt;=",IF(H295&lt;=INDIRECT("'Draw Finder'!$K$"&amp;U$1),$A295,""),IF(INDIRECT("'Draw Finder'!$J$"&amp;U$1)="&gt;=",IF(H295&gt;=INDIRECT("'Draw Finder'!$K$"&amp;U$1),$A295,""),""))</f>
        <v/>
      </c>
      <c r="V295" s="1" t="str" cm="1">
        <f t="array" aca="1" ref="V295" ca="1">IF(INDIRECT("'Draw Finder'!$J$"&amp;V$1)="&lt;=",IF(I295&lt;=INDIRECT("'Draw Finder'!$K$"&amp;V$1),$A295,""),IF(INDIRECT("'Draw Finder'!$J$"&amp;V$1)="&gt;=",IF(I295&gt;=INDIRECT("'Draw Finder'!$K$"&amp;V$1),$A295,""),""))</f>
        <v/>
      </c>
      <c r="W295" s="1" t="str" cm="1">
        <f t="array" aca="1" ref="W295" ca="1">IF(INDIRECT("'Draw Finder'!$J$"&amp;W$1)="&lt;=",IF(J295&lt;=INDIRECT("'Draw Finder'!$K$"&amp;W$1),$A295,""),IF(INDIRECT("'Draw Finder'!$J$"&amp;W$1)="&gt;=",IF(J295&gt;=INDIRECT("'Draw Finder'!$K$"&amp;W$1),$A295,""),""))</f>
        <v/>
      </c>
      <c r="X295" s="1" cm="1">
        <f t="array" aca="1" ref="X295" ca="1">IF(INDIRECT("'Draw Finder'!$J$"&amp;X$1)="&lt;=",IF(K295&lt;=INDIRECT("'Draw Finder'!$K$"&amp;X$1),$A295,""),IF(INDIRECT("'Draw Finder'!$J$"&amp;X$1)="&gt;=",IF(K295&gt;=INDIRECT("'Draw Finder'!$K$"&amp;X$1),$A295,""),""))</f>
        <v>291</v>
      </c>
      <c r="Y295" s="1" t="str" cm="1">
        <f t="array" aca="1" ref="Y295" ca="1">IF(INDIRECT("'Draw Finder'!$J$"&amp;Y$1)="&lt;=",IF(L295&lt;=INDIRECT("'Draw Finder'!$K$"&amp;Y$1),$A295,""),IF(INDIRECT("'Draw Finder'!$J$"&amp;Y$1)="&gt;=",IF(L295&gt;=INDIRECT("'Draw Finder'!$K$"&amp;Y$1),$A295,""),""))</f>
        <v/>
      </c>
      <c r="AA295" s="1">
        <f t="shared" ca="1" si="14"/>
        <v>1</v>
      </c>
      <c r="AB295" s="1">
        <f t="shared" ca="1" si="15"/>
        <v>291</v>
      </c>
      <c r="AC295" s="5" t="str">
        <f t="shared" ca="1" si="16"/>
        <v xml:space="preserve">, </v>
      </c>
    </row>
    <row r="296" spans="1:29" x14ac:dyDescent="0.35">
      <c r="A296" s="1">
        <v>292</v>
      </c>
      <c r="B296" s="2">
        <v>23514297.5</v>
      </c>
      <c r="C296" s="9">
        <v>16.825799942016602</v>
      </c>
      <c r="D296" s="9">
        <v>0.32899999999999996</v>
      </c>
      <c r="E296" s="10">
        <v>7.1202477225590837</v>
      </c>
      <c r="F296" s="2">
        <v>57663050.121992454</v>
      </c>
      <c r="G296" s="2">
        <v>84842764.717860729</v>
      </c>
      <c r="H296" s="2">
        <v>6115406.6159501346</v>
      </c>
      <c r="I296" s="2">
        <v>7384916.7409667689</v>
      </c>
      <c r="J296" s="97">
        <v>0.27718052535350574</v>
      </c>
      <c r="K296" s="97">
        <v>0.10831385708120828</v>
      </c>
      <c r="L296" s="2">
        <v>647671.04739664041</v>
      </c>
      <c r="M296" s="4"/>
      <c r="N296" s="4"/>
      <c r="O296" s="1" t="str" cm="1">
        <f t="array" aca="1" ref="O296" ca="1">IF(INDIRECT("'Draw Finder'!$J$"&amp;O$1)="&lt;=",IF(B296&lt;=INDIRECT("'Draw Finder'!$K$"&amp;O$1),$A296,""),IF(INDIRECT("'Draw Finder'!$J$"&amp;O$1)="&gt;=",IF(B296&gt;=INDIRECT("'Draw Finder'!$K$"&amp;O$1),$A296,""),""))</f>
        <v/>
      </c>
      <c r="P296" s="1" t="str" cm="1">
        <f t="array" aca="1" ref="P296" ca="1">IF(INDIRECT("'Draw Finder'!$J$"&amp;P$1)="&lt;=",IF(C296&lt;=INDIRECT("'Draw Finder'!$K$"&amp;P$1),$A296,""),IF(INDIRECT("'Draw Finder'!$J$"&amp;P$1)="&gt;=",IF(C296&gt;=INDIRECT("'Draw Finder'!$K$"&amp;P$1),$A296,""),""))</f>
        <v/>
      </c>
      <c r="Q296" s="1" t="str" cm="1">
        <f t="array" aca="1" ref="Q296" ca="1">IF(INDIRECT("'Draw Finder'!$J$"&amp;Q$1)="&lt;=",IF(D296&lt;=INDIRECT("'Draw Finder'!$K$"&amp;Q$1),$A296,""),IF(INDIRECT("'Draw Finder'!$J$"&amp;Q$1)="&gt;=",IF(D296&gt;=INDIRECT("'Draw Finder'!$K$"&amp;Q$1),$A296,""),""))</f>
        <v/>
      </c>
      <c r="R296" s="1" t="str" cm="1">
        <f t="array" aca="1" ref="R296" ca="1">IF(INDIRECT("'Draw Finder'!$J$"&amp;R$1)="&lt;=",IF(E296&lt;=INDIRECT("'Draw Finder'!$K$"&amp;R$1),$A296,""),IF(INDIRECT("'Draw Finder'!$J$"&amp;R$1)="&gt;=",IF(E296&gt;=INDIRECT("'Draw Finder'!$K$"&amp;R$1),$A296,""),""))</f>
        <v/>
      </c>
      <c r="S296" s="1" t="str" cm="1">
        <f t="array" aca="1" ref="S296" ca="1">IF(INDIRECT("'Draw Finder'!$J$"&amp;S$1)="&lt;=",IF(F296&lt;=INDIRECT("'Draw Finder'!$K$"&amp;S$1),$A296,""),IF(INDIRECT("'Draw Finder'!$J$"&amp;S$1)="&gt;=",IF(F296&gt;=INDIRECT("'Draw Finder'!$K$"&amp;S$1),$A296,""),""))</f>
        <v/>
      </c>
      <c r="T296" s="1" t="str" cm="1">
        <f t="array" aca="1" ref="T296" ca="1">IF(INDIRECT("'Draw Finder'!$J$"&amp;T$1)="&lt;=",IF(G296&lt;=INDIRECT("'Draw Finder'!$K$"&amp;T$1),$A296,""),IF(INDIRECT("'Draw Finder'!$J$"&amp;T$1)="&gt;=",IF(G296&gt;=INDIRECT("'Draw Finder'!$K$"&amp;T$1),$A296,""),""))</f>
        <v/>
      </c>
      <c r="U296" s="1" t="str" cm="1">
        <f t="array" aca="1" ref="U296" ca="1">IF(INDIRECT("'Draw Finder'!$J$"&amp;U$1)="&lt;=",IF(H296&lt;=INDIRECT("'Draw Finder'!$K$"&amp;U$1),$A296,""),IF(INDIRECT("'Draw Finder'!$J$"&amp;U$1)="&gt;=",IF(H296&gt;=INDIRECT("'Draw Finder'!$K$"&amp;U$1),$A296,""),""))</f>
        <v/>
      </c>
      <c r="V296" s="1" t="str" cm="1">
        <f t="array" aca="1" ref="V296" ca="1">IF(INDIRECT("'Draw Finder'!$J$"&amp;V$1)="&lt;=",IF(I296&lt;=INDIRECT("'Draw Finder'!$K$"&amp;V$1),$A296,""),IF(INDIRECT("'Draw Finder'!$J$"&amp;V$1)="&gt;=",IF(I296&gt;=INDIRECT("'Draw Finder'!$K$"&amp;V$1),$A296,""),""))</f>
        <v/>
      </c>
      <c r="W296" s="1" t="str" cm="1">
        <f t="array" aca="1" ref="W296" ca="1">IF(INDIRECT("'Draw Finder'!$J$"&amp;W$1)="&lt;=",IF(J296&lt;=INDIRECT("'Draw Finder'!$K$"&amp;W$1),$A296,""),IF(INDIRECT("'Draw Finder'!$J$"&amp;W$1)="&gt;=",IF(J296&gt;=INDIRECT("'Draw Finder'!$K$"&amp;W$1),$A296,""),""))</f>
        <v/>
      </c>
      <c r="X296" s="1" cm="1">
        <f t="array" aca="1" ref="X296" ca="1">IF(INDIRECT("'Draw Finder'!$J$"&amp;X$1)="&lt;=",IF(K296&lt;=INDIRECT("'Draw Finder'!$K$"&amp;X$1),$A296,""),IF(INDIRECT("'Draw Finder'!$J$"&amp;X$1)="&gt;=",IF(K296&gt;=INDIRECT("'Draw Finder'!$K$"&amp;X$1),$A296,""),""))</f>
        <v>292</v>
      </c>
      <c r="Y296" s="1" t="str" cm="1">
        <f t="array" aca="1" ref="Y296" ca="1">IF(INDIRECT("'Draw Finder'!$J$"&amp;Y$1)="&lt;=",IF(L296&lt;=INDIRECT("'Draw Finder'!$K$"&amp;Y$1),$A296,""),IF(INDIRECT("'Draw Finder'!$J$"&amp;Y$1)="&gt;=",IF(L296&gt;=INDIRECT("'Draw Finder'!$K$"&amp;Y$1),$A296,""),""))</f>
        <v/>
      </c>
      <c r="AA296" s="1">
        <f t="shared" ca="1" si="14"/>
        <v>1</v>
      </c>
      <c r="AB296" s="1">
        <f t="shared" ca="1" si="15"/>
        <v>292</v>
      </c>
      <c r="AC296" s="5" t="str">
        <f t="shared" ca="1" si="16"/>
        <v xml:space="preserve">, </v>
      </c>
    </row>
    <row r="297" spans="1:29" x14ac:dyDescent="0.35">
      <c r="A297" s="1">
        <v>293</v>
      </c>
      <c r="B297" s="2">
        <v>46520420</v>
      </c>
      <c r="C297" s="9">
        <v>16.225932598114014</v>
      </c>
      <c r="D297" s="9">
        <v>0.20399999999999999</v>
      </c>
      <c r="E297" s="10">
        <v>4.7249349420896163</v>
      </c>
      <c r="F297" s="2">
        <v>36897988.739867717</v>
      </c>
      <c r="G297" s="2">
        <v>65849625.923352227</v>
      </c>
      <c r="H297" s="2">
        <v>3358397.2066547959</v>
      </c>
      <c r="I297" s="2">
        <v>4653136.203771838</v>
      </c>
      <c r="J297" s="97">
        <v>0.23607494027173626</v>
      </c>
      <c r="K297" s="97">
        <v>0.52331560388603038</v>
      </c>
      <c r="L297" s="2">
        <v>500475.02894312405</v>
      </c>
      <c r="M297" s="4"/>
      <c r="N297" s="4"/>
      <c r="O297" s="1" t="str" cm="1">
        <f t="array" aca="1" ref="O297" ca="1">IF(INDIRECT("'Draw Finder'!$J$"&amp;O$1)="&lt;=",IF(B297&lt;=INDIRECT("'Draw Finder'!$K$"&amp;O$1),$A297,""),IF(INDIRECT("'Draw Finder'!$J$"&amp;O$1)="&gt;=",IF(B297&gt;=INDIRECT("'Draw Finder'!$K$"&amp;O$1),$A297,""),""))</f>
        <v/>
      </c>
      <c r="P297" s="1" t="str" cm="1">
        <f t="array" aca="1" ref="P297" ca="1">IF(INDIRECT("'Draw Finder'!$J$"&amp;P$1)="&lt;=",IF(C297&lt;=INDIRECT("'Draw Finder'!$K$"&amp;P$1),$A297,""),IF(INDIRECT("'Draw Finder'!$J$"&amp;P$1)="&gt;=",IF(C297&gt;=INDIRECT("'Draw Finder'!$K$"&amp;P$1),$A297,""),""))</f>
        <v/>
      </c>
      <c r="Q297" s="1" t="str" cm="1">
        <f t="array" aca="1" ref="Q297" ca="1">IF(INDIRECT("'Draw Finder'!$J$"&amp;Q$1)="&lt;=",IF(D297&lt;=INDIRECT("'Draw Finder'!$K$"&amp;Q$1),$A297,""),IF(INDIRECT("'Draw Finder'!$J$"&amp;Q$1)="&gt;=",IF(D297&gt;=INDIRECT("'Draw Finder'!$K$"&amp;Q$1),$A297,""),""))</f>
        <v/>
      </c>
      <c r="R297" s="1" t="str" cm="1">
        <f t="array" aca="1" ref="R297" ca="1">IF(INDIRECT("'Draw Finder'!$J$"&amp;R$1)="&lt;=",IF(E297&lt;=INDIRECT("'Draw Finder'!$K$"&amp;R$1),$A297,""),IF(INDIRECT("'Draw Finder'!$J$"&amp;R$1)="&gt;=",IF(E297&gt;=INDIRECT("'Draw Finder'!$K$"&amp;R$1),$A297,""),""))</f>
        <v/>
      </c>
      <c r="S297" s="1" t="str" cm="1">
        <f t="array" aca="1" ref="S297" ca="1">IF(INDIRECT("'Draw Finder'!$J$"&amp;S$1)="&lt;=",IF(F297&lt;=INDIRECT("'Draw Finder'!$K$"&amp;S$1),$A297,""),IF(INDIRECT("'Draw Finder'!$J$"&amp;S$1)="&gt;=",IF(F297&gt;=INDIRECT("'Draw Finder'!$K$"&amp;S$1),$A297,""),""))</f>
        <v/>
      </c>
      <c r="T297" s="1" t="str" cm="1">
        <f t="array" aca="1" ref="T297" ca="1">IF(INDIRECT("'Draw Finder'!$J$"&amp;T$1)="&lt;=",IF(G297&lt;=INDIRECT("'Draw Finder'!$K$"&amp;T$1),$A297,""),IF(INDIRECT("'Draw Finder'!$J$"&amp;T$1)="&gt;=",IF(G297&gt;=INDIRECT("'Draw Finder'!$K$"&amp;T$1),$A297,""),""))</f>
        <v/>
      </c>
      <c r="U297" s="1" t="str" cm="1">
        <f t="array" aca="1" ref="U297" ca="1">IF(INDIRECT("'Draw Finder'!$J$"&amp;U$1)="&lt;=",IF(H297&lt;=INDIRECT("'Draw Finder'!$K$"&amp;U$1),$A297,""),IF(INDIRECT("'Draw Finder'!$J$"&amp;U$1)="&gt;=",IF(H297&gt;=INDIRECT("'Draw Finder'!$K$"&amp;U$1),$A297,""),""))</f>
        <v/>
      </c>
      <c r="V297" s="1" t="str" cm="1">
        <f t="array" aca="1" ref="V297" ca="1">IF(INDIRECT("'Draw Finder'!$J$"&amp;V$1)="&lt;=",IF(I297&lt;=INDIRECT("'Draw Finder'!$K$"&amp;V$1),$A297,""),IF(INDIRECT("'Draw Finder'!$J$"&amp;V$1)="&gt;=",IF(I297&gt;=INDIRECT("'Draw Finder'!$K$"&amp;V$1),$A297,""),""))</f>
        <v/>
      </c>
      <c r="W297" s="1" t="str" cm="1">
        <f t="array" aca="1" ref="W297" ca="1">IF(INDIRECT("'Draw Finder'!$J$"&amp;W$1)="&lt;=",IF(J297&lt;=INDIRECT("'Draw Finder'!$K$"&amp;W$1),$A297,""),IF(INDIRECT("'Draw Finder'!$J$"&amp;W$1)="&gt;=",IF(J297&gt;=INDIRECT("'Draw Finder'!$K$"&amp;W$1),$A297,""),""))</f>
        <v/>
      </c>
      <c r="X297" s="1" cm="1">
        <f t="array" aca="1" ref="X297" ca="1">IF(INDIRECT("'Draw Finder'!$J$"&amp;X$1)="&lt;=",IF(K297&lt;=INDIRECT("'Draw Finder'!$K$"&amp;X$1),$A297,""),IF(INDIRECT("'Draw Finder'!$J$"&amp;X$1)="&gt;=",IF(K297&gt;=INDIRECT("'Draw Finder'!$K$"&amp;X$1),$A297,""),""))</f>
        <v>293</v>
      </c>
      <c r="Y297" s="1" t="str" cm="1">
        <f t="array" aca="1" ref="Y297" ca="1">IF(INDIRECT("'Draw Finder'!$J$"&amp;Y$1)="&lt;=",IF(L297&lt;=INDIRECT("'Draw Finder'!$K$"&amp;Y$1),$A297,""),IF(INDIRECT("'Draw Finder'!$J$"&amp;Y$1)="&gt;=",IF(L297&gt;=INDIRECT("'Draw Finder'!$K$"&amp;Y$1),$A297,""),""))</f>
        <v/>
      </c>
      <c r="AA297" s="1">
        <f t="shared" ca="1" si="14"/>
        <v>1</v>
      </c>
      <c r="AB297" s="1">
        <f t="shared" ca="1" si="15"/>
        <v>293</v>
      </c>
      <c r="AC297" s="5" t="str">
        <f t="shared" ca="1" si="16"/>
        <v xml:space="preserve">, </v>
      </c>
    </row>
    <row r="298" spans="1:29" x14ac:dyDescent="0.35">
      <c r="A298" s="1">
        <v>294</v>
      </c>
      <c r="B298" s="2">
        <v>43187944</v>
      </c>
      <c r="C298" s="9">
        <v>19.347779273986816</v>
      </c>
      <c r="D298" s="9">
        <v>0.309</v>
      </c>
      <c r="E298" s="10">
        <v>5.0785919092674421</v>
      </c>
      <c r="F298" s="2">
        <v>70282830.814803734</v>
      </c>
      <c r="G298" s="2">
        <v>100692778.31441584</v>
      </c>
      <c r="H298" s="2">
        <v>8864007.5904271528</v>
      </c>
      <c r="I298" s="2">
        <v>10216348.295630094</v>
      </c>
      <c r="J298" s="97">
        <v>0.26357548574573053</v>
      </c>
      <c r="K298" s="97">
        <v>0.28627794926317829</v>
      </c>
      <c r="L298" s="2">
        <v>719852.64810252003</v>
      </c>
      <c r="M298" s="4"/>
      <c r="N298" s="4"/>
      <c r="O298" s="1" t="str" cm="1">
        <f t="array" aca="1" ref="O298" ca="1">IF(INDIRECT("'Draw Finder'!$J$"&amp;O$1)="&lt;=",IF(B298&lt;=INDIRECT("'Draw Finder'!$K$"&amp;O$1),$A298,""),IF(INDIRECT("'Draw Finder'!$J$"&amp;O$1)="&gt;=",IF(B298&gt;=INDIRECT("'Draw Finder'!$K$"&amp;O$1),$A298,""),""))</f>
        <v/>
      </c>
      <c r="P298" s="1" t="str" cm="1">
        <f t="array" aca="1" ref="P298" ca="1">IF(INDIRECT("'Draw Finder'!$J$"&amp;P$1)="&lt;=",IF(C298&lt;=INDIRECT("'Draw Finder'!$K$"&amp;P$1),$A298,""),IF(INDIRECT("'Draw Finder'!$J$"&amp;P$1)="&gt;=",IF(C298&gt;=INDIRECT("'Draw Finder'!$K$"&amp;P$1),$A298,""),""))</f>
        <v/>
      </c>
      <c r="Q298" s="1" t="str" cm="1">
        <f t="array" aca="1" ref="Q298" ca="1">IF(INDIRECT("'Draw Finder'!$J$"&amp;Q$1)="&lt;=",IF(D298&lt;=INDIRECT("'Draw Finder'!$K$"&amp;Q$1),$A298,""),IF(INDIRECT("'Draw Finder'!$J$"&amp;Q$1)="&gt;=",IF(D298&gt;=INDIRECT("'Draw Finder'!$K$"&amp;Q$1),$A298,""),""))</f>
        <v/>
      </c>
      <c r="R298" s="1" t="str" cm="1">
        <f t="array" aca="1" ref="R298" ca="1">IF(INDIRECT("'Draw Finder'!$J$"&amp;R$1)="&lt;=",IF(E298&lt;=INDIRECT("'Draw Finder'!$K$"&amp;R$1),$A298,""),IF(INDIRECT("'Draw Finder'!$J$"&amp;R$1)="&gt;=",IF(E298&gt;=INDIRECT("'Draw Finder'!$K$"&amp;R$1),$A298,""),""))</f>
        <v/>
      </c>
      <c r="S298" s="1" t="str" cm="1">
        <f t="array" aca="1" ref="S298" ca="1">IF(INDIRECT("'Draw Finder'!$J$"&amp;S$1)="&lt;=",IF(F298&lt;=INDIRECT("'Draw Finder'!$K$"&amp;S$1),$A298,""),IF(INDIRECT("'Draw Finder'!$J$"&amp;S$1)="&gt;=",IF(F298&gt;=INDIRECT("'Draw Finder'!$K$"&amp;S$1),$A298,""),""))</f>
        <v/>
      </c>
      <c r="T298" s="1" t="str" cm="1">
        <f t="array" aca="1" ref="T298" ca="1">IF(INDIRECT("'Draw Finder'!$J$"&amp;T$1)="&lt;=",IF(G298&lt;=INDIRECT("'Draw Finder'!$K$"&amp;T$1),$A298,""),IF(INDIRECT("'Draw Finder'!$J$"&amp;T$1)="&gt;=",IF(G298&gt;=INDIRECT("'Draw Finder'!$K$"&amp;T$1),$A298,""),""))</f>
        <v/>
      </c>
      <c r="U298" s="1" t="str" cm="1">
        <f t="array" aca="1" ref="U298" ca="1">IF(INDIRECT("'Draw Finder'!$J$"&amp;U$1)="&lt;=",IF(H298&lt;=INDIRECT("'Draw Finder'!$K$"&amp;U$1),$A298,""),IF(INDIRECT("'Draw Finder'!$J$"&amp;U$1)="&gt;=",IF(H298&gt;=INDIRECT("'Draw Finder'!$K$"&amp;U$1),$A298,""),""))</f>
        <v/>
      </c>
      <c r="V298" s="1" t="str" cm="1">
        <f t="array" aca="1" ref="V298" ca="1">IF(INDIRECT("'Draw Finder'!$J$"&amp;V$1)="&lt;=",IF(I298&lt;=INDIRECT("'Draw Finder'!$K$"&amp;V$1),$A298,""),IF(INDIRECT("'Draw Finder'!$J$"&amp;V$1)="&gt;=",IF(I298&gt;=INDIRECT("'Draw Finder'!$K$"&amp;V$1),$A298,""),""))</f>
        <v/>
      </c>
      <c r="W298" s="1" t="str" cm="1">
        <f t="array" aca="1" ref="W298" ca="1">IF(INDIRECT("'Draw Finder'!$J$"&amp;W$1)="&lt;=",IF(J298&lt;=INDIRECT("'Draw Finder'!$K$"&amp;W$1),$A298,""),IF(INDIRECT("'Draw Finder'!$J$"&amp;W$1)="&gt;=",IF(J298&gt;=INDIRECT("'Draw Finder'!$K$"&amp;W$1),$A298,""),""))</f>
        <v/>
      </c>
      <c r="X298" s="1" cm="1">
        <f t="array" aca="1" ref="X298" ca="1">IF(INDIRECT("'Draw Finder'!$J$"&amp;X$1)="&lt;=",IF(K298&lt;=INDIRECT("'Draw Finder'!$K$"&amp;X$1),$A298,""),IF(INDIRECT("'Draw Finder'!$J$"&amp;X$1)="&gt;=",IF(K298&gt;=INDIRECT("'Draw Finder'!$K$"&amp;X$1),$A298,""),""))</f>
        <v>294</v>
      </c>
      <c r="Y298" s="1" t="str" cm="1">
        <f t="array" aca="1" ref="Y298" ca="1">IF(INDIRECT("'Draw Finder'!$J$"&amp;Y$1)="&lt;=",IF(L298&lt;=INDIRECT("'Draw Finder'!$K$"&amp;Y$1),$A298,""),IF(INDIRECT("'Draw Finder'!$J$"&amp;Y$1)="&gt;=",IF(L298&gt;=INDIRECT("'Draw Finder'!$K$"&amp;Y$1),$A298,""),""))</f>
        <v/>
      </c>
      <c r="AA298" s="1">
        <f t="shared" ca="1" si="14"/>
        <v>1</v>
      </c>
      <c r="AB298" s="1">
        <f t="shared" ca="1" si="15"/>
        <v>294</v>
      </c>
      <c r="AC298" s="5" t="str">
        <f t="shared" ca="1" si="16"/>
        <v xml:space="preserve">, </v>
      </c>
    </row>
    <row r="299" spans="1:29" x14ac:dyDescent="0.35">
      <c r="A299" s="1">
        <v>295</v>
      </c>
      <c r="B299" s="2">
        <v>19314339</v>
      </c>
      <c r="C299" s="9">
        <v>19.72446346282959</v>
      </c>
      <c r="D299" s="9">
        <v>0.114</v>
      </c>
      <c r="E299" s="10">
        <v>8.273930437635606</v>
      </c>
      <c r="F299" s="2">
        <v>53363792.982173622</v>
      </c>
      <c r="G299" s="2">
        <v>83386052.044769615</v>
      </c>
      <c r="H299" s="2">
        <v>6303622.7286994644</v>
      </c>
      <c r="I299" s="2">
        <v>7601591.9126066342</v>
      </c>
      <c r="J299" s="97">
        <v>0.29134896168348634</v>
      </c>
      <c r="K299" s="97">
        <v>0.22357243572169277</v>
      </c>
      <c r="L299" s="2">
        <v>727474.44670358358</v>
      </c>
      <c r="M299" s="4"/>
      <c r="N299" s="4"/>
      <c r="O299" s="1" t="str" cm="1">
        <f t="array" aca="1" ref="O299" ca="1">IF(INDIRECT("'Draw Finder'!$J$"&amp;O$1)="&lt;=",IF(B299&lt;=INDIRECT("'Draw Finder'!$K$"&amp;O$1),$A299,""),IF(INDIRECT("'Draw Finder'!$J$"&amp;O$1)="&gt;=",IF(B299&gt;=INDIRECT("'Draw Finder'!$K$"&amp;O$1),$A299,""),""))</f>
        <v/>
      </c>
      <c r="P299" s="1" t="str" cm="1">
        <f t="array" aca="1" ref="P299" ca="1">IF(INDIRECT("'Draw Finder'!$J$"&amp;P$1)="&lt;=",IF(C299&lt;=INDIRECT("'Draw Finder'!$K$"&amp;P$1),$A299,""),IF(INDIRECT("'Draw Finder'!$J$"&amp;P$1)="&gt;=",IF(C299&gt;=INDIRECT("'Draw Finder'!$K$"&amp;P$1),$A299,""),""))</f>
        <v/>
      </c>
      <c r="Q299" s="1" t="str" cm="1">
        <f t="array" aca="1" ref="Q299" ca="1">IF(INDIRECT("'Draw Finder'!$J$"&amp;Q$1)="&lt;=",IF(D299&lt;=INDIRECT("'Draw Finder'!$K$"&amp;Q$1),$A299,""),IF(INDIRECT("'Draw Finder'!$J$"&amp;Q$1)="&gt;=",IF(D299&gt;=INDIRECT("'Draw Finder'!$K$"&amp;Q$1),$A299,""),""))</f>
        <v/>
      </c>
      <c r="R299" s="1" t="str" cm="1">
        <f t="array" aca="1" ref="R299" ca="1">IF(INDIRECT("'Draw Finder'!$J$"&amp;R$1)="&lt;=",IF(E299&lt;=INDIRECT("'Draw Finder'!$K$"&amp;R$1),$A299,""),IF(INDIRECT("'Draw Finder'!$J$"&amp;R$1)="&gt;=",IF(E299&gt;=INDIRECT("'Draw Finder'!$K$"&amp;R$1),$A299,""),""))</f>
        <v/>
      </c>
      <c r="S299" s="1" t="str" cm="1">
        <f t="array" aca="1" ref="S299" ca="1">IF(INDIRECT("'Draw Finder'!$J$"&amp;S$1)="&lt;=",IF(F299&lt;=INDIRECT("'Draw Finder'!$K$"&amp;S$1),$A299,""),IF(INDIRECT("'Draw Finder'!$J$"&amp;S$1)="&gt;=",IF(F299&gt;=INDIRECT("'Draw Finder'!$K$"&amp;S$1),$A299,""),""))</f>
        <v/>
      </c>
      <c r="T299" s="1" t="str" cm="1">
        <f t="array" aca="1" ref="T299" ca="1">IF(INDIRECT("'Draw Finder'!$J$"&amp;T$1)="&lt;=",IF(G299&lt;=INDIRECT("'Draw Finder'!$K$"&amp;T$1),$A299,""),IF(INDIRECT("'Draw Finder'!$J$"&amp;T$1)="&gt;=",IF(G299&gt;=INDIRECT("'Draw Finder'!$K$"&amp;T$1),$A299,""),""))</f>
        <v/>
      </c>
      <c r="U299" s="1" t="str" cm="1">
        <f t="array" aca="1" ref="U299" ca="1">IF(INDIRECT("'Draw Finder'!$J$"&amp;U$1)="&lt;=",IF(H299&lt;=INDIRECT("'Draw Finder'!$K$"&amp;U$1),$A299,""),IF(INDIRECT("'Draw Finder'!$J$"&amp;U$1)="&gt;=",IF(H299&gt;=INDIRECT("'Draw Finder'!$K$"&amp;U$1),$A299,""),""))</f>
        <v/>
      </c>
      <c r="V299" s="1" t="str" cm="1">
        <f t="array" aca="1" ref="V299" ca="1">IF(INDIRECT("'Draw Finder'!$J$"&amp;V$1)="&lt;=",IF(I299&lt;=INDIRECT("'Draw Finder'!$K$"&amp;V$1),$A299,""),IF(INDIRECT("'Draw Finder'!$J$"&amp;V$1)="&gt;=",IF(I299&gt;=INDIRECT("'Draw Finder'!$K$"&amp;V$1),$A299,""),""))</f>
        <v/>
      </c>
      <c r="W299" s="1" t="str" cm="1">
        <f t="array" aca="1" ref="W299" ca="1">IF(INDIRECT("'Draw Finder'!$J$"&amp;W$1)="&lt;=",IF(J299&lt;=INDIRECT("'Draw Finder'!$K$"&amp;W$1),$A299,""),IF(INDIRECT("'Draw Finder'!$J$"&amp;W$1)="&gt;=",IF(J299&gt;=INDIRECT("'Draw Finder'!$K$"&amp;W$1),$A299,""),""))</f>
        <v/>
      </c>
      <c r="X299" s="1" cm="1">
        <f t="array" aca="1" ref="X299" ca="1">IF(INDIRECT("'Draw Finder'!$J$"&amp;X$1)="&lt;=",IF(K299&lt;=INDIRECT("'Draw Finder'!$K$"&amp;X$1),$A299,""),IF(INDIRECT("'Draw Finder'!$J$"&amp;X$1)="&gt;=",IF(K299&gt;=INDIRECT("'Draw Finder'!$K$"&amp;X$1),$A299,""),""))</f>
        <v>295</v>
      </c>
      <c r="Y299" s="1" t="str" cm="1">
        <f t="array" aca="1" ref="Y299" ca="1">IF(INDIRECT("'Draw Finder'!$J$"&amp;Y$1)="&lt;=",IF(L299&lt;=INDIRECT("'Draw Finder'!$K$"&amp;Y$1),$A299,""),IF(INDIRECT("'Draw Finder'!$J$"&amp;Y$1)="&gt;=",IF(L299&gt;=INDIRECT("'Draw Finder'!$K$"&amp;Y$1),$A299,""),""))</f>
        <v/>
      </c>
      <c r="AA299" s="1">
        <f t="shared" ca="1" si="14"/>
        <v>1</v>
      </c>
      <c r="AB299" s="1">
        <f t="shared" ca="1" si="15"/>
        <v>295</v>
      </c>
      <c r="AC299" s="5" t="str">
        <f t="shared" ca="1" si="16"/>
        <v xml:space="preserve">, </v>
      </c>
    </row>
    <row r="300" spans="1:29" x14ac:dyDescent="0.35">
      <c r="A300" s="1">
        <v>296</v>
      </c>
      <c r="B300" s="2">
        <v>46446491.5</v>
      </c>
      <c r="C300" s="9">
        <v>15.335983753204346</v>
      </c>
      <c r="D300" s="9">
        <v>0.22699999999999998</v>
      </c>
      <c r="E300" s="10">
        <v>7.0418783230835871</v>
      </c>
      <c r="F300" s="2">
        <v>57207415.378039621</v>
      </c>
      <c r="G300" s="2">
        <v>83374902.482362121</v>
      </c>
      <c r="H300" s="2">
        <v>6903822.0030758437</v>
      </c>
      <c r="I300" s="2">
        <v>8094123.1142419372</v>
      </c>
      <c r="J300" s="97">
        <v>0.1943117502307142</v>
      </c>
      <c r="K300" s="97">
        <v>0.33501761754851972</v>
      </c>
      <c r="L300" s="2">
        <v>764529.91544501309</v>
      </c>
      <c r="M300" s="4"/>
      <c r="N300" s="4"/>
      <c r="O300" s="1" t="str" cm="1">
        <f t="array" aca="1" ref="O300" ca="1">IF(INDIRECT("'Draw Finder'!$J$"&amp;O$1)="&lt;=",IF(B300&lt;=INDIRECT("'Draw Finder'!$K$"&amp;O$1),$A300,""),IF(INDIRECT("'Draw Finder'!$J$"&amp;O$1)="&gt;=",IF(B300&gt;=INDIRECT("'Draw Finder'!$K$"&amp;O$1),$A300,""),""))</f>
        <v/>
      </c>
      <c r="P300" s="1" t="str" cm="1">
        <f t="array" aca="1" ref="P300" ca="1">IF(INDIRECT("'Draw Finder'!$J$"&amp;P$1)="&lt;=",IF(C300&lt;=INDIRECT("'Draw Finder'!$K$"&amp;P$1),$A300,""),IF(INDIRECT("'Draw Finder'!$J$"&amp;P$1)="&gt;=",IF(C300&gt;=INDIRECT("'Draw Finder'!$K$"&amp;P$1),$A300,""),""))</f>
        <v/>
      </c>
      <c r="Q300" s="1" t="str" cm="1">
        <f t="array" aca="1" ref="Q300" ca="1">IF(INDIRECT("'Draw Finder'!$J$"&amp;Q$1)="&lt;=",IF(D300&lt;=INDIRECT("'Draw Finder'!$K$"&amp;Q$1),$A300,""),IF(INDIRECT("'Draw Finder'!$J$"&amp;Q$1)="&gt;=",IF(D300&gt;=INDIRECT("'Draw Finder'!$K$"&amp;Q$1),$A300,""),""))</f>
        <v/>
      </c>
      <c r="R300" s="1" t="str" cm="1">
        <f t="array" aca="1" ref="R300" ca="1">IF(INDIRECT("'Draw Finder'!$J$"&amp;R$1)="&lt;=",IF(E300&lt;=INDIRECT("'Draw Finder'!$K$"&amp;R$1),$A300,""),IF(INDIRECT("'Draw Finder'!$J$"&amp;R$1)="&gt;=",IF(E300&gt;=INDIRECT("'Draw Finder'!$K$"&amp;R$1),$A300,""),""))</f>
        <v/>
      </c>
      <c r="S300" s="1" t="str" cm="1">
        <f t="array" aca="1" ref="S300" ca="1">IF(INDIRECT("'Draw Finder'!$J$"&amp;S$1)="&lt;=",IF(F300&lt;=INDIRECT("'Draw Finder'!$K$"&amp;S$1),$A300,""),IF(INDIRECT("'Draw Finder'!$J$"&amp;S$1)="&gt;=",IF(F300&gt;=INDIRECT("'Draw Finder'!$K$"&amp;S$1),$A300,""),""))</f>
        <v/>
      </c>
      <c r="T300" s="1" t="str" cm="1">
        <f t="array" aca="1" ref="T300" ca="1">IF(INDIRECT("'Draw Finder'!$J$"&amp;T$1)="&lt;=",IF(G300&lt;=INDIRECT("'Draw Finder'!$K$"&amp;T$1),$A300,""),IF(INDIRECT("'Draw Finder'!$J$"&amp;T$1)="&gt;=",IF(G300&gt;=INDIRECT("'Draw Finder'!$K$"&amp;T$1),$A300,""),""))</f>
        <v/>
      </c>
      <c r="U300" s="1" t="str" cm="1">
        <f t="array" aca="1" ref="U300" ca="1">IF(INDIRECT("'Draw Finder'!$J$"&amp;U$1)="&lt;=",IF(H300&lt;=INDIRECT("'Draw Finder'!$K$"&amp;U$1),$A300,""),IF(INDIRECT("'Draw Finder'!$J$"&amp;U$1)="&gt;=",IF(H300&gt;=INDIRECT("'Draw Finder'!$K$"&amp;U$1),$A300,""),""))</f>
        <v/>
      </c>
      <c r="V300" s="1" t="str" cm="1">
        <f t="array" aca="1" ref="V300" ca="1">IF(INDIRECT("'Draw Finder'!$J$"&amp;V$1)="&lt;=",IF(I300&lt;=INDIRECT("'Draw Finder'!$K$"&amp;V$1),$A300,""),IF(INDIRECT("'Draw Finder'!$J$"&amp;V$1)="&gt;=",IF(I300&gt;=INDIRECT("'Draw Finder'!$K$"&amp;V$1),$A300,""),""))</f>
        <v/>
      </c>
      <c r="W300" s="1" t="str" cm="1">
        <f t="array" aca="1" ref="W300" ca="1">IF(INDIRECT("'Draw Finder'!$J$"&amp;W$1)="&lt;=",IF(J300&lt;=INDIRECT("'Draw Finder'!$K$"&amp;W$1),$A300,""),IF(INDIRECT("'Draw Finder'!$J$"&amp;W$1)="&gt;=",IF(J300&gt;=INDIRECT("'Draw Finder'!$K$"&amp;W$1),$A300,""),""))</f>
        <v/>
      </c>
      <c r="X300" s="1" cm="1">
        <f t="array" aca="1" ref="X300" ca="1">IF(INDIRECT("'Draw Finder'!$J$"&amp;X$1)="&lt;=",IF(K300&lt;=INDIRECT("'Draw Finder'!$K$"&amp;X$1),$A300,""),IF(INDIRECT("'Draw Finder'!$J$"&amp;X$1)="&gt;=",IF(K300&gt;=INDIRECT("'Draw Finder'!$K$"&amp;X$1),$A300,""),""))</f>
        <v>296</v>
      </c>
      <c r="Y300" s="1" t="str" cm="1">
        <f t="array" aca="1" ref="Y300" ca="1">IF(INDIRECT("'Draw Finder'!$J$"&amp;Y$1)="&lt;=",IF(L300&lt;=INDIRECT("'Draw Finder'!$K$"&amp;Y$1),$A300,""),IF(INDIRECT("'Draw Finder'!$J$"&amp;Y$1)="&gt;=",IF(L300&gt;=INDIRECT("'Draw Finder'!$K$"&amp;Y$1),$A300,""),""))</f>
        <v/>
      </c>
      <c r="AA300" s="1">
        <f t="shared" ca="1" si="14"/>
        <v>1</v>
      </c>
      <c r="AB300" s="1">
        <f t="shared" ca="1" si="15"/>
        <v>296</v>
      </c>
      <c r="AC300" s="5" t="str">
        <f t="shared" ca="1" si="16"/>
        <v xml:space="preserve">, </v>
      </c>
    </row>
    <row r="301" spans="1:29" x14ac:dyDescent="0.35">
      <c r="A301" s="1">
        <v>297</v>
      </c>
      <c r="B301" s="2">
        <v>55847794</v>
      </c>
      <c r="C301" s="9">
        <v>18.420649528503418</v>
      </c>
      <c r="D301" s="9">
        <v>0.183</v>
      </c>
      <c r="E301" s="10">
        <v>4.0924313206637857</v>
      </c>
      <c r="F301" s="2">
        <v>68546758.515255466</v>
      </c>
      <c r="G301" s="2">
        <v>100090772.42616668</v>
      </c>
      <c r="H301" s="2">
        <v>5463970.1338817505</v>
      </c>
      <c r="I301" s="2">
        <v>6914840.4575310638</v>
      </c>
      <c r="J301" s="97">
        <v>0.31284424348967654</v>
      </c>
      <c r="K301" s="97">
        <v>9.0900604264773088E-2</v>
      </c>
      <c r="L301" s="2">
        <v>835597.10115971416</v>
      </c>
      <c r="M301" s="4"/>
      <c r="N301" s="4"/>
      <c r="O301" s="1" t="str" cm="1">
        <f t="array" aca="1" ref="O301" ca="1">IF(INDIRECT("'Draw Finder'!$J$"&amp;O$1)="&lt;=",IF(B301&lt;=INDIRECT("'Draw Finder'!$K$"&amp;O$1),$A301,""),IF(INDIRECT("'Draw Finder'!$J$"&amp;O$1)="&gt;=",IF(B301&gt;=INDIRECT("'Draw Finder'!$K$"&amp;O$1),$A301,""),""))</f>
        <v/>
      </c>
      <c r="P301" s="1" t="str" cm="1">
        <f t="array" aca="1" ref="P301" ca="1">IF(INDIRECT("'Draw Finder'!$J$"&amp;P$1)="&lt;=",IF(C301&lt;=INDIRECT("'Draw Finder'!$K$"&amp;P$1),$A301,""),IF(INDIRECT("'Draw Finder'!$J$"&amp;P$1)="&gt;=",IF(C301&gt;=INDIRECT("'Draw Finder'!$K$"&amp;P$1),$A301,""),""))</f>
        <v/>
      </c>
      <c r="Q301" s="1" t="str" cm="1">
        <f t="array" aca="1" ref="Q301" ca="1">IF(INDIRECT("'Draw Finder'!$J$"&amp;Q$1)="&lt;=",IF(D301&lt;=INDIRECT("'Draw Finder'!$K$"&amp;Q$1),$A301,""),IF(INDIRECT("'Draw Finder'!$J$"&amp;Q$1)="&gt;=",IF(D301&gt;=INDIRECT("'Draw Finder'!$K$"&amp;Q$1),$A301,""),""))</f>
        <v/>
      </c>
      <c r="R301" s="1" t="str" cm="1">
        <f t="array" aca="1" ref="R301" ca="1">IF(INDIRECT("'Draw Finder'!$J$"&amp;R$1)="&lt;=",IF(E301&lt;=INDIRECT("'Draw Finder'!$K$"&amp;R$1),$A301,""),IF(INDIRECT("'Draw Finder'!$J$"&amp;R$1)="&gt;=",IF(E301&gt;=INDIRECT("'Draw Finder'!$K$"&amp;R$1),$A301,""),""))</f>
        <v/>
      </c>
      <c r="S301" s="1" t="str" cm="1">
        <f t="array" aca="1" ref="S301" ca="1">IF(INDIRECT("'Draw Finder'!$J$"&amp;S$1)="&lt;=",IF(F301&lt;=INDIRECT("'Draw Finder'!$K$"&amp;S$1),$A301,""),IF(INDIRECT("'Draw Finder'!$J$"&amp;S$1)="&gt;=",IF(F301&gt;=INDIRECT("'Draw Finder'!$K$"&amp;S$1),$A301,""),""))</f>
        <v/>
      </c>
      <c r="T301" s="1" t="str" cm="1">
        <f t="array" aca="1" ref="T301" ca="1">IF(INDIRECT("'Draw Finder'!$J$"&amp;T$1)="&lt;=",IF(G301&lt;=INDIRECT("'Draw Finder'!$K$"&amp;T$1),$A301,""),IF(INDIRECT("'Draw Finder'!$J$"&amp;T$1)="&gt;=",IF(G301&gt;=INDIRECT("'Draw Finder'!$K$"&amp;T$1),$A301,""),""))</f>
        <v/>
      </c>
      <c r="U301" s="1" t="str" cm="1">
        <f t="array" aca="1" ref="U301" ca="1">IF(INDIRECT("'Draw Finder'!$J$"&amp;U$1)="&lt;=",IF(H301&lt;=INDIRECT("'Draw Finder'!$K$"&amp;U$1),$A301,""),IF(INDIRECT("'Draw Finder'!$J$"&amp;U$1)="&gt;=",IF(H301&gt;=INDIRECT("'Draw Finder'!$K$"&amp;U$1),$A301,""),""))</f>
        <v/>
      </c>
      <c r="V301" s="1" t="str" cm="1">
        <f t="array" aca="1" ref="V301" ca="1">IF(INDIRECT("'Draw Finder'!$J$"&amp;V$1)="&lt;=",IF(I301&lt;=INDIRECT("'Draw Finder'!$K$"&amp;V$1),$A301,""),IF(INDIRECT("'Draw Finder'!$J$"&amp;V$1)="&gt;=",IF(I301&gt;=INDIRECT("'Draw Finder'!$K$"&amp;V$1),$A301,""),""))</f>
        <v/>
      </c>
      <c r="W301" s="1" t="str" cm="1">
        <f t="array" aca="1" ref="W301" ca="1">IF(INDIRECT("'Draw Finder'!$J$"&amp;W$1)="&lt;=",IF(J301&lt;=INDIRECT("'Draw Finder'!$K$"&amp;W$1),$A301,""),IF(INDIRECT("'Draw Finder'!$J$"&amp;W$1)="&gt;=",IF(J301&gt;=INDIRECT("'Draw Finder'!$K$"&amp;W$1),$A301,""),""))</f>
        <v/>
      </c>
      <c r="X301" s="1" cm="1">
        <f t="array" aca="1" ref="X301" ca="1">IF(INDIRECT("'Draw Finder'!$J$"&amp;X$1)="&lt;=",IF(K301&lt;=INDIRECT("'Draw Finder'!$K$"&amp;X$1),$A301,""),IF(INDIRECT("'Draw Finder'!$J$"&amp;X$1)="&gt;=",IF(K301&gt;=INDIRECT("'Draw Finder'!$K$"&amp;X$1),$A301,""),""))</f>
        <v>297</v>
      </c>
      <c r="Y301" s="1" t="str" cm="1">
        <f t="array" aca="1" ref="Y301" ca="1">IF(INDIRECT("'Draw Finder'!$J$"&amp;Y$1)="&lt;=",IF(L301&lt;=INDIRECT("'Draw Finder'!$K$"&amp;Y$1),$A301,""),IF(INDIRECT("'Draw Finder'!$J$"&amp;Y$1)="&gt;=",IF(L301&gt;=INDIRECT("'Draw Finder'!$K$"&amp;Y$1),$A301,""),""))</f>
        <v/>
      </c>
      <c r="AA301" s="1">
        <f t="shared" ca="1" si="14"/>
        <v>1</v>
      </c>
      <c r="AB301" s="1">
        <f t="shared" ca="1" si="15"/>
        <v>297</v>
      </c>
      <c r="AC301" s="5" t="str">
        <f t="shared" ca="1" si="16"/>
        <v xml:space="preserve">, </v>
      </c>
    </row>
    <row r="302" spans="1:29" x14ac:dyDescent="0.35">
      <c r="A302" s="1">
        <v>298</v>
      </c>
      <c r="B302" s="2">
        <v>30025858</v>
      </c>
      <c r="C302" s="9">
        <v>15.849070072174072</v>
      </c>
      <c r="D302" s="9">
        <v>0.49399999999999999</v>
      </c>
      <c r="E302" s="10">
        <v>3.9911270809424404</v>
      </c>
      <c r="F302" s="2">
        <v>35673637.672953188</v>
      </c>
      <c r="G302" s="2">
        <v>68143076.675632775</v>
      </c>
      <c r="H302" s="2">
        <v>3633451.1090594316</v>
      </c>
      <c r="I302" s="2">
        <v>5079078.5279325377</v>
      </c>
      <c r="J302" s="97">
        <v>0.1392759580023348</v>
      </c>
      <c r="K302" s="97">
        <v>0.55219751513906357</v>
      </c>
      <c r="L302" s="2">
        <v>497785.02195866796</v>
      </c>
      <c r="M302" s="4"/>
      <c r="N302" s="4"/>
      <c r="O302" s="1" t="str" cm="1">
        <f t="array" aca="1" ref="O302" ca="1">IF(INDIRECT("'Draw Finder'!$J$"&amp;O$1)="&lt;=",IF(B302&lt;=INDIRECT("'Draw Finder'!$K$"&amp;O$1),$A302,""),IF(INDIRECT("'Draw Finder'!$J$"&amp;O$1)="&gt;=",IF(B302&gt;=INDIRECT("'Draw Finder'!$K$"&amp;O$1),$A302,""),""))</f>
        <v/>
      </c>
      <c r="P302" s="1" t="str" cm="1">
        <f t="array" aca="1" ref="P302" ca="1">IF(INDIRECT("'Draw Finder'!$J$"&amp;P$1)="&lt;=",IF(C302&lt;=INDIRECT("'Draw Finder'!$K$"&amp;P$1),$A302,""),IF(INDIRECT("'Draw Finder'!$J$"&amp;P$1)="&gt;=",IF(C302&gt;=INDIRECT("'Draw Finder'!$K$"&amp;P$1),$A302,""),""))</f>
        <v/>
      </c>
      <c r="Q302" s="1" t="str" cm="1">
        <f t="array" aca="1" ref="Q302" ca="1">IF(INDIRECT("'Draw Finder'!$J$"&amp;Q$1)="&lt;=",IF(D302&lt;=INDIRECT("'Draw Finder'!$K$"&amp;Q$1),$A302,""),IF(INDIRECT("'Draw Finder'!$J$"&amp;Q$1)="&gt;=",IF(D302&gt;=INDIRECT("'Draw Finder'!$K$"&amp;Q$1),$A302,""),""))</f>
        <v/>
      </c>
      <c r="R302" s="1" t="str" cm="1">
        <f t="array" aca="1" ref="R302" ca="1">IF(INDIRECT("'Draw Finder'!$J$"&amp;R$1)="&lt;=",IF(E302&lt;=INDIRECT("'Draw Finder'!$K$"&amp;R$1),$A302,""),IF(INDIRECT("'Draw Finder'!$J$"&amp;R$1)="&gt;=",IF(E302&gt;=INDIRECT("'Draw Finder'!$K$"&amp;R$1),$A302,""),""))</f>
        <v/>
      </c>
      <c r="S302" s="1" t="str" cm="1">
        <f t="array" aca="1" ref="S302" ca="1">IF(INDIRECT("'Draw Finder'!$J$"&amp;S$1)="&lt;=",IF(F302&lt;=INDIRECT("'Draw Finder'!$K$"&amp;S$1),$A302,""),IF(INDIRECT("'Draw Finder'!$J$"&amp;S$1)="&gt;=",IF(F302&gt;=INDIRECT("'Draw Finder'!$K$"&amp;S$1),$A302,""),""))</f>
        <v/>
      </c>
      <c r="T302" s="1" t="str" cm="1">
        <f t="array" aca="1" ref="T302" ca="1">IF(INDIRECT("'Draw Finder'!$J$"&amp;T$1)="&lt;=",IF(G302&lt;=INDIRECT("'Draw Finder'!$K$"&amp;T$1),$A302,""),IF(INDIRECT("'Draw Finder'!$J$"&amp;T$1)="&gt;=",IF(G302&gt;=INDIRECT("'Draw Finder'!$K$"&amp;T$1),$A302,""),""))</f>
        <v/>
      </c>
      <c r="U302" s="1" t="str" cm="1">
        <f t="array" aca="1" ref="U302" ca="1">IF(INDIRECT("'Draw Finder'!$J$"&amp;U$1)="&lt;=",IF(H302&lt;=INDIRECT("'Draw Finder'!$K$"&amp;U$1),$A302,""),IF(INDIRECT("'Draw Finder'!$J$"&amp;U$1)="&gt;=",IF(H302&gt;=INDIRECT("'Draw Finder'!$K$"&amp;U$1),$A302,""),""))</f>
        <v/>
      </c>
      <c r="V302" s="1" t="str" cm="1">
        <f t="array" aca="1" ref="V302" ca="1">IF(INDIRECT("'Draw Finder'!$J$"&amp;V$1)="&lt;=",IF(I302&lt;=INDIRECT("'Draw Finder'!$K$"&amp;V$1),$A302,""),IF(INDIRECT("'Draw Finder'!$J$"&amp;V$1)="&gt;=",IF(I302&gt;=INDIRECT("'Draw Finder'!$K$"&amp;V$1),$A302,""),""))</f>
        <v/>
      </c>
      <c r="W302" s="1" t="str" cm="1">
        <f t="array" aca="1" ref="W302" ca="1">IF(INDIRECT("'Draw Finder'!$J$"&amp;W$1)="&lt;=",IF(J302&lt;=INDIRECT("'Draw Finder'!$K$"&amp;W$1),$A302,""),IF(INDIRECT("'Draw Finder'!$J$"&amp;W$1)="&gt;=",IF(J302&gt;=INDIRECT("'Draw Finder'!$K$"&amp;W$1),$A302,""),""))</f>
        <v/>
      </c>
      <c r="X302" s="1" cm="1">
        <f t="array" aca="1" ref="X302" ca="1">IF(INDIRECT("'Draw Finder'!$J$"&amp;X$1)="&lt;=",IF(K302&lt;=INDIRECT("'Draw Finder'!$K$"&amp;X$1),$A302,""),IF(INDIRECT("'Draw Finder'!$J$"&amp;X$1)="&gt;=",IF(K302&gt;=INDIRECT("'Draw Finder'!$K$"&amp;X$1),$A302,""),""))</f>
        <v>298</v>
      </c>
      <c r="Y302" s="1" t="str" cm="1">
        <f t="array" aca="1" ref="Y302" ca="1">IF(INDIRECT("'Draw Finder'!$J$"&amp;Y$1)="&lt;=",IF(L302&lt;=INDIRECT("'Draw Finder'!$K$"&amp;Y$1),$A302,""),IF(INDIRECT("'Draw Finder'!$J$"&amp;Y$1)="&gt;=",IF(L302&gt;=INDIRECT("'Draw Finder'!$K$"&amp;Y$1),$A302,""),""))</f>
        <v/>
      </c>
      <c r="AA302" s="1">
        <f t="shared" ca="1" si="14"/>
        <v>1</v>
      </c>
      <c r="AB302" s="1">
        <f t="shared" ca="1" si="15"/>
        <v>298</v>
      </c>
      <c r="AC302" s="5" t="str">
        <f t="shared" ca="1" si="16"/>
        <v xml:space="preserve">, </v>
      </c>
    </row>
    <row r="303" spans="1:29" x14ac:dyDescent="0.35">
      <c r="A303" s="1">
        <v>299</v>
      </c>
      <c r="B303" s="2">
        <v>42843776</v>
      </c>
      <c r="C303" s="9">
        <v>18.149792671203613</v>
      </c>
      <c r="D303" s="9">
        <v>0.22699999999999998</v>
      </c>
      <c r="E303" s="10">
        <v>5.3080482698054601</v>
      </c>
      <c r="F303" s="2">
        <v>65544255.465543613</v>
      </c>
      <c r="G303" s="2">
        <v>91447244.875540197</v>
      </c>
      <c r="H303" s="2">
        <v>10045641.882558756</v>
      </c>
      <c r="I303" s="2">
        <v>11233414.997805944</v>
      </c>
      <c r="J303" s="97">
        <v>0.29445636655690222</v>
      </c>
      <c r="K303" s="97">
        <v>6.8262158829653627E-2</v>
      </c>
      <c r="L303" s="2">
        <v>768679.72395982104</v>
      </c>
      <c r="M303" s="4"/>
      <c r="N303" s="4"/>
      <c r="O303" s="1" t="str" cm="1">
        <f t="array" aca="1" ref="O303" ca="1">IF(INDIRECT("'Draw Finder'!$J$"&amp;O$1)="&lt;=",IF(B303&lt;=INDIRECT("'Draw Finder'!$K$"&amp;O$1),$A303,""),IF(INDIRECT("'Draw Finder'!$J$"&amp;O$1)="&gt;=",IF(B303&gt;=INDIRECT("'Draw Finder'!$K$"&amp;O$1),$A303,""),""))</f>
        <v/>
      </c>
      <c r="P303" s="1" t="str" cm="1">
        <f t="array" aca="1" ref="P303" ca="1">IF(INDIRECT("'Draw Finder'!$J$"&amp;P$1)="&lt;=",IF(C303&lt;=INDIRECT("'Draw Finder'!$K$"&amp;P$1),$A303,""),IF(INDIRECT("'Draw Finder'!$J$"&amp;P$1)="&gt;=",IF(C303&gt;=INDIRECT("'Draw Finder'!$K$"&amp;P$1),$A303,""),""))</f>
        <v/>
      </c>
      <c r="Q303" s="1" t="str" cm="1">
        <f t="array" aca="1" ref="Q303" ca="1">IF(INDIRECT("'Draw Finder'!$J$"&amp;Q$1)="&lt;=",IF(D303&lt;=INDIRECT("'Draw Finder'!$K$"&amp;Q$1),$A303,""),IF(INDIRECT("'Draw Finder'!$J$"&amp;Q$1)="&gt;=",IF(D303&gt;=INDIRECT("'Draw Finder'!$K$"&amp;Q$1),$A303,""),""))</f>
        <v/>
      </c>
      <c r="R303" s="1" t="str" cm="1">
        <f t="array" aca="1" ref="R303" ca="1">IF(INDIRECT("'Draw Finder'!$J$"&amp;R$1)="&lt;=",IF(E303&lt;=INDIRECT("'Draw Finder'!$K$"&amp;R$1),$A303,""),IF(INDIRECT("'Draw Finder'!$J$"&amp;R$1)="&gt;=",IF(E303&gt;=INDIRECT("'Draw Finder'!$K$"&amp;R$1),$A303,""),""))</f>
        <v/>
      </c>
      <c r="S303" s="1" t="str" cm="1">
        <f t="array" aca="1" ref="S303" ca="1">IF(INDIRECT("'Draw Finder'!$J$"&amp;S$1)="&lt;=",IF(F303&lt;=INDIRECT("'Draw Finder'!$K$"&amp;S$1),$A303,""),IF(INDIRECT("'Draw Finder'!$J$"&amp;S$1)="&gt;=",IF(F303&gt;=INDIRECT("'Draw Finder'!$K$"&amp;S$1),$A303,""),""))</f>
        <v/>
      </c>
      <c r="T303" s="1" t="str" cm="1">
        <f t="array" aca="1" ref="T303" ca="1">IF(INDIRECT("'Draw Finder'!$J$"&amp;T$1)="&lt;=",IF(G303&lt;=INDIRECT("'Draw Finder'!$K$"&amp;T$1),$A303,""),IF(INDIRECT("'Draw Finder'!$J$"&amp;T$1)="&gt;=",IF(G303&gt;=INDIRECT("'Draw Finder'!$K$"&amp;T$1),$A303,""),""))</f>
        <v/>
      </c>
      <c r="U303" s="1" t="str" cm="1">
        <f t="array" aca="1" ref="U303" ca="1">IF(INDIRECT("'Draw Finder'!$J$"&amp;U$1)="&lt;=",IF(H303&lt;=INDIRECT("'Draw Finder'!$K$"&amp;U$1),$A303,""),IF(INDIRECT("'Draw Finder'!$J$"&amp;U$1)="&gt;=",IF(H303&gt;=INDIRECT("'Draw Finder'!$K$"&amp;U$1),$A303,""),""))</f>
        <v/>
      </c>
      <c r="V303" s="1" t="str" cm="1">
        <f t="array" aca="1" ref="V303" ca="1">IF(INDIRECT("'Draw Finder'!$J$"&amp;V$1)="&lt;=",IF(I303&lt;=INDIRECT("'Draw Finder'!$K$"&amp;V$1),$A303,""),IF(INDIRECT("'Draw Finder'!$J$"&amp;V$1)="&gt;=",IF(I303&gt;=INDIRECT("'Draw Finder'!$K$"&amp;V$1),$A303,""),""))</f>
        <v/>
      </c>
      <c r="W303" s="1" t="str" cm="1">
        <f t="array" aca="1" ref="W303" ca="1">IF(INDIRECT("'Draw Finder'!$J$"&amp;W$1)="&lt;=",IF(J303&lt;=INDIRECT("'Draw Finder'!$K$"&amp;W$1),$A303,""),IF(INDIRECT("'Draw Finder'!$J$"&amp;W$1)="&gt;=",IF(J303&gt;=INDIRECT("'Draw Finder'!$K$"&amp;W$1),$A303,""),""))</f>
        <v/>
      </c>
      <c r="X303" s="1" cm="1">
        <f t="array" aca="1" ref="X303" ca="1">IF(INDIRECT("'Draw Finder'!$J$"&amp;X$1)="&lt;=",IF(K303&lt;=INDIRECT("'Draw Finder'!$K$"&amp;X$1),$A303,""),IF(INDIRECT("'Draw Finder'!$J$"&amp;X$1)="&gt;=",IF(K303&gt;=INDIRECT("'Draw Finder'!$K$"&amp;X$1),$A303,""),""))</f>
        <v>299</v>
      </c>
      <c r="Y303" s="1" t="str" cm="1">
        <f t="array" aca="1" ref="Y303" ca="1">IF(INDIRECT("'Draw Finder'!$J$"&amp;Y$1)="&lt;=",IF(L303&lt;=INDIRECT("'Draw Finder'!$K$"&amp;Y$1),$A303,""),IF(INDIRECT("'Draw Finder'!$J$"&amp;Y$1)="&gt;=",IF(L303&gt;=INDIRECT("'Draw Finder'!$K$"&amp;Y$1),$A303,""),""))</f>
        <v/>
      </c>
      <c r="AA303" s="1">
        <f t="shared" ca="1" si="14"/>
        <v>1</v>
      </c>
      <c r="AB303" s="1">
        <f t="shared" ca="1" si="15"/>
        <v>299</v>
      </c>
      <c r="AC303" s="5" t="str">
        <f t="shared" ca="1" si="16"/>
        <v xml:space="preserve">, </v>
      </c>
    </row>
    <row r="304" spans="1:29" x14ac:dyDescent="0.35">
      <c r="A304" s="1">
        <v>300</v>
      </c>
      <c r="B304" s="2">
        <v>34329427</v>
      </c>
      <c r="C304" s="9">
        <v>15.540759086608887</v>
      </c>
      <c r="D304" s="9">
        <v>0.19</v>
      </c>
      <c r="E304" s="10">
        <v>4.9971948858186845</v>
      </c>
      <c r="F304" s="2">
        <v>54638101.056483984</v>
      </c>
      <c r="G304" s="2">
        <v>84097984.730082393</v>
      </c>
      <c r="H304" s="2">
        <v>7087512.1185166789</v>
      </c>
      <c r="I304" s="2">
        <v>8416227.502680704</v>
      </c>
      <c r="J304" s="97">
        <v>0.22064013825487272</v>
      </c>
      <c r="K304" s="97">
        <v>0.42082159763120136</v>
      </c>
      <c r="L304" s="2">
        <v>748164.76192542608</v>
      </c>
      <c r="M304" s="4"/>
      <c r="N304" s="4"/>
      <c r="O304" s="1" t="str" cm="1">
        <f t="array" aca="1" ref="O304" ca="1">IF(INDIRECT("'Draw Finder'!$J$"&amp;O$1)="&lt;=",IF(B304&lt;=INDIRECT("'Draw Finder'!$K$"&amp;O$1),$A304,""),IF(INDIRECT("'Draw Finder'!$J$"&amp;O$1)="&gt;=",IF(B304&gt;=INDIRECT("'Draw Finder'!$K$"&amp;O$1),$A304,""),""))</f>
        <v/>
      </c>
      <c r="P304" s="1" t="str" cm="1">
        <f t="array" aca="1" ref="P304" ca="1">IF(INDIRECT("'Draw Finder'!$J$"&amp;P$1)="&lt;=",IF(C304&lt;=INDIRECT("'Draw Finder'!$K$"&amp;P$1),$A304,""),IF(INDIRECT("'Draw Finder'!$J$"&amp;P$1)="&gt;=",IF(C304&gt;=INDIRECT("'Draw Finder'!$K$"&amp;P$1),$A304,""),""))</f>
        <v/>
      </c>
      <c r="Q304" s="1" t="str" cm="1">
        <f t="array" aca="1" ref="Q304" ca="1">IF(INDIRECT("'Draw Finder'!$J$"&amp;Q$1)="&lt;=",IF(D304&lt;=INDIRECT("'Draw Finder'!$K$"&amp;Q$1),$A304,""),IF(INDIRECT("'Draw Finder'!$J$"&amp;Q$1)="&gt;=",IF(D304&gt;=INDIRECT("'Draw Finder'!$K$"&amp;Q$1),$A304,""),""))</f>
        <v/>
      </c>
      <c r="R304" s="1" t="str" cm="1">
        <f t="array" aca="1" ref="R304" ca="1">IF(INDIRECT("'Draw Finder'!$J$"&amp;R$1)="&lt;=",IF(E304&lt;=INDIRECT("'Draw Finder'!$K$"&amp;R$1),$A304,""),IF(INDIRECT("'Draw Finder'!$J$"&amp;R$1)="&gt;=",IF(E304&gt;=INDIRECT("'Draw Finder'!$K$"&amp;R$1),$A304,""),""))</f>
        <v/>
      </c>
      <c r="S304" s="1" t="str" cm="1">
        <f t="array" aca="1" ref="S304" ca="1">IF(INDIRECT("'Draw Finder'!$J$"&amp;S$1)="&lt;=",IF(F304&lt;=INDIRECT("'Draw Finder'!$K$"&amp;S$1),$A304,""),IF(INDIRECT("'Draw Finder'!$J$"&amp;S$1)="&gt;=",IF(F304&gt;=INDIRECT("'Draw Finder'!$K$"&amp;S$1),$A304,""),""))</f>
        <v/>
      </c>
      <c r="T304" s="1" t="str" cm="1">
        <f t="array" aca="1" ref="T304" ca="1">IF(INDIRECT("'Draw Finder'!$J$"&amp;T$1)="&lt;=",IF(G304&lt;=INDIRECT("'Draw Finder'!$K$"&amp;T$1),$A304,""),IF(INDIRECT("'Draw Finder'!$J$"&amp;T$1)="&gt;=",IF(G304&gt;=INDIRECT("'Draw Finder'!$K$"&amp;T$1),$A304,""),""))</f>
        <v/>
      </c>
      <c r="U304" s="1" t="str" cm="1">
        <f t="array" aca="1" ref="U304" ca="1">IF(INDIRECT("'Draw Finder'!$J$"&amp;U$1)="&lt;=",IF(H304&lt;=INDIRECT("'Draw Finder'!$K$"&amp;U$1),$A304,""),IF(INDIRECT("'Draw Finder'!$J$"&amp;U$1)="&gt;=",IF(H304&gt;=INDIRECT("'Draw Finder'!$K$"&amp;U$1),$A304,""),""))</f>
        <v/>
      </c>
      <c r="V304" s="1" t="str" cm="1">
        <f t="array" aca="1" ref="V304" ca="1">IF(INDIRECT("'Draw Finder'!$J$"&amp;V$1)="&lt;=",IF(I304&lt;=INDIRECT("'Draw Finder'!$K$"&amp;V$1),$A304,""),IF(INDIRECT("'Draw Finder'!$J$"&amp;V$1)="&gt;=",IF(I304&gt;=INDIRECT("'Draw Finder'!$K$"&amp;V$1),$A304,""),""))</f>
        <v/>
      </c>
      <c r="W304" s="1" t="str" cm="1">
        <f t="array" aca="1" ref="W304" ca="1">IF(INDIRECT("'Draw Finder'!$J$"&amp;W$1)="&lt;=",IF(J304&lt;=INDIRECT("'Draw Finder'!$K$"&amp;W$1),$A304,""),IF(INDIRECT("'Draw Finder'!$J$"&amp;W$1)="&gt;=",IF(J304&gt;=INDIRECT("'Draw Finder'!$K$"&amp;W$1),$A304,""),""))</f>
        <v/>
      </c>
      <c r="X304" s="1" cm="1">
        <f t="array" aca="1" ref="X304" ca="1">IF(INDIRECT("'Draw Finder'!$J$"&amp;X$1)="&lt;=",IF(K304&lt;=INDIRECT("'Draw Finder'!$K$"&amp;X$1),$A304,""),IF(INDIRECT("'Draw Finder'!$J$"&amp;X$1)="&gt;=",IF(K304&gt;=INDIRECT("'Draw Finder'!$K$"&amp;X$1),$A304,""),""))</f>
        <v>300</v>
      </c>
      <c r="Y304" s="1" t="str" cm="1">
        <f t="array" aca="1" ref="Y304" ca="1">IF(INDIRECT("'Draw Finder'!$J$"&amp;Y$1)="&lt;=",IF(L304&lt;=INDIRECT("'Draw Finder'!$K$"&amp;Y$1),$A304,""),IF(INDIRECT("'Draw Finder'!$J$"&amp;Y$1)="&gt;=",IF(L304&gt;=INDIRECT("'Draw Finder'!$K$"&amp;Y$1),$A304,""),""))</f>
        <v/>
      </c>
      <c r="AA304" s="1">
        <f t="shared" ca="1" si="14"/>
        <v>1</v>
      </c>
      <c r="AB304" s="1">
        <f t="shared" ca="1" si="15"/>
        <v>300</v>
      </c>
      <c r="AC304" s="5" t="str">
        <f t="shared" ca="1" si="16"/>
        <v xml:space="preserve">, </v>
      </c>
    </row>
    <row r="305" spans="1:29" x14ac:dyDescent="0.35">
      <c r="A305" s="1">
        <v>301</v>
      </c>
      <c r="B305" s="2">
        <v>16680911</v>
      </c>
      <c r="C305" s="9">
        <v>15.488528728485107</v>
      </c>
      <c r="D305" s="9">
        <v>0.157</v>
      </c>
      <c r="E305" s="10">
        <v>3.2740451064940088</v>
      </c>
      <c r="F305" s="2">
        <v>47894317.854342595</v>
      </c>
      <c r="G305" s="2">
        <v>75376190.251076728</v>
      </c>
      <c r="H305" s="2">
        <v>5391231.0510452641</v>
      </c>
      <c r="I305" s="2">
        <v>6640266.9944944549</v>
      </c>
      <c r="J305" s="97">
        <v>0.14124721300307252</v>
      </c>
      <c r="K305" s="97">
        <v>0.61980478565899988</v>
      </c>
      <c r="L305" s="2">
        <v>740864.9231751007</v>
      </c>
      <c r="M305" s="4"/>
      <c r="N305" s="4"/>
      <c r="O305" s="1" t="str" cm="1">
        <f t="array" aca="1" ref="O305" ca="1">IF(INDIRECT("'Draw Finder'!$J$"&amp;O$1)="&lt;=",IF(B305&lt;=INDIRECT("'Draw Finder'!$K$"&amp;O$1),$A305,""),IF(INDIRECT("'Draw Finder'!$J$"&amp;O$1)="&gt;=",IF(B305&gt;=INDIRECT("'Draw Finder'!$K$"&amp;O$1),$A305,""),""))</f>
        <v/>
      </c>
      <c r="P305" s="1" t="str" cm="1">
        <f t="array" aca="1" ref="P305" ca="1">IF(INDIRECT("'Draw Finder'!$J$"&amp;P$1)="&lt;=",IF(C305&lt;=INDIRECT("'Draw Finder'!$K$"&amp;P$1),$A305,""),IF(INDIRECT("'Draw Finder'!$J$"&amp;P$1)="&gt;=",IF(C305&gt;=INDIRECT("'Draw Finder'!$K$"&amp;P$1),$A305,""),""))</f>
        <v/>
      </c>
      <c r="Q305" s="1" t="str" cm="1">
        <f t="array" aca="1" ref="Q305" ca="1">IF(INDIRECT("'Draw Finder'!$J$"&amp;Q$1)="&lt;=",IF(D305&lt;=INDIRECT("'Draw Finder'!$K$"&amp;Q$1),$A305,""),IF(INDIRECT("'Draw Finder'!$J$"&amp;Q$1)="&gt;=",IF(D305&gt;=INDIRECT("'Draw Finder'!$K$"&amp;Q$1),$A305,""),""))</f>
        <v/>
      </c>
      <c r="R305" s="1" t="str" cm="1">
        <f t="array" aca="1" ref="R305" ca="1">IF(INDIRECT("'Draw Finder'!$J$"&amp;R$1)="&lt;=",IF(E305&lt;=INDIRECT("'Draw Finder'!$K$"&amp;R$1),$A305,""),IF(INDIRECT("'Draw Finder'!$J$"&amp;R$1)="&gt;=",IF(E305&gt;=INDIRECT("'Draw Finder'!$K$"&amp;R$1),$A305,""),""))</f>
        <v/>
      </c>
      <c r="S305" s="1" t="str" cm="1">
        <f t="array" aca="1" ref="S305" ca="1">IF(INDIRECT("'Draw Finder'!$J$"&amp;S$1)="&lt;=",IF(F305&lt;=INDIRECT("'Draw Finder'!$K$"&amp;S$1),$A305,""),IF(INDIRECT("'Draw Finder'!$J$"&amp;S$1)="&gt;=",IF(F305&gt;=INDIRECT("'Draw Finder'!$K$"&amp;S$1),$A305,""),""))</f>
        <v/>
      </c>
      <c r="T305" s="1" t="str" cm="1">
        <f t="array" aca="1" ref="T305" ca="1">IF(INDIRECT("'Draw Finder'!$J$"&amp;T$1)="&lt;=",IF(G305&lt;=INDIRECT("'Draw Finder'!$K$"&amp;T$1),$A305,""),IF(INDIRECT("'Draw Finder'!$J$"&amp;T$1)="&gt;=",IF(G305&gt;=INDIRECT("'Draw Finder'!$K$"&amp;T$1),$A305,""),""))</f>
        <v/>
      </c>
      <c r="U305" s="1" t="str" cm="1">
        <f t="array" aca="1" ref="U305" ca="1">IF(INDIRECT("'Draw Finder'!$J$"&amp;U$1)="&lt;=",IF(H305&lt;=INDIRECT("'Draw Finder'!$K$"&amp;U$1),$A305,""),IF(INDIRECT("'Draw Finder'!$J$"&amp;U$1)="&gt;=",IF(H305&gt;=INDIRECT("'Draw Finder'!$K$"&amp;U$1),$A305,""),""))</f>
        <v/>
      </c>
      <c r="V305" s="1" t="str" cm="1">
        <f t="array" aca="1" ref="V305" ca="1">IF(INDIRECT("'Draw Finder'!$J$"&amp;V$1)="&lt;=",IF(I305&lt;=INDIRECT("'Draw Finder'!$K$"&amp;V$1),$A305,""),IF(INDIRECT("'Draw Finder'!$J$"&amp;V$1)="&gt;=",IF(I305&gt;=INDIRECT("'Draw Finder'!$K$"&amp;V$1),$A305,""),""))</f>
        <v/>
      </c>
      <c r="W305" s="1" t="str" cm="1">
        <f t="array" aca="1" ref="W305" ca="1">IF(INDIRECT("'Draw Finder'!$J$"&amp;W$1)="&lt;=",IF(J305&lt;=INDIRECT("'Draw Finder'!$K$"&amp;W$1),$A305,""),IF(INDIRECT("'Draw Finder'!$J$"&amp;W$1)="&gt;=",IF(J305&gt;=INDIRECT("'Draw Finder'!$K$"&amp;W$1),$A305,""),""))</f>
        <v/>
      </c>
      <c r="X305" s="1" cm="1">
        <f t="array" aca="1" ref="X305" ca="1">IF(INDIRECT("'Draw Finder'!$J$"&amp;X$1)="&lt;=",IF(K305&lt;=INDIRECT("'Draw Finder'!$K$"&amp;X$1),$A305,""),IF(INDIRECT("'Draw Finder'!$J$"&amp;X$1)="&gt;=",IF(K305&gt;=INDIRECT("'Draw Finder'!$K$"&amp;X$1),$A305,""),""))</f>
        <v>301</v>
      </c>
      <c r="Y305" s="1" t="str" cm="1">
        <f t="array" aca="1" ref="Y305" ca="1">IF(INDIRECT("'Draw Finder'!$J$"&amp;Y$1)="&lt;=",IF(L305&lt;=INDIRECT("'Draw Finder'!$K$"&amp;Y$1),$A305,""),IF(INDIRECT("'Draw Finder'!$J$"&amp;Y$1)="&gt;=",IF(L305&gt;=INDIRECT("'Draw Finder'!$K$"&amp;Y$1),$A305,""),""))</f>
        <v/>
      </c>
      <c r="AA305" s="1">
        <f t="shared" ca="1" si="14"/>
        <v>1</v>
      </c>
      <c r="AB305" s="1">
        <f t="shared" ca="1" si="15"/>
        <v>301</v>
      </c>
      <c r="AC305" s="5" t="str">
        <f t="shared" ca="1" si="16"/>
        <v xml:space="preserve">, </v>
      </c>
    </row>
    <row r="306" spans="1:29" x14ac:dyDescent="0.35">
      <c r="A306" s="1">
        <v>302</v>
      </c>
      <c r="B306" s="2">
        <v>65509546.5</v>
      </c>
      <c r="C306" s="9">
        <v>19.674217224121094</v>
      </c>
      <c r="D306" s="9">
        <v>0.16300000000000001</v>
      </c>
      <c r="E306" s="10">
        <v>8.0847605141949614</v>
      </c>
      <c r="F306" s="2">
        <v>55565446.78209962</v>
      </c>
      <c r="G306" s="2">
        <v>85055085.343751311</v>
      </c>
      <c r="H306" s="2">
        <v>5744186.5042711478</v>
      </c>
      <c r="I306" s="2">
        <v>7115830.2362234732</v>
      </c>
      <c r="J306" s="97">
        <v>0.28936200693851971</v>
      </c>
      <c r="K306" s="97">
        <v>0.4519431811476079</v>
      </c>
      <c r="L306" s="2">
        <v>705811.69312162197</v>
      </c>
      <c r="M306" s="4"/>
      <c r="N306" s="4"/>
      <c r="O306" s="1" t="str" cm="1">
        <f t="array" aca="1" ref="O306" ca="1">IF(INDIRECT("'Draw Finder'!$J$"&amp;O$1)="&lt;=",IF(B306&lt;=INDIRECT("'Draw Finder'!$K$"&amp;O$1),$A306,""),IF(INDIRECT("'Draw Finder'!$J$"&amp;O$1)="&gt;=",IF(B306&gt;=INDIRECT("'Draw Finder'!$K$"&amp;O$1),$A306,""),""))</f>
        <v/>
      </c>
      <c r="P306" s="1" t="str" cm="1">
        <f t="array" aca="1" ref="P306" ca="1">IF(INDIRECT("'Draw Finder'!$J$"&amp;P$1)="&lt;=",IF(C306&lt;=INDIRECT("'Draw Finder'!$K$"&amp;P$1),$A306,""),IF(INDIRECT("'Draw Finder'!$J$"&amp;P$1)="&gt;=",IF(C306&gt;=INDIRECT("'Draw Finder'!$K$"&amp;P$1),$A306,""),""))</f>
        <v/>
      </c>
      <c r="Q306" s="1" t="str" cm="1">
        <f t="array" aca="1" ref="Q306" ca="1">IF(INDIRECT("'Draw Finder'!$J$"&amp;Q$1)="&lt;=",IF(D306&lt;=INDIRECT("'Draw Finder'!$K$"&amp;Q$1),$A306,""),IF(INDIRECT("'Draw Finder'!$J$"&amp;Q$1)="&gt;=",IF(D306&gt;=INDIRECT("'Draw Finder'!$K$"&amp;Q$1),$A306,""),""))</f>
        <v/>
      </c>
      <c r="R306" s="1" t="str" cm="1">
        <f t="array" aca="1" ref="R306" ca="1">IF(INDIRECT("'Draw Finder'!$J$"&amp;R$1)="&lt;=",IF(E306&lt;=INDIRECT("'Draw Finder'!$K$"&amp;R$1),$A306,""),IF(INDIRECT("'Draw Finder'!$J$"&amp;R$1)="&gt;=",IF(E306&gt;=INDIRECT("'Draw Finder'!$K$"&amp;R$1),$A306,""),""))</f>
        <v/>
      </c>
      <c r="S306" s="1" t="str" cm="1">
        <f t="array" aca="1" ref="S306" ca="1">IF(INDIRECT("'Draw Finder'!$J$"&amp;S$1)="&lt;=",IF(F306&lt;=INDIRECT("'Draw Finder'!$K$"&amp;S$1),$A306,""),IF(INDIRECT("'Draw Finder'!$J$"&amp;S$1)="&gt;=",IF(F306&gt;=INDIRECT("'Draw Finder'!$K$"&amp;S$1),$A306,""),""))</f>
        <v/>
      </c>
      <c r="T306" s="1" t="str" cm="1">
        <f t="array" aca="1" ref="T306" ca="1">IF(INDIRECT("'Draw Finder'!$J$"&amp;T$1)="&lt;=",IF(G306&lt;=INDIRECT("'Draw Finder'!$K$"&amp;T$1),$A306,""),IF(INDIRECT("'Draw Finder'!$J$"&amp;T$1)="&gt;=",IF(G306&gt;=INDIRECT("'Draw Finder'!$K$"&amp;T$1),$A306,""),""))</f>
        <v/>
      </c>
      <c r="U306" s="1" t="str" cm="1">
        <f t="array" aca="1" ref="U306" ca="1">IF(INDIRECT("'Draw Finder'!$J$"&amp;U$1)="&lt;=",IF(H306&lt;=INDIRECT("'Draw Finder'!$K$"&amp;U$1),$A306,""),IF(INDIRECT("'Draw Finder'!$J$"&amp;U$1)="&gt;=",IF(H306&gt;=INDIRECT("'Draw Finder'!$K$"&amp;U$1),$A306,""),""))</f>
        <v/>
      </c>
      <c r="V306" s="1" t="str" cm="1">
        <f t="array" aca="1" ref="V306" ca="1">IF(INDIRECT("'Draw Finder'!$J$"&amp;V$1)="&lt;=",IF(I306&lt;=INDIRECT("'Draw Finder'!$K$"&amp;V$1),$A306,""),IF(INDIRECT("'Draw Finder'!$J$"&amp;V$1)="&gt;=",IF(I306&gt;=INDIRECT("'Draw Finder'!$K$"&amp;V$1),$A306,""),""))</f>
        <v/>
      </c>
      <c r="W306" s="1" t="str" cm="1">
        <f t="array" aca="1" ref="W306" ca="1">IF(INDIRECT("'Draw Finder'!$J$"&amp;W$1)="&lt;=",IF(J306&lt;=INDIRECT("'Draw Finder'!$K$"&amp;W$1),$A306,""),IF(INDIRECT("'Draw Finder'!$J$"&amp;W$1)="&gt;=",IF(J306&gt;=INDIRECT("'Draw Finder'!$K$"&amp;W$1),$A306,""),""))</f>
        <v/>
      </c>
      <c r="X306" s="1" cm="1">
        <f t="array" aca="1" ref="X306" ca="1">IF(INDIRECT("'Draw Finder'!$J$"&amp;X$1)="&lt;=",IF(K306&lt;=INDIRECT("'Draw Finder'!$K$"&amp;X$1),$A306,""),IF(INDIRECT("'Draw Finder'!$J$"&amp;X$1)="&gt;=",IF(K306&gt;=INDIRECT("'Draw Finder'!$K$"&amp;X$1),$A306,""),""))</f>
        <v>302</v>
      </c>
      <c r="Y306" s="1" t="str" cm="1">
        <f t="array" aca="1" ref="Y306" ca="1">IF(INDIRECT("'Draw Finder'!$J$"&amp;Y$1)="&lt;=",IF(L306&lt;=INDIRECT("'Draw Finder'!$K$"&amp;Y$1),$A306,""),IF(INDIRECT("'Draw Finder'!$J$"&amp;Y$1)="&gt;=",IF(L306&gt;=INDIRECT("'Draw Finder'!$K$"&amp;Y$1),$A306,""),""))</f>
        <v/>
      </c>
      <c r="AA306" s="1">
        <f t="shared" ca="1" si="14"/>
        <v>1</v>
      </c>
      <c r="AB306" s="1">
        <f t="shared" ca="1" si="15"/>
        <v>302</v>
      </c>
      <c r="AC306" s="5" t="str">
        <f t="shared" ca="1" si="16"/>
        <v xml:space="preserve">, </v>
      </c>
    </row>
    <row r="307" spans="1:29" x14ac:dyDescent="0.35">
      <c r="A307" s="1">
        <v>303</v>
      </c>
      <c r="B307" s="2">
        <v>51889590</v>
      </c>
      <c r="C307" s="9">
        <v>13.837910652160645</v>
      </c>
      <c r="D307" s="9">
        <v>0.29299999999999998</v>
      </c>
      <c r="E307" s="10">
        <v>4.7352486392986011</v>
      </c>
      <c r="F307" s="2">
        <v>56567138.830185808</v>
      </c>
      <c r="G307" s="2">
        <v>85621675.412753835</v>
      </c>
      <c r="H307" s="2">
        <v>4810428.7582708476</v>
      </c>
      <c r="I307" s="2">
        <v>6100273.2740971092</v>
      </c>
      <c r="J307" s="97">
        <v>0.26420612511504937</v>
      </c>
      <c r="K307" s="97">
        <v>0.31354517235488072</v>
      </c>
      <c r="L307" s="2">
        <v>778441.75732611201</v>
      </c>
      <c r="M307" s="4"/>
      <c r="N307" s="4"/>
      <c r="O307" s="1" t="str" cm="1">
        <f t="array" aca="1" ref="O307" ca="1">IF(INDIRECT("'Draw Finder'!$J$"&amp;O$1)="&lt;=",IF(B307&lt;=INDIRECT("'Draw Finder'!$K$"&amp;O$1),$A307,""),IF(INDIRECT("'Draw Finder'!$J$"&amp;O$1)="&gt;=",IF(B307&gt;=INDIRECT("'Draw Finder'!$K$"&amp;O$1),$A307,""),""))</f>
        <v/>
      </c>
      <c r="P307" s="1" t="str" cm="1">
        <f t="array" aca="1" ref="P307" ca="1">IF(INDIRECT("'Draw Finder'!$J$"&amp;P$1)="&lt;=",IF(C307&lt;=INDIRECT("'Draw Finder'!$K$"&amp;P$1),$A307,""),IF(INDIRECT("'Draw Finder'!$J$"&amp;P$1)="&gt;=",IF(C307&gt;=INDIRECT("'Draw Finder'!$K$"&amp;P$1),$A307,""),""))</f>
        <v/>
      </c>
      <c r="Q307" s="1" t="str" cm="1">
        <f t="array" aca="1" ref="Q307" ca="1">IF(INDIRECT("'Draw Finder'!$J$"&amp;Q$1)="&lt;=",IF(D307&lt;=INDIRECT("'Draw Finder'!$K$"&amp;Q$1),$A307,""),IF(INDIRECT("'Draw Finder'!$J$"&amp;Q$1)="&gt;=",IF(D307&gt;=INDIRECT("'Draw Finder'!$K$"&amp;Q$1),$A307,""),""))</f>
        <v/>
      </c>
      <c r="R307" s="1" t="str" cm="1">
        <f t="array" aca="1" ref="R307" ca="1">IF(INDIRECT("'Draw Finder'!$J$"&amp;R$1)="&lt;=",IF(E307&lt;=INDIRECT("'Draw Finder'!$K$"&amp;R$1),$A307,""),IF(INDIRECT("'Draw Finder'!$J$"&amp;R$1)="&gt;=",IF(E307&gt;=INDIRECT("'Draw Finder'!$K$"&amp;R$1),$A307,""),""))</f>
        <v/>
      </c>
      <c r="S307" s="1" t="str" cm="1">
        <f t="array" aca="1" ref="S307" ca="1">IF(INDIRECT("'Draw Finder'!$J$"&amp;S$1)="&lt;=",IF(F307&lt;=INDIRECT("'Draw Finder'!$K$"&amp;S$1),$A307,""),IF(INDIRECT("'Draw Finder'!$J$"&amp;S$1)="&gt;=",IF(F307&gt;=INDIRECT("'Draw Finder'!$K$"&amp;S$1),$A307,""),""))</f>
        <v/>
      </c>
      <c r="T307" s="1" t="str" cm="1">
        <f t="array" aca="1" ref="T307" ca="1">IF(INDIRECT("'Draw Finder'!$J$"&amp;T$1)="&lt;=",IF(G307&lt;=INDIRECT("'Draw Finder'!$K$"&amp;T$1),$A307,""),IF(INDIRECT("'Draw Finder'!$J$"&amp;T$1)="&gt;=",IF(G307&gt;=INDIRECT("'Draw Finder'!$K$"&amp;T$1),$A307,""),""))</f>
        <v/>
      </c>
      <c r="U307" s="1" t="str" cm="1">
        <f t="array" aca="1" ref="U307" ca="1">IF(INDIRECT("'Draw Finder'!$J$"&amp;U$1)="&lt;=",IF(H307&lt;=INDIRECT("'Draw Finder'!$K$"&amp;U$1),$A307,""),IF(INDIRECT("'Draw Finder'!$J$"&amp;U$1)="&gt;=",IF(H307&gt;=INDIRECT("'Draw Finder'!$K$"&amp;U$1),$A307,""),""))</f>
        <v/>
      </c>
      <c r="V307" s="1" t="str" cm="1">
        <f t="array" aca="1" ref="V307" ca="1">IF(INDIRECT("'Draw Finder'!$J$"&amp;V$1)="&lt;=",IF(I307&lt;=INDIRECT("'Draw Finder'!$K$"&amp;V$1),$A307,""),IF(INDIRECT("'Draw Finder'!$J$"&amp;V$1)="&gt;=",IF(I307&gt;=INDIRECT("'Draw Finder'!$K$"&amp;V$1),$A307,""),""))</f>
        <v/>
      </c>
      <c r="W307" s="1" t="str" cm="1">
        <f t="array" aca="1" ref="W307" ca="1">IF(INDIRECT("'Draw Finder'!$J$"&amp;W$1)="&lt;=",IF(J307&lt;=INDIRECT("'Draw Finder'!$K$"&amp;W$1),$A307,""),IF(INDIRECT("'Draw Finder'!$J$"&amp;W$1)="&gt;=",IF(J307&gt;=INDIRECT("'Draw Finder'!$K$"&amp;W$1),$A307,""),""))</f>
        <v/>
      </c>
      <c r="X307" s="1" cm="1">
        <f t="array" aca="1" ref="X307" ca="1">IF(INDIRECT("'Draw Finder'!$J$"&amp;X$1)="&lt;=",IF(K307&lt;=INDIRECT("'Draw Finder'!$K$"&amp;X$1),$A307,""),IF(INDIRECT("'Draw Finder'!$J$"&amp;X$1)="&gt;=",IF(K307&gt;=INDIRECT("'Draw Finder'!$K$"&amp;X$1),$A307,""),""))</f>
        <v>303</v>
      </c>
      <c r="Y307" s="1" t="str" cm="1">
        <f t="array" aca="1" ref="Y307" ca="1">IF(INDIRECT("'Draw Finder'!$J$"&amp;Y$1)="&lt;=",IF(L307&lt;=INDIRECT("'Draw Finder'!$K$"&amp;Y$1),$A307,""),IF(INDIRECT("'Draw Finder'!$J$"&amp;Y$1)="&gt;=",IF(L307&gt;=INDIRECT("'Draw Finder'!$K$"&amp;Y$1),$A307,""),""))</f>
        <v/>
      </c>
      <c r="AA307" s="1">
        <f t="shared" ca="1" si="14"/>
        <v>1</v>
      </c>
      <c r="AB307" s="1">
        <f t="shared" ca="1" si="15"/>
        <v>303</v>
      </c>
      <c r="AC307" s="5" t="str">
        <f t="shared" ca="1" si="16"/>
        <v xml:space="preserve">, </v>
      </c>
    </row>
    <row r="308" spans="1:29" x14ac:dyDescent="0.35">
      <c r="A308" s="1">
        <v>304</v>
      </c>
      <c r="B308" s="2">
        <v>42941927</v>
      </c>
      <c r="C308" s="9">
        <v>23.780618667602539</v>
      </c>
      <c r="D308" s="9">
        <v>0.155</v>
      </c>
      <c r="E308" s="10">
        <v>3.9222204698368093</v>
      </c>
      <c r="F308" s="2">
        <v>49522230.521961138</v>
      </c>
      <c r="G308" s="2">
        <v>77493078.861071616</v>
      </c>
      <c r="H308" s="2">
        <v>7612610.97182565</v>
      </c>
      <c r="I308" s="2">
        <v>8874339.23405849</v>
      </c>
      <c r="J308" s="97">
        <v>0.1451426130827432</v>
      </c>
      <c r="K308" s="97">
        <v>0.43642992047358614</v>
      </c>
      <c r="L308" s="2">
        <v>760206.55040834472</v>
      </c>
      <c r="M308" s="4"/>
      <c r="N308" s="4"/>
      <c r="O308" s="1" t="str" cm="1">
        <f t="array" aca="1" ref="O308" ca="1">IF(INDIRECT("'Draw Finder'!$J$"&amp;O$1)="&lt;=",IF(B308&lt;=INDIRECT("'Draw Finder'!$K$"&amp;O$1),$A308,""),IF(INDIRECT("'Draw Finder'!$J$"&amp;O$1)="&gt;=",IF(B308&gt;=INDIRECT("'Draw Finder'!$K$"&amp;O$1),$A308,""),""))</f>
        <v/>
      </c>
      <c r="P308" s="1" t="str" cm="1">
        <f t="array" aca="1" ref="P308" ca="1">IF(INDIRECT("'Draw Finder'!$J$"&amp;P$1)="&lt;=",IF(C308&lt;=INDIRECT("'Draw Finder'!$K$"&amp;P$1),$A308,""),IF(INDIRECT("'Draw Finder'!$J$"&amp;P$1)="&gt;=",IF(C308&gt;=INDIRECT("'Draw Finder'!$K$"&amp;P$1),$A308,""),""))</f>
        <v/>
      </c>
      <c r="Q308" s="1" t="str" cm="1">
        <f t="array" aca="1" ref="Q308" ca="1">IF(INDIRECT("'Draw Finder'!$J$"&amp;Q$1)="&lt;=",IF(D308&lt;=INDIRECT("'Draw Finder'!$K$"&amp;Q$1),$A308,""),IF(INDIRECT("'Draw Finder'!$J$"&amp;Q$1)="&gt;=",IF(D308&gt;=INDIRECT("'Draw Finder'!$K$"&amp;Q$1),$A308,""),""))</f>
        <v/>
      </c>
      <c r="R308" s="1" t="str" cm="1">
        <f t="array" aca="1" ref="R308" ca="1">IF(INDIRECT("'Draw Finder'!$J$"&amp;R$1)="&lt;=",IF(E308&lt;=INDIRECT("'Draw Finder'!$K$"&amp;R$1),$A308,""),IF(INDIRECT("'Draw Finder'!$J$"&amp;R$1)="&gt;=",IF(E308&gt;=INDIRECT("'Draw Finder'!$K$"&amp;R$1),$A308,""),""))</f>
        <v/>
      </c>
      <c r="S308" s="1" t="str" cm="1">
        <f t="array" aca="1" ref="S308" ca="1">IF(INDIRECT("'Draw Finder'!$J$"&amp;S$1)="&lt;=",IF(F308&lt;=INDIRECT("'Draw Finder'!$K$"&amp;S$1),$A308,""),IF(INDIRECT("'Draw Finder'!$J$"&amp;S$1)="&gt;=",IF(F308&gt;=INDIRECT("'Draw Finder'!$K$"&amp;S$1),$A308,""),""))</f>
        <v/>
      </c>
      <c r="T308" s="1" t="str" cm="1">
        <f t="array" aca="1" ref="T308" ca="1">IF(INDIRECT("'Draw Finder'!$J$"&amp;T$1)="&lt;=",IF(G308&lt;=INDIRECT("'Draw Finder'!$K$"&amp;T$1),$A308,""),IF(INDIRECT("'Draw Finder'!$J$"&amp;T$1)="&gt;=",IF(G308&gt;=INDIRECT("'Draw Finder'!$K$"&amp;T$1),$A308,""),""))</f>
        <v/>
      </c>
      <c r="U308" s="1" t="str" cm="1">
        <f t="array" aca="1" ref="U308" ca="1">IF(INDIRECT("'Draw Finder'!$J$"&amp;U$1)="&lt;=",IF(H308&lt;=INDIRECT("'Draw Finder'!$K$"&amp;U$1),$A308,""),IF(INDIRECT("'Draw Finder'!$J$"&amp;U$1)="&gt;=",IF(H308&gt;=INDIRECT("'Draw Finder'!$K$"&amp;U$1),$A308,""),""))</f>
        <v/>
      </c>
      <c r="V308" s="1" t="str" cm="1">
        <f t="array" aca="1" ref="V308" ca="1">IF(INDIRECT("'Draw Finder'!$J$"&amp;V$1)="&lt;=",IF(I308&lt;=INDIRECT("'Draw Finder'!$K$"&amp;V$1),$A308,""),IF(INDIRECT("'Draw Finder'!$J$"&amp;V$1)="&gt;=",IF(I308&gt;=INDIRECT("'Draw Finder'!$K$"&amp;V$1),$A308,""),""))</f>
        <v/>
      </c>
      <c r="W308" s="1" t="str" cm="1">
        <f t="array" aca="1" ref="W308" ca="1">IF(INDIRECT("'Draw Finder'!$J$"&amp;W$1)="&lt;=",IF(J308&lt;=INDIRECT("'Draw Finder'!$K$"&amp;W$1),$A308,""),IF(INDIRECT("'Draw Finder'!$J$"&amp;W$1)="&gt;=",IF(J308&gt;=INDIRECT("'Draw Finder'!$K$"&amp;W$1),$A308,""),""))</f>
        <v/>
      </c>
      <c r="X308" s="1" cm="1">
        <f t="array" aca="1" ref="X308" ca="1">IF(INDIRECT("'Draw Finder'!$J$"&amp;X$1)="&lt;=",IF(K308&lt;=INDIRECT("'Draw Finder'!$K$"&amp;X$1),$A308,""),IF(INDIRECT("'Draw Finder'!$J$"&amp;X$1)="&gt;=",IF(K308&gt;=INDIRECT("'Draw Finder'!$K$"&amp;X$1),$A308,""),""))</f>
        <v>304</v>
      </c>
      <c r="Y308" s="1" t="str" cm="1">
        <f t="array" aca="1" ref="Y308" ca="1">IF(INDIRECT("'Draw Finder'!$J$"&amp;Y$1)="&lt;=",IF(L308&lt;=INDIRECT("'Draw Finder'!$K$"&amp;Y$1),$A308,""),IF(INDIRECT("'Draw Finder'!$J$"&amp;Y$1)="&gt;=",IF(L308&gt;=INDIRECT("'Draw Finder'!$K$"&amp;Y$1),$A308,""),""))</f>
        <v/>
      </c>
      <c r="AA308" s="1">
        <f t="shared" ca="1" si="14"/>
        <v>1</v>
      </c>
      <c r="AB308" s="1">
        <f t="shared" ca="1" si="15"/>
        <v>304</v>
      </c>
      <c r="AC308" s="5" t="str">
        <f t="shared" ca="1" si="16"/>
        <v xml:space="preserve">, </v>
      </c>
    </row>
    <row r="309" spans="1:29" x14ac:dyDescent="0.35">
      <c r="A309" s="1">
        <v>305</v>
      </c>
      <c r="B309" s="2">
        <v>45429620</v>
      </c>
      <c r="C309" s="9">
        <v>18.375862121582031</v>
      </c>
      <c r="D309" s="9">
        <v>0.38800000000000007</v>
      </c>
      <c r="E309" s="10">
        <v>7.5337659271914124</v>
      </c>
      <c r="F309" s="2">
        <v>62067554.637937583</v>
      </c>
      <c r="G309" s="2">
        <v>90107026.089924231</v>
      </c>
      <c r="H309" s="2">
        <v>7587667.0467587905</v>
      </c>
      <c r="I309" s="2">
        <v>8861841.0488000363</v>
      </c>
      <c r="J309" s="97">
        <v>0.43775020419571564</v>
      </c>
      <c r="K309" s="97">
        <v>0.21734288297019183</v>
      </c>
      <c r="L309" s="2">
        <v>716655.68237623153</v>
      </c>
      <c r="M309" s="4"/>
      <c r="N309" s="4"/>
      <c r="O309" s="1" t="str" cm="1">
        <f t="array" aca="1" ref="O309" ca="1">IF(INDIRECT("'Draw Finder'!$J$"&amp;O$1)="&lt;=",IF(B309&lt;=INDIRECT("'Draw Finder'!$K$"&amp;O$1),$A309,""),IF(INDIRECT("'Draw Finder'!$J$"&amp;O$1)="&gt;=",IF(B309&gt;=INDIRECT("'Draw Finder'!$K$"&amp;O$1),$A309,""),""))</f>
        <v/>
      </c>
      <c r="P309" s="1" t="str" cm="1">
        <f t="array" aca="1" ref="P309" ca="1">IF(INDIRECT("'Draw Finder'!$J$"&amp;P$1)="&lt;=",IF(C309&lt;=INDIRECT("'Draw Finder'!$K$"&amp;P$1),$A309,""),IF(INDIRECT("'Draw Finder'!$J$"&amp;P$1)="&gt;=",IF(C309&gt;=INDIRECT("'Draw Finder'!$K$"&amp;P$1),$A309,""),""))</f>
        <v/>
      </c>
      <c r="Q309" s="1" t="str" cm="1">
        <f t="array" aca="1" ref="Q309" ca="1">IF(INDIRECT("'Draw Finder'!$J$"&amp;Q$1)="&lt;=",IF(D309&lt;=INDIRECT("'Draw Finder'!$K$"&amp;Q$1),$A309,""),IF(INDIRECT("'Draw Finder'!$J$"&amp;Q$1)="&gt;=",IF(D309&gt;=INDIRECT("'Draw Finder'!$K$"&amp;Q$1),$A309,""),""))</f>
        <v/>
      </c>
      <c r="R309" s="1" t="str" cm="1">
        <f t="array" aca="1" ref="R309" ca="1">IF(INDIRECT("'Draw Finder'!$J$"&amp;R$1)="&lt;=",IF(E309&lt;=INDIRECT("'Draw Finder'!$K$"&amp;R$1),$A309,""),IF(INDIRECT("'Draw Finder'!$J$"&amp;R$1)="&gt;=",IF(E309&gt;=INDIRECT("'Draw Finder'!$K$"&amp;R$1),$A309,""),""))</f>
        <v/>
      </c>
      <c r="S309" s="1" t="str" cm="1">
        <f t="array" aca="1" ref="S309" ca="1">IF(INDIRECT("'Draw Finder'!$J$"&amp;S$1)="&lt;=",IF(F309&lt;=INDIRECT("'Draw Finder'!$K$"&amp;S$1),$A309,""),IF(INDIRECT("'Draw Finder'!$J$"&amp;S$1)="&gt;=",IF(F309&gt;=INDIRECT("'Draw Finder'!$K$"&amp;S$1),$A309,""),""))</f>
        <v/>
      </c>
      <c r="T309" s="1" t="str" cm="1">
        <f t="array" aca="1" ref="T309" ca="1">IF(INDIRECT("'Draw Finder'!$J$"&amp;T$1)="&lt;=",IF(G309&lt;=INDIRECT("'Draw Finder'!$K$"&amp;T$1),$A309,""),IF(INDIRECT("'Draw Finder'!$J$"&amp;T$1)="&gt;=",IF(G309&gt;=INDIRECT("'Draw Finder'!$K$"&amp;T$1),$A309,""),""))</f>
        <v/>
      </c>
      <c r="U309" s="1" t="str" cm="1">
        <f t="array" aca="1" ref="U309" ca="1">IF(INDIRECT("'Draw Finder'!$J$"&amp;U$1)="&lt;=",IF(H309&lt;=INDIRECT("'Draw Finder'!$K$"&amp;U$1),$A309,""),IF(INDIRECT("'Draw Finder'!$J$"&amp;U$1)="&gt;=",IF(H309&gt;=INDIRECT("'Draw Finder'!$K$"&amp;U$1),$A309,""),""))</f>
        <v/>
      </c>
      <c r="V309" s="1" t="str" cm="1">
        <f t="array" aca="1" ref="V309" ca="1">IF(INDIRECT("'Draw Finder'!$J$"&amp;V$1)="&lt;=",IF(I309&lt;=INDIRECT("'Draw Finder'!$K$"&amp;V$1),$A309,""),IF(INDIRECT("'Draw Finder'!$J$"&amp;V$1)="&gt;=",IF(I309&gt;=INDIRECT("'Draw Finder'!$K$"&amp;V$1),$A309,""),""))</f>
        <v/>
      </c>
      <c r="W309" s="1" t="str" cm="1">
        <f t="array" aca="1" ref="W309" ca="1">IF(INDIRECT("'Draw Finder'!$J$"&amp;W$1)="&lt;=",IF(J309&lt;=INDIRECT("'Draw Finder'!$K$"&amp;W$1),$A309,""),IF(INDIRECT("'Draw Finder'!$J$"&amp;W$1)="&gt;=",IF(J309&gt;=INDIRECT("'Draw Finder'!$K$"&amp;W$1),$A309,""),""))</f>
        <v/>
      </c>
      <c r="X309" s="1" cm="1">
        <f t="array" aca="1" ref="X309" ca="1">IF(INDIRECT("'Draw Finder'!$J$"&amp;X$1)="&lt;=",IF(K309&lt;=INDIRECT("'Draw Finder'!$K$"&amp;X$1),$A309,""),IF(INDIRECT("'Draw Finder'!$J$"&amp;X$1)="&gt;=",IF(K309&gt;=INDIRECT("'Draw Finder'!$K$"&amp;X$1),$A309,""),""))</f>
        <v>305</v>
      </c>
      <c r="Y309" s="1" t="str" cm="1">
        <f t="array" aca="1" ref="Y309" ca="1">IF(INDIRECT("'Draw Finder'!$J$"&amp;Y$1)="&lt;=",IF(L309&lt;=INDIRECT("'Draw Finder'!$K$"&amp;Y$1),$A309,""),IF(INDIRECT("'Draw Finder'!$J$"&amp;Y$1)="&gt;=",IF(L309&gt;=INDIRECT("'Draw Finder'!$K$"&amp;Y$1),$A309,""),""))</f>
        <v/>
      </c>
      <c r="AA309" s="1">
        <f t="shared" ca="1" si="14"/>
        <v>1</v>
      </c>
      <c r="AB309" s="1">
        <f t="shared" ca="1" si="15"/>
        <v>305</v>
      </c>
      <c r="AC309" s="5" t="str">
        <f t="shared" ca="1" si="16"/>
        <v xml:space="preserve">, </v>
      </c>
    </row>
    <row r="310" spans="1:29" x14ac:dyDescent="0.35">
      <c r="A310" s="1">
        <v>306</v>
      </c>
      <c r="B310" s="2">
        <v>44287180</v>
      </c>
      <c r="C310" s="9">
        <v>18.755799293518066</v>
      </c>
      <c r="D310" s="9">
        <v>0.33700000000000002</v>
      </c>
      <c r="E310" s="10">
        <v>3.7821941284381686</v>
      </c>
      <c r="F310" s="2">
        <v>61515431.775797106</v>
      </c>
      <c r="G310" s="2">
        <v>90932767.119200841</v>
      </c>
      <c r="H310" s="2">
        <v>9421218.4562077429</v>
      </c>
      <c r="I310" s="2">
        <v>10738230.867509726</v>
      </c>
      <c r="J310" s="97">
        <v>0.21195006755750784</v>
      </c>
      <c r="K310" s="97">
        <v>0.42607244762449797</v>
      </c>
      <c r="L310" s="2">
        <v>747309.91437938169</v>
      </c>
      <c r="M310" s="4"/>
      <c r="N310" s="4"/>
      <c r="O310" s="1" t="str" cm="1">
        <f t="array" aca="1" ref="O310" ca="1">IF(INDIRECT("'Draw Finder'!$J$"&amp;O$1)="&lt;=",IF(B310&lt;=INDIRECT("'Draw Finder'!$K$"&amp;O$1),$A310,""),IF(INDIRECT("'Draw Finder'!$J$"&amp;O$1)="&gt;=",IF(B310&gt;=INDIRECT("'Draw Finder'!$K$"&amp;O$1),$A310,""),""))</f>
        <v/>
      </c>
      <c r="P310" s="1" t="str" cm="1">
        <f t="array" aca="1" ref="P310" ca="1">IF(INDIRECT("'Draw Finder'!$J$"&amp;P$1)="&lt;=",IF(C310&lt;=INDIRECT("'Draw Finder'!$K$"&amp;P$1),$A310,""),IF(INDIRECT("'Draw Finder'!$J$"&amp;P$1)="&gt;=",IF(C310&gt;=INDIRECT("'Draw Finder'!$K$"&amp;P$1),$A310,""),""))</f>
        <v/>
      </c>
      <c r="Q310" s="1" t="str" cm="1">
        <f t="array" aca="1" ref="Q310" ca="1">IF(INDIRECT("'Draw Finder'!$J$"&amp;Q$1)="&lt;=",IF(D310&lt;=INDIRECT("'Draw Finder'!$K$"&amp;Q$1),$A310,""),IF(INDIRECT("'Draw Finder'!$J$"&amp;Q$1)="&gt;=",IF(D310&gt;=INDIRECT("'Draw Finder'!$K$"&amp;Q$1),$A310,""),""))</f>
        <v/>
      </c>
      <c r="R310" s="1" t="str" cm="1">
        <f t="array" aca="1" ref="R310" ca="1">IF(INDIRECT("'Draw Finder'!$J$"&amp;R$1)="&lt;=",IF(E310&lt;=INDIRECT("'Draw Finder'!$K$"&amp;R$1),$A310,""),IF(INDIRECT("'Draw Finder'!$J$"&amp;R$1)="&gt;=",IF(E310&gt;=INDIRECT("'Draw Finder'!$K$"&amp;R$1),$A310,""),""))</f>
        <v/>
      </c>
      <c r="S310" s="1" t="str" cm="1">
        <f t="array" aca="1" ref="S310" ca="1">IF(INDIRECT("'Draw Finder'!$J$"&amp;S$1)="&lt;=",IF(F310&lt;=INDIRECT("'Draw Finder'!$K$"&amp;S$1),$A310,""),IF(INDIRECT("'Draw Finder'!$J$"&amp;S$1)="&gt;=",IF(F310&gt;=INDIRECT("'Draw Finder'!$K$"&amp;S$1),$A310,""),""))</f>
        <v/>
      </c>
      <c r="T310" s="1" t="str" cm="1">
        <f t="array" aca="1" ref="T310" ca="1">IF(INDIRECT("'Draw Finder'!$J$"&amp;T$1)="&lt;=",IF(G310&lt;=INDIRECT("'Draw Finder'!$K$"&amp;T$1),$A310,""),IF(INDIRECT("'Draw Finder'!$J$"&amp;T$1)="&gt;=",IF(G310&gt;=INDIRECT("'Draw Finder'!$K$"&amp;T$1),$A310,""),""))</f>
        <v/>
      </c>
      <c r="U310" s="1" t="str" cm="1">
        <f t="array" aca="1" ref="U310" ca="1">IF(INDIRECT("'Draw Finder'!$J$"&amp;U$1)="&lt;=",IF(H310&lt;=INDIRECT("'Draw Finder'!$K$"&amp;U$1),$A310,""),IF(INDIRECT("'Draw Finder'!$J$"&amp;U$1)="&gt;=",IF(H310&gt;=INDIRECT("'Draw Finder'!$K$"&amp;U$1),$A310,""),""))</f>
        <v/>
      </c>
      <c r="V310" s="1" t="str" cm="1">
        <f t="array" aca="1" ref="V310" ca="1">IF(INDIRECT("'Draw Finder'!$J$"&amp;V$1)="&lt;=",IF(I310&lt;=INDIRECT("'Draw Finder'!$K$"&amp;V$1),$A310,""),IF(INDIRECT("'Draw Finder'!$J$"&amp;V$1)="&gt;=",IF(I310&gt;=INDIRECT("'Draw Finder'!$K$"&amp;V$1),$A310,""),""))</f>
        <v/>
      </c>
      <c r="W310" s="1" t="str" cm="1">
        <f t="array" aca="1" ref="W310" ca="1">IF(INDIRECT("'Draw Finder'!$J$"&amp;W$1)="&lt;=",IF(J310&lt;=INDIRECT("'Draw Finder'!$K$"&amp;W$1),$A310,""),IF(INDIRECT("'Draw Finder'!$J$"&amp;W$1)="&gt;=",IF(J310&gt;=INDIRECT("'Draw Finder'!$K$"&amp;W$1),$A310,""),""))</f>
        <v/>
      </c>
      <c r="X310" s="1" cm="1">
        <f t="array" aca="1" ref="X310" ca="1">IF(INDIRECT("'Draw Finder'!$J$"&amp;X$1)="&lt;=",IF(K310&lt;=INDIRECT("'Draw Finder'!$K$"&amp;X$1),$A310,""),IF(INDIRECT("'Draw Finder'!$J$"&amp;X$1)="&gt;=",IF(K310&gt;=INDIRECT("'Draw Finder'!$K$"&amp;X$1),$A310,""),""))</f>
        <v>306</v>
      </c>
      <c r="Y310" s="1" t="str" cm="1">
        <f t="array" aca="1" ref="Y310" ca="1">IF(INDIRECT("'Draw Finder'!$J$"&amp;Y$1)="&lt;=",IF(L310&lt;=INDIRECT("'Draw Finder'!$K$"&amp;Y$1),$A310,""),IF(INDIRECT("'Draw Finder'!$J$"&amp;Y$1)="&gt;=",IF(L310&gt;=INDIRECT("'Draw Finder'!$K$"&amp;Y$1),$A310,""),""))</f>
        <v/>
      </c>
      <c r="AA310" s="1">
        <f t="shared" ca="1" si="14"/>
        <v>1</v>
      </c>
      <c r="AB310" s="1">
        <f t="shared" ca="1" si="15"/>
        <v>306</v>
      </c>
      <c r="AC310" s="5" t="str">
        <f t="shared" ca="1" si="16"/>
        <v xml:space="preserve">, </v>
      </c>
    </row>
    <row r="311" spans="1:29" x14ac:dyDescent="0.35">
      <c r="A311" s="1">
        <v>307</v>
      </c>
      <c r="B311" s="2">
        <v>47908504</v>
      </c>
      <c r="C311" s="9">
        <v>17.586848258972168</v>
      </c>
      <c r="D311" s="9">
        <v>0.11200000000000002</v>
      </c>
      <c r="E311" s="10">
        <v>10.60421076223848</v>
      </c>
      <c r="F311" s="2">
        <v>37739410.239909932</v>
      </c>
      <c r="G311" s="2">
        <v>64007115.537994996</v>
      </c>
      <c r="H311" s="2">
        <v>5816918.0486711152</v>
      </c>
      <c r="I311" s="2">
        <v>6991351.1967917606</v>
      </c>
      <c r="J311" s="97">
        <v>0.18939731623641543</v>
      </c>
      <c r="K311" s="97">
        <v>0.26902462044680131</v>
      </c>
      <c r="L311" s="2">
        <v>610633.93138593575</v>
      </c>
      <c r="M311" s="4"/>
      <c r="N311" s="4"/>
      <c r="O311" s="1" t="str" cm="1">
        <f t="array" aca="1" ref="O311" ca="1">IF(INDIRECT("'Draw Finder'!$J$"&amp;O$1)="&lt;=",IF(B311&lt;=INDIRECT("'Draw Finder'!$K$"&amp;O$1),$A311,""),IF(INDIRECT("'Draw Finder'!$J$"&amp;O$1)="&gt;=",IF(B311&gt;=INDIRECT("'Draw Finder'!$K$"&amp;O$1),$A311,""),""))</f>
        <v/>
      </c>
      <c r="P311" s="1" t="str" cm="1">
        <f t="array" aca="1" ref="P311" ca="1">IF(INDIRECT("'Draw Finder'!$J$"&amp;P$1)="&lt;=",IF(C311&lt;=INDIRECT("'Draw Finder'!$K$"&amp;P$1),$A311,""),IF(INDIRECT("'Draw Finder'!$J$"&amp;P$1)="&gt;=",IF(C311&gt;=INDIRECT("'Draw Finder'!$K$"&amp;P$1),$A311,""),""))</f>
        <v/>
      </c>
      <c r="Q311" s="1" t="str" cm="1">
        <f t="array" aca="1" ref="Q311" ca="1">IF(INDIRECT("'Draw Finder'!$J$"&amp;Q$1)="&lt;=",IF(D311&lt;=INDIRECT("'Draw Finder'!$K$"&amp;Q$1),$A311,""),IF(INDIRECT("'Draw Finder'!$J$"&amp;Q$1)="&gt;=",IF(D311&gt;=INDIRECT("'Draw Finder'!$K$"&amp;Q$1),$A311,""),""))</f>
        <v/>
      </c>
      <c r="R311" s="1" t="str" cm="1">
        <f t="array" aca="1" ref="R311" ca="1">IF(INDIRECT("'Draw Finder'!$J$"&amp;R$1)="&lt;=",IF(E311&lt;=INDIRECT("'Draw Finder'!$K$"&amp;R$1),$A311,""),IF(INDIRECT("'Draw Finder'!$J$"&amp;R$1)="&gt;=",IF(E311&gt;=INDIRECT("'Draw Finder'!$K$"&amp;R$1),$A311,""),""))</f>
        <v/>
      </c>
      <c r="S311" s="1" t="str" cm="1">
        <f t="array" aca="1" ref="S311" ca="1">IF(INDIRECT("'Draw Finder'!$J$"&amp;S$1)="&lt;=",IF(F311&lt;=INDIRECT("'Draw Finder'!$K$"&amp;S$1),$A311,""),IF(INDIRECT("'Draw Finder'!$J$"&amp;S$1)="&gt;=",IF(F311&gt;=INDIRECT("'Draw Finder'!$K$"&amp;S$1),$A311,""),""))</f>
        <v/>
      </c>
      <c r="T311" s="1" t="str" cm="1">
        <f t="array" aca="1" ref="T311" ca="1">IF(INDIRECT("'Draw Finder'!$J$"&amp;T$1)="&lt;=",IF(G311&lt;=INDIRECT("'Draw Finder'!$K$"&amp;T$1),$A311,""),IF(INDIRECT("'Draw Finder'!$J$"&amp;T$1)="&gt;=",IF(G311&gt;=INDIRECT("'Draw Finder'!$K$"&amp;T$1),$A311,""),""))</f>
        <v/>
      </c>
      <c r="U311" s="1" t="str" cm="1">
        <f t="array" aca="1" ref="U311" ca="1">IF(INDIRECT("'Draw Finder'!$J$"&amp;U$1)="&lt;=",IF(H311&lt;=INDIRECT("'Draw Finder'!$K$"&amp;U$1),$A311,""),IF(INDIRECT("'Draw Finder'!$J$"&amp;U$1)="&gt;=",IF(H311&gt;=INDIRECT("'Draw Finder'!$K$"&amp;U$1),$A311,""),""))</f>
        <v/>
      </c>
      <c r="V311" s="1" t="str" cm="1">
        <f t="array" aca="1" ref="V311" ca="1">IF(INDIRECT("'Draw Finder'!$J$"&amp;V$1)="&lt;=",IF(I311&lt;=INDIRECT("'Draw Finder'!$K$"&amp;V$1),$A311,""),IF(INDIRECT("'Draw Finder'!$J$"&amp;V$1)="&gt;=",IF(I311&gt;=INDIRECT("'Draw Finder'!$K$"&amp;V$1),$A311,""),""))</f>
        <v/>
      </c>
      <c r="W311" s="1" t="str" cm="1">
        <f t="array" aca="1" ref="W311" ca="1">IF(INDIRECT("'Draw Finder'!$J$"&amp;W$1)="&lt;=",IF(J311&lt;=INDIRECT("'Draw Finder'!$K$"&amp;W$1),$A311,""),IF(INDIRECT("'Draw Finder'!$J$"&amp;W$1)="&gt;=",IF(J311&gt;=INDIRECT("'Draw Finder'!$K$"&amp;W$1),$A311,""),""))</f>
        <v/>
      </c>
      <c r="X311" s="1" cm="1">
        <f t="array" aca="1" ref="X311" ca="1">IF(INDIRECT("'Draw Finder'!$J$"&amp;X$1)="&lt;=",IF(K311&lt;=INDIRECT("'Draw Finder'!$K$"&amp;X$1),$A311,""),IF(INDIRECT("'Draw Finder'!$J$"&amp;X$1)="&gt;=",IF(K311&gt;=INDIRECT("'Draw Finder'!$K$"&amp;X$1),$A311,""),""))</f>
        <v>307</v>
      </c>
      <c r="Y311" s="1" t="str" cm="1">
        <f t="array" aca="1" ref="Y311" ca="1">IF(INDIRECT("'Draw Finder'!$J$"&amp;Y$1)="&lt;=",IF(L311&lt;=INDIRECT("'Draw Finder'!$K$"&amp;Y$1),$A311,""),IF(INDIRECT("'Draw Finder'!$J$"&amp;Y$1)="&gt;=",IF(L311&gt;=INDIRECT("'Draw Finder'!$K$"&amp;Y$1),$A311,""),""))</f>
        <v/>
      </c>
      <c r="AA311" s="1">
        <f t="shared" ca="1" si="14"/>
        <v>1</v>
      </c>
      <c r="AB311" s="1">
        <f t="shared" ca="1" si="15"/>
        <v>307</v>
      </c>
      <c r="AC311" s="5" t="str">
        <f t="shared" ca="1" si="16"/>
        <v xml:space="preserve">, </v>
      </c>
    </row>
    <row r="312" spans="1:29" x14ac:dyDescent="0.35">
      <c r="A312" s="1">
        <v>308</v>
      </c>
      <c r="B312" s="2">
        <v>75150918</v>
      </c>
      <c r="C312" s="9">
        <v>16.142330169677734</v>
      </c>
      <c r="D312" s="9">
        <v>0.11600000000000002</v>
      </c>
      <c r="E312" s="10">
        <v>5.5420777396352401</v>
      </c>
      <c r="F312" s="2">
        <v>66612253.905166052</v>
      </c>
      <c r="G312" s="2">
        <v>98246358.852240771</v>
      </c>
      <c r="H312" s="2">
        <v>5024931.4889821177</v>
      </c>
      <c r="I312" s="2">
        <v>6504931.5618378324</v>
      </c>
      <c r="J312" s="97">
        <v>0.11879590988276835</v>
      </c>
      <c r="K312" s="97">
        <v>0.28407751027394307</v>
      </c>
      <c r="L312" s="2">
        <v>947072.89763049991</v>
      </c>
      <c r="M312" s="4"/>
      <c r="N312" s="4"/>
      <c r="O312" s="1" t="str" cm="1">
        <f t="array" aca="1" ref="O312" ca="1">IF(INDIRECT("'Draw Finder'!$J$"&amp;O$1)="&lt;=",IF(B312&lt;=INDIRECT("'Draw Finder'!$K$"&amp;O$1),$A312,""),IF(INDIRECT("'Draw Finder'!$J$"&amp;O$1)="&gt;=",IF(B312&gt;=INDIRECT("'Draw Finder'!$K$"&amp;O$1),$A312,""),""))</f>
        <v/>
      </c>
      <c r="P312" s="1" t="str" cm="1">
        <f t="array" aca="1" ref="P312" ca="1">IF(INDIRECT("'Draw Finder'!$J$"&amp;P$1)="&lt;=",IF(C312&lt;=INDIRECT("'Draw Finder'!$K$"&amp;P$1),$A312,""),IF(INDIRECT("'Draw Finder'!$J$"&amp;P$1)="&gt;=",IF(C312&gt;=INDIRECT("'Draw Finder'!$K$"&amp;P$1),$A312,""),""))</f>
        <v/>
      </c>
      <c r="Q312" s="1" t="str" cm="1">
        <f t="array" aca="1" ref="Q312" ca="1">IF(INDIRECT("'Draw Finder'!$J$"&amp;Q$1)="&lt;=",IF(D312&lt;=INDIRECT("'Draw Finder'!$K$"&amp;Q$1),$A312,""),IF(INDIRECT("'Draw Finder'!$J$"&amp;Q$1)="&gt;=",IF(D312&gt;=INDIRECT("'Draw Finder'!$K$"&amp;Q$1),$A312,""),""))</f>
        <v/>
      </c>
      <c r="R312" s="1" t="str" cm="1">
        <f t="array" aca="1" ref="R312" ca="1">IF(INDIRECT("'Draw Finder'!$J$"&amp;R$1)="&lt;=",IF(E312&lt;=INDIRECT("'Draw Finder'!$K$"&amp;R$1),$A312,""),IF(INDIRECT("'Draw Finder'!$J$"&amp;R$1)="&gt;=",IF(E312&gt;=INDIRECT("'Draw Finder'!$K$"&amp;R$1),$A312,""),""))</f>
        <v/>
      </c>
      <c r="S312" s="1" t="str" cm="1">
        <f t="array" aca="1" ref="S312" ca="1">IF(INDIRECT("'Draw Finder'!$J$"&amp;S$1)="&lt;=",IF(F312&lt;=INDIRECT("'Draw Finder'!$K$"&amp;S$1),$A312,""),IF(INDIRECT("'Draw Finder'!$J$"&amp;S$1)="&gt;=",IF(F312&gt;=INDIRECT("'Draw Finder'!$K$"&amp;S$1),$A312,""),""))</f>
        <v/>
      </c>
      <c r="T312" s="1" t="str" cm="1">
        <f t="array" aca="1" ref="T312" ca="1">IF(INDIRECT("'Draw Finder'!$J$"&amp;T$1)="&lt;=",IF(G312&lt;=INDIRECT("'Draw Finder'!$K$"&amp;T$1),$A312,""),IF(INDIRECT("'Draw Finder'!$J$"&amp;T$1)="&gt;=",IF(G312&gt;=INDIRECT("'Draw Finder'!$K$"&amp;T$1),$A312,""),""))</f>
        <v/>
      </c>
      <c r="U312" s="1" t="str" cm="1">
        <f t="array" aca="1" ref="U312" ca="1">IF(INDIRECT("'Draw Finder'!$J$"&amp;U$1)="&lt;=",IF(H312&lt;=INDIRECT("'Draw Finder'!$K$"&amp;U$1),$A312,""),IF(INDIRECT("'Draw Finder'!$J$"&amp;U$1)="&gt;=",IF(H312&gt;=INDIRECT("'Draw Finder'!$K$"&amp;U$1),$A312,""),""))</f>
        <v/>
      </c>
      <c r="V312" s="1" t="str" cm="1">
        <f t="array" aca="1" ref="V312" ca="1">IF(INDIRECT("'Draw Finder'!$J$"&amp;V$1)="&lt;=",IF(I312&lt;=INDIRECT("'Draw Finder'!$K$"&amp;V$1),$A312,""),IF(INDIRECT("'Draw Finder'!$J$"&amp;V$1)="&gt;=",IF(I312&gt;=INDIRECT("'Draw Finder'!$K$"&amp;V$1),$A312,""),""))</f>
        <v/>
      </c>
      <c r="W312" s="1" t="str" cm="1">
        <f t="array" aca="1" ref="W312" ca="1">IF(INDIRECT("'Draw Finder'!$J$"&amp;W$1)="&lt;=",IF(J312&lt;=INDIRECT("'Draw Finder'!$K$"&amp;W$1),$A312,""),IF(INDIRECT("'Draw Finder'!$J$"&amp;W$1)="&gt;=",IF(J312&gt;=INDIRECT("'Draw Finder'!$K$"&amp;W$1),$A312,""),""))</f>
        <v/>
      </c>
      <c r="X312" s="1" cm="1">
        <f t="array" aca="1" ref="X312" ca="1">IF(INDIRECT("'Draw Finder'!$J$"&amp;X$1)="&lt;=",IF(K312&lt;=INDIRECT("'Draw Finder'!$K$"&amp;X$1),$A312,""),IF(INDIRECT("'Draw Finder'!$J$"&amp;X$1)="&gt;=",IF(K312&gt;=INDIRECT("'Draw Finder'!$K$"&amp;X$1),$A312,""),""))</f>
        <v>308</v>
      </c>
      <c r="Y312" s="1" t="str" cm="1">
        <f t="array" aca="1" ref="Y312" ca="1">IF(INDIRECT("'Draw Finder'!$J$"&amp;Y$1)="&lt;=",IF(L312&lt;=INDIRECT("'Draw Finder'!$K$"&amp;Y$1),$A312,""),IF(INDIRECT("'Draw Finder'!$J$"&amp;Y$1)="&gt;=",IF(L312&gt;=INDIRECT("'Draw Finder'!$K$"&amp;Y$1),$A312,""),""))</f>
        <v/>
      </c>
      <c r="AA312" s="1">
        <f t="shared" ca="1" si="14"/>
        <v>1</v>
      </c>
      <c r="AB312" s="1">
        <f t="shared" ca="1" si="15"/>
        <v>308</v>
      </c>
      <c r="AC312" s="5" t="str">
        <f t="shared" ca="1" si="16"/>
        <v xml:space="preserve">, </v>
      </c>
    </row>
    <row r="313" spans="1:29" x14ac:dyDescent="0.35">
      <c r="A313" s="1">
        <v>309</v>
      </c>
      <c r="B313" s="2">
        <v>25684680</v>
      </c>
      <c r="C313" s="9">
        <v>14.176022052764893</v>
      </c>
      <c r="D313" s="9">
        <v>0.36199999999999993</v>
      </c>
      <c r="E313" s="10">
        <v>4.1658634486540942</v>
      </c>
      <c r="F313" s="2">
        <v>47951200.50925602</v>
      </c>
      <c r="G313" s="2">
        <v>79257976.160047203</v>
      </c>
      <c r="H313" s="2">
        <v>6329810.2074356694</v>
      </c>
      <c r="I313" s="2">
        <v>7719256.6464845669</v>
      </c>
      <c r="J313" s="97">
        <v>0.28394943086959185</v>
      </c>
      <c r="K313" s="97">
        <v>0.43669142512016385</v>
      </c>
      <c r="L313" s="2">
        <v>728240.98592909297</v>
      </c>
      <c r="M313" s="4"/>
      <c r="N313" s="4"/>
      <c r="O313" s="1" t="str" cm="1">
        <f t="array" aca="1" ref="O313" ca="1">IF(INDIRECT("'Draw Finder'!$J$"&amp;O$1)="&lt;=",IF(B313&lt;=INDIRECT("'Draw Finder'!$K$"&amp;O$1),$A313,""),IF(INDIRECT("'Draw Finder'!$J$"&amp;O$1)="&gt;=",IF(B313&gt;=INDIRECT("'Draw Finder'!$K$"&amp;O$1),$A313,""),""))</f>
        <v/>
      </c>
      <c r="P313" s="1" t="str" cm="1">
        <f t="array" aca="1" ref="P313" ca="1">IF(INDIRECT("'Draw Finder'!$J$"&amp;P$1)="&lt;=",IF(C313&lt;=INDIRECT("'Draw Finder'!$K$"&amp;P$1),$A313,""),IF(INDIRECT("'Draw Finder'!$J$"&amp;P$1)="&gt;=",IF(C313&gt;=INDIRECT("'Draw Finder'!$K$"&amp;P$1),$A313,""),""))</f>
        <v/>
      </c>
      <c r="Q313" s="1" t="str" cm="1">
        <f t="array" aca="1" ref="Q313" ca="1">IF(INDIRECT("'Draw Finder'!$J$"&amp;Q$1)="&lt;=",IF(D313&lt;=INDIRECT("'Draw Finder'!$K$"&amp;Q$1),$A313,""),IF(INDIRECT("'Draw Finder'!$J$"&amp;Q$1)="&gt;=",IF(D313&gt;=INDIRECT("'Draw Finder'!$K$"&amp;Q$1),$A313,""),""))</f>
        <v/>
      </c>
      <c r="R313" s="1" t="str" cm="1">
        <f t="array" aca="1" ref="R313" ca="1">IF(INDIRECT("'Draw Finder'!$J$"&amp;R$1)="&lt;=",IF(E313&lt;=INDIRECT("'Draw Finder'!$K$"&amp;R$1),$A313,""),IF(INDIRECT("'Draw Finder'!$J$"&amp;R$1)="&gt;=",IF(E313&gt;=INDIRECT("'Draw Finder'!$K$"&amp;R$1),$A313,""),""))</f>
        <v/>
      </c>
      <c r="S313" s="1" t="str" cm="1">
        <f t="array" aca="1" ref="S313" ca="1">IF(INDIRECT("'Draw Finder'!$J$"&amp;S$1)="&lt;=",IF(F313&lt;=INDIRECT("'Draw Finder'!$K$"&amp;S$1),$A313,""),IF(INDIRECT("'Draw Finder'!$J$"&amp;S$1)="&gt;=",IF(F313&gt;=INDIRECT("'Draw Finder'!$K$"&amp;S$1),$A313,""),""))</f>
        <v/>
      </c>
      <c r="T313" s="1" t="str" cm="1">
        <f t="array" aca="1" ref="T313" ca="1">IF(INDIRECT("'Draw Finder'!$J$"&amp;T$1)="&lt;=",IF(G313&lt;=INDIRECT("'Draw Finder'!$K$"&amp;T$1),$A313,""),IF(INDIRECT("'Draw Finder'!$J$"&amp;T$1)="&gt;=",IF(G313&gt;=INDIRECT("'Draw Finder'!$K$"&amp;T$1),$A313,""),""))</f>
        <v/>
      </c>
      <c r="U313" s="1" t="str" cm="1">
        <f t="array" aca="1" ref="U313" ca="1">IF(INDIRECT("'Draw Finder'!$J$"&amp;U$1)="&lt;=",IF(H313&lt;=INDIRECT("'Draw Finder'!$K$"&amp;U$1),$A313,""),IF(INDIRECT("'Draw Finder'!$J$"&amp;U$1)="&gt;=",IF(H313&gt;=INDIRECT("'Draw Finder'!$K$"&amp;U$1),$A313,""),""))</f>
        <v/>
      </c>
      <c r="V313" s="1" t="str" cm="1">
        <f t="array" aca="1" ref="V313" ca="1">IF(INDIRECT("'Draw Finder'!$J$"&amp;V$1)="&lt;=",IF(I313&lt;=INDIRECT("'Draw Finder'!$K$"&amp;V$1),$A313,""),IF(INDIRECT("'Draw Finder'!$J$"&amp;V$1)="&gt;=",IF(I313&gt;=INDIRECT("'Draw Finder'!$K$"&amp;V$1),$A313,""),""))</f>
        <v/>
      </c>
      <c r="W313" s="1" t="str" cm="1">
        <f t="array" aca="1" ref="W313" ca="1">IF(INDIRECT("'Draw Finder'!$J$"&amp;W$1)="&lt;=",IF(J313&lt;=INDIRECT("'Draw Finder'!$K$"&amp;W$1),$A313,""),IF(INDIRECT("'Draw Finder'!$J$"&amp;W$1)="&gt;=",IF(J313&gt;=INDIRECT("'Draw Finder'!$K$"&amp;W$1),$A313,""),""))</f>
        <v/>
      </c>
      <c r="X313" s="1" cm="1">
        <f t="array" aca="1" ref="X313" ca="1">IF(INDIRECT("'Draw Finder'!$J$"&amp;X$1)="&lt;=",IF(K313&lt;=INDIRECT("'Draw Finder'!$K$"&amp;X$1),$A313,""),IF(INDIRECT("'Draw Finder'!$J$"&amp;X$1)="&gt;=",IF(K313&gt;=INDIRECT("'Draw Finder'!$K$"&amp;X$1),$A313,""),""))</f>
        <v>309</v>
      </c>
      <c r="Y313" s="1" t="str" cm="1">
        <f t="array" aca="1" ref="Y313" ca="1">IF(INDIRECT("'Draw Finder'!$J$"&amp;Y$1)="&lt;=",IF(L313&lt;=INDIRECT("'Draw Finder'!$K$"&amp;Y$1),$A313,""),IF(INDIRECT("'Draw Finder'!$J$"&amp;Y$1)="&gt;=",IF(L313&gt;=INDIRECT("'Draw Finder'!$K$"&amp;Y$1),$A313,""),""))</f>
        <v/>
      </c>
      <c r="AA313" s="1">
        <f t="shared" ca="1" si="14"/>
        <v>1</v>
      </c>
      <c r="AB313" s="1">
        <f t="shared" ca="1" si="15"/>
        <v>309</v>
      </c>
      <c r="AC313" s="5" t="str">
        <f t="shared" ca="1" si="16"/>
        <v xml:space="preserve">, </v>
      </c>
    </row>
    <row r="314" spans="1:29" x14ac:dyDescent="0.35">
      <c r="A314" s="1">
        <v>310</v>
      </c>
      <c r="B314" s="2">
        <v>24476012</v>
      </c>
      <c r="C314" s="9">
        <v>17.32795238494873</v>
      </c>
      <c r="D314" s="9">
        <v>0.17499999999999999</v>
      </c>
      <c r="E314" s="10">
        <v>6.9711408503820564</v>
      </c>
      <c r="F314" s="2">
        <v>62745627.675081775</v>
      </c>
      <c r="G314" s="2">
        <v>90489059.736761451</v>
      </c>
      <c r="H314" s="2">
        <v>4220832.5437384089</v>
      </c>
      <c r="I314" s="2">
        <v>5458032.7624635501</v>
      </c>
      <c r="J314" s="97">
        <v>0.19860398190599243</v>
      </c>
      <c r="K314" s="97">
        <v>0.22147754933161493</v>
      </c>
      <c r="L314" s="2">
        <v>665170.81746873399</v>
      </c>
      <c r="M314" s="4"/>
      <c r="N314" s="4"/>
      <c r="O314" s="1" t="str" cm="1">
        <f t="array" aca="1" ref="O314" ca="1">IF(INDIRECT("'Draw Finder'!$J$"&amp;O$1)="&lt;=",IF(B314&lt;=INDIRECT("'Draw Finder'!$K$"&amp;O$1),$A314,""),IF(INDIRECT("'Draw Finder'!$J$"&amp;O$1)="&gt;=",IF(B314&gt;=INDIRECT("'Draw Finder'!$K$"&amp;O$1),$A314,""),""))</f>
        <v/>
      </c>
      <c r="P314" s="1" t="str" cm="1">
        <f t="array" aca="1" ref="P314" ca="1">IF(INDIRECT("'Draw Finder'!$J$"&amp;P$1)="&lt;=",IF(C314&lt;=INDIRECT("'Draw Finder'!$K$"&amp;P$1),$A314,""),IF(INDIRECT("'Draw Finder'!$J$"&amp;P$1)="&gt;=",IF(C314&gt;=INDIRECT("'Draw Finder'!$K$"&amp;P$1),$A314,""),""))</f>
        <v/>
      </c>
      <c r="Q314" s="1" t="str" cm="1">
        <f t="array" aca="1" ref="Q314" ca="1">IF(INDIRECT("'Draw Finder'!$J$"&amp;Q$1)="&lt;=",IF(D314&lt;=INDIRECT("'Draw Finder'!$K$"&amp;Q$1),$A314,""),IF(INDIRECT("'Draw Finder'!$J$"&amp;Q$1)="&gt;=",IF(D314&gt;=INDIRECT("'Draw Finder'!$K$"&amp;Q$1),$A314,""),""))</f>
        <v/>
      </c>
      <c r="R314" s="1" t="str" cm="1">
        <f t="array" aca="1" ref="R314" ca="1">IF(INDIRECT("'Draw Finder'!$J$"&amp;R$1)="&lt;=",IF(E314&lt;=INDIRECT("'Draw Finder'!$K$"&amp;R$1),$A314,""),IF(INDIRECT("'Draw Finder'!$J$"&amp;R$1)="&gt;=",IF(E314&gt;=INDIRECT("'Draw Finder'!$K$"&amp;R$1),$A314,""),""))</f>
        <v/>
      </c>
      <c r="S314" s="1" t="str" cm="1">
        <f t="array" aca="1" ref="S314" ca="1">IF(INDIRECT("'Draw Finder'!$J$"&amp;S$1)="&lt;=",IF(F314&lt;=INDIRECT("'Draw Finder'!$K$"&amp;S$1),$A314,""),IF(INDIRECT("'Draw Finder'!$J$"&amp;S$1)="&gt;=",IF(F314&gt;=INDIRECT("'Draw Finder'!$K$"&amp;S$1),$A314,""),""))</f>
        <v/>
      </c>
      <c r="T314" s="1" t="str" cm="1">
        <f t="array" aca="1" ref="T314" ca="1">IF(INDIRECT("'Draw Finder'!$J$"&amp;T$1)="&lt;=",IF(G314&lt;=INDIRECT("'Draw Finder'!$K$"&amp;T$1),$A314,""),IF(INDIRECT("'Draw Finder'!$J$"&amp;T$1)="&gt;=",IF(G314&gt;=INDIRECT("'Draw Finder'!$K$"&amp;T$1),$A314,""),""))</f>
        <v/>
      </c>
      <c r="U314" s="1" t="str" cm="1">
        <f t="array" aca="1" ref="U314" ca="1">IF(INDIRECT("'Draw Finder'!$J$"&amp;U$1)="&lt;=",IF(H314&lt;=INDIRECT("'Draw Finder'!$K$"&amp;U$1),$A314,""),IF(INDIRECT("'Draw Finder'!$J$"&amp;U$1)="&gt;=",IF(H314&gt;=INDIRECT("'Draw Finder'!$K$"&amp;U$1),$A314,""),""))</f>
        <v/>
      </c>
      <c r="V314" s="1" t="str" cm="1">
        <f t="array" aca="1" ref="V314" ca="1">IF(INDIRECT("'Draw Finder'!$J$"&amp;V$1)="&lt;=",IF(I314&lt;=INDIRECT("'Draw Finder'!$K$"&amp;V$1),$A314,""),IF(INDIRECT("'Draw Finder'!$J$"&amp;V$1)="&gt;=",IF(I314&gt;=INDIRECT("'Draw Finder'!$K$"&amp;V$1),$A314,""),""))</f>
        <v/>
      </c>
      <c r="W314" s="1" t="str" cm="1">
        <f t="array" aca="1" ref="W314" ca="1">IF(INDIRECT("'Draw Finder'!$J$"&amp;W$1)="&lt;=",IF(J314&lt;=INDIRECT("'Draw Finder'!$K$"&amp;W$1),$A314,""),IF(INDIRECT("'Draw Finder'!$J$"&amp;W$1)="&gt;=",IF(J314&gt;=INDIRECT("'Draw Finder'!$K$"&amp;W$1),$A314,""),""))</f>
        <v/>
      </c>
      <c r="X314" s="1" cm="1">
        <f t="array" aca="1" ref="X314" ca="1">IF(INDIRECT("'Draw Finder'!$J$"&amp;X$1)="&lt;=",IF(K314&lt;=INDIRECT("'Draw Finder'!$K$"&amp;X$1),$A314,""),IF(INDIRECT("'Draw Finder'!$J$"&amp;X$1)="&gt;=",IF(K314&gt;=INDIRECT("'Draw Finder'!$K$"&amp;X$1),$A314,""),""))</f>
        <v>310</v>
      </c>
      <c r="Y314" s="1" t="str" cm="1">
        <f t="array" aca="1" ref="Y314" ca="1">IF(INDIRECT("'Draw Finder'!$J$"&amp;Y$1)="&lt;=",IF(L314&lt;=INDIRECT("'Draw Finder'!$K$"&amp;Y$1),$A314,""),IF(INDIRECT("'Draw Finder'!$J$"&amp;Y$1)="&gt;=",IF(L314&gt;=INDIRECT("'Draw Finder'!$K$"&amp;Y$1),$A314,""),""))</f>
        <v/>
      </c>
      <c r="AA314" s="1">
        <f t="shared" ca="1" si="14"/>
        <v>1</v>
      </c>
      <c r="AB314" s="1">
        <f t="shared" ca="1" si="15"/>
        <v>310</v>
      </c>
      <c r="AC314" s="5" t="str">
        <f t="shared" ca="1" si="16"/>
        <v xml:space="preserve">, </v>
      </c>
    </row>
    <row r="315" spans="1:29" x14ac:dyDescent="0.35">
      <c r="A315" s="1">
        <v>311</v>
      </c>
      <c r="B315" s="2">
        <v>43295976</v>
      </c>
      <c r="C315" s="9">
        <v>15.146980762481689</v>
      </c>
      <c r="D315" s="9">
        <v>0.106</v>
      </c>
      <c r="E315" s="10">
        <v>4.1155013038720263</v>
      </c>
      <c r="F315" s="2">
        <v>65978063.199452206</v>
      </c>
      <c r="G315" s="2">
        <v>94909449.138584122</v>
      </c>
      <c r="H315" s="2">
        <v>7508463.7910757735</v>
      </c>
      <c r="I315" s="2">
        <v>8810709.0879903734</v>
      </c>
      <c r="J315" s="97">
        <v>0.22618967419751201</v>
      </c>
      <c r="K315" s="97">
        <v>0.18111076540620391</v>
      </c>
      <c r="L315" s="2">
        <v>693126.96724107699</v>
      </c>
      <c r="M315" s="4"/>
      <c r="N315" s="4"/>
      <c r="O315" s="1" t="str" cm="1">
        <f t="array" aca="1" ref="O315" ca="1">IF(INDIRECT("'Draw Finder'!$J$"&amp;O$1)="&lt;=",IF(B315&lt;=INDIRECT("'Draw Finder'!$K$"&amp;O$1),$A315,""),IF(INDIRECT("'Draw Finder'!$J$"&amp;O$1)="&gt;=",IF(B315&gt;=INDIRECT("'Draw Finder'!$K$"&amp;O$1),$A315,""),""))</f>
        <v/>
      </c>
      <c r="P315" s="1" t="str" cm="1">
        <f t="array" aca="1" ref="P315" ca="1">IF(INDIRECT("'Draw Finder'!$J$"&amp;P$1)="&lt;=",IF(C315&lt;=INDIRECT("'Draw Finder'!$K$"&amp;P$1),$A315,""),IF(INDIRECT("'Draw Finder'!$J$"&amp;P$1)="&gt;=",IF(C315&gt;=INDIRECT("'Draw Finder'!$K$"&amp;P$1),$A315,""),""))</f>
        <v/>
      </c>
      <c r="Q315" s="1" t="str" cm="1">
        <f t="array" aca="1" ref="Q315" ca="1">IF(INDIRECT("'Draw Finder'!$J$"&amp;Q$1)="&lt;=",IF(D315&lt;=INDIRECT("'Draw Finder'!$K$"&amp;Q$1),$A315,""),IF(INDIRECT("'Draw Finder'!$J$"&amp;Q$1)="&gt;=",IF(D315&gt;=INDIRECT("'Draw Finder'!$K$"&amp;Q$1),$A315,""),""))</f>
        <v/>
      </c>
      <c r="R315" s="1" t="str" cm="1">
        <f t="array" aca="1" ref="R315" ca="1">IF(INDIRECT("'Draw Finder'!$J$"&amp;R$1)="&lt;=",IF(E315&lt;=INDIRECT("'Draw Finder'!$K$"&amp;R$1),$A315,""),IF(INDIRECT("'Draw Finder'!$J$"&amp;R$1)="&gt;=",IF(E315&gt;=INDIRECT("'Draw Finder'!$K$"&amp;R$1),$A315,""),""))</f>
        <v/>
      </c>
      <c r="S315" s="1" t="str" cm="1">
        <f t="array" aca="1" ref="S315" ca="1">IF(INDIRECT("'Draw Finder'!$J$"&amp;S$1)="&lt;=",IF(F315&lt;=INDIRECT("'Draw Finder'!$K$"&amp;S$1),$A315,""),IF(INDIRECT("'Draw Finder'!$J$"&amp;S$1)="&gt;=",IF(F315&gt;=INDIRECT("'Draw Finder'!$K$"&amp;S$1),$A315,""),""))</f>
        <v/>
      </c>
      <c r="T315" s="1" t="str" cm="1">
        <f t="array" aca="1" ref="T315" ca="1">IF(INDIRECT("'Draw Finder'!$J$"&amp;T$1)="&lt;=",IF(G315&lt;=INDIRECT("'Draw Finder'!$K$"&amp;T$1),$A315,""),IF(INDIRECT("'Draw Finder'!$J$"&amp;T$1)="&gt;=",IF(G315&gt;=INDIRECT("'Draw Finder'!$K$"&amp;T$1),$A315,""),""))</f>
        <v/>
      </c>
      <c r="U315" s="1" t="str" cm="1">
        <f t="array" aca="1" ref="U315" ca="1">IF(INDIRECT("'Draw Finder'!$J$"&amp;U$1)="&lt;=",IF(H315&lt;=INDIRECT("'Draw Finder'!$K$"&amp;U$1),$A315,""),IF(INDIRECT("'Draw Finder'!$J$"&amp;U$1)="&gt;=",IF(H315&gt;=INDIRECT("'Draw Finder'!$K$"&amp;U$1),$A315,""),""))</f>
        <v/>
      </c>
      <c r="V315" s="1" t="str" cm="1">
        <f t="array" aca="1" ref="V315" ca="1">IF(INDIRECT("'Draw Finder'!$J$"&amp;V$1)="&lt;=",IF(I315&lt;=INDIRECT("'Draw Finder'!$K$"&amp;V$1),$A315,""),IF(INDIRECT("'Draw Finder'!$J$"&amp;V$1)="&gt;=",IF(I315&gt;=INDIRECT("'Draw Finder'!$K$"&amp;V$1),$A315,""),""))</f>
        <v/>
      </c>
      <c r="W315" s="1" t="str" cm="1">
        <f t="array" aca="1" ref="W315" ca="1">IF(INDIRECT("'Draw Finder'!$J$"&amp;W$1)="&lt;=",IF(J315&lt;=INDIRECT("'Draw Finder'!$K$"&amp;W$1),$A315,""),IF(INDIRECT("'Draw Finder'!$J$"&amp;W$1)="&gt;=",IF(J315&gt;=INDIRECT("'Draw Finder'!$K$"&amp;W$1),$A315,""),""))</f>
        <v/>
      </c>
      <c r="X315" s="1" cm="1">
        <f t="array" aca="1" ref="X315" ca="1">IF(INDIRECT("'Draw Finder'!$J$"&amp;X$1)="&lt;=",IF(K315&lt;=INDIRECT("'Draw Finder'!$K$"&amp;X$1),$A315,""),IF(INDIRECT("'Draw Finder'!$J$"&amp;X$1)="&gt;=",IF(K315&gt;=INDIRECT("'Draw Finder'!$K$"&amp;X$1),$A315,""),""))</f>
        <v>311</v>
      </c>
      <c r="Y315" s="1" t="str" cm="1">
        <f t="array" aca="1" ref="Y315" ca="1">IF(INDIRECT("'Draw Finder'!$J$"&amp;Y$1)="&lt;=",IF(L315&lt;=INDIRECT("'Draw Finder'!$K$"&amp;Y$1),$A315,""),IF(INDIRECT("'Draw Finder'!$J$"&amp;Y$1)="&gt;=",IF(L315&gt;=INDIRECT("'Draw Finder'!$K$"&amp;Y$1),$A315,""),""))</f>
        <v/>
      </c>
      <c r="AA315" s="1">
        <f t="shared" ca="1" si="14"/>
        <v>1</v>
      </c>
      <c r="AB315" s="1">
        <f t="shared" ca="1" si="15"/>
        <v>311</v>
      </c>
      <c r="AC315" s="5" t="str">
        <f t="shared" ca="1" si="16"/>
        <v xml:space="preserve">, </v>
      </c>
    </row>
    <row r="316" spans="1:29" x14ac:dyDescent="0.35">
      <c r="A316" s="1">
        <v>312</v>
      </c>
      <c r="B316" s="2">
        <v>46898818</v>
      </c>
      <c r="C316" s="9">
        <v>14.355450630187988</v>
      </c>
      <c r="D316" s="9">
        <v>0.14000000000000001</v>
      </c>
      <c r="E316" s="10">
        <v>6.2505724624913013</v>
      </c>
      <c r="F316" s="2">
        <v>49761293.909132324</v>
      </c>
      <c r="G316" s="2">
        <v>77030114.953754187</v>
      </c>
      <c r="H316" s="2">
        <v>4535346.1598269846</v>
      </c>
      <c r="I316" s="2">
        <v>5739826.4772016658</v>
      </c>
      <c r="J316" s="97">
        <v>0.21362329829911522</v>
      </c>
      <c r="K316" s="97">
        <v>0.43306534876338743</v>
      </c>
      <c r="L316" s="2">
        <v>511734.3769457899</v>
      </c>
      <c r="M316" s="4"/>
      <c r="N316" s="4"/>
      <c r="O316" s="1" t="str" cm="1">
        <f t="array" aca="1" ref="O316" ca="1">IF(INDIRECT("'Draw Finder'!$J$"&amp;O$1)="&lt;=",IF(B316&lt;=INDIRECT("'Draw Finder'!$K$"&amp;O$1),$A316,""),IF(INDIRECT("'Draw Finder'!$J$"&amp;O$1)="&gt;=",IF(B316&gt;=INDIRECT("'Draw Finder'!$K$"&amp;O$1),$A316,""),""))</f>
        <v/>
      </c>
      <c r="P316" s="1" t="str" cm="1">
        <f t="array" aca="1" ref="P316" ca="1">IF(INDIRECT("'Draw Finder'!$J$"&amp;P$1)="&lt;=",IF(C316&lt;=INDIRECT("'Draw Finder'!$K$"&amp;P$1),$A316,""),IF(INDIRECT("'Draw Finder'!$J$"&amp;P$1)="&gt;=",IF(C316&gt;=INDIRECT("'Draw Finder'!$K$"&amp;P$1),$A316,""),""))</f>
        <v/>
      </c>
      <c r="Q316" s="1" t="str" cm="1">
        <f t="array" aca="1" ref="Q316" ca="1">IF(INDIRECT("'Draw Finder'!$J$"&amp;Q$1)="&lt;=",IF(D316&lt;=INDIRECT("'Draw Finder'!$K$"&amp;Q$1),$A316,""),IF(INDIRECT("'Draw Finder'!$J$"&amp;Q$1)="&gt;=",IF(D316&gt;=INDIRECT("'Draw Finder'!$K$"&amp;Q$1),$A316,""),""))</f>
        <v/>
      </c>
      <c r="R316" s="1" t="str" cm="1">
        <f t="array" aca="1" ref="R316" ca="1">IF(INDIRECT("'Draw Finder'!$J$"&amp;R$1)="&lt;=",IF(E316&lt;=INDIRECT("'Draw Finder'!$K$"&amp;R$1),$A316,""),IF(INDIRECT("'Draw Finder'!$J$"&amp;R$1)="&gt;=",IF(E316&gt;=INDIRECT("'Draw Finder'!$K$"&amp;R$1),$A316,""),""))</f>
        <v/>
      </c>
      <c r="S316" s="1" t="str" cm="1">
        <f t="array" aca="1" ref="S316" ca="1">IF(INDIRECT("'Draw Finder'!$J$"&amp;S$1)="&lt;=",IF(F316&lt;=INDIRECT("'Draw Finder'!$K$"&amp;S$1),$A316,""),IF(INDIRECT("'Draw Finder'!$J$"&amp;S$1)="&gt;=",IF(F316&gt;=INDIRECT("'Draw Finder'!$K$"&amp;S$1),$A316,""),""))</f>
        <v/>
      </c>
      <c r="T316" s="1" t="str" cm="1">
        <f t="array" aca="1" ref="T316" ca="1">IF(INDIRECT("'Draw Finder'!$J$"&amp;T$1)="&lt;=",IF(G316&lt;=INDIRECT("'Draw Finder'!$K$"&amp;T$1),$A316,""),IF(INDIRECT("'Draw Finder'!$J$"&amp;T$1)="&gt;=",IF(G316&gt;=INDIRECT("'Draw Finder'!$K$"&amp;T$1),$A316,""),""))</f>
        <v/>
      </c>
      <c r="U316" s="1" t="str" cm="1">
        <f t="array" aca="1" ref="U316" ca="1">IF(INDIRECT("'Draw Finder'!$J$"&amp;U$1)="&lt;=",IF(H316&lt;=INDIRECT("'Draw Finder'!$K$"&amp;U$1),$A316,""),IF(INDIRECT("'Draw Finder'!$J$"&amp;U$1)="&gt;=",IF(H316&gt;=INDIRECT("'Draw Finder'!$K$"&amp;U$1),$A316,""),""))</f>
        <v/>
      </c>
      <c r="V316" s="1" t="str" cm="1">
        <f t="array" aca="1" ref="V316" ca="1">IF(INDIRECT("'Draw Finder'!$J$"&amp;V$1)="&lt;=",IF(I316&lt;=INDIRECT("'Draw Finder'!$K$"&amp;V$1),$A316,""),IF(INDIRECT("'Draw Finder'!$J$"&amp;V$1)="&gt;=",IF(I316&gt;=INDIRECT("'Draw Finder'!$K$"&amp;V$1),$A316,""),""))</f>
        <v/>
      </c>
      <c r="W316" s="1" t="str" cm="1">
        <f t="array" aca="1" ref="W316" ca="1">IF(INDIRECT("'Draw Finder'!$J$"&amp;W$1)="&lt;=",IF(J316&lt;=INDIRECT("'Draw Finder'!$K$"&amp;W$1),$A316,""),IF(INDIRECT("'Draw Finder'!$J$"&amp;W$1)="&gt;=",IF(J316&gt;=INDIRECT("'Draw Finder'!$K$"&amp;W$1),$A316,""),""))</f>
        <v/>
      </c>
      <c r="X316" s="1" cm="1">
        <f t="array" aca="1" ref="X316" ca="1">IF(INDIRECT("'Draw Finder'!$J$"&amp;X$1)="&lt;=",IF(K316&lt;=INDIRECT("'Draw Finder'!$K$"&amp;X$1),$A316,""),IF(INDIRECT("'Draw Finder'!$J$"&amp;X$1)="&gt;=",IF(K316&gt;=INDIRECT("'Draw Finder'!$K$"&amp;X$1),$A316,""),""))</f>
        <v>312</v>
      </c>
      <c r="Y316" s="1" t="str" cm="1">
        <f t="array" aca="1" ref="Y316" ca="1">IF(INDIRECT("'Draw Finder'!$J$"&amp;Y$1)="&lt;=",IF(L316&lt;=INDIRECT("'Draw Finder'!$K$"&amp;Y$1),$A316,""),IF(INDIRECT("'Draw Finder'!$J$"&amp;Y$1)="&gt;=",IF(L316&gt;=INDIRECT("'Draw Finder'!$K$"&amp;Y$1),$A316,""),""))</f>
        <v/>
      </c>
      <c r="AA316" s="1">
        <f t="shared" ca="1" si="14"/>
        <v>1</v>
      </c>
      <c r="AB316" s="1">
        <f t="shared" ca="1" si="15"/>
        <v>312</v>
      </c>
      <c r="AC316" s="5" t="str">
        <f t="shared" ca="1" si="16"/>
        <v xml:space="preserve">, </v>
      </c>
    </row>
    <row r="317" spans="1:29" x14ac:dyDescent="0.35">
      <c r="A317" s="1">
        <v>313</v>
      </c>
      <c r="B317" s="2">
        <v>53935132</v>
      </c>
      <c r="C317" s="9">
        <v>19.739620208740234</v>
      </c>
      <c r="D317" s="9">
        <v>0.152</v>
      </c>
      <c r="E317" s="10">
        <v>14.120125356799752</v>
      </c>
      <c r="F317" s="2">
        <v>46487751.045823336</v>
      </c>
      <c r="G317" s="2">
        <v>72547243.588284627</v>
      </c>
      <c r="H317" s="2">
        <v>4270514.5591262868</v>
      </c>
      <c r="I317" s="2">
        <v>5433254.611651076</v>
      </c>
      <c r="J317" s="97">
        <v>0.28174771806084958</v>
      </c>
      <c r="K317" s="97">
        <v>0.34382761388697186</v>
      </c>
      <c r="L317" s="2">
        <v>649368.52040794946</v>
      </c>
      <c r="M317" s="4"/>
      <c r="N317" s="4"/>
      <c r="O317" s="1" t="str" cm="1">
        <f t="array" aca="1" ref="O317" ca="1">IF(INDIRECT("'Draw Finder'!$J$"&amp;O$1)="&lt;=",IF(B317&lt;=INDIRECT("'Draw Finder'!$K$"&amp;O$1),$A317,""),IF(INDIRECT("'Draw Finder'!$J$"&amp;O$1)="&gt;=",IF(B317&gt;=INDIRECT("'Draw Finder'!$K$"&amp;O$1),$A317,""),""))</f>
        <v/>
      </c>
      <c r="P317" s="1" t="str" cm="1">
        <f t="array" aca="1" ref="P317" ca="1">IF(INDIRECT("'Draw Finder'!$J$"&amp;P$1)="&lt;=",IF(C317&lt;=INDIRECT("'Draw Finder'!$K$"&amp;P$1),$A317,""),IF(INDIRECT("'Draw Finder'!$J$"&amp;P$1)="&gt;=",IF(C317&gt;=INDIRECT("'Draw Finder'!$K$"&amp;P$1),$A317,""),""))</f>
        <v/>
      </c>
      <c r="Q317" s="1" t="str" cm="1">
        <f t="array" aca="1" ref="Q317" ca="1">IF(INDIRECT("'Draw Finder'!$J$"&amp;Q$1)="&lt;=",IF(D317&lt;=INDIRECT("'Draw Finder'!$K$"&amp;Q$1),$A317,""),IF(INDIRECT("'Draw Finder'!$J$"&amp;Q$1)="&gt;=",IF(D317&gt;=INDIRECT("'Draw Finder'!$K$"&amp;Q$1),$A317,""),""))</f>
        <v/>
      </c>
      <c r="R317" s="1" t="str" cm="1">
        <f t="array" aca="1" ref="R317" ca="1">IF(INDIRECT("'Draw Finder'!$J$"&amp;R$1)="&lt;=",IF(E317&lt;=INDIRECT("'Draw Finder'!$K$"&amp;R$1),$A317,""),IF(INDIRECT("'Draw Finder'!$J$"&amp;R$1)="&gt;=",IF(E317&gt;=INDIRECT("'Draw Finder'!$K$"&amp;R$1),$A317,""),""))</f>
        <v/>
      </c>
      <c r="S317" s="1" t="str" cm="1">
        <f t="array" aca="1" ref="S317" ca="1">IF(INDIRECT("'Draw Finder'!$J$"&amp;S$1)="&lt;=",IF(F317&lt;=INDIRECT("'Draw Finder'!$K$"&amp;S$1),$A317,""),IF(INDIRECT("'Draw Finder'!$J$"&amp;S$1)="&gt;=",IF(F317&gt;=INDIRECT("'Draw Finder'!$K$"&amp;S$1),$A317,""),""))</f>
        <v/>
      </c>
      <c r="T317" s="1" t="str" cm="1">
        <f t="array" aca="1" ref="T317" ca="1">IF(INDIRECT("'Draw Finder'!$J$"&amp;T$1)="&lt;=",IF(G317&lt;=INDIRECT("'Draw Finder'!$K$"&amp;T$1),$A317,""),IF(INDIRECT("'Draw Finder'!$J$"&amp;T$1)="&gt;=",IF(G317&gt;=INDIRECT("'Draw Finder'!$K$"&amp;T$1),$A317,""),""))</f>
        <v/>
      </c>
      <c r="U317" s="1" t="str" cm="1">
        <f t="array" aca="1" ref="U317" ca="1">IF(INDIRECT("'Draw Finder'!$J$"&amp;U$1)="&lt;=",IF(H317&lt;=INDIRECT("'Draw Finder'!$K$"&amp;U$1),$A317,""),IF(INDIRECT("'Draw Finder'!$J$"&amp;U$1)="&gt;=",IF(H317&gt;=INDIRECT("'Draw Finder'!$K$"&amp;U$1),$A317,""),""))</f>
        <v/>
      </c>
      <c r="V317" s="1" t="str" cm="1">
        <f t="array" aca="1" ref="V317" ca="1">IF(INDIRECT("'Draw Finder'!$J$"&amp;V$1)="&lt;=",IF(I317&lt;=INDIRECT("'Draw Finder'!$K$"&amp;V$1),$A317,""),IF(INDIRECT("'Draw Finder'!$J$"&amp;V$1)="&gt;=",IF(I317&gt;=INDIRECT("'Draw Finder'!$K$"&amp;V$1),$A317,""),""))</f>
        <v/>
      </c>
      <c r="W317" s="1" t="str" cm="1">
        <f t="array" aca="1" ref="W317" ca="1">IF(INDIRECT("'Draw Finder'!$J$"&amp;W$1)="&lt;=",IF(J317&lt;=INDIRECT("'Draw Finder'!$K$"&amp;W$1),$A317,""),IF(INDIRECT("'Draw Finder'!$J$"&amp;W$1)="&gt;=",IF(J317&gt;=INDIRECT("'Draw Finder'!$K$"&amp;W$1),$A317,""),""))</f>
        <v/>
      </c>
      <c r="X317" s="1" cm="1">
        <f t="array" aca="1" ref="X317" ca="1">IF(INDIRECT("'Draw Finder'!$J$"&amp;X$1)="&lt;=",IF(K317&lt;=INDIRECT("'Draw Finder'!$K$"&amp;X$1),$A317,""),IF(INDIRECT("'Draw Finder'!$J$"&amp;X$1)="&gt;=",IF(K317&gt;=INDIRECT("'Draw Finder'!$K$"&amp;X$1),$A317,""),""))</f>
        <v>313</v>
      </c>
      <c r="Y317" s="1" t="str" cm="1">
        <f t="array" aca="1" ref="Y317" ca="1">IF(INDIRECT("'Draw Finder'!$J$"&amp;Y$1)="&lt;=",IF(L317&lt;=INDIRECT("'Draw Finder'!$K$"&amp;Y$1),$A317,""),IF(INDIRECT("'Draw Finder'!$J$"&amp;Y$1)="&gt;=",IF(L317&gt;=INDIRECT("'Draw Finder'!$K$"&amp;Y$1),$A317,""),""))</f>
        <v/>
      </c>
      <c r="AA317" s="1">
        <f t="shared" ca="1" si="14"/>
        <v>1</v>
      </c>
      <c r="AB317" s="1">
        <f t="shared" ca="1" si="15"/>
        <v>313</v>
      </c>
      <c r="AC317" s="5" t="str">
        <f t="shared" ca="1" si="16"/>
        <v xml:space="preserve">, </v>
      </c>
    </row>
    <row r="318" spans="1:29" x14ac:dyDescent="0.35">
      <c r="A318" s="1">
        <v>314</v>
      </c>
      <c r="B318" s="2">
        <v>32292698</v>
      </c>
      <c r="C318" s="9">
        <v>13.75820255279541</v>
      </c>
      <c r="D318" s="9">
        <v>0.247</v>
      </c>
      <c r="E318" s="10">
        <v>6.6948786366989568</v>
      </c>
      <c r="F318" s="2">
        <v>51494349.60721276</v>
      </c>
      <c r="G318" s="2">
        <v>79526995.435804233</v>
      </c>
      <c r="H318" s="2">
        <v>7344033.6954034343</v>
      </c>
      <c r="I318" s="2">
        <v>8604952.0265532658</v>
      </c>
      <c r="J318" s="97">
        <v>0.29654506655634216</v>
      </c>
      <c r="K318" s="97">
        <v>0.36670879710874904</v>
      </c>
      <c r="L318" s="2">
        <v>712925.36526154156</v>
      </c>
      <c r="M318" s="4"/>
      <c r="N318" s="4"/>
      <c r="O318" s="1" t="str" cm="1">
        <f t="array" aca="1" ref="O318" ca="1">IF(INDIRECT("'Draw Finder'!$J$"&amp;O$1)="&lt;=",IF(B318&lt;=INDIRECT("'Draw Finder'!$K$"&amp;O$1),$A318,""),IF(INDIRECT("'Draw Finder'!$J$"&amp;O$1)="&gt;=",IF(B318&gt;=INDIRECT("'Draw Finder'!$K$"&amp;O$1),$A318,""),""))</f>
        <v/>
      </c>
      <c r="P318" s="1" t="str" cm="1">
        <f t="array" aca="1" ref="P318" ca="1">IF(INDIRECT("'Draw Finder'!$J$"&amp;P$1)="&lt;=",IF(C318&lt;=INDIRECT("'Draw Finder'!$K$"&amp;P$1),$A318,""),IF(INDIRECT("'Draw Finder'!$J$"&amp;P$1)="&gt;=",IF(C318&gt;=INDIRECT("'Draw Finder'!$K$"&amp;P$1),$A318,""),""))</f>
        <v/>
      </c>
      <c r="Q318" s="1" t="str" cm="1">
        <f t="array" aca="1" ref="Q318" ca="1">IF(INDIRECT("'Draw Finder'!$J$"&amp;Q$1)="&lt;=",IF(D318&lt;=INDIRECT("'Draw Finder'!$K$"&amp;Q$1),$A318,""),IF(INDIRECT("'Draw Finder'!$J$"&amp;Q$1)="&gt;=",IF(D318&gt;=INDIRECT("'Draw Finder'!$K$"&amp;Q$1),$A318,""),""))</f>
        <v/>
      </c>
      <c r="R318" s="1" t="str" cm="1">
        <f t="array" aca="1" ref="R318" ca="1">IF(INDIRECT("'Draw Finder'!$J$"&amp;R$1)="&lt;=",IF(E318&lt;=INDIRECT("'Draw Finder'!$K$"&amp;R$1),$A318,""),IF(INDIRECT("'Draw Finder'!$J$"&amp;R$1)="&gt;=",IF(E318&gt;=INDIRECT("'Draw Finder'!$K$"&amp;R$1),$A318,""),""))</f>
        <v/>
      </c>
      <c r="S318" s="1" t="str" cm="1">
        <f t="array" aca="1" ref="S318" ca="1">IF(INDIRECT("'Draw Finder'!$J$"&amp;S$1)="&lt;=",IF(F318&lt;=INDIRECT("'Draw Finder'!$K$"&amp;S$1),$A318,""),IF(INDIRECT("'Draw Finder'!$J$"&amp;S$1)="&gt;=",IF(F318&gt;=INDIRECT("'Draw Finder'!$K$"&amp;S$1),$A318,""),""))</f>
        <v/>
      </c>
      <c r="T318" s="1" t="str" cm="1">
        <f t="array" aca="1" ref="T318" ca="1">IF(INDIRECT("'Draw Finder'!$J$"&amp;T$1)="&lt;=",IF(G318&lt;=INDIRECT("'Draw Finder'!$K$"&amp;T$1),$A318,""),IF(INDIRECT("'Draw Finder'!$J$"&amp;T$1)="&gt;=",IF(G318&gt;=INDIRECT("'Draw Finder'!$K$"&amp;T$1),$A318,""),""))</f>
        <v/>
      </c>
      <c r="U318" s="1" t="str" cm="1">
        <f t="array" aca="1" ref="U318" ca="1">IF(INDIRECT("'Draw Finder'!$J$"&amp;U$1)="&lt;=",IF(H318&lt;=INDIRECT("'Draw Finder'!$K$"&amp;U$1),$A318,""),IF(INDIRECT("'Draw Finder'!$J$"&amp;U$1)="&gt;=",IF(H318&gt;=INDIRECT("'Draw Finder'!$K$"&amp;U$1),$A318,""),""))</f>
        <v/>
      </c>
      <c r="V318" s="1" t="str" cm="1">
        <f t="array" aca="1" ref="V318" ca="1">IF(INDIRECT("'Draw Finder'!$J$"&amp;V$1)="&lt;=",IF(I318&lt;=INDIRECT("'Draw Finder'!$K$"&amp;V$1),$A318,""),IF(INDIRECT("'Draw Finder'!$J$"&amp;V$1)="&gt;=",IF(I318&gt;=INDIRECT("'Draw Finder'!$K$"&amp;V$1),$A318,""),""))</f>
        <v/>
      </c>
      <c r="W318" s="1" t="str" cm="1">
        <f t="array" aca="1" ref="W318" ca="1">IF(INDIRECT("'Draw Finder'!$J$"&amp;W$1)="&lt;=",IF(J318&lt;=INDIRECT("'Draw Finder'!$K$"&amp;W$1),$A318,""),IF(INDIRECT("'Draw Finder'!$J$"&amp;W$1)="&gt;=",IF(J318&gt;=INDIRECT("'Draw Finder'!$K$"&amp;W$1),$A318,""),""))</f>
        <v/>
      </c>
      <c r="X318" s="1" cm="1">
        <f t="array" aca="1" ref="X318" ca="1">IF(INDIRECT("'Draw Finder'!$J$"&amp;X$1)="&lt;=",IF(K318&lt;=INDIRECT("'Draw Finder'!$K$"&amp;X$1),$A318,""),IF(INDIRECT("'Draw Finder'!$J$"&amp;X$1)="&gt;=",IF(K318&gt;=INDIRECT("'Draw Finder'!$K$"&amp;X$1),$A318,""),""))</f>
        <v>314</v>
      </c>
      <c r="Y318" s="1" t="str" cm="1">
        <f t="array" aca="1" ref="Y318" ca="1">IF(INDIRECT("'Draw Finder'!$J$"&amp;Y$1)="&lt;=",IF(L318&lt;=INDIRECT("'Draw Finder'!$K$"&amp;Y$1),$A318,""),IF(INDIRECT("'Draw Finder'!$J$"&amp;Y$1)="&gt;=",IF(L318&gt;=INDIRECT("'Draw Finder'!$K$"&amp;Y$1),$A318,""),""))</f>
        <v/>
      </c>
      <c r="AA318" s="1">
        <f t="shared" ca="1" si="14"/>
        <v>1</v>
      </c>
      <c r="AB318" s="1">
        <f t="shared" ca="1" si="15"/>
        <v>314</v>
      </c>
      <c r="AC318" s="5" t="str">
        <f t="shared" ca="1" si="16"/>
        <v xml:space="preserve">, </v>
      </c>
    </row>
    <row r="319" spans="1:29" x14ac:dyDescent="0.35">
      <c r="A319" s="1">
        <v>315</v>
      </c>
      <c r="B319" s="2">
        <v>39128795</v>
      </c>
      <c r="C319" s="9">
        <v>19.350790977478027</v>
      </c>
      <c r="D319" s="9">
        <v>0.25900000000000001</v>
      </c>
      <c r="E319" s="10">
        <v>4.0125481921761281</v>
      </c>
      <c r="F319" s="2">
        <v>50477551.611259505</v>
      </c>
      <c r="G319" s="2">
        <v>78548040.459096432</v>
      </c>
      <c r="H319" s="2">
        <v>6178168.708641381</v>
      </c>
      <c r="I319" s="2">
        <v>7429896.1153485514</v>
      </c>
      <c r="J319" s="97">
        <v>1.7944855453913066E-2</v>
      </c>
      <c r="K319" s="97">
        <v>0.72590279120470125</v>
      </c>
      <c r="L319" s="2">
        <v>625101.68626217509</v>
      </c>
      <c r="M319" s="4"/>
      <c r="N319" s="4"/>
      <c r="O319" s="1" t="str" cm="1">
        <f t="array" aca="1" ref="O319" ca="1">IF(INDIRECT("'Draw Finder'!$J$"&amp;O$1)="&lt;=",IF(B319&lt;=INDIRECT("'Draw Finder'!$K$"&amp;O$1),$A319,""),IF(INDIRECT("'Draw Finder'!$J$"&amp;O$1)="&gt;=",IF(B319&gt;=INDIRECT("'Draw Finder'!$K$"&amp;O$1),$A319,""),""))</f>
        <v/>
      </c>
      <c r="P319" s="1" t="str" cm="1">
        <f t="array" aca="1" ref="P319" ca="1">IF(INDIRECT("'Draw Finder'!$J$"&amp;P$1)="&lt;=",IF(C319&lt;=INDIRECT("'Draw Finder'!$K$"&amp;P$1),$A319,""),IF(INDIRECT("'Draw Finder'!$J$"&amp;P$1)="&gt;=",IF(C319&gt;=INDIRECT("'Draw Finder'!$K$"&amp;P$1),$A319,""),""))</f>
        <v/>
      </c>
      <c r="Q319" s="1" t="str" cm="1">
        <f t="array" aca="1" ref="Q319" ca="1">IF(INDIRECT("'Draw Finder'!$J$"&amp;Q$1)="&lt;=",IF(D319&lt;=INDIRECT("'Draw Finder'!$K$"&amp;Q$1),$A319,""),IF(INDIRECT("'Draw Finder'!$J$"&amp;Q$1)="&gt;=",IF(D319&gt;=INDIRECT("'Draw Finder'!$K$"&amp;Q$1),$A319,""),""))</f>
        <v/>
      </c>
      <c r="R319" s="1" t="str" cm="1">
        <f t="array" aca="1" ref="R319" ca="1">IF(INDIRECT("'Draw Finder'!$J$"&amp;R$1)="&lt;=",IF(E319&lt;=INDIRECT("'Draw Finder'!$K$"&amp;R$1),$A319,""),IF(INDIRECT("'Draw Finder'!$J$"&amp;R$1)="&gt;=",IF(E319&gt;=INDIRECT("'Draw Finder'!$K$"&amp;R$1),$A319,""),""))</f>
        <v/>
      </c>
      <c r="S319" s="1" t="str" cm="1">
        <f t="array" aca="1" ref="S319" ca="1">IF(INDIRECT("'Draw Finder'!$J$"&amp;S$1)="&lt;=",IF(F319&lt;=INDIRECT("'Draw Finder'!$K$"&amp;S$1),$A319,""),IF(INDIRECT("'Draw Finder'!$J$"&amp;S$1)="&gt;=",IF(F319&gt;=INDIRECT("'Draw Finder'!$K$"&amp;S$1),$A319,""),""))</f>
        <v/>
      </c>
      <c r="T319" s="1" t="str" cm="1">
        <f t="array" aca="1" ref="T319" ca="1">IF(INDIRECT("'Draw Finder'!$J$"&amp;T$1)="&lt;=",IF(G319&lt;=INDIRECT("'Draw Finder'!$K$"&amp;T$1),$A319,""),IF(INDIRECT("'Draw Finder'!$J$"&amp;T$1)="&gt;=",IF(G319&gt;=INDIRECT("'Draw Finder'!$K$"&amp;T$1),$A319,""),""))</f>
        <v/>
      </c>
      <c r="U319" s="1" t="str" cm="1">
        <f t="array" aca="1" ref="U319" ca="1">IF(INDIRECT("'Draw Finder'!$J$"&amp;U$1)="&lt;=",IF(H319&lt;=INDIRECT("'Draw Finder'!$K$"&amp;U$1),$A319,""),IF(INDIRECT("'Draw Finder'!$J$"&amp;U$1)="&gt;=",IF(H319&gt;=INDIRECT("'Draw Finder'!$K$"&amp;U$1),$A319,""),""))</f>
        <v/>
      </c>
      <c r="V319" s="1" t="str" cm="1">
        <f t="array" aca="1" ref="V319" ca="1">IF(INDIRECT("'Draw Finder'!$J$"&amp;V$1)="&lt;=",IF(I319&lt;=INDIRECT("'Draw Finder'!$K$"&amp;V$1),$A319,""),IF(INDIRECT("'Draw Finder'!$J$"&amp;V$1)="&gt;=",IF(I319&gt;=INDIRECT("'Draw Finder'!$K$"&amp;V$1),$A319,""),""))</f>
        <v/>
      </c>
      <c r="W319" s="1" t="str" cm="1">
        <f t="array" aca="1" ref="W319" ca="1">IF(INDIRECT("'Draw Finder'!$J$"&amp;W$1)="&lt;=",IF(J319&lt;=INDIRECT("'Draw Finder'!$K$"&amp;W$1),$A319,""),IF(INDIRECT("'Draw Finder'!$J$"&amp;W$1)="&gt;=",IF(J319&gt;=INDIRECT("'Draw Finder'!$K$"&amp;W$1),$A319,""),""))</f>
        <v/>
      </c>
      <c r="X319" s="1" cm="1">
        <f t="array" aca="1" ref="X319" ca="1">IF(INDIRECT("'Draw Finder'!$J$"&amp;X$1)="&lt;=",IF(K319&lt;=INDIRECT("'Draw Finder'!$K$"&amp;X$1),$A319,""),IF(INDIRECT("'Draw Finder'!$J$"&amp;X$1)="&gt;=",IF(K319&gt;=INDIRECT("'Draw Finder'!$K$"&amp;X$1),$A319,""),""))</f>
        <v>315</v>
      </c>
      <c r="Y319" s="1" t="str" cm="1">
        <f t="array" aca="1" ref="Y319" ca="1">IF(INDIRECT("'Draw Finder'!$J$"&amp;Y$1)="&lt;=",IF(L319&lt;=INDIRECT("'Draw Finder'!$K$"&amp;Y$1),$A319,""),IF(INDIRECT("'Draw Finder'!$J$"&amp;Y$1)="&gt;=",IF(L319&gt;=INDIRECT("'Draw Finder'!$K$"&amp;Y$1),$A319,""),""))</f>
        <v/>
      </c>
      <c r="AA319" s="1">
        <f t="shared" ca="1" si="14"/>
        <v>1</v>
      </c>
      <c r="AB319" s="1">
        <f t="shared" ca="1" si="15"/>
        <v>315</v>
      </c>
      <c r="AC319" s="5" t="str">
        <f t="shared" ca="1" si="16"/>
        <v xml:space="preserve">, </v>
      </c>
    </row>
    <row r="320" spans="1:29" x14ac:dyDescent="0.35">
      <c r="A320" s="1">
        <v>316</v>
      </c>
      <c r="B320" s="2">
        <v>28356748</v>
      </c>
      <c r="C320" s="9">
        <v>15.926466941833496</v>
      </c>
      <c r="D320" s="9">
        <v>0.14699999999999999</v>
      </c>
      <c r="E320" s="10">
        <v>5.8617768174909477</v>
      </c>
      <c r="F320" s="2">
        <v>52419410.966532253</v>
      </c>
      <c r="G320" s="2">
        <v>84104932.336957827</v>
      </c>
      <c r="H320" s="2">
        <v>7876990.271878059</v>
      </c>
      <c r="I320" s="2">
        <v>9287209.9527551811</v>
      </c>
      <c r="J320" s="97">
        <v>0.2438200479263567</v>
      </c>
      <c r="K320" s="97">
        <v>0.38672986246639729</v>
      </c>
      <c r="L320" s="2">
        <v>867213.59943485656</v>
      </c>
      <c r="M320" s="4"/>
      <c r="N320" s="4"/>
      <c r="O320" s="1" t="str" cm="1">
        <f t="array" aca="1" ref="O320" ca="1">IF(INDIRECT("'Draw Finder'!$J$"&amp;O$1)="&lt;=",IF(B320&lt;=INDIRECT("'Draw Finder'!$K$"&amp;O$1),$A320,""),IF(INDIRECT("'Draw Finder'!$J$"&amp;O$1)="&gt;=",IF(B320&gt;=INDIRECT("'Draw Finder'!$K$"&amp;O$1),$A320,""),""))</f>
        <v/>
      </c>
      <c r="P320" s="1" t="str" cm="1">
        <f t="array" aca="1" ref="P320" ca="1">IF(INDIRECT("'Draw Finder'!$J$"&amp;P$1)="&lt;=",IF(C320&lt;=INDIRECT("'Draw Finder'!$K$"&amp;P$1),$A320,""),IF(INDIRECT("'Draw Finder'!$J$"&amp;P$1)="&gt;=",IF(C320&gt;=INDIRECT("'Draw Finder'!$K$"&amp;P$1),$A320,""),""))</f>
        <v/>
      </c>
      <c r="Q320" s="1" t="str" cm="1">
        <f t="array" aca="1" ref="Q320" ca="1">IF(INDIRECT("'Draw Finder'!$J$"&amp;Q$1)="&lt;=",IF(D320&lt;=INDIRECT("'Draw Finder'!$K$"&amp;Q$1),$A320,""),IF(INDIRECT("'Draw Finder'!$J$"&amp;Q$1)="&gt;=",IF(D320&gt;=INDIRECT("'Draw Finder'!$K$"&amp;Q$1),$A320,""),""))</f>
        <v/>
      </c>
      <c r="R320" s="1" t="str" cm="1">
        <f t="array" aca="1" ref="R320" ca="1">IF(INDIRECT("'Draw Finder'!$J$"&amp;R$1)="&lt;=",IF(E320&lt;=INDIRECT("'Draw Finder'!$K$"&amp;R$1),$A320,""),IF(INDIRECT("'Draw Finder'!$J$"&amp;R$1)="&gt;=",IF(E320&gt;=INDIRECT("'Draw Finder'!$K$"&amp;R$1),$A320,""),""))</f>
        <v/>
      </c>
      <c r="S320" s="1" t="str" cm="1">
        <f t="array" aca="1" ref="S320" ca="1">IF(INDIRECT("'Draw Finder'!$J$"&amp;S$1)="&lt;=",IF(F320&lt;=INDIRECT("'Draw Finder'!$K$"&amp;S$1),$A320,""),IF(INDIRECT("'Draw Finder'!$J$"&amp;S$1)="&gt;=",IF(F320&gt;=INDIRECT("'Draw Finder'!$K$"&amp;S$1),$A320,""),""))</f>
        <v/>
      </c>
      <c r="T320" s="1" t="str" cm="1">
        <f t="array" aca="1" ref="T320" ca="1">IF(INDIRECT("'Draw Finder'!$J$"&amp;T$1)="&lt;=",IF(G320&lt;=INDIRECT("'Draw Finder'!$K$"&amp;T$1),$A320,""),IF(INDIRECT("'Draw Finder'!$J$"&amp;T$1)="&gt;=",IF(G320&gt;=INDIRECT("'Draw Finder'!$K$"&amp;T$1),$A320,""),""))</f>
        <v/>
      </c>
      <c r="U320" s="1" t="str" cm="1">
        <f t="array" aca="1" ref="U320" ca="1">IF(INDIRECT("'Draw Finder'!$J$"&amp;U$1)="&lt;=",IF(H320&lt;=INDIRECT("'Draw Finder'!$K$"&amp;U$1),$A320,""),IF(INDIRECT("'Draw Finder'!$J$"&amp;U$1)="&gt;=",IF(H320&gt;=INDIRECT("'Draw Finder'!$K$"&amp;U$1),$A320,""),""))</f>
        <v/>
      </c>
      <c r="V320" s="1" t="str" cm="1">
        <f t="array" aca="1" ref="V320" ca="1">IF(INDIRECT("'Draw Finder'!$J$"&amp;V$1)="&lt;=",IF(I320&lt;=INDIRECT("'Draw Finder'!$K$"&amp;V$1),$A320,""),IF(INDIRECT("'Draw Finder'!$J$"&amp;V$1)="&gt;=",IF(I320&gt;=INDIRECT("'Draw Finder'!$K$"&amp;V$1),$A320,""),""))</f>
        <v/>
      </c>
      <c r="W320" s="1" t="str" cm="1">
        <f t="array" aca="1" ref="W320" ca="1">IF(INDIRECT("'Draw Finder'!$J$"&amp;W$1)="&lt;=",IF(J320&lt;=INDIRECT("'Draw Finder'!$K$"&amp;W$1),$A320,""),IF(INDIRECT("'Draw Finder'!$J$"&amp;W$1)="&gt;=",IF(J320&gt;=INDIRECT("'Draw Finder'!$K$"&amp;W$1),$A320,""),""))</f>
        <v/>
      </c>
      <c r="X320" s="1" cm="1">
        <f t="array" aca="1" ref="X320" ca="1">IF(INDIRECT("'Draw Finder'!$J$"&amp;X$1)="&lt;=",IF(K320&lt;=INDIRECT("'Draw Finder'!$K$"&amp;X$1),$A320,""),IF(INDIRECT("'Draw Finder'!$J$"&amp;X$1)="&gt;=",IF(K320&gt;=INDIRECT("'Draw Finder'!$K$"&amp;X$1),$A320,""),""))</f>
        <v>316</v>
      </c>
      <c r="Y320" s="1" t="str" cm="1">
        <f t="array" aca="1" ref="Y320" ca="1">IF(INDIRECT("'Draw Finder'!$J$"&amp;Y$1)="&lt;=",IF(L320&lt;=INDIRECT("'Draw Finder'!$K$"&amp;Y$1),$A320,""),IF(INDIRECT("'Draw Finder'!$J$"&amp;Y$1)="&gt;=",IF(L320&gt;=INDIRECT("'Draw Finder'!$K$"&amp;Y$1),$A320,""),""))</f>
        <v/>
      </c>
      <c r="AA320" s="1">
        <f t="shared" ca="1" si="14"/>
        <v>1</v>
      </c>
      <c r="AB320" s="1">
        <f t="shared" ca="1" si="15"/>
        <v>316</v>
      </c>
      <c r="AC320" s="5" t="str">
        <f t="shared" ca="1" si="16"/>
        <v xml:space="preserve">, </v>
      </c>
    </row>
    <row r="321" spans="1:29" x14ac:dyDescent="0.35">
      <c r="A321" s="1">
        <v>317</v>
      </c>
      <c r="B321" s="2">
        <v>44624710</v>
      </c>
      <c r="C321" s="9">
        <v>24.270734786987305</v>
      </c>
      <c r="D321" s="9">
        <v>0.14499999999999999</v>
      </c>
      <c r="E321" s="10">
        <v>4.7567751337168929</v>
      </c>
      <c r="F321" s="2">
        <v>49804581.795659445</v>
      </c>
      <c r="G321" s="2">
        <v>77339343.175286248</v>
      </c>
      <c r="H321" s="2">
        <v>6826234.81405285</v>
      </c>
      <c r="I321" s="2">
        <v>8080457.3191571748</v>
      </c>
      <c r="J321" s="97">
        <v>0.16126242031299398</v>
      </c>
      <c r="K321" s="97">
        <v>0.38800009999554153</v>
      </c>
      <c r="L321" s="2">
        <v>588008.40128693182</v>
      </c>
      <c r="M321" s="4"/>
      <c r="N321" s="4"/>
      <c r="O321" s="1" t="str" cm="1">
        <f t="array" aca="1" ref="O321" ca="1">IF(INDIRECT("'Draw Finder'!$J$"&amp;O$1)="&lt;=",IF(B321&lt;=INDIRECT("'Draw Finder'!$K$"&amp;O$1),$A321,""),IF(INDIRECT("'Draw Finder'!$J$"&amp;O$1)="&gt;=",IF(B321&gt;=INDIRECT("'Draw Finder'!$K$"&amp;O$1),$A321,""),""))</f>
        <v/>
      </c>
      <c r="P321" s="1" t="str" cm="1">
        <f t="array" aca="1" ref="P321" ca="1">IF(INDIRECT("'Draw Finder'!$J$"&amp;P$1)="&lt;=",IF(C321&lt;=INDIRECT("'Draw Finder'!$K$"&amp;P$1),$A321,""),IF(INDIRECT("'Draw Finder'!$J$"&amp;P$1)="&gt;=",IF(C321&gt;=INDIRECT("'Draw Finder'!$K$"&amp;P$1),$A321,""),""))</f>
        <v/>
      </c>
      <c r="Q321" s="1" t="str" cm="1">
        <f t="array" aca="1" ref="Q321" ca="1">IF(INDIRECT("'Draw Finder'!$J$"&amp;Q$1)="&lt;=",IF(D321&lt;=INDIRECT("'Draw Finder'!$K$"&amp;Q$1),$A321,""),IF(INDIRECT("'Draw Finder'!$J$"&amp;Q$1)="&gt;=",IF(D321&gt;=INDIRECT("'Draw Finder'!$K$"&amp;Q$1),$A321,""),""))</f>
        <v/>
      </c>
      <c r="R321" s="1" t="str" cm="1">
        <f t="array" aca="1" ref="R321" ca="1">IF(INDIRECT("'Draw Finder'!$J$"&amp;R$1)="&lt;=",IF(E321&lt;=INDIRECT("'Draw Finder'!$K$"&amp;R$1),$A321,""),IF(INDIRECT("'Draw Finder'!$J$"&amp;R$1)="&gt;=",IF(E321&gt;=INDIRECT("'Draw Finder'!$K$"&amp;R$1),$A321,""),""))</f>
        <v/>
      </c>
      <c r="S321" s="1" t="str" cm="1">
        <f t="array" aca="1" ref="S321" ca="1">IF(INDIRECT("'Draw Finder'!$J$"&amp;S$1)="&lt;=",IF(F321&lt;=INDIRECT("'Draw Finder'!$K$"&amp;S$1),$A321,""),IF(INDIRECT("'Draw Finder'!$J$"&amp;S$1)="&gt;=",IF(F321&gt;=INDIRECT("'Draw Finder'!$K$"&amp;S$1),$A321,""),""))</f>
        <v/>
      </c>
      <c r="T321" s="1" t="str" cm="1">
        <f t="array" aca="1" ref="T321" ca="1">IF(INDIRECT("'Draw Finder'!$J$"&amp;T$1)="&lt;=",IF(G321&lt;=INDIRECT("'Draw Finder'!$K$"&amp;T$1),$A321,""),IF(INDIRECT("'Draw Finder'!$J$"&amp;T$1)="&gt;=",IF(G321&gt;=INDIRECT("'Draw Finder'!$K$"&amp;T$1),$A321,""),""))</f>
        <v/>
      </c>
      <c r="U321" s="1" t="str" cm="1">
        <f t="array" aca="1" ref="U321" ca="1">IF(INDIRECT("'Draw Finder'!$J$"&amp;U$1)="&lt;=",IF(H321&lt;=INDIRECT("'Draw Finder'!$K$"&amp;U$1),$A321,""),IF(INDIRECT("'Draw Finder'!$J$"&amp;U$1)="&gt;=",IF(H321&gt;=INDIRECT("'Draw Finder'!$K$"&amp;U$1),$A321,""),""))</f>
        <v/>
      </c>
      <c r="V321" s="1" t="str" cm="1">
        <f t="array" aca="1" ref="V321" ca="1">IF(INDIRECT("'Draw Finder'!$J$"&amp;V$1)="&lt;=",IF(I321&lt;=INDIRECT("'Draw Finder'!$K$"&amp;V$1),$A321,""),IF(INDIRECT("'Draw Finder'!$J$"&amp;V$1)="&gt;=",IF(I321&gt;=INDIRECT("'Draw Finder'!$K$"&amp;V$1),$A321,""),""))</f>
        <v/>
      </c>
      <c r="W321" s="1" t="str" cm="1">
        <f t="array" aca="1" ref="W321" ca="1">IF(INDIRECT("'Draw Finder'!$J$"&amp;W$1)="&lt;=",IF(J321&lt;=INDIRECT("'Draw Finder'!$K$"&amp;W$1),$A321,""),IF(INDIRECT("'Draw Finder'!$J$"&amp;W$1)="&gt;=",IF(J321&gt;=INDIRECT("'Draw Finder'!$K$"&amp;W$1),$A321,""),""))</f>
        <v/>
      </c>
      <c r="X321" s="1" cm="1">
        <f t="array" aca="1" ref="X321" ca="1">IF(INDIRECT("'Draw Finder'!$J$"&amp;X$1)="&lt;=",IF(K321&lt;=INDIRECT("'Draw Finder'!$K$"&amp;X$1),$A321,""),IF(INDIRECT("'Draw Finder'!$J$"&amp;X$1)="&gt;=",IF(K321&gt;=INDIRECT("'Draw Finder'!$K$"&amp;X$1),$A321,""),""))</f>
        <v>317</v>
      </c>
      <c r="Y321" s="1" t="str" cm="1">
        <f t="array" aca="1" ref="Y321" ca="1">IF(INDIRECT("'Draw Finder'!$J$"&amp;Y$1)="&lt;=",IF(L321&lt;=INDIRECT("'Draw Finder'!$K$"&amp;Y$1),$A321,""),IF(INDIRECT("'Draw Finder'!$J$"&amp;Y$1)="&gt;=",IF(L321&gt;=INDIRECT("'Draw Finder'!$K$"&amp;Y$1),$A321,""),""))</f>
        <v/>
      </c>
      <c r="AA321" s="1">
        <f t="shared" ca="1" si="14"/>
        <v>1</v>
      </c>
      <c r="AB321" s="1">
        <f t="shared" ca="1" si="15"/>
        <v>317</v>
      </c>
      <c r="AC321" s="5" t="str">
        <f t="shared" ca="1" si="16"/>
        <v xml:space="preserve">, </v>
      </c>
    </row>
    <row r="322" spans="1:29" x14ac:dyDescent="0.35">
      <c r="A322" s="1">
        <v>318</v>
      </c>
      <c r="B322" s="2">
        <v>32118868</v>
      </c>
      <c r="C322" s="9">
        <v>18.145846366882324</v>
      </c>
      <c r="D322" s="9">
        <v>0.34</v>
      </c>
      <c r="E322" s="10">
        <v>4.7669029878992593</v>
      </c>
      <c r="F322" s="2">
        <v>61664695.475654244</v>
      </c>
      <c r="G322" s="2">
        <v>91111037.317170516</v>
      </c>
      <c r="H322" s="2">
        <v>6098151.2709836401</v>
      </c>
      <c r="I322" s="2">
        <v>7438497.6945945956</v>
      </c>
      <c r="J322" s="97">
        <v>0.25010583151159271</v>
      </c>
      <c r="K322" s="97">
        <v>0.2881464903690929</v>
      </c>
      <c r="L322" s="2">
        <v>666863.96554716083</v>
      </c>
      <c r="M322" s="4"/>
      <c r="N322" s="4"/>
      <c r="O322" s="1" t="str" cm="1">
        <f t="array" aca="1" ref="O322" ca="1">IF(INDIRECT("'Draw Finder'!$J$"&amp;O$1)="&lt;=",IF(B322&lt;=INDIRECT("'Draw Finder'!$K$"&amp;O$1),$A322,""),IF(INDIRECT("'Draw Finder'!$J$"&amp;O$1)="&gt;=",IF(B322&gt;=INDIRECT("'Draw Finder'!$K$"&amp;O$1),$A322,""),""))</f>
        <v/>
      </c>
      <c r="P322" s="1" t="str" cm="1">
        <f t="array" aca="1" ref="P322" ca="1">IF(INDIRECT("'Draw Finder'!$J$"&amp;P$1)="&lt;=",IF(C322&lt;=INDIRECT("'Draw Finder'!$K$"&amp;P$1),$A322,""),IF(INDIRECT("'Draw Finder'!$J$"&amp;P$1)="&gt;=",IF(C322&gt;=INDIRECT("'Draw Finder'!$K$"&amp;P$1),$A322,""),""))</f>
        <v/>
      </c>
      <c r="Q322" s="1" t="str" cm="1">
        <f t="array" aca="1" ref="Q322" ca="1">IF(INDIRECT("'Draw Finder'!$J$"&amp;Q$1)="&lt;=",IF(D322&lt;=INDIRECT("'Draw Finder'!$K$"&amp;Q$1),$A322,""),IF(INDIRECT("'Draw Finder'!$J$"&amp;Q$1)="&gt;=",IF(D322&gt;=INDIRECT("'Draw Finder'!$K$"&amp;Q$1),$A322,""),""))</f>
        <v/>
      </c>
      <c r="R322" s="1" t="str" cm="1">
        <f t="array" aca="1" ref="R322" ca="1">IF(INDIRECT("'Draw Finder'!$J$"&amp;R$1)="&lt;=",IF(E322&lt;=INDIRECT("'Draw Finder'!$K$"&amp;R$1),$A322,""),IF(INDIRECT("'Draw Finder'!$J$"&amp;R$1)="&gt;=",IF(E322&gt;=INDIRECT("'Draw Finder'!$K$"&amp;R$1),$A322,""),""))</f>
        <v/>
      </c>
      <c r="S322" s="1" t="str" cm="1">
        <f t="array" aca="1" ref="S322" ca="1">IF(INDIRECT("'Draw Finder'!$J$"&amp;S$1)="&lt;=",IF(F322&lt;=INDIRECT("'Draw Finder'!$K$"&amp;S$1),$A322,""),IF(INDIRECT("'Draw Finder'!$J$"&amp;S$1)="&gt;=",IF(F322&gt;=INDIRECT("'Draw Finder'!$K$"&amp;S$1),$A322,""),""))</f>
        <v/>
      </c>
      <c r="T322" s="1" t="str" cm="1">
        <f t="array" aca="1" ref="T322" ca="1">IF(INDIRECT("'Draw Finder'!$J$"&amp;T$1)="&lt;=",IF(G322&lt;=INDIRECT("'Draw Finder'!$K$"&amp;T$1),$A322,""),IF(INDIRECT("'Draw Finder'!$J$"&amp;T$1)="&gt;=",IF(G322&gt;=INDIRECT("'Draw Finder'!$K$"&amp;T$1),$A322,""),""))</f>
        <v/>
      </c>
      <c r="U322" s="1" t="str" cm="1">
        <f t="array" aca="1" ref="U322" ca="1">IF(INDIRECT("'Draw Finder'!$J$"&amp;U$1)="&lt;=",IF(H322&lt;=INDIRECT("'Draw Finder'!$K$"&amp;U$1),$A322,""),IF(INDIRECT("'Draw Finder'!$J$"&amp;U$1)="&gt;=",IF(H322&gt;=INDIRECT("'Draw Finder'!$K$"&amp;U$1),$A322,""),""))</f>
        <v/>
      </c>
      <c r="V322" s="1" t="str" cm="1">
        <f t="array" aca="1" ref="V322" ca="1">IF(INDIRECT("'Draw Finder'!$J$"&amp;V$1)="&lt;=",IF(I322&lt;=INDIRECT("'Draw Finder'!$K$"&amp;V$1),$A322,""),IF(INDIRECT("'Draw Finder'!$J$"&amp;V$1)="&gt;=",IF(I322&gt;=INDIRECT("'Draw Finder'!$K$"&amp;V$1),$A322,""),""))</f>
        <v/>
      </c>
      <c r="W322" s="1" t="str" cm="1">
        <f t="array" aca="1" ref="W322" ca="1">IF(INDIRECT("'Draw Finder'!$J$"&amp;W$1)="&lt;=",IF(J322&lt;=INDIRECT("'Draw Finder'!$K$"&amp;W$1),$A322,""),IF(INDIRECT("'Draw Finder'!$J$"&amp;W$1)="&gt;=",IF(J322&gt;=INDIRECT("'Draw Finder'!$K$"&amp;W$1),$A322,""),""))</f>
        <v/>
      </c>
      <c r="X322" s="1" cm="1">
        <f t="array" aca="1" ref="X322" ca="1">IF(INDIRECT("'Draw Finder'!$J$"&amp;X$1)="&lt;=",IF(K322&lt;=INDIRECT("'Draw Finder'!$K$"&amp;X$1),$A322,""),IF(INDIRECT("'Draw Finder'!$J$"&amp;X$1)="&gt;=",IF(K322&gt;=INDIRECT("'Draw Finder'!$K$"&amp;X$1),$A322,""),""))</f>
        <v>318</v>
      </c>
      <c r="Y322" s="1" t="str" cm="1">
        <f t="array" aca="1" ref="Y322" ca="1">IF(INDIRECT("'Draw Finder'!$J$"&amp;Y$1)="&lt;=",IF(L322&lt;=INDIRECT("'Draw Finder'!$K$"&amp;Y$1),$A322,""),IF(INDIRECT("'Draw Finder'!$J$"&amp;Y$1)="&gt;=",IF(L322&gt;=INDIRECT("'Draw Finder'!$K$"&amp;Y$1),$A322,""),""))</f>
        <v/>
      </c>
      <c r="AA322" s="1">
        <f t="shared" ca="1" si="14"/>
        <v>1</v>
      </c>
      <c r="AB322" s="1">
        <f t="shared" ca="1" si="15"/>
        <v>318</v>
      </c>
      <c r="AC322" s="5" t="str">
        <f t="shared" ca="1" si="16"/>
        <v xml:space="preserve">, </v>
      </c>
    </row>
    <row r="323" spans="1:29" x14ac:dyDescent="0.35">
      <c r="A323" s="1">
        <v>319</v>
      </c>
      <c r="B323" s="2">
        <v>22122252.5</v>
      </c>
      <c r="C323" s="9">
        <v>19.537917613983154</v>
      </c>
      <c r="D323" s="9">
        <v>0.21600000000000003</v>
      </c>
      <c r="E323" s="10">
        <v>5.1744907430933988</v>
      </c>
      <c r="F323" s="2">
        <v>47411537.876124904</v>
      </c>
      <c r="G323" s="2">
        <v>75704801.71588248</v>
      </c>
      <c r="H323" s="2">
        <v>2491914.9797512004</v>
      </c>
      <c r="I323" s="2">
        <v>3740043.8228861485</v>
      </c>
      <c r="J323" s="97">
        <v>0.25688600094023667</v>
      </c>
      <c r="K323" s="97">
        <v>0.47654838438882563</v>
      </c>
      <c r="L323" s="2">
        <v>606311.40351747943</v>
      </c>
      <c r="M323" s="4"/>
      <c r="N323" s="4"/>
      <c r="O323" s="1" t="str" cm="1">
        <f t="array" aca="1" ref="O323" ca="1">IF(INDIRECT("'Draw Finder'!$J$"&amp;O$1)="&lt;=",IF(B323&lt;=INDIRECT("'Draw Finder'!$K$"&amp;O$1),$A323,""),IF(INDIRECT("'Draw Finder'!$J$"&amp;O$1)="&gt;=",IF(B323&gt;=INDIRECT("'Draw Finder'!$K$"&amp;O$1),$A323,""),""))</f>
        <v/>
      </c>
      <c r="P323" s="1" t="str" cm="1">
        <f t="array" aca="1" ref="P323" ca="1">IF(INDIRECT("'Draw Finder'!$J$"&amp;P$1)="&lt;=",IF(C323&lt;=INDIRECT("'Draw Finder'!$K$"&amp;P$1),$A323,""),IF(INDIRECT("'Draw Finder'!$J$"&amp;P$1)="&gt;=",IF(C323&gt;=INDIRECT("'Draw Finder'!$K$"&amp;P$1),$A323,""),""))</f>
        <v/>
      </c>
      <c r="Q323" s="1" t="str" cm="1">
        <f t="array" aca="1" ref="Q323" ca="1">IF(INDIRECT("'Draw Finder'!$J$"&amp;Q$1)="&lt;=",IF(D323&lt;=INDIRECT("'Draw Finder'!$K$"&amp;Q$1),$A323,""),IF(INDIRECT("'Draw Finder'!$J$"&amp;Q$1)="&gt;=",IF(D323&gt;=INDIRECT("'Draw Finder'!$K$"&amp;Q$1),$A323,""),""))</f>
        <v/>
      </c>
      <c r="R323" s="1" t="str" cm="1">
        <f t="array" aca="1" ref="R323" ca="1">IF(INDIRECT("'Draw Finder'!$J$"&amp;R$1)="&lt;=",IF(E323&lt;=INDIRECT("'Draw Finder'!$K$"&amp;R$1),$A323,""),IF(INDIRECT("'Draw Finder'!$J$"&amp;R$1)="&gt;=",IF(E323&gt;=INDIRECT("'Draw Finder'!$K$"&amp;R$1),$A323,""),""))</f>
        <v/>
      </c>
      <c r="S323" s="1" t="str" cm="1">
        <f t="array" aca="1" ref="S323" ca="1">IF(INDIRECT("'Draw Finder'!$J$"&amp;S$1)="&lt;=",IF(F323&lt;=INDIRECT("'Draw Finder'!$K$"&amp;S$1),$A323,""),IF(INDIRECT("'Draw Finder'!$J$"&amp;S$1)="&gt;=",IF(F323&gt;=INDIRECT("'Draw Finder'!$K$"&amp;S$1),$A323,""),""))</f>
        <v/>
      </c>
      <c r="T323" s="1" t="str" cm="1">
        <f t="array" aca="1" ref="T323" ca="1">IF(INDIRECT("'Draw Finder'!$J$"&amp;T$1)="&lt;=",IF(G323&lt;=INDIRECT("'Draw Finder'!$K$"&amp;T$1),$A323,""),IF(INDIRECT("'Draw Finder'!$J$"&amp;T$1)="&gt;=",IF(G323&gt;=INDIRECT("'Draw Finder'!$K$"&amp;T$1),$A323,""),""))</f>
        <v/>
      </c>
      <c r="U323" s="1" t="str" cm="1">
        <f t="array" aca="1" ref="U323" ca="1">IF(INDIRECT("'Draw Finder'!$J$"&amp;U$1)="&lt;=",IF(H323&lt;=INDIRECT("'Draw Finder'!$K$"&amp;U$1),$A323,""),IF(INDIRECT("'Draw Finder'!$J$"&amp;U$1)="&gt;=",IF(H323&gt;=INDIRECT("'Draw Finder'!$K$"&amp;U$1),$A323,""),""))</f>
        <v/>
      </c>
      <c r="V323" s="1" t="str" cm="1">
        <f t="array" aca="1" ref="V323" ca="1">IF(INDIRECT("'Draw Finder'!$J$"&amp;V$1)="&lt;=",IF(I323&lt;=INDIRECT("'Draw Finder'!$K$"&amp;V$1),$A323,""),IF(INDIRECT("'Draw Finder'!$J$"&amp;V$1)="&gt;=",IF(I323&gt;=INDIRECT("'Draw Finder'!$K$"&amp;V$1),$A323,""),""))</f>
        <v/>
      </c>
      <c r="W323" s="1" t="str" cm="1">
        <f t="array" aca="1" ref="W323" ca="1">IF(INDIRECT("'Draw Finder'!$J$"&amp;W$1)="&lt;=",IF(J323&lt;=INDIRECT("'Draw Finder'!$K$"&amp;W$1),$A323,""),IF(INDIRECT("'Draw Finder'!$J$"&amp;W$1)="&gt;=",IF(J323&gt;=INDIRECT("'Draw Finder'!$K$"&amp;W$1),$A323,""),""))</f>
        <v/>
      </c>
      <c r="X323" s="1" cm="1">
        <f t="array" aca="1" ref="X323" ca="1">IF(INDIRECT("'Draw Finder'!$J$"&amp;X$1)="&lt;=",IF(K323&lt;=INDIRECT("'Draw Finder'!$K$"&amp;X$1),$A323,""),IF(INDIRECT("'Draw Finder'!$J$"&amp;X$1)="&gt;=",IF(K323&gt;=INDIRECT("'Draw Finder'!$K$"&amp;X$1),$A323,""),""))</f>
        <v>319</v>
      </c>
      <c r="Y323" s="1" t="str" cm="1">
        <f t="array" aca="1" ref="Y323" ca="1">IF(INDIRECT("'Draw Finder'!$J$"&amp;Y$1)="&lt;=",IF(L323&lt;=INDIRECT("'Draw Finder'!$K$"&amp;Y$1),$A323,""),IF(INDIRECT("'Draw Finder'!$J$"&amp;Y$1)="&gt;=",IF(L323&gt;=INDIRECT("'Draw Finder'!$K$"&amp;Y$1),$A323,""),""))</f>
        <v/>
      </c>
      <c r="AA323" s="1">
        <f t="shared" ca="1" si="14"/>
        <v>1</v>
      </c>
      <c r="AB323" s="1">
        <f t="shared" ca="1" si="15"/>
        <v>319</v>
      </c>
      <c r="AC323" s="5" t="str">
        <f t="shared" ca="1" si="16"/>
        <v xml:space="preserve">, </v>
      </c>
    </row>
    <row r="324" spans="1:29" x14ac:dyDescent="0.35">
      <c r="A324" s="1">
        <v>320</v>
      </c>
      <c r="B324" s="2">
        <v>24761878</v>
      </c>
      <c r="C324" s="9">
        <v>22.303147315979004</v>
      </c>
      <c r="D324" s="9">
        <v>0.111</v>
      </c>
      <c r="E324" s="10">
        <v>2.9936058442060838</v>
      </c>
      <c r="F324" s="2">
        <v>50116719.389448665</v>
      </c>
      <c r="G324" s="2">
        <v>79466887.920972019</v>
      </c>
      <c r="H324" s="2">
        <v>3665245.097012917</v>
      </c>
      <c r="I324" s="2">
        <v>4976466.3279329026</v>
      </c>
      <c r="J324" s="97">
        <v>0.12147905276154244</v>
      </c>
      <c r="K324" s="97">
        <v>0.24117970882520601</v>
      </c>
      <c r="L324" s="2">
        <v>767437.10884018277</v>
      </c>
      <c r="M324" s="4"/>
      <c r="N324" s="4"/>
      <c r="O324" s="1" t="str" cm="1">
        <f t="array" aca="1" ref="O324" ca="1">IF(INDIRECT("'Draw Finder'!$J$"&amp;O$1)="&lt;=",IF(B324&lt;=INDIRECT("'Draw Finder'!$K$"&amp;O$1),$A324,""),IF(INDIRECT("'Draw Finder'!$J$"&amp;O$1)="&gt;=",IF(B324&gt;=INDIRECT("'Draw Finder'!$K$"&amp;O$1),$A324,""),""))</f>
        <v/>
      </c>
      <c r="P324" s="1" t="str" cm="1">
        <f t="array" aca="1" ref="P324" ca="1">IF(INDIRECT("'Draw Finder'!$J$"&amp;P$1)="&lt;=",IF(C324&lt;=INDIRECT("'Draw Finder'!$K$"&amp;P$1),$A324,""),IF(INDIRECT("'Draw Finder'!$J$"&amp;P$1)="&gt;=",IF(C324&gt;=INDIRECT("'Draw Finder'!$K$"&amp;P$1),$A324,""),""))</f>
        <v/>
      </c>
      <c r="Q324" s="1" t="str" cm="1">
        <f t="array" aca="1" ref="Q324" ca="1">IF(INDIRECT("'Draw Finder'!$J$"&amp;Q$1)="&lt;=",IF(D324&lt;=INDIRECT("'Draw Finder'!$K$"&amp;Q$1),$A324,""),IF(INDIRECT("'Draw Finder'!$J$"&amp;Q$1)="&gt;=",IF(D324&gt;=INDIRECT("'Draw Finder'!$K$"&amp;Q$1),$A324,""),""))</f>
        <v/>
      </c>
      <c r="R324" s="1" t="str" cm="1">
        <f t="array" aca="1" ref="R324" ca="1">IF(INDIRECT("'Draw Finder'!$J$"&amp;R$1)="&lt;=",IF(E324&lt;=INDIRECT("'Draw Finder'!$K$"&amp;R$1),$A324,""),IF(INDIRECT("'Draw Finder'!$J$"&amp;R$1)="&gt;=",IF(E324&gt;=INDIRECT("'Draw Finder'!$K$"&amp;R$1),$A324,""),""))</f>
        <v/>
      </c>
      <c r="S324" s="1" t="str" cm="1">
        <f t="array" aca="1" ref="S324" ca="1">IF(INDIRECT("'Draw Finder'!$J$"&amp;S$1)="&lt;=",IF(F324&lt;=INDIRECT("'Draw Finder'!$K$"&amp;S$1),$A324,""),IF(INDIRECT("'Draw Finder'!$J$"&amp;S$1)="&gt;=",IF(F324&gt;=INDIRECT("'Draw Finder'!$K$"&amp;S$1),$A324,""),""))</f>
        <v/>
      </c>
      <c r="T324" s="1" t="str" cm="1">
        <f t="array" aca="1" ref="T324" ca="1">IF(INDIRECT("'Draw Finder'!$J$"&amp;T$1)="&lt;=",IF(G324&lt;=INDIRECT("'Draw Finder'!$K$"&amp;T$1),$A324,""),IF(INDIRECT("'Draw Finder'!$J$"&amp;T$1)="&gt;=",IF(G324&gt;=INDIRECT("'Draw Finder'!$K$"&amp;T$1),$A324,""),""))</f>
        <v/>
      </c>
      <c r="U324" s="1" t="str" cm="1">
        <f t="array" aca="1" ref="U324" ca="1">IF(INDIRECT("'Draw Finder'!$J$"&amp;U$1)="&lt;=",IF(H324&lt;=INDIRECT("'Draw Finder'!$K$"&amp;U$1),$A324,""),IF(INDIRECT("'Draw Finder'!$J$"&amp;U$1)="&gt;=",IF(H324&gt;=INDIRECT("'Draw Finder'!$K$"&amp;U$1),$A324,""),""))</f>
        <v/>
      </c>
      <c r="V324" s="1" t="str" cm="1">
        <f t="array" aca="1" ref="V324" ca="1">IF(INDIRECT("'Draw Finder'!$J$"&amp;V$1)="&lt;=",IF(I324&lt;=INDIRECT("'Draw Finder'!$K$"&amp;V$1),$A324,""),IF(INDIRECT("'Draw Finder'!$J$"&amp;V$1)="&gt;=",IF(I324&gt;=INDIRECT("'Draw Finder'!$K$"&amp;V$1),$A324,""),""))</f>
        <v/>
      </c>
      <c r="W324" s="1" t="str" cm="1">
        <f t="array" aca="1" ref="W324" ca="1">IF(INDIRECT("'Draw Finder'!$J$"&amp;W$1)="&lt;=",IF(J324&lt;=INDIRECT("'Draw Finder'!$K$"&amp;W$1),$A324,""),IF(INDIRECT("'Draw Finder'!$J$"&amp;W$1)="&gt;=",IF(J324&gt;=INDIRECT("'Draw Finder'!$K$"&amp;W$1),$A324,""),""))</f>
        <v/>
      </c>
      <c r="X324" s="1" cm="1">
        <f t="array" aca="1" ref="X324" ca="1">IF(INDIRECT("'Draw Finder'!$J$"&amp;X$1)="&lt;=",IF(K324&lt;=INDIRECT("'Draw Finder'!$K$"&amp;X$1),$A324,""),IF(INDIRECT("'Draw Finder'!$J$"&amp;X$1)="&gt;=",IF(K324&gt;=INDIRECT("'Draw Finder'!$K$"&amp;X$1),$A324,""),""))</f>
        <v>320</v>
      </c>
      <c r="Y324" s="1" t="str" cm="1">
        <f t="array" aca="1" ref="Y324" ca="1">IF(INDIRECT("'Draw Finder'!$J$"&amp;Y$1)="&lt;=",IF(L324&lt;=INDIRECT("'Draw Finder'!$K$"&amp;Y$1),$A324,""),IF(INDIRECT("'Draw Finder'!$J$"&amp;Y$1)="&gt;=",IF(L324&gt;=INDIRECT("'Draw Finder'!$K$"&amp;Y$1),$A324,""),""))</f>
        <v/>
      </c>
      <c r="AA324" s="1">
        <f t="shared" ca="1" si="14"/>
        <v>1</v>
      </c>
      <c r="AB324" s="1">
        <f t="shared" ca="1" si="15"/>
        <v>320</v>
      </c>
      <c r="AC324" s="5" t="str">
        <f t="shared" ca="1" si="16"/>
        <v xml:space="preserve">, </v>
      </c>
    </row>
    <row r="325" spans="1:29" x14ac:dyDescent="0.35">
      <c r="A325" s="1">
        <v>321</v>
      </c>
      <c r="B325" s="2">
        <v>42211644</v>
      </c>
      <c r="C325" s="9">
        <v>17.072660446166992</v>
      </c>
      <c r="D325" s="9">
        <v>0.20499999999999999</v>
      </c>
      <c r="E325" s="10">
        <v>4.7439014537412829</v>
      </c>
      <c r="F325" s="2">
        <v>57755491.917192459</v>
      </c>
      <c r="G325" s="2">
        <v>90606485.424557671</v>
      </c>
      <c r="H325" s="2">
        <v>8833872.5594259687</v>
      </c>
      <c r="I325" s="2">
        <v>10340834.895216823</v>
      </c>
      <c r="J325" s="97">
        <v>0.15502194963523741</v>
      </c>
      <c r="K325" s="97">
        <v>0.25002099163115088</v>
      </c>
      <c r="L325" s="2">
        <v>637873.56020075385</v>
      </c>
      <c r="M325" s="4"/>
      <c r="N325" s="4"/>
      <c r="O325" s="1" t="str" cm="1">
        <f t="array" aca="1" ref="O325" ca="1">IF(INDIRECT("'Draw Finder'!$J$"&amp;O$1)="&lt;=",IF(B325&lt;=INDIRECT("'Draw Finder'!$K$"&amp;O$1),$A325,""),IF(INDIRECT("'Draw Finder'!$J$"&amp;O$1)="&gt;=",IF(B325&gt;=INDIRECT("'Draw Finder'!$K$"&amp;O$1),$A325,""),""))</f>
        <v/>
      </c>
      <c r="P325" s="1" t="str" cm="1">
        <f t="array" aca="1" ref="P325" ca="1">IF(INDIRECT("'Draw Finder'!$J$"&amp;P$1)="&lt;=",IF(C325&lt;=INDIRECT("'Draw Finder'!$K$"&amp;P$1),$A325,""),IF(INDIRECT("'Draw Finder'!$J$"&amp;P$1)="&gt;=",IF(C325&gt;=INDIRECT("'Draw Finder'!$K$"&amp;P$1),$A325,""),""))</f>
        <v/>
      </c>
      <c r="Q325" s="1" t="str" cm="1">
        <f t="array" aca="1" ref="Q325" ca="1">IF(INDIRECT("'Draw Finder'!$J$"&amp;Q$1)="&lt;=",IF(D325&lt;=INDIRECT("'Draw Finder'!$K$"&amp;Q$1),$A325,""),IF(INDIRECT("'Draw Finder'!$J$"&amp;Q$1)="&gt;=",IF(D325&gt;=INDIRECT("'Draw Finder'!$K$"&amp;Q$1),$A325,""),""))</f>
        <v/>
      </c>
      <c r="R325" s="1" t="str" cm="1">
        <f t="array" aca="1" ref="R325" ca="1">IF(INDIRECT("'Draw Finder'!$J$"&amp;R$1)="&lt;=",IF(E325&lt;=INDIRECT("'Draw Finder'!$K$"&amp;R$1),$A325,""),IF(INDIRECT("'Draw Finder'!$J$"&amp;R$1)="&gt;=",IF(E325&gt;=INDIRECT("'Draw Finder'!$K$"&amp;R$1),$A325,""),""))</f>
        <v/>
      </c>
      <c r="S325" s="1" t="str" cm="1">
        <f t="array" aca="1" ref="S325" ca="1">IF(INDIRECT("'Draw Finder'!$J$"&amp;S$1)="&lt;=",IF(F325&lt;=INDIRECT("'Draw Finder'!$K$"&amp;S$1),$A325,""),IF(INDIRECT("'Draw Finder'!$J$"&amp;S$1)="&gt;=",IF(F325&gt;=INDIRECT("'Draw Finder'!$K$"&amp;S$1),$A325,""),""))</f>
        <v/>
      </c>
      <c r="T325" s="1" t="str" cm="1">
        <f t="array" aca="1" ref="T325" ca="1">IF(INDIRECT("'Draw Finder'!$J$"&amp;T$1)="&lt;=",IF(G325&lt;=INDIRECT("'Draw Finder'!$K$"&amp;T$1),$A325,""),IF(INDIRECT("'Draw Finder'!$J$"&amp;T$1)="&gt;=",IF(G325&gt;=INDIRECT("'Draw Finder'!$K$"&amp;T$1),$A325,""),""))</f>
        <v/>
      </c>
      <c r="U325" s="1" t="str" cm="1">
        <f t="array" aca="1" ref="U325" ca="1">IF(INDIRECT("'Draw Finder'!$J$"&amp;U$1)="&lt;=",IF(H325&lt;=INDIRECT("'Draw Finder'!$K$"&amp;U$1),$A325,""),IF(INDIRECT("'Draw Finder'!$J$"&amp;U$1)="&gt;=",IF(H325&gt;=INDIRECT("'Draw Finder'!$K$"&amp;U$1),$A325,""),""))</f>
        <v/>
      </c>
      <c r="V325" s="1" t="str" cm="1">
        <f t="array" aca="1" ref="V325" ca="1">IF(INDIRECT("'Draw Finder'!$J$"&amp;V$1)="&lt;=",IF(I325&lt;=INDIRECT("'Draw Finder'!$K$"&amp;V$1),$A325,""),IF(INDIRECT("'Draw Finder'!$J$"&amp;V$1)="&gt;=",IF(I325&gt;=INDIRECT("'Draw Finder'!$K$"&amp;V$1),$A325,""),""))</f>
        <v/>
      </c>
      <c r="W325" s="1" t="str" cm="1">
        <f t="array" aca="1" ref="W325" ca="1">IF(INDIRECT("'Draw Finder'!$J$"&amp;W$1)="&lt;=",IF(J325&lt;=INDIRECT("'Draw Finder'!$K$"&amp;W$1),$A325,""),IF(INDIRECT("'Draw Finder'!$J$"&amp;W$1)="&gt;=",IF(J325&gt;=INDIRECT("'Draw Finder'!$K$"&amp;W$1),$A325,""),""))</f>
        <v/>
      </c>
      <c r="X325" s="1" cm="1">
        <f t="array" aca="1" ref="X325" ca="1">IF(INDIRECT("'Draw Finder'!$J$"&amp;X$1)="&lt;=",IF(K325&lt;=INDIRECT("'Draw Finder'!$K$"&amp;X$1),$A325,""),IF(INDIRECT("'Draw Finder'!$J$"&amp;X$1)="&gt;=",IF(K325&gt;=INDIRECT("'Draw Finder'!$K$"&amp;X$1),$A325,""),""))</f>
        <v>321</v>
      </c>
      <c r="Y325" s="1" t="str" cm="1">
        <f t="array" aca="1" ref="Y325" ca="1">IF(INDIRECT("'Draw Finder'!$J$"&amp;Y$1)="&lt;=",IF(L325&lt;=INDIRECT("'Draw Finder'!$K$"&amp;Y$1),$A325,""),IF(INDIRECT("'Draw Finder'!$J$"&amp;Y$1)="&gt;=",IF(L325&gt;=INDIRECT("'Draw Finder'!$K$"&amp;Y$1),$A325,""),""))</f>
        <v/>
      </c>
      <c r="AA325" s="1">
        <f t="shared" ca="1" si="14"/>
        <v>1</v>
      </c>
      <c r="AB325" s="1">
        <f t="shared" ca="1" si="15"/>
        <v>321</v>
      </c>
      <c r="AC325" s="5" t="str">
        <f t="shared" ca="1" si="16"/>
        <v xml:space="preserve">, </v>
      </c>
    </row>
    <row r="326" spans="1:29" x14ac:dyDescent="0.35">
      <c r="A326" s="1">
        <v>322</v>
      </c>
      <c r="B326" s="2">
        <v>31259519</v>
      </c>
      <c r="C326" s="9">
        <v>22.565051078796387</v>
      </c>
      <c r="D326" s="9">
        <v>0.24</v>
      </c>
      <c r="E326" s="10">
        <v>5.5790433608860708</v>
      </c>
      <c r="F326" s="2">
        <v>55128305.00843475</v>
      </c>
      <c r="G326" s="2">
        <v>83175849.972810596</v>
      </c>
      <c r="H326" s="2">
        <v>7180626.3592976211</v>
      </c>
      <c r="I326" s="2">
        <v>8426129.8756617121</v>
      </c>
      <c r="J326" s="97">
        <v>0.10478422303459767</v>
      </c>
      <c r="K326" s="97">
        <v>0.49625526600197128</v>
      </c>
      <c r="L326" s="2">
        <v>810859.40136339446</v>
      </c>
      <c r="M326" s="4"/>
      <c r="N326" s="4"/>
      <c r="O326" s="1" t="str" cm="1">
        <f t="array" aca="1" ref="O326" ca="1">IF(INDIRECT("'Draw Finder'!$J$"&amp;O$1)="&lt;=",IF(B326&lt;=INDIRECT("'Draw Finder'!$K$"&amp;O$1),$A326,""),IF(INDIRECT("'Draw Finder'!$J$"&amp;O$1)="&gt;=",IF(B326&gt;=INDIRECT("'Draw Finder'!$K$"&amp;O$1),$A326,""),""))</f>
        <v/>
      </c>
      <c r="P326" s="1" t="str" cm="1">
        <f t="array" aca="1" ref="P326" ca="1">IF(INDIRECT("'Draw Finder'!$J$"&amp;P$1)="&lt;=",IF(C326&lt;=INDIRECT("'Draw Finder'!$K$"&amp;P$1),$A326,""),IF(INDIRECT("'Draw Finder'!$J$"&amp;P$1)="&gt;=",IF(C326&gt;=INDIRECT("'Draw Finder'!$K$"&amp;P$1),$A326,""),""))</f>
        <v/>
      </c>
      <c r="Q326" s="1" t="str" cm="1">
        <f t="array" aca="1" ref="Q326" ca="1">IF(INDIRECT("'Draw Finder'!$J$"&amp;Q$1)="&lt;=",IF(D326&lt;=INDIRECT("'Draw Finder'!$K$"&amp;Q$1),$A326,""),IF(INDIRECT("'Draw Finder'!$J$"&amp;Q$1)="&gt;=",IF(D326&gt;=INDIRECT("'Draw Finder'!$K$"&amp;Q$1),$A326,""),""))</f>
        <v/>
      </c>
      <c r="R326" s="1" t="str" cm="1">
        <f t="array" aca="1" ref="R326" ca="1">IF(INDIRECT("'Draw Finder'!$J$"&amp;R$1)="&lt;=",IF(E326&lt;=INDIRECT("'Draw Finder'!$K$"&amp;R$1),$A326,""),IF(INDIRECT("'Draw Finder'!$J$"&amp;R$1)="&gt;=",IF(E326&gt;=INDIRECT("'Draw Finder'!$K$"&amp;R$1),$A326,""),""))</f>
        <v/>
      </c>
      <c r="S326" s="1" t="str" cm="1">
        <f t="array" aca="1" ref="S326" ca="1">IF(INDIRECT("'Draw Finder'!$J$"&amp;S$1)="&lt;=",IF(F326&lt;=INDIRECT("'Draw Finder'!$K$"&amp;S$1),$A326,""),IF(INDIRECT("'Draw Finder'!$J$"&amp;S$1)="&gt;=",IF(F326&gt;=INDIRECT("'Draw Finder'!$K$"&amp;S$1),$A326,""),""))</f>
        <v/>
      </c>
      <c r="T326" s="1" t="str" cm="1">
        <f t="array" aca="1" ref="T326" ca="1">IF(INDIRECT("'Draw Finder'!$J$"&amp;T$1)="&lt;=",IF(G326&lt;=INDIRECT("'Draw Finder'!$K$"&amp;T$1),$A326,""),IF(INDIRECT("'Draw Finder'!$J$"&amp;T$1)="&gt;=",IF(G326&gt;=INDIRECT("'Draw Finder'!$K$"&amp;T$1),$A326,""),""))</f>
        <v/>
      </c>
      <c r="U326" s="1" t="str" cm="1">
        <f t="array" aca="1" ref="U326" ca="1">IF(INDIRECT("'Draw Finder'!$J$"&amp;U$1)="&lt;=",IF(H326&lt;=INDIRECT("'Draw Finder'!$K$"&amp;U$1),$A326,""),IF(INDIRECT("'Draw Finder'!$J$"&amp;U$1)="&gt;=",IF(H326&gt;=INDIRECT("'Draw Finder'!$K$"&amp;U$1),$A326,""),""))</f>
        <v/>
      </c>
      <c r="V326" s="1" t="str" cm="1">
        <f t="array" aca="1" ref="V326" ca="1">IF(INDIRECT("'Draw Finder'!$J$"&amp;V$1)="&lt;=",IF(I326&lt;=INDIRECT("'Draw Finder'!$K$"&amp;V$1),$A326,""),IF(INDIRECT("'Draw Finder'!$J$"&amp;V$1)="&gt;=",IF(I326&gt;=INDIRECT("'Draw Finder'!$K$"&amp;V$1),$A326,""),""))</f>
        <v/>
      </c>
      <c r="W326" s="1" t="str" cm="1">
        <f t="array" aca="1" ref="W326" ca="1">IF(INDIRECT("'Draw Finder'!$J$"&amp;W$1)="&lt;=",IF(J326&lt;=INDIRECT("'Draw Finder'!$K$"&amp;W$1),$A326,""),IF(INDIRECT("'Draw Finder'!$J$"&amp;W$1)="&gt;=",IF(J326&gt;=INDIRECT("'Draw Finder'!$K$"&amp;W$1),$A326,""),""))</f>
        <v/>
      </c>
      <c r="X326" s="1" cm="1">
        <f t="array" aca="1" ref="X326" ca="1">IF(INDIRECT("'Draw Finder'!$J$"&amp;X$1)="&lt;=",IF(K326&lt;=INDIRECT("'Draw Finder'!$K$"&amp;X$1),$A326,""),IF(INDIRECT("'Draw Finder'!$J$"&amp;X$1)="&gt;=",IF(K326&gt;=INDIRECT("'Draw Finder'!$K$"&amp;X$1),$A326,""),""))</f>
        <v>322</v>
      </c>
      <c r="Y326" s="1" t="str" cm="1">
        <f t="array" aca="1" ref="Y326" ca="1">IF(INDIRECT("'Draw Finder'!$J$"&amp;Y$1)="&lt;=",IF(L326&lt;=INDIRECT("'Draw Finder'!$K$"&amp;Y$1),$A326,""),IF(INDIRECT("'Draw Finder'!$J$"&amp;Y$1)="&gt;=",IF(L326&gt;=INDIRECT("'Draw Finder'!$K$"&amp;Y$1),$A326,""),""))</f>
        <v/>
      </c>
      <c r="AA326" s="1">
        <f t="shared" ref="AA326:AA389" ca="1" si="17">COUNT(O326:Y326)</f>
        <v>1</v>
      </c>
      <c r="AB326" s="1">
        <f t="shared" ref="AB326:AB389" ca="1" si="18">IF(AND(AA326=$AA$2,$AA$2&gt;0),AVERAGE(O326:Y326),"")</f>
        <v>322</v>
      </c>
      <c r="AC326" s="5" t="str">
        <f t="shared" ref="AC326:AC389" ca="1" si="19">IF(AB326&lt;&gt;"",", ","")</f>
        <v xml:space="preserve">, </v>
      </c>
    </row>
    <row r="327" spans="1:29" x14ac:dyDescent="0.35">
      <c r="A327" s="1">
        <v>323</v>
      </c>
      <c r="B327" s="2">
        <v>43257228</v>
      </c>
      <c r="C327" s="9">
        <v>20.876071929931641</v>
      </c>
      <c r="D327" s="9">
        <v>0.40100000000000002</v>
      </c>
      <c r="E327" s="10">
        <v>4.7037134453144072</v>
      </c>
      <c r="F327" s="2">
        <v>46246146.404296935</v>
      </c>
      <c r="G327" s="2">
        <v>76603138.703404754</v>
      </c>
      <c r="H327" s="2">
        <v>4907565.356426239</v>
      </c>
      <c r="I327" s="2">
        <v>6304942.4663204709</v>
      </c>
      <c r="J327" s="97">
        <v>0.25747587548062606</v>
      </c>
      <c r="K327" s="97">
        <v>0.10458316993285716</v>
      </c>
      <c r="L327" s="2">
        <v>474774.22533324221</v>
      </c>
      <c r="M327" s="4"/>
      <c r="N327" s="4"/>
      <c r="O327" s="1" t="str" cm="1">
        <f t="array" aca="1" ref="O327" ca="1">IF(INDIRECT("'Draw Finder'!$J$"&amp;O$1)="&lt;=",IF(B327&lt;=INDIRECT("'Draw Finder'!$K$"&amp;O$1),$A327,""),IF(INDIRECT("'Draw Finder'!$J$"&amp;O$1)="&gt;=",IF(B327&gt;=INDIRECT("'Draw Finder'!$K$"&amp;O$1),$A327,""),""))</f>
        <v/>
      </c>
      <c r="P327" s="1" t="str" cm="1">
        <f t="array" aca="1" ref="P327" ca="1">IF(INDIRECT("'Draw Finder'!$J$"&amp;P$1)="&lt;=",IF(C327&lt;=INDIRECT("'Draw Finder'!$K$"&amp;P$1),$A327,""),IF(INDIRECT("'Draw Finder'!$J$"&amp;P$1)="&gt;=",IF(C327&gt;=INDIRECT("'Draw Finder'!$K$"&amp;P$1),$A327,""),""))</f>
        <v/>
      </c>
      <c r="Q327" s="1" t="str" cm="1">
        <f t="array" aca="1" ref="Q327" ca="1">IF(INDIRECT("'Draw Finder'!$J$"&amp;Q$1)="&lt;=",IF(D327&lt;=INDIRECT("'Draw Finder'!$K$"&amp;Q$1),$A327,""),IF(INDIRECT("'Draw Finder'!$J$"&amp;Q$1)="&gt;=",IF(D327&gt;=INDIRECT("'Draw Finder'!$K$"&amp;Q$1),$A327,""),""))</f>
        <v/>
      </c>
      <c r="R327" s="1" t="str" cm="1">
        <f t="array" aca="1" ref="R327" ca="1">IF(INDIRECT("'Draw Finder'!$J$"&amp;R$1)="&lt;=",IF(E327&lt;=INDIRECT("'Draw Finder'!$K$"&amp;R$1),$A327,""),IF(INDIRECT("'Draw Finder'!$J$"&amp;R$1)="&gt;=",IF(E327&gt;=INDIRECT("'Draw Finder'!$K$"&amp;R$1),$A327,""),""))</f>
        <v/>
      </c>
      <c r="S327" s="1" t="str" cm="1">
        <f t="array" aca="1" ref="S327" ca="1">IF(INDIRECT("'Draw Finder'!$J$"&amp;S$1)="&lt;=",IF(F327&lt;=INDIRECT("'Draw Finder'!$K$"&amp;S$1),$A327,""),IF(INDIRECT("'Draw Finder'!$J$"&amp;S$1)="&gt;=",IF(F327&gt;=INDIRECT("'Draw Finder'!$K$"&amp;S$1),$A327,""),""))</f>
        <v/>
      </c>
      <c r="T327" s="1" t="str" cm="1">
        <f t="array" aca="1" ref="T327" ca="1">IF(INDIRECT("'Draw Finder'!$J$"&amp;T$1)="&lt;=",IF(G327&lt;=INDIRECT("'Draw Finder'!$K$"&amp;T$1),$A327,""),IF(INDIRECT("'Draw Finder'!$J$"&amp;T$1)="&gt;=",IF(G327&gt;=INDIRECT("'Draw Finder'!$K$"&amp;T$1),$A327,""),""))</f>
        <v/>
      </c>
      <c r="U327" s="1" t="str" cm="1">
        <f t="array" aca="1" ref="U327" ca="1">IF(INDIRECT("'Draw Finder'!$J$"&amp;U$1)="&lt;=",IF(H327&lt;=INDIRECT("'Draw Finder'!$K$"&amp;U$1),$A327,""),IF(INDIRECT("'Draw Finder'!$J$"&amp;U$1)="&gt;=",IF(H327&gt;=INDIRECT("'Draw Finder'!$K$"&amp;U$1),$A327,""),""))</f>
        <v/>
      </c>
      <c r="V327" s="1" t="str" cm="1">
        <f t="array" aca="1" ref="V327" ca="1">IF(INDIRECT("'Draw Finder'!$J$"&amp;V$1)="&lt;=",IF(I327&lt;=INDIRECT("'Draw Finder'!$K$"&amp;V$1),$A327,""),IF(INDIRECT("'Draw Finder'!$J$"&amp;V$1)="&gt;=",IF(I327&gt;=INDIRECT("'Draw Finder'!$K$"&amp;V$1),$A327,""),""))</f>
        <v/>
      </c>
      <c r="W327" s="1" t="str" cm="1">
        <f t="array" aca="1" ref="W327" ca="1">IF(INDIRECT("'Draw Finder'!$J$"&amp;W$1)="&lt;=",IF(J327&lt;=INDIRECT("'Draw Finder'!$K$"&amp;W$1),$A327,""),IF(INDIRECT("'Draw Finder'!$J$"&amp;W$1)="&gt;=",IF(J327&gt;=INDIRECT("'Draw Finder'!$K$"&amp;W$1),$A327,""),""))</f>
        <v/>
      </c>
      <c r="X327" s="1" cm="1">
        <f t="array" aca="1" ref="X327" ca="1">IF(INDIRECT("'Draw Finder'!$J$"&amp;X$1)="&lt;=",IF(K327&lt;=INDIRECT("'Draw Finder'!$K$"&amp;X$1),$A327,""),IF(INDIRECT("'Draw Finder'!$J$"&amp;X$1)="&gt;=",IF(K327&gt;=INDIRECT("'Draw Finder'!$K$"&amp;X$1),$A327,""),""))</f>
        <v>323</v>
      </c>
      <c r="Y327" s="1" t="str" cm="1">
        <f t="array" aca="1" ref="Y327" ca="1">IF(INDIRECT("'Draw Finder'!$J$"&amp;Y$1)="&lt;=",IF(L327&lt;=INDIRECT("'Draw Finder'!$K$"&amp;Y$1),$A327,""),IF(INDIRECT("'Draw Finder'!$J$"&amp;Y$1)="&gt;=",IF(L327&gt;=INDIRECT("'Draw Finder'!$K$"&amp;Y$1),$A327,""),""))</f>
        <v/>
      </c>
      <c r="AA327" s="1">
        <f t="shared" ca="1" si="17"/>
        <v>1</v>
      </c>
      <c r="AB327" s="1">
        <f t="shared" ca="1" si="18"/>
        <v>323</v>
      </c>
      <c r="AC327" s="5" t="str">
        <f t="shared" ca="1" si="19"/>
        <v xml:space="preserve">, </v>
      </c>
    </row>
    <row r="328" spans="1:29" x14ac:dyDescent="0.35">
      <c r="A328" s="1">
        <v>324</v>
      </c>
      <c r="B328" s="2">
        <v>40189188</v>
      </c>
      <c r="C328" s="9">
        <v>14.985142707824707</v>
      </c>
      <c r="D328" s="9">
        <v>0.161</v>
      </c>
      <c r="E328" s="10">
        <v>5.2334696163272785</v>
      </c>
      <c r="F328" s="2">
        <v>34531906.328346513</v>
      </c>
      <c r="G328" s="2">
        <v>63111230.482263669</v>
      </c>
      <c r="H328" s="2">
        <v>5931554.1423538644</v>
      </c>
      <c r="I328" s="2">
        <v>7210219.5558525957</v>
      </c>
      <c r="J328" s="97">
        <v>0.28794386990426946</v>
      </c>
      <c r="K328" s="97">
        <v>0.47070579474585789</v>
      </c>
      <c r="L328" s="2">
        <v>652530.35590720037</v>
      </c>
      <c r="M328" s="4"/>
      <c r="N328" s="4"/>
      <c r="O328" s="1" t="str" cm="1">
        <f t="array" aca="1" ref="O328" ca="1">IF(INDIRECT("'Draw Finder'!$J$"&amp;O$1)="&lt;=",IF(B328&lt;=INDIRECT("'Draw Finder'!$K$"&amp;O$1),$A328,""),IF(INDIRECT("'Draw Finder'!$J$"&amp;O$1)="&gt;=",IF(B328&gt;=INDIRECT("'Draw Finder'!$K$"&amp;O$1),$A328,""),""))</f>
        <v/>
      </c>
      <c r="P328" s="1" t="str" cm="1">
        <f t="array" aca="1" ref="P328" ca="1">IF(INDIRECT("'Draw Finder'!$J$"&amp;P$1)="&lt;=",IF(C328&lt;=INDIRECT("'Draw Finder'!$K$"&amp;P$1),$A328,""),IF(INDIRECT("'Draw Finder'!$J$"&amp;P$1)="&gt;=",IF(C328&gt;=INDIRECT("'Draw Finder'!$K$"&amp;P$1),$A328,""),""))</f>
        <v/>
      </c>
      <c r="Q328" s="1" t="str" cm="1">
        <f t="array" aca="1" ref="Q328" ca="1">IF(INDIRECT("'Draw Finder'!$J$"&amp;Q$1)="&lt;=",IF(D328&lt;=INDIRECT("'Draw Finder'!$K$"&amp;Q$1),$A328,""),IF(INDIRECT("'Draw Finder'!$J$"&amp;Q$1)="&gt;=",IF(D328&gt;=INDIRECT("'Draw Finder'!$K$"&amp;Q$1),$A328,""),""))</f>
        <v/>
      </c>
      <c r="R328" s="1" t="str" cm="1">
        <f t="array" aca="1" ref="R328" ca="1">IF(INDIRECT("'Draw Finder'!$J$"&amp;R$1)="&lt;=",IF(E328&lt;=INDIRECT("'Draw Finder'!$K$"&amp;R$1),$A328,""),IF(INDIRECT("'Draw Finder'!$J$"&amp;R$1)="&gt;=",IF(E328&gt;=INDIRECT("'Draw Finder'!$K$"&amp;R$1),$A328,""),""))</f>
        <v/>
      </c>
      <c r="S328" s="1" t="str" cm="1">
        <f t="array" aca="1" ref="S328" ca="1">IF(INDIRECT("'Draw Finder'!$J$"&amp;S$1)="&lt;=",IF(F328&lt;=INDIRECT("'Draw Finder'!$K$"&amp;S$1),$A328,""),IF(INDIRECT("'Draw Finder'!$J$"&amp;S$1)="&gt;=",IF(F328&gt;=INDIRECT("'Draw Finder'!$K$"&amp;S$1),$A328,""),""))</f>
        <v/>
      </c>
      <c r="T328" s="1" t="str" cm="1">
        <f t="array" aca="1" ref="T328" ca="1">IF(INDIRECT("'Draw Finder'!$J$"&amp;T$1)="&lt;=",IF(G328&lt;=INDIRECT("'Draw Finder'!$K$"&amp;T$1),$A328,""),IF(INDIRECT("'Draw Finder'!$J$"&amp;T$1)="&gt;=",IF(G328&gt;=INDIRECT("'Draw Finder'!$K$"&amp;T$1),$A328,""),""))</f>
        <v/>
      </c>
      <c r="U328" s="1" t="str" cm="1">
        <f t="array" aca="1" ref="U328" ca="1">IF(INDIRECT("'Draw Finder'!$J$"&amp;U$1)="&lt;=",IF(H328&lt;=INDIRECT("'Draw Finder'!$K$"&amp;U$1),$A328,""),IF(INDIRECT("'Draw Finder'!$J$"&amp;U$1)="&gt;=",IF(H328&gt;=INDIRECT("'Draw Finder'!$K$"&amp;U$1),$A328,""),""))</f>
        <v/>
      </c>
      <c r="V328" s="1" t="str" cm="1">
        <f t="array" aca="1" ref="V328" ca="1">IF(INDIRECT("'Draw Finder'!$J$"&amp;V$1)="&lt;=",IF(I328&lt;=INDIRECT("'Draw Finder'!$K$"&amp;V$1),$A328,""),IF(INDIRECT("'Draw Finder'!$J$"&amp;V$1)="&gt;=",IF(I328&gt;=INDIRECT("'Draw Finder'!$K$"&amp;V$1),$A328,""),""))</f>
        <v/>
      </c>
      <c r="W328" s="1" t="str" cm="1">
        <f t="array" aca="1" ref="W328" ca="1">IF(INDIRECT("'Draw Finder'!$J$"&amp;W$1)="&lt;=",IF(J328&lt;=INDIRECT("'Draw Finder'!$K$"&amp;W$1),$A328,""),IF(INDIRECT("'Draw Finder'!$J$"&amp;W$1)="&gt;=",IF(J328&gt;=INDIRECT("'Draw Finder'!$K$"&amp;W$1),$A328,""),""))</f>
        <v/>
      </c>
      <c r="X328" s="1" cm="1">
        <f t="array" aca="1" ref="X328" ca="1">IF(INDIRECT("'Draw Finder'!$J$"&amp;X$1)="&lt;=",IF(K328&lt;=INDIRECT("'Draw Finder'!$K$"&amp;X$1),$A328,""),IF(INDIRECT("'Draw Finder'!$J$"&amp;X$1)="&gt;=",IF(K328&gt;=INDIRECT("'Draw Finder'!$K$"&amp;X$1),$A328,""),""))</f>
        <v>324</v>
      </c>
      <c r="Y328" s="1" t="str" cm="1">
        <f t="array" aca="1" ref="Y328" ca="1">IF(INDIRECT("'Draw Finder'!$J$"&amp;Y$1)="&lt;=",IF(L328&lt;=INDIRECT("'Draw Finder'!$K$"&amp;Y$1),$A328,""),IF(INDIRECT("'Draw Finder'!$J$"&amp;Y$1)="&gt;=",IF(L328&gt;=INDIRECT("'Draw Finder'!$K$"&amp;Y$1),$A328,""),""))</f>
        <v/>
      </c>
      <c r="AA328" s="1">
        <f t="shared" ca="1" si="17"/>
        <v>1</v>
      </c>
      <c r="AB328" s="1">
        <f t="shared" ca="1" si="18"/>
        <v>324</v>
      </c>
      <c r="AC328" s="5" t="str">
        <f t="shared" ca="1" si="19"/>
        <v xml:space="preserve">, </v>
      </c>
    </row>
    <row r="329" spans="1:29" x14ac:dyDescent="0.35">
      <c r="A329" s="1">
        <v>325</v>
      </c>
      <c r="B329" s="2">
        <v>33199228</v>
      </c>
      <c r="C329" s="9">
        <v>13.286022186279297</v>
      </c>
      <c r="D329" s="9">
        <v>0.23400000000000001</v>
      </c>
      <c r="E329" s="10">
        <v>7.8599219334740091</v>
      </c>
      <c r="F329" s="2">
        <v>52838131.226117007</v>
      </c>
      <c r="G329" s="2">
        <v>78253269.410053492</v>
      </c>
      <c r="H329" s="2">
        <v>8071865.8795862393</v>
      </c>
      <c r="I329" s="2">
        <v>9211362.7025293577</v>
      </c>
      <c r="J329" s="97">
        <v>0.13815228421159456</v>
      </c>
      <c r="K329" s="97">
        <v>0.31605335896712183</v>
      </c>
      <c r="L329" s="2">
        <v>707595.59762782138</v>
      </c>
      <c r="M329" s="4"/>
      <c r="N329" s="4"/>
      <c r="O329" s="1" t="str" cm="1">
        <f t="array" aca="1" ref="O329" ca="1">IF(INDIRECT("'Draw Finder'!$J$"&amp;O$1)="&lt;=",IF(B329&lt;=INDIRECT("'Draw Finder'!$K$"&amp;O$1),$A329,""),IF(INDIRECT("'Draw Finder'!$J$"&amp;O$1)="&gt;=",IF(B329&gt;=INDIRECT("'Draw Finder'!$K$"&amp;O$1),$A329,""),""))</f>
        <v/>
      </c>
      <c r="P329" s="1" t="str" cm="1">
        <f t="array" aca="1" ref="P329" ca="1">IF(INDIRECT("'Draw Finder'!$J$"&amp;P$1)="&lt;=",IF(C329&lt;=INDIRECT("'Draw Finder'!$K$"&amp;P$1),$A329,""),IF(INDIRECT("'Draw Finder'!$J$"&amp;P$1)="&gt;=",IF(C329&gt;=INDIRECT("'Draw Finder'!$K$"&amp;P$1),$A329,""),""))</f>
        <v/>
      </c>
      <c r="Q329" s="1" t="str" cm="1">
        <f t="array" aca="1" ref="Q329" ca="1">IF(INDIRECT("'Draw Finder'!$J$"&amp;Q$1)="&lt;=",IF(D329&lt;=INDIRECT("'Draw Finder'!$K$"&amp;Q$1),$A329,""),IF(INDIRECT("'Draw Finder'!$J$"&amp;Q$1)="&gt;=",IF(D329&gt;=INDIRECT("'Draw Finder'!$K$"&amp;Q$1),$A329,""),""))</f>
        <v/>
      </c>
      <c r="R329" s="1" t="str" cm="1">
        <f t="array" aca="1" ref="R329" ca="1">IF(INDIRECT("'Draw Finder'!$J$"&amp;R$1)="&lt;=",IF(E329&lt;=INDIRECT("'Draw Finder'!$K$"&amp;R$1),$A329,""),IF(INDIRECT("'Draw Finder'!$J$"&amp;R$1)="&gt;=",IF(E329&gt;=INDIRECT("'Draw Finder'!$K$"&amp;R$1),$A329,""),""))</f>
        <v/>
      </c>
      <c r="S329" s="1" t="str" cm="1">
        <f t="array" aca="1" ref="S329" ca="1">IF(INDIRECT("'Draw Finder'!$J$"&amp;S$1)="&lt;=",IF(F329&lt;=INDIRECT("'Draw Finder'!$K$"&amp;S$1),$A329,""),IF(INDIRECT("'Draw Finder'!$J$"&amp;S$1)="&gt;=",IF(F329&gt;=INDIRECT("'Draw Finder'!$K$"&amp;S$1),$A329,""),""))</f>
        <v/>
      </c>
      <c r="T329" s="1" t="str" cm="1">
        <f t="array" aca="1" ref="T329" ca="1">IF(INDIRECT("'Draw Finder'!$J$"&amp;T$1)="&lt;=",IF(G329&lt;=INDIRECT("'Draw Finder'!$K$"&amp;T$1),$A329,""),IF(INDIRECT("'Draw Finder'!$J$"&amp;T$1)="&gt;=",IF(G329&gt;=INDIRECT("'Draw Finder'!$K$"&amp;T$1),$A329,""),""))</f>
        <v/>
      </c>
      <c r="U329" s="1" t="str" cm="1">
        <f t="array" aca="1" ref="U329" ca="1">IF(INDIRECT("'Draw Finder'!$J$"&amp;U$1)="&lt;=",IF(H329&lt;=INDIRECT("'Draw Finder'!$K$"&amp;U$1),$A329,""),IF(INDIRECT("'Draw Finder'!$J$"&amp;U$1)="&gt;=",IF(H329&gt;=INDIRECT("'Draw Finder'!$K$"&amp;U$1),$A329,""),""))</f>
        <v/>
      </c>
      <c r="V329" s="1" t="str" cm="1">
        <f t="array" aca="1" ref="V329" ca="1">IF(INDIRECT("'Draw Finder'!$J$"&amp;V$1)="&lt;=",IF(I329&lt;=INDIRECT("'Draw Finder'!$K$"&amp;V$1),$A329,""),IF(INDIRECT("'Draw Finder'!$J$"&amp;V$1)="&gt;=",IF(I329&gt;=INDIRECT("'Draw Finder'!$K$"&amp;V$1),$A329,""),""))</f>
        <v/>
      </c>
      <c r="W329" s="1" t="str" cm="1">
        <f t="array" aca="1" ref="W329" ca="1">IF(INDIRECT("'Draw Finder'!$J$"&amp;W$1)="&lt;=",IF(J329&lt;=INDIRECT("'Draw Finder'!$K$"&amp;W$1),$A329,""),IF(INDIRECT("'Draw Finder'!$J$"&amp;W$1)="&gt;=",IF(J329&gt;=INDIRECT("'Draw Finder'!$K$"&amp;W$1),$A329,""),""))</f>
        <v/>
      </c>
      <c r="X329" s="1" cm="1">
        <f t="array" aca="1" ref="X329" ca="1">IF(INDIRECT("'Draw Finder'!$J$"&amp;X$1)="&lt;=",IF(K329&lt;=INDIRECT("'Draw Finder'!$K$"&amp;X$1),$A329,""),IF(INDIRECT("'Draw Finder'!$J$"&amp;X$1)="&gt;=",IF(K329&gt;=INDIRECT("'Draw Finder'!$K$"&amp;X$1),$A329,""),""))</f>
        <v>325</v>
      </c>
      <c r="Y329" s="1" t="str" cm="1">
        <f t="array" aca="1" ref="Y329" ca="1">IF(INDIRECT("'Draw Finder'!$J$"&amp;Y$1)="&lt;=",IF(L329&lt;=INDIRECT("'Draw Finder'!$K$"&amp;Y$1),$A329,""),IF(INDIRECT("'Draw Finder'!$J$"&amp;Y$1)="&gt;=",IF(L329&gt;=INDIRECT("'Draw Finder'!$K$"&amp;Y$1),$A329,""),""))</f>
        <v/>
      </c>
      <c r="AA329" s="1">
        <f t="shared" ca="1" si="17"/>
        <v>1</v>
      </c>
      <c r="AB329" s="1">
        <f t="shared" ca="1" si="18"/>
        <v>325</v>
      </c>
      <c r="AC329" s="5" t="str">
        <f t="shared" ca="1" si="19"/>
        <v xml:space="preserve">, </v>
      </c>
    </row>
    <row r="330" spans="1:29" x14ac:dyDescent="0.35">
      <c r="A330" s="1">
        <v>326</v>
      </c>
      <c r="B330" s="2">
        <v>36743445</v>
      </c>
      <c r="C330" s="9">
        <v>18.670462608337402</v>
      </c>
      <c r="D330" s="9">
        <v>0.1</v>
      </c>
      <c r="E330" s="10">
        <v>4.7662540005207079</v>
      </c>
      <c r="F330" s="2">
        <v>50230554.692085087</v>
      </c>
      <c r="G330" s="2">
        <v>80504792.189389601</v>
      </c>
      <c r="H330" s="2">
        <v>7692411.9652964789</v>
      </c>
      <c r="I330" s="2">
        <v>9055409.891978506</v>
      </c>
      <c r="J330" s="97">
        <v>9.7302234906624638E-2</v>
      </c>
      <c r="K330" s="97">
        <v>0.36325470622175776</v>
      </c>
      <c r="L330" s="2">
        <v>469637.69130109419</v>
      </c>
      <c r="M330" s="4"/>
      <c r="N330" s="4"/>
      <c r="O330" s="1" t="str" cm="1">
        <f t="array" aca="1" ref="O330" ca="1">IF(INDIRECT("'Draw Finder'!$J$"&amp;O$1)="&lt;=",IF(B330&lt;=INDIRECT("'Draw Finder'!$K$"&amp;O$1),$A330,""),IF(INDIRECT("'Draw Finder'!$J$"&amp;O$1)="&gt;=",IF(B330&gt;=INDIRECT("'Draw Finder'!$K$"&amp;O$1),$A330,""),""))</f>
        <v/>
      </c>
      <c r="P330" s="1" t="str" cm="1">
        <f t="array" aca="1" ref="P330" ca="1">IF(INDIRECT("'Draw Finder'!$J$"&amp;P$1)="&lt;=",IF(C330&lt;=INDIRECT("'Draw Finder'!$K$"&amp;P$1),$A330,""),IF(INDIRECT("'Draw Finder'!$J$"&amp;P$1)="&gt;=",IF(C330&gt;=INDIRECT("'Draw Finder'!$K$"&amp;P$1),$A330,""),""))</f>
        <v/>
      </c>
      <c r="Q330" s="1" t="str" cm="1">
        <f t="array" aca="1" ref="Q330" ca="1">IF(INDIRECT("'Draw Finder'!$J$"&amp;Q$1)="&lt;=",IF(D330&lt;=INDIRECT("'Draw Finder'!$K$"&amp;Q$1),$A330,""),IF(INDIRECT("'Draw Finder'!$J$"&amp;Q$1)="&gt;=",IF(D330&gt;=INDIRECT("'Draw Finder'!$K$"&amp;Q$1),$A330,""),""))</f>
        <v/>
      </c>
      <c r="R330" s="1" t="str" cm="1">
        <f t="array" aca="1" ref="R330" ca="1">IF(INDIRECT("'Draw Finder'!$J$"&amp;R$1)="&lt;=",IF(E330&lt;=INDIRECT("'Draw Finder'!$K$"&amp;R$1),$A330,""),IF(INDIRECT("'Draw Finder'!$J$"&amp;R$1)="&gt;=",IF(E330&gt;=INDIRECT("'Draw Finder'!$K$"&amp;R$1),$A330,""),""))</f>
        <v/>
      </c>
      <c r="S330" s="1" t="str" cm="1">
        <f t="array" aca="1" ref="S330" ca="1">IF(INDIRECT("'Draw Finder'!$J$"&amp;S$1)="&lt;=",IF(F330&lt;=INDIRECT("'Draw Finder'!$K$"&amp;S$1),$A330,""),IF(INDIRECT("'Draw Finder'!$J$"&amp;S$1)="&gt;=",IF(F330&gt;=INDIRECT("'Draw Finder'!$K$"&amp;S$1),$A330,""),""))</f>
        <v/>
      </c>
      <c r="T330" s="1" t="str" cm="1">
        <f t="array" aca="1" ref="T330" ca="1">IF(INDIRECT("'Draw Finder'!$J$"&amp;T$1)="&lt;=",IF(G330&lt;=INDIRECT("'Draw Finder'!$K$"&amp;T$1),$A330,""),IF(INDIRECT("'Draw Finder'!$J$"&amp;T$1)="&gt;=",IF(G330&gt;=INDIRECT("'Draw Finder'!$K$"&amp;T$1),$A330,""),""))</f>
        <v/>
      </c>
      <c r="U330" s="1" t="str" cm="1">
        <f t="array" aca="1" ref="U330" ca="1">IF(INDIRECT("'Draw Finder'!$J$"&amp;U$1)="&lt;=",IF(H330&lt;=INDIRECT("'Draw Finder'!$K$"&amp;U$1),$A330,""),IF(INDIRECT("'Draw Finder'!$J$"&amp;U$1)="&gt;=",IF(H330&gt;=INDIRECT("'Draw Finder'!$K$"&amp;U$1),$A330,""),""))</f>
        <v/>
      </c>
      <c r="V330" s="1" t="str" cm="1">
        <f t="array" aca="1" ref="V330" ca="1">IF(INDIRECT("'Draw Finder'!$J$"&amp;V$1)="&lt;=",IF(I330&lt;=INDIRECT("'Draw Finder'!$K$"&amp;V$1),$A330,""),IF(INDIRECT("'Draw Finder'!$J$"&amp;V$1)="&gt;=",IF(I330&gt;=INDIRECT("'Draw Finder'!$K$"&amp;V$1),$A330,""),""))</f>
        <v/>
      </c>
      <c r="W330" s="1" t="str" cm="1">
        <f t="array" aca="1" ref="W330" ca="1">IF(INDIRECT("'Draw Finder'!$J$"&amp;W$1)="&lt;=",IF(J330&lt;=INDIRECT("'Draw Finder'!$K$"&amp;W$1),$A330,""),IF(INDIRECT("'Draw Finder'!$J$"&amp;W$1)="&gt;=",IF(J330&gt;=INDIRECT("'Draw Finder'!$K$"&amp;W$1),$A330,""),""))</f>
        <v/>
      </c>
      <c r="X330" s="1" cm="1">
        <f t="array" aca="1" ref="X330" ca="1">IF(INDIRECT("'Draw Finder'!$J$"&amp;X$1)="&lt;=",IF(K330&lt;=INDIRECT("'Draw Finder'!$K$"&amp;X$1),$A330,""),IF(INDIRECT("'Draw Finder'!$J$"&amp;X$1)="&gt;=",IF(K330&gt;=INDIRECT("'Draw Finder'!$K$"&amp;X$1),$A330,""),""))</f>
        <v>326</v>
      </c>
      <c r="Y330" s="1" t="str" cm="1">
        <f t="array" aca="1" ref="Y330" ca="1">IF(INDIRECT("'Draw Finder'!$J$"&amp;Y$1)="&lt;=",IF(L330&lt;=INDIRECT("'Draw Finder'!$K$"&amp;Y$1),$A330,""),IF(INDIRECT("'Draw Finder'!$J$"&amp;Y$1)="&gt;=",IF(L330&gt;=INDIRECT("'Draw Finder'!$K$"&amp;Y$1),$A330,""),""))</f>
        <v/>
      </c>
      <c r="AA330" s="1">
        <f t="shared" ca="1" si="17"/>
        <v>1</v>
      </c>
      <c r="AB330" s="1">
        <f t="shared" ca="1" si="18"/>
        <v>326</v>
      </c>
      <c r="AC330" s="5" t="str">
        <f t="shared" ca="1" si="19"/>
        <v xml:space="preserve">, </v>
      </c>
    </row>
    <row r="331" spans="1:29" x14ac:dyDescent="0.35">
      <c r="A331" s="1">
        <v>327</v>
      </c>
      <c r="B331" s="2">
        <v>58636300</v>
      </c>
      <c r="C331" s="9">
        <v>16.688923835754395</v>
      </c>
      <c r="D331" s="9">
        <v>0.38299999999999995</v>
      </c>
      <c r="E331" s="10">
        <v>2.9921331561288453</v>
      </c>
      <c r="F331" s="2">
        <v>46028213.556429841</v>
      </c>
      <c r="G331" s="2">
        <v>70965285.168335468</v>
      </c>
      <c r="H331" s="2">
        <v>8581050.545780953</v>
      </c>
      <c r="I331" s="2">
        <v>9697190.6307429168</v>
      </c>
      <c r="J331" s="97">
        <v>0.17668591884742663</v>
      </c>
      <c r="K331" s="97">
        <v>0.4005291157244788</v>
      </c>
      <c r="L331" s="2">
        <v>664785.23122909048</v>
      </c>
      <c r="M331" s="4"/>
      <c r="N331" s="4"/>
      <c r="O331" s="1" t="str" cm="1">
        <f t="array" aca="1" ref="O331" ca="1">IF(INDIRECT("'Draw Finder'!$J$"&amp;O$1)="&lt;=",IF(B331&lt;=INDIRECT("'Draw Finder'!$K$"&amp;O$1),$A331,""),IF(INDIRECT("'Draw Finder'!$J$"&amp;O$1)="&gt;=",IF(B331&gt;=INDIRECT("'Draw Finder'!$K$"&amp;O$1),$A331,""),""))</f>
        <v/>
      </c>
      <c r="P331" s="1" t="str" cm="1">
        <f t="array" aca="1" ref="P331" ca="1">IF(INDIRECT("'Draw Finder'!$J$"&amp;P$1)="&lt;=",IF(C331&lt;=INDIRECT("'Draw Finder'!$K$"&amp;P$1),$A331,""),IF(INDIRECT("'Draw Finder'!$J$"&amp;P$1)="&gt;=",IF(C331&gt;=INDIRECT("'Draw Finder'!$K$"&amp;P$1),$A331,""),""))</f>
        <v/>
      </c>
      <c r="Q331" s="1" t="str" cm="1">
        <f t="array" aca="1" ref="Q331" ca="1">IF(INDIRECT("'Draw Finder'!$J$"&amp;Q$1)="&lt;=",IF(D331&lt;=INDIRECT("'Draw Finder'!$K$"&amp;Q$1),$A331,""),IF(INDIRECT("'Draw Finder'!$J$"&amp;Q$1)="&gt;=",IF(D331&gt;=INDIRECT("'Draw Finder'!$K$"&amp;Q$1),$A331,""),""))</f>
        <v/>
      </c>
      <c r="R331" s="1" t="str" cm="1">
        <f t="array" aca="1" ref="R331" ca="1">IF(INDIRECT("'Draw Finder'!$J$"&amp;R$1)="&lt;=",IF(E331&lt;=INDIRECT("'Draw Finder'!$K$"&amp;R$1),$A331,""),IF(INDIRECT("'Draw Finder'!$J$"&amp;R$1)="&gt;=",IF(E331&gt;=INDIRECT("'Draw Finder'!$K$"&amp;R$1),$A331,""),""))</f>
        <v/>
      </c>
      <c r="S331" s="1" t="str" cm="1">
        <f t="array" aca="1" ref="S331" ca="1">IF(INDIRECT("'Draw Finder'!$J$"&amp;S$1)="&lt;=",IF(F331&lt;=INDIRECT("'Draw Finder'!$K$"&amp;S$1),$A331,""),IF(INDIRECT("'Draw Finder'!$J$"&amp;S$1)="&gt;=",IF(F331&gt;=INDIRECT("'Draw Finder'!$K$"&amp;S$1),$A331,""),""))</f>
        <v/>
      </c>
      <c r="T331" s="1" t="str" cm="1">
        <f t="array" aca="1" ref="T331" ca="1">IF(INDIRECT("'Draw Finder'!$J$"&amp;T$1)="&lt;=",IF(G331&lt;=INDIRECT("'Draw Finder'!$K$"&amp;T$1),$A331,""),IF(INDIRECT("'Draw Finder'!$J$"&amp;T$1)="&gt;=",IF(G331&gt;=INDIRECT("'Draw Finder'!$K$"&amp;T$1),$A331,""),""))</f>
        <v/>
      </c>
      <c r="U331" s="1" t="str" cm="1">
        <f t="array" aca="1" ref="U331" ca="1">IF(INDIRECT("'Draw Finder'!$J$"&amp;U$1)="&lt;=",IF(H331&lt;=INDIRECT("'Draw Finder'!$K$"&amp;U$1),$A331,""),IF(INDIRECT("'Draw Finder'!$J$"&amp;U$1)="&gt;=",IF(H331&gt;=INDIRECT("'Draw Finder'!$K$"&amp;U$1),$A331,""),""))</f>
        <v/>
      </c>
      <c r="V331" s="1" t="str" cm="1">
        <f t="array" aca="1" ref="V331" ca="1">IF(INDIRECT("'Draw Finder'!$J$"&amp;V$1)="&lt;=",IF(I331&lt;=INDIRECT("'Draw Finder'!$K$"&amp;V$1),$A331,""),IF(INDIRECT("'Draw Finder'!$J$"&amp;V$1)="&gt;=",IF(I331&gt;=INDIRECT("'Draw Finder'!$K$"&amp;V$1),$A331,""),""))</f>
        <v/>
      </c>
      <c r="W331" s="1" t="str" cm="1">
        <f t="array" aca="1" ref="W331" ca="1">IF(INDIRECT("'Draw Finder'!$J$"&amp;W$1)="&lt;=",IF(J331&lt;=INDIRECT("'Draw Finder'!$K$"&amp;W$1),$A331,""),IF(INDIRECT("'Draw Finder'!$J$"&amp;W$1)="&gt;=",IF(J331&gt;=INDIRECT("'Draw Finder'!$K$"&amp;W$1),$A331,""),""))</f>
        <v/>
      </c>
      <c r="X331" s="1" cm="1">
        <f t="array" aca="1" ref="X331" ca="1">IF(INDIRECT("'Draw Finder'!$J$"&amp;X$1)="&lt;=",IF(K331&lt;=INDIRECT("'Draw Finder'!$K$"&amp;X$1),$A331,""),IF(INDIRECT("'Draw Finder'!$J$"&amp;X$1)="&gt;=",IF(K331&gt;=INDIRECT("'Draw Finder'!$K$"&amp;X$1),$A331,""),""))</f>
        <v>327</v>
      </c>
      <c r="Y331" s="1" t="str" cm="1">
        <f t="array" aca="1" ref="Y331" ca="1">IF(INDIRECT("'Draw Finder'!$J$"&amp;Y$1)="&lt;=",IF(L331&lt;=INDIRECT("'Draw Finder'!$K$"&amp;Y$1),$A331,""),IF(INDIRECT("'Draw Finder'!$J$"&amp;Y$1)="&gt;=",IF(L331&gt;=INDIRECT("'Draw Finder'!$K$"&amp;Y$1),$A331,""),""))</f>
        <v/>
      </c>
      <c r="AA331" s="1">
        <f t="shared" ca="1" si="17"/>
        <v>1</v>
      </c>
      <c r="AB331" s="1">
        <f t="shared" ca="1" si="18"/>
        <v>327</v>
      </c>
      <c r="AC331" s="5" t="str">
        <f t="shared" ca="1" si="19"/>
        <v xml:space="preserve">, </v>
      </c>
    </row>
    <row r="332" spans="1:29" x14ac:dyDescent="0.35">
      <c r="A332" s="1">
        <v>328</v>
      </c>
      <c r="B332" s="2">
        <v>16117270</v>
      </c>
      <c r="C332" s="9">
        <v>16.331831932067871</v>
      </c>
      <c r="D332" s="9">
        <v>0.13600000000000001</v>
      </c>
      <c r="E332" s="10">
        <v>2.5345345621346134</v>
      </c>
      <c r="F332" s="2">
        <v>62472388.423970386</v>
      </c>
      <c r="G332" s="2">
        <v>88217761.259002864</v>
      </c>
      <c r="H332" s="2">
        <v>7096683.579107387</v>
      </c>
      <c r="I332" s="2">
        <v>8259771.6419833824</v>
      </c>
      <c r="J332" s="97">
        <v>0.26972848639963043</v>
      </c>
      <c r="K332" s="97">
        <v>0.459573033678082</v>
      </c>
      <c r="L332" s="2">
        <v>732992.92156784725</v>
      </c>
      <c r="M332" s="4"/>
      <c r="N332" s="4"/>
      <c r="O332" s="1" t="str" cm="1">
        <f t="array" aca="1" ref="O332" ca="1">IF(INDIRECT("'Draw Finder'!$J$"&amp;O$1)="&lt;=",IF(B332&lt;=INDIRECT("'Draw Finder'!$K$"&amp;O$1),$A332,""),IF(INDIRECT("'Draw Finder'!$J$"&amp;O$1)="&gt;=",IF(B332&gt;=INDIRECT("'Draw Finder'!$K$"&amp;O$1),$A332,""),""))</f>
        <v/>
      </c>
      <c r="P332" s="1" t="str" cm="1">
        <f t="array" aca="1" ref="P332" ca="1">IF(INDIRECT("'Draw Finder'!$J$"&amp;P$1)="&lt;=",IF(C332&lt;=INDIRECT("'Draw Finder'!$K$"&amp;P$1),$A332,""),IF(INDIRECT("'Draw Finder'!$J$"&amp;P$1)="&gt;=",IF(C332&gt;=INDIRECT("'Draw Finder'!$K$"&amp;P$1),$A332,""),""))</f>
        <v/>
      </c>
      <c r="Q332" s="1" t="str" cm="1">
        <f t="array" aca="1" ref="Q332" ca="1">IF(INDIRECT("'Draw Finder'!$J$"&amp;Q$1)="&lt;=",IF(D332&lt;=INDIRECT("'Draw Finder'!$K$"&amp;Q$1),$A332,""),IF(INDIRECT("'Draw Finder'!$J$"&amp;Q$1)="&gt;=",IF(D332&gt;=INDIRECT("'Draw Finder'!$K$"&amp;Q$1),$A332,""),""))</f>
        <v/>
      </c>
      <c r="R332" s="1" t="str" cm="1">
        <f t="array" aca="1" ref="R332" ca="1">IF(INDIRECT("'Draw Finder'!$J$"&amp;R$1)="&lt;=",IF(E332&lt;=INDIRECT("'Draw Finder'!$K$"&amp;R$1),$A332,""),IF(INDIRECT("'Draw Finder'!$J$"&amp;R$1)="&gt;=",IF(E332&gt;=INDIRECT("'Draw Finder'!$K$"&amp;R$1),$A332,""),""))</f>
        <v/>
      </c>
      <c r="S332" s="1" t="str" cm="1">
        <f t="array" aca="1" ref="S332" ca="1">IF(INDIRECT("'Draw Finder'!$J$"&amp;S$1)="&lt;=",IF(F332&lt;=INDIRECT("'Draw Finder'!$K$"&amp;S$1),$A332,""),IF(INDIRECT("'Draw Finder'!$J$"&amp;S$1)="&gt;=",IF(F332&gt;=INDIRECT("'Draw Finder'!$K$"&amp;S$1),$A332,""),""))</f>
        <v/>
      </c>
      <c r="T332" s="1" t="str" cm="1">
        <f t="array" aca="1" ref="T332" ca="1">IF(INDIRECT("'Draw Finder'!$J$"&amp;T$1)="&lt;=",IF(G332&lt;=INDIRECT("'Draw Finder'!$K$"&amp;T$1),$A332,""),IF(INDIRECT("'Draw Finder'!$J$"&amp;T$1)="&gt;=",IF(G332&gt;=INDIRECT("'Draw Finder'!$K$"&amp;T$1),$A332,""),""))</f>
        <v/>
      </c>
      <c r="U332" s="1" t="str" cm="1">
        <f t="array" aca="1" ref="U332" ca="1">IF(INDIRECT("'Draw Finder'!$J$"&amp;U$1)="&lt;=",IF(H332&lt;=INDIRECT("'Draw Finder'!$K$"&amp;U$1),$A332,""),IF(INDIRECT("'Draw Finder'!$J$"&amp;U$1)="&gt;=",IF(H332&gt;=INDIRECT("'Draw Finder'!$K$"&amp;U$1),$A332,""),""))</f>
        <v/>
      </c>
      <c r="V332" s="1" t="str" cm="1">
        <f t="array" aca="1" ref="V332" ca="1">IF(INDIRECT("'Draw Finder'!$J$"&amp;V$1)="&lt;=",IF(I332&lt;=INDIRECT("'Draw Finder'!$K$"&amp;V$1),$A332,""),IF(INDIRECT("'Draw Finder'!$J$"&amp;V$1)="&gt;=",IF(I332&gt;=INDIRECT("'Draw Finder'!$K$"&amp;V$1),$A332,""),""))</f>
        <v/>
      </c>
      <c r="W332" s="1" t="str" cm="1">
        <f t="array" aca="1" ref="W332" ca="1">IF(INDIRECT("'Draw Finder'!$J$"&amp;W$1)="&lt;=",IF(J332&lt;=INDIRECT("'Draw Finder'!$K$"&amp;W$1),$A332,""),IF(INDIRECT("'Draw Finder'!$J$"&amp;W$1)="&gt;=",IF(J332&gt;=INDIRECT("'Draw Finder'!$K$"&amp;W$1),$A332,""),""))</f>
        <v/>
      </c>
      <c r="X332" s="1" cm="1">
        <f t="array" aca="1" ref="X332" ca="1">IF(INDIRECT("'Draw Finder'!$J$"&amp;X$1)="&lt;=",IF(K332&lt;=INDIRECT("'Draw Finder'!$K$"&amp;X$1),$A332,""),IF(INDIRECT("'Draw Finder'!$J$"&amp;X$1)="&gt;=",IF(K332&gt;=INDIRECT("'Draw Finder'!$K$"&amp;X$1),$A332,""),""))</f>
        <v>328</v>
      </c>
      <c r="Y332" s="1" t="str" cm="1">
        <f t="array" aca="1" ref="Y332" ca="1">IF(INDIRECT("'Draw Finder'!$J$"&amp;Y$1)="&lt;=",IF(L332&lt;=INDIRECT("'Draw Finder'!$K$"&amp;Y$1),$A332,""),IF(INDIRECT("'Draw Finder'!$J$"&amp;Y$1)="&gt;=",IF(L332&gt;=INDIRECT("'Draw Finder'!$K$"&amp;Y$1),$A332,""),""))</f>
        <v/>
      </c>
      <c r="AA332" s="1">
        <f t="shared" ca="1" si="17"/>
        <v>1</v>
      </c>
      <c r="AB332" s="1">
        <f t="shared" ca="1" si="18"/>
        <v>328</v>
      </c>
      <c r="AC332" s="5" t="str">
        <f t="shared" ca="1" si="19"/>
        <v xml:space="preserve">, </v>
      </c>
    </row>
    <row r="333" spans="1:29" x14ac:dyDescent="0.35">
      <c r="A333" s="1">
        <v>329</v>
      </c>
      <c r="B333" s="2">
        <v>34782196</v>
      </c>
      <c r="C333" s="9">
        <v>14.74466609954834</v>
      </c>
      <c r="D333" s="9">
        <v>0.114</v>
      </c>
      <c r="E333" s="10">
        <v>2.4461097615972469</v>
      </c>
      <c r="F333" s="2">
        <v>59358349.982204154</v>
      </c>
      <c r="G333" s="2">
        <v>86306296.542072326</v>
      </c>
      <c r="H333" s="2">
        <v>7991802.8871985702</v>
      </c>
      <c r="I333" s="2">
        <v>9154854.6375293322</v>
      </c>
      <c r="J333" s="97">
        <v>0.15952220482024143</v>
      </c>
      <c r="K333" s="97">
        <v>0.34364163925553565</v>
      </c>
      <c r="L333" s="2">
        <v>766410.27829573408</v>
      </c>
      <c r="M333" s="4"/>
      <c r="N333" s="4"/>
      <c r="O333" s="1" t="str" cm="1">
        <f t="array" aca="1" ref="O333" ca="1">IF(INDIRECT("'Draw Finder'!$J$"&amp;O$1)="&lt;=",IF(B333&lt;=INDIRECT("'Draw Finder'!$K$"&amp;O$1),$A333,""),IF(INDIRECT("'Draw Finder'!$J$"&amp;O$1)="&gt;=",IF(B333&gt;=INDIRECT("'Draw Finder'!$K$"&amp;O$1),$A333,""),""))</f>
        <v/>
      </c>
      <c r="P333" s="1" t="str" cm="1">
        <f t="array" aca="1" ref="P333" ca="1">IF(INDIRECT("'Draw Finder'!$J$"&amp;P$1)="&lt;=",IF(C333&lt;=INDIRECT("'Draw Finder'!$K$"&amp;P$1),$A333,""),IF(INDIRECT("'Draw Finder'!$J$"&amp;P$1)="&gt;=",IF(C333&gt;=INDIRECT("'Draw Finder'!$K$"&amp;P$1),$A333,""),""))</f>
        <v/>
      </c>
      <c r="Q333" s="1" t="str" cm="1">
        <f t="array" aca="1" ref="Q333" ca="1">IF(INDIRECT("'Draw Finder'!$J$"&amp;Q$1)="&lt;=",IF(D333&lt;=INDIRECT("'Draw Finder'!$K$"&amp;Q$1),$A333,""),IF(INDIRECT("'Draw Finder'!$J$"&amp;Q$1)="&gt;=",IF(D333&gt;=INDIRECT("'Draw Finder'!$K$"&amp;Q$1),$A333,""),""))</f>
        <v/>
      </c>
      <c r="R333" s="1" t="str" cm="1">
        <f t="array" aca="1" ref="R333" ca="1">IF(INDIRECT("'Draw Finder'!$J$"&amp;R$1)="&lt;=",IF(E333&lt;=INDIRECT("'Draw Finder'!$K$"&amp;R$1),$A333,""),IF(INDIRECT("'Draw Finder'!$J$"&amp;R$1)="&gt;=",IF(E333&gt;=INDIRECT("'Draw Finder'!$K$"&amp;R$1),$A333,""),""))</f>
        <v/>
      </c>
      <c r="S333" s="1" t="str" cm="1">
        <f t="array" aca="1" ref="S333" ca="1">IF(INDIRECT("'Draw Finder'!$J$"&amp;S$1)="&lt;=",IF(F333&lt;=INDIRECT("'Draw Finder'!$K$"&amp;S$1),$A333,""),IF(INDIRECT("'Draw Finder'!$J$"&amp;S$1)="&gt;=",IF(F333&gt;=INDIRECT("'Draw Finder'!$K$"&amp;S$1),$A333,""),""))</f>
        <v/>
      </c>
      <c r="T333" s="1" t="str" cm="1">
        <f t="array" aca="1" ref="T333" ca="1">IF(INDIRECT("'Draw Finder'!$J$"&amp;T$1)="&lt;=",IF(G333&lt;=INDIRECT("'Draw Finder'!$K$"&amp;T$1),$A333,""),IF(INDIRECT("'Draw Finder'!$J$"&amp;T$1)="&gt;=",IF(G333&gt;=INDIRECT("'Draw Finder'!$K$"&amp;T$1),$A333,""),""))</f>
        <v/>
      </c>
      <c r="U333" s="1" t="str" cm="1">
        <f t="array" aca="1" ref="U333" ca="1">IF(INDIRECT("'Draw Finder'!$J$"&amp;U$1)="&lt;=",IF(H333&lt;=INDIRECT("'Draw Finder'!$K$"&amp;U$1),$A333,""),IF(INDIRECT("'Draw Finder'!$J$"&amp;U$1)="&gt;=",IF(H333&gt;=INDIRECT("'Draw Finder'!$K$"&amp;U$1),$A333,""),""))</f>
        <v/>
      </c>
      <c r="V333" s="1" t="str" cm="1">
        <f t="array" aca="1" ref="V333" ca="1">IF(INDIRECT("'Draw Finder'!$J$"&amp;V$1)="&lt;=",IF(I333&lt;=INDIRECT("'Draw Finder'!$K$"&amp;V$1),$A333,""),IF(INDIRECT("'Draw Finder'!$J$"&amp;V$1)="&gt;=",IF(I333&gt;=INDIRECT("'Draw Finder'!$K$"&amp;V$1),$A333,""),""))</f>
        <v/>
      </c>
      <c r="W333" s="1" t="str" cm="1">
        <f t="array" aca="1" ref="W333" ca="1">IF(INDIRECT("'Draw Finder'!$J$"&amp;W$1)="&lt;=",IF(J333&lt;=INDIRECT("'Draw Finder'!$K$"&amp;W$1),$A333,""),IF(INDIRECT("'Draw Finder'!$J$"&amp;W$1)="&gt;=",IF(J333&gt;=INDIRECT("'Draw Finder'!$K$"&amp;W$1),$A333,""),""))</f>
        <v/>
      </c>
      <c r="X333" s="1" cm="1">
        <f t="array" aca="1" ref="X333" ca="1">IF(INDIRECT("'Draw Finder'!$J$"&amp;X$1)="&lt;=",IF(K333&lt;=INDIRECT("'Draw Finder'!$K$"&amp;X$1),$A333,""),IF(INDIRECT("'Draw Finder'!$J$"&amp;X$1)="&gt;=",IF(K333&gt;=INDIRECT("'Draw Finder'!$K$"&amp;X$1),$A333,""),""))</f>
        <v>329</v>
      </c>
      <c r="Y333" s="1" t="str" cm="1">
        <f t="array" aca="1" ref="Y333" ca="1">IF(INDIRECT("'Draw Finder'!$J$"&amp;Y$1)="&lt;=",IF(L333&lt;=INDIRECT("'Draw Finder'!$K$"&amp;Y$1),$A333,""),IF(INDIRECT("'Draw Finder'!$J$"&amp;Y$1)="&gt;=",IF(L333&gt;=INDIRECT("'Draw Finder'!$K$"&amp;Y$1),$A333,""),""))</f>
        <v/>
      </c>
      <c r="AA333" s="1">
        <f t="shared" ca="1" si="17"/>
        <v>1</v>
      </c>
      <c r="AB333" s="1">
        <f t="shared" ca="1" si="18"/>
        <v>329</v>
      </c>
      <c r="AC333" s="5" t="str">
        <f t="shared" ca="1" si="19"/>
        <v xml:space="preserve">, </v>
      </c>
    </row>
    <row r="334" spans="1:29" x14ac:dyDescent="0.35">
      <c r="A334" s="1">
        <v>330</v>
      </c>
      <c r="B334" s="2">
        <v>59256758</v>
      </c>
      <c r="C334" s="9">
        <v>14.819795608520508</v>
      </c>
      <c r="D334" s="9">
        <v>0.14399999999999999</v>
      </c>
      <c r="E334" s="10">
        <v>3.1209640770201261</v>
      </c>
      <c r="F334" s="2">
        <v>79342553.690100938</v>
      </c>
      <c r="G334" s="2">
        <v>114603477.37230308</v>
      </c>
      <c r="H334" s="2">
        <v>8043928.035449652</v>
      </c>
      <c r="I334" s="2">
        <v>9696918.4505095202</v>
      </c>
      <c r="J334" s="97">
        <v>0.19109716567815982</v>
      </c>
      <c r="K334" s="97">
        <v>0.27227477755161322</v>
      </c>
      <c r="L334" s="2">
        <v>1018298.1239056808</v>
      </c>
      <c r="M334" s="4"/>
      <c r="N334" s="4"/>
      <c r="O334" s="1" t="str" cm="1">
        <f t="array" aca="1" ref="O334" ca="1">IF(INDIRECT("'Draw Finder'!$J$"&amp;O$1)="&lt;=",IF(B334&lt;=INDIRECT("'Draw Finder'!$K$"&amp;O$1),$A334,""),IF(INDIRECT("'Draw Finder'!$J$"&amp;O$1)="&gt;=",IF(B334&gt;=INDIRECT("'Draw Finder'!$K$"&amp;O$1),$A334,""),""))</f>
        <v/>
      </c>
      <c r="P334" s="1" t="str" cm="1">
        <f t="array" aca="1" ref="P334" ca="1">IF(INDIRECT("'Draw Finder'!$J$"&amp;P$1)="&lt;=",IF(C334&lt;=INDIRECT("'Draw Finder'!$K$"&amp;P$1),$A334,""),IF(INDIRECT("'Draw Finder'!$J$"&amp;P$1)="&gt;=",IF(C334&gt;=INDIRECT("'Draw Finder'!$K$"&amp;P$1),$A334,""),""))</f>
        <v/>
      </c>
      <c r="Q334" s="1" t="str" cm="1">
        <f t="array" aca="1" ref="Q334" ca="1">IF(INDIRECT("'Draw Finder'!$J$"&amp;Q$1)="&lt;=",IF(D334&lt;=INDIRECT("'Draw Finder'!$K$"&amp;Q$1),$A334,""),IF(INDIRECT("'Draw Finder'!$J$"&amp;Q$1)="&gt;=",IF(D334&gt;=INDIRECT("'Draw Finder'!$K$"&amp;Q$1),$A334,""),""))</f>
        <v/>
      </c>
      <c r="R334" s="1" t="str" cm="1">
        <f t="array" aca="1" ref="R334" ca="1">IF(INDIRECT("'Draw Finder'!$J$"&amp;R$1)="&lt;=",IF(E334&lt;=INDIRECT("'Draw Finder'!$K$"&amp;R$1),$A334,""),IF(INDIRECT("'Draw Finder'!$J$"&amp;R$1)="&gt;=",IF(E334&gt;=INDIRECT("'Draw Finder'!$K$"&amp;R$1),$A334,""),""))</f>
        <v/>
      </c>
      <c r="S334" s="1" t="str" cm="1">
        <f t="array" aca="1" ref="S334" ca="1">IF(INDIRECT("'Draw Finder'!$J$"&amp;S$1)="&lt;=",IF(F334&lt;=INDIRECT("'Draw Finder'!$K$"&amp;S$1),$A334,""),IF(INDIRECT("'Draw Finder'!$J$"&amp;S$1)="&gt;=",IF(F334&gt;=INDIRECT("'Draw Finder'!$K$"&amp;S$1),$A334,""),""))</f>
        <v/>
      </c>
      <c r="T334" s="1" t="str" cm="1">
        <f t="array" aca="1" ref="T334" ca="1">IF(INDIRECT("'Draw Finder'!$J$"&amp;T$1)="&lt;=",IF(G334&lt;=INDIRECT("'Draw Finder'!$K$"&amp;T$1),$A334,""),IF(INDIRECT("'Draw Finder'!$J$"&amp;T$1)="&gt;=",IF(G334&gt;=INDIRECT("'Draw Finder'!$K$"&amp;T$1),$A334,""),""))</f>
        <v/>
      </c>
      <c r="U334" s="1" t="str" cm="1">
        <f t="array" aca="1" ref="U334" ca="1">IF(INDIRECT("'Draw Finder'!$J$"&amp;U$1)="&lt;=",IF(H334&lt;=INDIRECT("'Draw Finder'!$K$"&amp;U$1),$A334,""),IF(INDIRECT("'Draw Finder'!$J$"&amp;U$1)="&gt;=",IF(H334&gt;=INDIRECT("'Draw Finder'!$K$"&amp;U$1),$A334,""),""))</f>
        <v/>
      </c>
      <c r="V334" s="1" t="str" cm="1">
        <f t="array" aca="1" ref="V334" ca="1">IF(INDIRECT("'Draw Finder'!$J$"&amp;V$1)="&lt;=",IF(I334&lt;=INDIRECT("'Draw Finder'!$K$"&amp;V$1),$A334,""),IF(INDIRECT("'Draw Finder'!$J$"&amp;V$1)="&gt;=",IF(I334&gt;=INDIRECT("'Draw Finder'!$K$"&amp;V$1),$A334,""),""))</f>
        <v/>
      </c>
      <c r="W334" s="1" t="str" cm="1">
        <f t="array" aca="1" ref="W334" ca="1">IF(INDIRECT("'Draw Finder'!$J$"&amp;W$1)="&lt;=",IF(J334&lt;=INDIRECT("'Draw Finder'!$K$"&amp;W$1),$A334,""),IF(INDIRECT("'Draw Finder'!$J$"&amp;W$1)="&gt;=",IF(J334&gt;=INDIRECT("'Draw Finder'!$K$"&amp;W$1),$A334,""),""))</f>
        <v/>
      </c>
      <c r="X334" s="1" cm="1">
        <f t="array" aca="1" ref="X334" ca="1">IF(INDIRECT("'Draw Finder'!$J$"&amp;X$1)="&lt;=",IF(K334&lt;=INDIRECT("'Draw Finder'!$K$"&amp;X$1),$A334,""),IF(INDIRECT("'Draw Finder'!$J$"&amp;X$1)="&gt;=",IF(K334&gt;=INDIRECT("'Draw Finder'!$K$"&amp;X$1),$A334,""),""))</f>
        <v>330</v>
      </c>
      <c r="Y334" s="1" t="str" cm="1">
        <f t="array" aca="1" ref="Y334" ca="1">IF(INDIRECT("'Draw Finder'!$J$"&amp;Y$1)="&lt;=",IF(L334&lt;=INDIRECT("'Draw Finder'!$K$"&amp;Y$1),$A334,""),IF(INDIRECT("'Draw Finder'!$J$"&amp;Y$1)="&gt;=",IF(L334&gt;=INDIRECT("'Draw Finder'!$K$"&amp;Y$1),$A334,""),""))</f>
        <v/>
      </c>
      <c r="AA334" s="1">
        <f t="shared" ca="1" si="17"/>
        <v>1</v>
      </c>
      <c r="AB334" s="1">
        <f t="shared" ca="1" si="18"/>
        <v>330</v>
      </c>
      <c r="AC334" s="5" t="str">
        <f t="shared" ca="1" si="19"/>
        <v xml:space="preserve">, </v>
      </c>
    </row>
    <row r="335" spans="1:29" x14ac:dyDescent="0.35">
      <c r="A335" s="1">
        <v>331</v>
      </c>
      <c r="B335" s="2">
        <v>38764486</v>
      </c>
      <c r="C335" s="9">
        <v>17.989339828491211</v>
      </c>
      <c r="D335" s="9">
        <v>0.49</v>
      </c>
      <c r="E335" s="10">
        <v>2.8663829893084816</v>
      </c>
      <c r="F335" s="2">
        <v>61958344.219673052</v>
      </c>
      <c r="G335" s="2">
        <v>89422635.745603412</v>
      </c>
      <c r="H335" s="2">
        <v>6935069.8717448283</v>
      </c>
      <c r="I335" s="2">
        <v>8149873.2811300792</v>
      </c>
      <c r="J335" s="97">
        <v>0.18555089393235022</v>
      </c>
      <c r="K335" s="97">
        <v>0.2174565827516847</v>
      </c>
      <c r="L335" s="2">
        <v>692737.95790933142</v>
      </c>
      <c r="M335" s="4"/>
      <c r="N335" s="4"/>
      <c r="O335" s="1" t="str" cm="1">
        <f t="array" aca="1" ref="O335" ca="1">IF(INDIRECT("'Draw Finder'!$J$"&amp;O$1)="&lt;=",IF(B335&lt;=INDIRECT("'Draw Finder'!$K$"&amp;O$1),$A335,""),IF(INDIRECT("'Draw Finder'!$J$"&amp;O$1)="&gt;=",IF(B335&gt;=INDIRECT("'Draw Finder'!$K$"&amp;O$1),$A335,""),""))</f>
        <v/>
      </c>
      <c r="P335" s="1" t="str" cm="1">
        <f t="array" aca="1" ref="P335" ca="1">IF(INDIRECT("'Draw Finder'!$J$"&amp;P$1)="&lt;=",IF(C335&lt;=INDIRECT("'Draw Finder'!$K$"&amp;P$1),$A335,""),IF(INDIRECT("'Draw Finder'!$J$"&amp;P$1)="&gt;=",IF(C335&gt;=INDIRECT("'Draw Finder'!$K$"&amp;P$1),$A335,""),""))</f>
        <v/>
      </c>
      <c r="Q335" s="1" t="str" cm="1">
        <f t="array" aca="1" ref="Q335" ca="1">IF(INDIRECT("'Draw Finder'!$J$"&amp;Q$1)="&lt;=",IF(D335&lt;=INDIRECT("'Draw Finder'!$K$"&amp;Q$1),$A335,""),IF(INDIRECT("'Draw Finder'!$J$"&amp;Q$1)="&gt;=",IF(D335&gt;=INDIRECT("'Draw Finder'!$K$"&amp;Q$1),$A335,""),""))</f>
        <v/>
      </c>
      <c r="R335" s="1" t="str" cm="1">
        <f t="array" aca="1" ref="R335" ca="1">IF(INDIRECT("'Draw Finder'!$J$"&amp;R$1)="&lt;=",IF(E335&lt;=INDIRECT("'Draw Finder'!$K$"&amp;R$1),$A335,""),IF(INDIRECT("'Draw Finder'!$J$"&amp;R$1)="&gt;=",IF(E335&gt;=INDIRECT("'Draw Finder'!$K$"&amp;R$1),$A335,""),""))</f>
        <v/>
      </c>
      <c r="S335" s="1" t="str" cm="1">
        <f t="array" aca="1" ref="S335" ca="1">IF(INDIRECT("'Draw Finder'!$J$"&amp;S$1)="&lt;=",IF(F335&lt;=INDIRECT("'Draw Finder'!$K$"&amp;S$1),$A335,""),IF(INDIRECT("'Draw Finder'!$J$"&amp;S$1)="&gt;=",IF(F335&gt;=INDIRECT("'Draw Finder'!$K$"&amp;S$1),$A335,""),""))</f>
        <v/>
      </c>
      <c r="T335" s="1" t="str" cm="1">
        <f t="array" aca="1" ref="T335" ca="1">IF(INDIRECT("'Draw Finder'!$J$"&amp;T$1)="&lt;=",IF(G335&lt;=INDIRECT("'Draw Finder'!$K$"&amp;T$1),$A335,""),IF(INDIRECT("'Draw Finder'!$J$"&amp;T$1)="&gt;=",IF(G335&gt;=INDIRECT("'Draw Finder'!$K$"&amp;T$1),$A335,""),""))</f>
        <v/>
      </c>
      <c r="U335" s="1" t="str" cm="1">
        <f t="array" aca="1" ref="U335" ca="1">IF(INDIRECT("'Draw Finder'!$J$"&amp;U$1)="&lt;=",IF(H335&lt;=INDIRECT("'Draw Finder'!$K$"&amp;U$1),$A335,""),IF(INDIRECT("'Draw Finder'!$J$"&amp;U$1)="&gt;=",IF(H335&gt;=INDIRECT("'Draw Finder'!$K$"&amp;U$1),$A335,""),""))</f>
        <v/>
      </c>
      <c r="V335" s="1" t="str" cm="1">
        <f t="array" aca="1" ref="V335" ca="1">IF(INDIRECT("'Draw Finder'!$J$"&amp;V$1)="&lt;=",IF(I335&lt;=INDIRECT("'Draw Finder'!$K$"&amp;V$1),$A335,""),IF(INDIRECT("'Draw Finder'!$J$"&amp;V$1)="&gt;=",IF(I335&gt;=INDIRECT("'Draw Finder'!$K$"&amp;V$1),$A335,""),""))</f>
        <v/>
      </c>
      <c r="W335" s="1" t="str" cm="1">
        <f t="array" aca="1" ref="W335" ca="1">IF(INDIRECT("'Draw Finder'!$J$"&amp;W$1)="&lt;=",IF(J335&lt;=INDIRECT("'Draw Finder'!$K$"&amp;W$1),$A335,""),IF(INDIRECT("'Draw Finder'!$J$"&amp;W$1)="&gt;=",IF(J335&gt;=INDIRECT("'Draw Finder'!$K$"&amp;W$1),$A335,""),""))</f>
        <v/>
      </c>
      <c r="X335" s="1" cm="1">
        <f t="array" aca="1" ref="X335" ca="1">IF(INDIRECT("'Draw Finder'!$J$"&amp;X$1)="&lt;=",IF(K335&lt;=INDIRECT("'Draw Finder'!$K$"&amp;X$1),$A335,""),IF(INDIRECT("'Draw Finder'!$J$"&amp;X$1)="&gt;=",IF(K335&gt;=INDIRECT("'Draw Finder'!$K$"&amp;X$1),$A335,""),""))</f>
        <v>331</v>
      </c>
      <c r="Y335" s="1" t="str" cm="1">
        <f t="array" aca="1" ref="Y335" ca="1">IF(INDIRECT("'Draw Finder'!$J$"&amp;Y$1)="&lt;=",IF(L335&lt;=INDIRECT("'Draw Finder'!$K$"&amp;Y$1),$A335,""),IF(INDIRECT("'Draw Finder'!$J$"&amp;Y$1)="&gt;=",IF(L335&gt;=INDIRECT("'Draw Finder'!$K$"&amp;Y$1),$A335,""),""))</f>
        <v/>
      </c>
      <c r="AA335" s="1">
        <f t="shared" ca="1" si="17"/>
        <v>1</v>
      </c>
      <c r="AB335" s="1">
        <f t="shared" ca="1" si="18"/>
        <v>331</v>
      </c>
      <c r="AC335" s="5" t="str">
        <f t="shared" ca="1" si="19"/>
        <v xml:space="preserve">, </v>
      </c>
    </row>
    <row r="336" spans="1:29" x14ac:dyDescent="0.35">
      <c r="A336" s="1">
        <v>332</v>
      </c>
      <c r="B336" s="2">
        <v>32932914</v>
      </c>
      <c r="C336" s="9">
        <v>19.44222354888916</v>
      </c>
      <c r="D336" s="9">
        <v>0.22699999999999998</v>
      </c>
      <c r="E336" s="10">
        <v>5.0834977082945239</v>
      </c>
      <c r="F336" s="2">
        <v>45306053.506587699</v>
      </c>
      <c r="G336" s="2">
        <v>75294911.115824521</v>
      </c>
      <c r="H336" s="2">
        <v>6956795.9813454617</v>
      </c>
      <c r="I336" s="2">
        <v>8293986.1286898982</v>
      </c>
      <c r="J336" s="97">
        <v>0.38125173335647622</v>
      </c>
      <c r="K336" s="97">
        <v>0.22007143371555593</v>
      </c>
      <c r="L336" s="2">
        <v>856350.71411519509</v>
      </c>
      <c r="M336" s="4"/>
      <c r="N336" s="4"/>
      <c r="O336" s="1" t="str" cm="1">
        <f t="array" aca="1" ref="O336" ca="1">IF(INDIRECT("'Draw Finder'!$J$"&amp;O$1)="&lt;=",IF(B336&lt;=INDIRECT("'Draw Finder'!$K$"&amp;O$1),$A336,""),IF(INDIRECT("'Draw Finder'!$J$"&amp;O$1)="&gt;=",IF(B336&gt;=INDIRECT("'Draw Finder'!$K$"&amp;O$1),$A336,""),""))</f>
        <v/>
      </c>
      <c r="P336" s="1" t="str" cm="1">
        <f t="array" aca="1" ref="P336" ca="1">IF(INDIRECT("'Draw Finder'!$J$"&amp;P$1)="&lt;=",IF(C336&lt;=INDIRECT("'Draw Finder'!$K$"&amp;P$1),$A336,""),IF(INDIRECT("'Draw Finder'!$J$"&amp;P$1)="&gt;=",IF(C336&gt;=INDIRECT("'Draw Finder'!$K$"&amp;P$1),$A336,""),""))</f>
        <v/>
      </c>
      <c r="Q336" s="1" t="str" cm="1">
        <f t="array" aca="1" ref="Q336" ca="1">IF(INDIRECT("'Draw Finder'!$J$"&amp;Q$1)="&lt;=",IF(D336&lt;=INDIRECT("'Draw Finder'!$K$"&amp;Q$1),$A336,""),IF(INDIRECT("'Draw Finder'!$J$"&amp;Q$1)="&gt;=",IF(D336&gt;=INDIRECT("'Draw Finder'!$K$"&amp;Q$1),$A336,""),""))</f>
        <v/>
      </c>
      <c r="R336" s="1" t="str" cm="1">
        <f t="array" aca="1" ref="R336" ca="1">IF(INDIRECT("'Draw Finder'!$J$"&amp;R$1)="&lt;=",IF(E336&lt;=INDIRECT("'Draw Finder'!$K$"&amp;R$1),$A336,""),IF(INDIRECT("'Draw Finder'!$J$"&amp;R$1)="&gt;=",IF(E336&gt;=INDIRECT("'Draw Finder'!$K$"&amp;R$1),$A336,""),""))</f>
        <v/>
      </c>
      <c r="S336" s="1" t="str" cm="1">
        <f t="array" aca="1" ref="S336" ca="1">IF(INDIRECT("'Draw Finder'!$J$"&amp;S$1)="&lt;=",IF(F336&lt;=INDIRECT("'Draw Finder'!$K$"&amp;S$1),$A336,""),IF(INDIRECT("'Draw Finder'!$J$"&amp;S$1)="&gt;=",IF(F336&gt;=INDIRECT("'Draw Finder'!$K$"&amp;S$1),$A336,""),""))</f>
        <v/>
      </c>
      <c r="T336" s="1" t="str" cm="1">
        <f t="array" aca="1" ref="T336" ca="1">IF(INDIRECT("'Draw Finder'!$J$"&amp;T$1)="&lt;=",IF(G336&lt;=INDIRECT("'Draw Finder'!$K$"&amp;T$1),$A336,""),IF(INDIRECT("'Draw Finder'!$J$"&amp;T$1)="&gt;=",IF(G336&gt;=INDIRECT("'Draw Finder'!$K$"&amp;T$1),$A336,""),""))</f>
        <v/>
      </c>
      <c r="U336" s="1" t="str" cm="1">
        <f t="array" aca="1" ref="U336" ca="1">IF(INDIRECT("'Draw Finder'!$J$"&amp;U$1)="&lt;=",IF(H336&lt;=INDIRECT("'Draw Finder'!$K$"&amp;U$1),$A336,""),IF(INDIRECT("'Draw Finder'!$J$"&amp;U$1)="&gt;=",IF(H336&gt;=INDIRECT("'Draw Finder'!$K$"&amp;U$1),$A336,""),""))</f>
        <v/>
      </c>
      <c r="V336" s="1" t="str" cm="1">
        <f t="array" aca="1" ref="V336" ca="1">IF(INDIRECT("'Draw Finder'!$J$"&amp;V$1)="&lt;=",IF(I336&lt;=INDIRECT("'Draw Finder'!$K$"&amp;V$1),$A336,""),IF(INDIRECT("'Draw Finder'!$J$"&amp;V$1)="&gt;=",IF(I336&gt;=INDIRECT("'Draw Finder'!$K$"&amp;V$1),$A336,""),""))</f>
        <v/>
      </c>
      <c r="W336" s="1" t="str" cm="1">
        <f t="array" aca="1" ref="W336" ca="1">IF(INDIRECT("'Draw Finder'!$J$"&amp;W$1)="&lt;=",IF(J336&lt;=INDIRECT("'Draw Finder'!$K$"&amp;W$1),$A336,""),IF(INDIRECT("'Draw Finder'!$J$"&amp;W$1)="&gt;=",IF(J336&gt;=INDIRECT("'Draw Finder'!$K$"&amp;W$1),$A336,""),""))</f>
        <v/>
      </c>
      <c r="X336" s="1" cm="1">
        <f t="array" aca="1" ref="X336" ca="1">IF(INDIRECT("'Draw Finder'!$J$"&amp;X$1)="&lt;=",IF(K336&lt;=INDIRECT("'Draw Finder'!$K$"&amp;X$1),$A336,""),IF(INDIRECT("'Draw Finder'!$J$"&amp;X$1)="&gt;=",IF(K336&gt;=INDIRECT("'Draw Finder'!$K$"&amp;X$1),$A336,""),""))</f>
        <v>332</v>
      </c>
      <c r="Y336" s="1" t="str" cm="1">
        <f t="array" aca="1" ref="Y336" ca="1">IF(INDIRECT("'Draw Finder'!$J$"&amp;Y$1)="&lt;=",IF(L336&lt;=INDIRECT("'Draw Finder'!$K$"&amp;Y$1),$A336,""),IF(INDIRECT("'Draw Finder'!$J$"&amp;Y$1)="&gt;=",IF(L336&gt;=INDIRECT("'Draw Finder'!$K$"&amp;Y$1),$A336,""),""))</f>
        <v/>
      </c>
      <c r="AA336" s="1">
        <f t="shared" ca="1" si="17"/>
        <v>1</v>
      </c>
      <c r="AB336" s="1">
        <f t="shared" ca="1" si="18"/>
        <v>332</v>
      </c>
      <c r="AC336" s="5" t="str">
        <f t="shared" ca="1" si="19"/>
        <v xml:space="preserve">, </v>
      </c>
    </row>
    <row r="337" spans="1:29" x14ac:dyDescent="0.35">
      <c r="A337" s="1">
        <v>333</v>
      </c>
      <c r="B337" s="2">
        <v>84806388</v>
      </c>
      <c r="C337" s="9">
        <v>20.335139274597168</v>
      </c>
      <c r="D337" s="9">
        <v>0.32300000000000006</v>
      </c>
      <c r="E337" s="10">
        <v>5.6075098579160754</v>
      </c>
      <c r="F337" s="2">
        <v>54698966.653766409</v>
      </c>
      <c r="G337" s="2">
        <v>84929895.065356523</v>
      </c>
      <c r="H337" s="2">
        <v>7982368.5732130017</v>
      </c>
      <c r="I337" s="2">
        <v>9365737.9910519682</v>
      </c>
      <c r="J337" s="97">
        <v>0.1583818834684175</v>
      </c>
      <c r="K337" s="97">
        <v>0.31374880206876249</v>
      </c>
      <c r="L337" s="2">
        <v>847639.5809183711</v>
      </c>
      <c r="M337" s="4"/>
      <c r="N337" s="4"/>
      <c r="O337" s="1" t="str" cm="1">
        <f t="array" aca="1" ref="O337" ca="1">IF(INDIRECT("'Draw Finder'!$J$"&amp;O$1)="&lt;=",IF(B337&lt;=INDIRECT("'Draw Finder'!$K$"&amp;O$1),$A337,""),IF(INDIRECT("'Draw Finder'!$J$"&amp;O$1)="&gt;=",IF(B337&gt;=INDIRECT("'Draw Finder'!$K$"&amp;O$1),$A337,""),""))</f>
        <v/>
      </c>
      <c r="P337" s="1" t="str" cm="1">
        <f t="array" aca="1" ref="P337" ca="1">IF(INDIRECT("'Draw Finder'!$J$"&amp;P$1)="&lt;=",IF(C337&lt;=INDIRECT("'Draw Finder'!$K$"&amp;P$1),$A337,""),IF(INDIRECT("'Draw Finder'!$J$"&amp;P$1)="&gt;=",IF(C337&gt;=INDIRECT("'Draw Finder'!$K$"&amp;P$1),$A337,""),""))</f>
        <v/>
      </c>
      <c r="Q337" s="1" t="str" cm="1">
        <f t="array" aca="1" ref="Q337" ca="1">IF(INDIRECT("'Draw Finder'!$J$"&amp;Q$1)="&lt;=",IF(D337&lt;=INDIRECT("'Draw Finder'!$K$"&amp;Q$1),$A337,""),IF(INDIRECT("'Draw Finder'!$J$"&amp;Q$1)="&gt;=",IF(D337&gt;=INDIRECT("'Draw Finder'!$K$"&amp;Q$1),$A337,""),""))</f>
        <v/>
      </c>
      <c r="R337" s="1" t="str" cm="1">
        <f t="array" aca="1" ref="R337" ca="1">IF(INDIRECT("'Draw Finder'!$J$"&amp;R$1)="&lt;=",IF(E337&lt;=INDIRECT("'Draw Finder'!$K$"&amp;R$1),$A337,""),IF(INDIRECT("'Draw Finder'!$J$"&amp;R$1)="&gt;=",IF(E337&gt;=INDIRECT("'Draw Finder'!$K$"&amp;R$1),$A337,""),""))</f>
        <v/>
      </c>
      <c r="S337" s="1" t="str" cm="1">
        <f t="array" aca="1" ref="S337" ca="1">IF(INDIRECT("'Draw Finder'!$J$"&amp;S$1)="&lt;=",IF(F337&lt;=INDIRECT("'Draw Finder'!$K$"&amp;S$1),$A337,""),IF(INDIRECT("'Draw Finder'!$J$"&amp;S$1)="&gt;=",IF(F337&gt;=INDIRECT("'Draw Finder'!$K$"&amp;S$1),$A337,""),""))</f>
        <v/>
      </c>
      <c r="T337" s="1" t="str" cm="1">
        <f t="array" aca="1" ref="T337" ca="1">IF(INDIRECT("'Draw Finder'!$J$"&amp;T$1)="&lt;=",IF(G337&lt;=INDIRECT("'Draw Finder'!$K$"&amp;T$1),$A337,""),IF(INDIRECT("'Draw Finder'!$J$"&amp;T$1)="&gt;=",IF(G337&gt;=INDIRECT("'Draw Finder'!$K$"&amp;T$1),$A337,""),""))</f>
        <v/>
      </c>
      <c r="U337" s="1" t="str" cm="1">
        <f t="array" aca="1" ref="U337" ca="1">IF(INDIRECT("'Draw Finder'!$J$"&amp;U$1)="&lt;=",IF(H337&lt;=INDIRECT("'Draw Finder'!$K$"&amp;U$1),$A337,""),IF(INDIRECT("'Draw Finder'!$J$"&amp;U$1)="&gt;=",IF(H337&gt;=INDIRECT("'Draw Finder'!$K$"&amp;U$1),$A337,""),""))</f>
        <v/>
      </c>
      <c r="V337" s="1" t="str" cm="1">
        <f t="array" aca="1" ref="V337" ca="1">IF(INDIRECT("'Draw Finder'!$J$"&amp;V$1)="&lt;=",IF(I337&lt;=INDIRECT("'Draw Finder'!$K$"&amp;V$1),$A337,""),IF(INDIRECT("'Draw Finder'!$J$"&amp;V$1)="&gt;=",IF(I337&gt;=INDIRECT("'Draw Finder'!$K$"&amp;V$1),$A337,""),""))</f>
        <v/>
      </c>
      <c r="W337" s="1" t="str" cm="1">
        <f t="array" aca="1" ref="W337" ca="1">IF(INDIRECT("'Draw Finder'!$J$"&amp;W$1)="&lt;=",IF(J337&lt;=INDIRECT("'Draw Finder'!$K$"&amp;W$1),$A337,""),IF(INDIRECT("'Draw Finder'!$J$"&amp;W$1)="&gt;=",IF(J337&gt;=INDIRECT("'Draw Finder'!$K$"&amp;W$1),$A337,""),""))</f>
        <v/>
      </c>
      <c r="X337" s="1" cm="1">
        <f t="array" aca="1" ref="X337" ca="1">IF(INDIRECT("'Draw Finder'!$J$"&amp;X$1)="&lt;=",IF(K337&lt;=INDIRECT("'Draw Finder'!$K$"&amp;X$1),$A337,""),IF(INDIRECT("'Draw Finder'!$J$"&amp;X$1)="&gt;=",IF(K337&gt;=INDIRECT("'Draw Finder'!$K$"&amp;X$1),$A337,""),""))</f>
        <v>333</v>
      </c>
      <c r="Y337" s="1" t="str" cm="1">
        <f t="array" aca="1" ref="Y337" ca="1">IF(INDIRECT("'Draw Finder'!$J$"&amp;Y$1)="&lt;=",IF(L337&lt;=INDIRECT("'Draw Finder'!$K$"&amp;Y$1),$A337,""),IF(INDIRECT("'Draw Finder'!$J$"&amp;Y$1)="&gt;=",IF(L337&gt;=INDIRECT("'Draw Finder'!$K$"&amp;Y$1),$A337,""),""))</f>
        <v/>
      </c>
      <c r="AA337" s="1">
        <f t="shared" ca="1" si="17"/>
        <v>1</v>
      </c>
      <c r="AB337" s="1">
        <f t="shared" ca="1" si="18"/>
        <v>333</v>
      </c>
      <c r="AC337" s="5" t="str">
        <f t="shared" ca="1" si="19"/>
        <v xml:space="preserve">, </v>
      </c>
    </row>
    <row r="338" spans="1:29" x14ac:dyDescent="0.35">
      <c r="A338" s="1">
        <v>334</v>
      </c>
      <c r="B338" s="2">
        <v>38363164</v>
      </c>
      <c r="C338" s="9">
        <v>19.319803237915039</v>
      </c>
      <c r="D338" s="9">
        <v>0.185</v>
      </c>
      <c r="E338" s="10">
        <v>4.5911645059377983</v>
      </c>
      <c r="F338" s="2">
        <v>51357928.730225518</v>
      </c>
      <c r="G338" s="2">
        <v>79496983.75011982</v>
      </c>
      <c r="H338" s="2">
        <v>6455363.0214124871</v>
      </c>
      <c r="I338" s="2">
        <v>7734897.4080502251</v>
      </c>
      <c r="J338" s="97">
        <v>0.27135131331481749</v>
      </c>
      <c r="K338" s="97">
        <v>0.50553996033086257</v>
      </c>
      <c r="L338" s="2">
        <v>714626.48237245739</v>
      </c>
      <c r="M338" s="4"/>
      <c r="N338" s="4"/>
      <c r="O338" s="1" t="str" cm="1">
        <f t="array" aca="1" ref="O338" ca="1">IF(INDIRECT("'Draw Finder'!$J$"&amp;O$1)="&lt;=",IF(B338&lt;=INDIRECT("'Draw Finder'!$K$"&amp;O$1),$A338,""),IF(INDIRECT("'Draw Finder'!$J$"&amp;O$1)="&gt;=",IF(B338&gt;=INDIRECT("'Draw Finder'!$K$"&amp;O$1),$A338,""),""))</f>
        <v/>
      </c>
      <c r="P338" s="1" t="str" cm="1">
        <f t="array" aca="1" ref="P338" ca="1">IF(INDIRECT("'Draw Finder'!$J$"&amp;P$1)="&lt;=",IF(C338&lt;=INDIRECT("'Draw Finder'!$K$"&amp;P$1),$A338,""),IF(INDIRECT("'Draw Finder'!$J$"&amp;P$1)="&gt;=",IF(C338&gt;=INDIRECT("'Draw Finder'!$K$"&amp;P$1),$A338,""),""))</f>
        <v/>
      </c>
      <c r="Q338" s="1" t="str" cm="1">
        <f t="array" aca="1" ref="Q338" ca="1">IF(INDIRECT("'Draw Finder'!$J$"&amp;Q$1)="&lt;=",IF(D338&lt;=INDIRECT("'Draw Finder'!$K$"&amp;Q$1),$A338,""),IF(INDIRECT("'Draw Finder'!$J$"&amp;Q$1)="&gt;=",IF(D338&gt;=INDIRECT("'Draw Finder'!$K$"&amp;Q$1),$A338,""),""))</f>
        <v/>
      </c>
      <c r="R338" s="1" t="str" cm="1">
        <f t="array" aca="1" ref="R338" ca="1">IF(INDIRECT("'Draw Finder'!$J$"&amp;R$1)="&lt;=",IF(E338&lt;=INDIRECT("'Draw Finder'!$K$"&amp;R$1),$A338,""),IF(INDIRECT("'Draw Finder'!$J$"&amp;R$1)="&gt;=",IF(E338&gt;=INDIRECT("'Draw Finder'!$K$"&amp;R$1),$A338,""),""))</f>
        <v/>
      </c>
      <c r="S338" s="1" t="str" cm="1">
        <f t="array" aca="1" ref="S338" ca="1">IF(INDIRECT("'Draw Finder'!$J$"&amp;S$1)="&lt;=",IF(F338&lt;=INDIRECT("'Draw Finder'!$K$"&amp;S$1),$A338,""),IF(INDIRECT("'Draw Finder'!$J$"&amp;S$1)="&gt;=",IF(F338&gt;=INDIRECT("'Draw Finder'!$K$"&amp;S$1),$A338,""),""))</f>
        <v/>
      </c>
      <c r="T338" s="1" t="str" cm="1">
        <f t="array" aca="1" ref="T338" ca="1">IF(INDIRECT("'Draw Finder'!$J$"&amp;T$1)="&lt;=",IF(G338&lt;=INDIRECT("'Draw Finder'!$K$"&amp;T$1),$A338,""),IF(INDIRECT("'Draw Finder'!$J$"&amp;T$1)="&gt;=",IF(G338&gt;=INDIRECT("'Draw Finder'!$K$"&amp;T$1),$A338,""),""))</f>
        <v/>
      </c>
      <c r="U338" s="1" t="str" cm="1">
        <f t="array" aca="1" ref="U338" ca="1">IF(INDIRECT("'Draw Finder'!$J$"&amp;U$1)="&lt;=",IF(H338&lt;=INDIRECT("'Draw Finder'!$K$"&amp;U$1),$A338,""),IF(INDIRECT("'Draw Finder'!$J$"&amp;U$1)="&gt;=",IF(H338&gt;=INDIRECT("'Draw Finder'!$K$"&amp;U$1),$A338,""),""))</f>
        <v/>
      </c>
      <c r="V338" s="1" t="str" cm="1">
        <f t="array" aca="1" ref="V338" ca="1">IF(INDIRECT("'Draw Finder'!$J$"&amp;V$1)="&lt;=",IF(I338&lt;=INDIRECT("'Draw Finder'!$K$"&amp;V$1),$A338,""),IF(INDIRECT("'Draw Finder'!$J$"&amp;V$1)="&gt;=",IF(I338&gt;=INDIRECT("'Draw Finder'!$K$"&amp;V$1),$A338,""),""))</f>
        <v/>
      </c>
      <c r="W338" s="1" t="str" cm="1">
        <f t="array" aca="1" ref="W338" ca="1">IF(INDIRECT("'Draw Finder'!$J$"&amp;W$1)="&lt;=",IF(J338&lt;=INDIRECT("'Draw Finder'!$K$"&amp;W$1),$A338,""),IF(INDIRECT("'Draw Finder'!$J$"&amp;W$1)="&gt;=",IF(J338&gt;=INDIRECT("'Draw Finder'!$K$"&amp;W$1),$A338,""),""))</f>
        <v/>
      </c>
      <c r="X338" s="1" cm="1">
        <f t="array" aca="1" ref="X338" ca="1">IF(INDIRECT("'Draw Finder'!$J$"&amp;X$1)="&lt;=",IF(K338&lt;=INDIRECT("'Draw Finder'!$K$"&amp;X$1),$A338,""),IF(INDIRECT("'Draw Finder'!$J$"&amp;X$1)="&gt;=",IF(K338&gt;=INDIRECT("'Draw Finder'!$K$"&amp;X$1),$A338,""),""))</f>
        <v>334</v>
      </c>
      <c r="Y338" s="1" t="str" cm="1">
        <f t="array" aca="1" ref="Y338" ca="1">IF(INDIRECT("'Draw Finder'!$J$"&amp;Y$1)="&lt;=",IF(L338&lt;=INDIRECT("'Draw Finder'!$K$"&amp;Y$1),$A338,""),IF(INDIRECT("'Draw Finder'!$J$"&amp;Y$1)="&gt;=",IF(L338&gt;=INDIRECT("'Draw Finder'!$K$"&amp;Y$1),$A338,""),""))</f>
        <v/>
      </c>
      <c r="AA338" s="1">
        <f t="shared" ca="1" si="17"/>
        <v>1</v>
      </c>
      <c r="AB338" s="1">
        <f t="shared" ca="1" si="18"/>
        <v>334</v>
      </c>
      <c r="AC338" s="5" t="str">
        <f t="shared" ca="1" si="19"/>
        <v xml:space="preserve">, </v>
      </c>
    </row>
    <row r="339" spans="1:29" x14ac:dyDescent="0.35">
      <c r="A339" s="1">
        <v>335</v>
      </c>
      <c r="B339" s="2">
        <v>25949389</v>
      </c>
      <c r="C339" s="9">
        <v>15.53357458114624</v>
      </c>
      <c r="D339" s="9">
        <v>0.52300000000000002</v>
      </c>
      <c r="E339" s="10">
        <v>8.1388571748532801</v>
      </c>
      <c r="F339" s="2">
        <v>72412186.757711858</v>
      </c>
      <c r="G339" s="2">
        <v>104101474.03321157</v>
      </c>
      <c r="H339" s="2">
        <v>8586771.0185206123</v>
      </c>
      <c r="I339" s="2">
        <v>10040755.433584914</v>
      </c>
      <c r="J339" s="97">
        <v>0.10590020921335089</v>
      </c>
      <c r="K339" s="97">
        <v>0.24725138940236141</v>
      </c>
      <c r="L339" s="2">
        <v>988250.8879544863</v>
      </c>
      <c r="M339" s="4"/>
      <c r="N339" s="4"/>
      <c r="O339" s="1" t="str" cm="1">
        <f t="array" aca="1" ref="O339" ca="1">IF(INDIRECT("'Draw Finder'!$J$"&amp;O$1)="&lt;=",IF(B339&lt;=INDIRECT("'Draw Finder'!$K$"&amp;O$1),$A339,""),IF(INDIRECT("'Draw Finder'!$J$"&amp;O$1)="&gt;=",IF(B339&gt;=INDIRECT("'Draw Finder'!$K$"&amp;O$1),$A339,""),""))</f>
        <v/>
      </c>
      <c r="P339" s="1" t="str" cm="1">
        <f t="array" aca="1" ref="P339" ca="1">IF(INDIRECT("'Draw Finder'!$J$"&amp;P$1)="&lt;=",IF(C339&lt;=INDIRECT("'Draw Finder'!$K$"&amp;P$1),$A339,""),IF(INDIRECT("'Draw Finder'!$J$"&amp;P$1)="&gt;=",IF(C339&gt;=INDIRECT("'Draw Finder'!$K$"&amp;P$1),$A339,""),""))</f>
        <v/>
      </c>
      <c r="Q339" s="1" t="str" cm="1">
        <f t="array" aca="1" ref="Q339" ca="1">IF(INDIRECT("'Draw Finder'!$J$"&amp;Q$1)="&lt;=",IF(D339&lt;=INDIRECT("'Draw Finder'!$K$"&amp;Q$1),$A339,""),IF(INDIRECT("'Draw Finder'!$J$"&amp;Q$1)="&gt;=",IF(D339&gt;=INDIRECT("'Draw Finder'!$K$"&amp;Q$1),$A339,""),""))</f>
        <v/>
      </c>
      <c r="R339" s="1" t="str" cm="1">
        <f t="array" aca="1" ref="R339" ca="1">IF(INDIRECT("'Draw Finder'!$J$"&amp;R$1)="&lt;=",IF(E339&lt;=INDIRECT("'Draw Finder'!$K$"&amp;R$1),$A339,""),IF(INDIRECT("'Draw Finder'!$J$"&amp;R$1)="&gt;=",IF(E339&gt;=INDIRECT("'Draw Finder'!$K$"&amp;R$1),$A339,""),""))</f>
        <v/>
      </c>
      <c r="S339" s="1" t="str" cm="1">
        <f t="array" aca="1" ref="S339" ca="1">IF(INDIRECT("'Draw Finder'!$J$"&amp;S$1)="&lt;=",IF(F339&lt;=INDIRECT("'Draw Finder'!$K$"&amp;S$1),$A339,""),IF(INDIRECT("'Draw Finder'!$J$"&amp;S$1)="&gt;=",IF(F339&gt;=INDIRECT("'Draw Finder'!$K$"&amp;S$1),$A339,""),""))</f>
        <v/>
      </c>
      <c r="T339" s="1" t="str" cm="1">
        <f t="array" aca="1" ref="T339" ca="1">IF(INDIRECT("'Draw Finder'!$J$"&amp;T$1)="&lt;=",IF(G339&lt;=INDIRECT("'Draw Finder'!$K$"&amp;T$1),$A339,""),IF(INDIRECT("'Draw Finder'!$J$"&amp;T$1)="&gt;=",IF(G339&gt;=INDIRECT("'Draw Finder'!$K$"&amp;T$1),$A339,""),""))</f>
        <v/>
      </c>
      <c r="U339" s="1" t="str" cm="1">
        <f t="array" aca="1" ref="U339" ca="1">IF(INDIRECT("'Draw Finder'!$J$"&amp;U$1)="&lt;=",IF(H339&lt;=INDIRECT("'Draw Finder'!$K$"&amp;U$1),$A339,""),IF(INDIRECT("'Draw Finder'!$J$"&amp;U$1)="&gt;=",IF(H339&gt;=INDIRECT("'Draw Finder'!$K$"&amp;U$1),$A339,""),""))</f>
        <v/>
      </c>
      <c r="V339" s="1" t="str" cm="1">
        <f t="array" aca="1" ref="V339" ca="1">IF(INDIRECT("'Draw Finder'!$J$"&amp;V$1)="&lt;=",IF(I339&lt;=INDIRECT("'Draw Finder'!$K$"&amp;V$1),$A339,""),IF(INDIRECT("'Draw Finder'!$J$"&amp;V$1)="&gt;=",IF(I339&gt;=INDIRECT("'Draw Finder'!$K$"&amp;V$1),$A339,""),""))</f>
        <v/>
      </c>
      <c r="W339" s="1" t="str" cm="1">
        <f t="array" aca="1" ref="W339" ca="1">IF(INDIRECT("'Draw Finder'!$J$"&amp;W$1)="&lt;=",IF(J339&lt;=INDIRECT("'Draw Finder'!$K$"&amp;W$1),$A339,""),IF(INDIRECT("'Draw Finder'!$J$"&amp;W$1)="&gt;=",IF(J339&gt;=INDIRECT("'Draw Finder'!$K$"&amp;W$1),$A339,""),""))</f>
        <v/>
      </c>
      <c r="X339" s="1" cm="1">
        <f t="array" aca="1" ref="X339" ca="1">IF(INDIRECT("'Draw Finder'!$J$"&amp;X$1)="&lt;=",IF(K339&lt;=INDIRECT("'Draw Finder'!$K$"&amp;X$1),$A339,""),IF(INDIRECT("'Draw Finder'!$J$"&amp;X$1)="&gt;=",IF(K339&gt;=INDIRECT("'Draw Finder'!$K$"&amp;X$1),$A339,""),""))</f>
        <v>335</v>
      </c>
      <c r="Y339" s="1" t="str" cm="1">
        <f t="array" aca="1" ref="Y339" ca="1">IF(INDIRECT("'Draw Finder'!$J$"&amp;Y$1)="&lt;=",IF(L339&lt;=INDIRECT("'Draw Finder'!$K$"&amp;Y$1),$A339,""),IF(INDIRECT("'Draw Finder'!$J$"&amp;Y$1)="&gt;=",IF(L339&gt;=INDIRECT("'Draw Finder'!$K$"&amp;Y$1),$A339,""),""))</f>
        <v/>
      </c>
      <c r="AA339" s="1">
        <f t="shared" ca="1" si="17"/>
        <v>1</v>
      </c>
      <c r="AB339" s="1">
        <f t="shared" ca="1" si="18"/>
        <v>335</v>
      </c>
      <c r="AC339" s="5" t="str">
        <f t="shared" ca="1" si="19"/>
        <v xml:space="preserve">, </v>
      </c>
    </row>
    <row r="340" spans="1:29" x14ac:dyDescent="0.35">
      <c r="A340" s="1">
        <v>336</v>
      </c>
      <c r="B340" s="2">
        <v>53543179</v>
      </c>
      <c r="C340" s="9">
        <v>16.974995613098145</v>
      </c>
      <c r="D340" s="9">
        <v>0.33700000000000002</v>
      </c>
      <c r="E340" s="10">
        <v>5.0323380275006464</v>
      </c>
      <c r="F340" s="2">
        <v>44972666.967462793</v>
      </c>
      <c r="G340" s="2">
        <v>75064505.890075475</v>
      </c>
      <c r="H340" s="2">
        <v>6561718.9107723236</v>
      </c>
      <c r="I340" s="2">
        <v>7931062.7307586893</v>
      </c>
      <c r="J340" s="97">
        <v>0.19007203065616668</v>
      </c>
      <c r="K340" s="97">
        <v>0.5184042756512286</v>
      </c>
      <c r="L340" s="2">
        <v>573514.50965582882</v>
      </c>
      <c r="M340" s="4"/>
      <c r="N340" s="4"/>
      <c r="O340" s="1" t="str" cm="1">
        <f t="array" aca="1" ref="O340" ca="1">IF(INDIRECT("'Draw Finder'!$J$"&amp;O$1)="&lt;=",IF(B340&lt;=INDIRECT("'Draw Finder'!$K$"&amp;O$1),$A340,""),IF(INDIRECT("'Draw Finder'!$J$"&amp;O$1)="&gt;=",IF(B340&gt;=INDIRECT("'Draw Finder'!$K$"&amp;O$1),$A340,""),""))</f>
        <v/>
      </c>
      <c r="P340" s="1" t="str" cm="1">
        <f t="array" aca="1" ref="P340" ca="1">IF(INDIRECT("'Draw Finder'!$J$"&amp;P$1)="&lt;=",IF(C340&lt;=INDIRECT("'Draw Finder'!$K$"&amp;P$1),$A340,""),IF(INDIRECT("'Draw Finder'!$J$"&amp;P$1)="&gt;=",IF(C340&gt;=INDIRECT("'Draw Finder'!$K$"&amp;P$1),$A340,""),""))</f>
        <v/>
      </c>
      <c r="Q340" s="1" t="str" cm="1">
        <f t="array" aca="1" ref="Q340" ca="1">IF(INDIRECT("'Draw Finder'!$J$"&amp;Q$1)="&lt;=",IF(D340&lt;=INDIRECT("'Draw Finder'!$K$"&amp;Q$1),$A340,""),IF(INDIRECT("'Draw Finder'!$J$"&amp;Q$1)="&gt;=",IF(D340&gt;=INDIRECT("'Draw Finder'!$K$"&amp;Q$1),$A340,""),""))</f>
        <v/>
      </c>
      <c r="R340" s="1" t="str" cm="1">
        <f t="array" aca="1" ref="R340" ca="1">IF(INDIRECT("'Draw Finder'!$J$"&amp;R$1)="&lt;=",IF(E340&lt;=INDIRECT("'Draw Finder'!$K$"&amp;R$1),$A340,""),IF(INDIRECT("'Draw Finder'!$J$"&amp;R$1)="&gt;=",IF(E340&gt;=INDIRECT("'Draw Finder'!$K$"&amp;R$1),$A340,""),""))</f>
        <v/>
      </c>
      <c r="S340" s="1" t="str" cm="1">
        <f t="array" aca="1" ref="S340" ca="1">IF(INDIRECT("'Draw Finder'!$J$"&amp;S$1)="&lt;=",IF(F340&lt;=INDIRECT("'Draw Finder'!$K$"&amp;S$1),$A340,""),IF(INDIRECT("'Draw Finder'!$J$"&amp;S$1)="&gt;=",IF(F340&gt;=INDIRECT("'Draw Finder'!$K$"&amp;S$1),$A340,""),""))</f>
        <v/>
      </c>
      <c r="T340" s="1" t="str" cm="1">
        <f t="array" aca="1" ref="T340" ca="1">IF(INDIRECT("'Draw Finder'!$J$"&amp;T$1)="&lt;=",IF(G340&lt;=INDIRECT("'Draw Finder'!$K$"&amp;T$1),$A340,""),IF(INDIRECT("'Draw Finder'!$J$"&amp;T$1)="&gt;=",IF(G340&gt;=INDIRECT("'Draw Finder'!$K$"&amp;T$1),$A340,""),""))</f>
        <v/>
      </c>
      <c r="U340" s="1" t="str" cm="1">
        <f t="array" aca="1" ref="U340" ca="1">IF(INDIRECT("'Draw Finder'!$J$"&amp;U$1)="&lt;=",IF(H340&lt;=INDIRECT("'Draw Finder'!$K$"&amp;U$1),$A340,""),IF(INDIRECT("'Draw Finder'!$J$"&amp;U$1)="&gt;=",IF(H340&gt;=INDIRECT("'Draw Finder'!$K$"&amp;U$1),$A340,""),""))</f>
        <v/>
      </c>
      <c r="V340" s="1" t="str" cm="1">
        <f t="array" aca="1" ref="V340" ca="1">IF(INDIRECT("'Draw Finder'!$J$"&amp;V$1)="&lt;=",IF(I340&lt;=INDIRECT("'Draw Finder'!$K$"&amp;V$1),$A340,""),IF(INDIRECT("'Draw Finder'!$J$"&amp;V$1)="&gt;=",IF(I340&gt;=INDIRECT("'Draw Finder'!$K$"&amp;V$1),$A340,""),""))</f>
        <v/>
      </c>
      <c r="W340" s="1" t="str" cm="1">
        <f t="array" aca="1" ref="W340" ca="1">IF(INDIRECT("'Draw Finder'!$J$"&amp;W$1)="&lt;=",IF(J340&lt;=INDIRECT("'Draw Finder'!$K$"&amp;W$1),$A340,""),IF(INDIRECT("'Draw Finder'!$J$"&amp;W$1)="&gt;=",IF(J340&gt;=INDIRECT("'Draw Finder'!$K$"&amp;W$1),$A340,""),""))</f>
        <v/>
      </c>
      <c r="X340" s="1" cm="1">
        <f t="array" aca="1" ref="X340" ca="1">IF(INDIRECT("'Draw Finder'!$J$"&amp;X$1)="&lt;=",IF(K340&lt;=INDIRECT("'Draw Finder'!$K$"&amp;X$1),$A340,""),IF(INDIRECT("'Draw Finder'!$J$"&amp;X$1)="&gt;=",IF(K340&gt;=INDIRECT("'Draw Finder'!$K$"&amp;X$1),$A340,""),""))</f>
        <v>336</v>
      </c>
      <c r="Y340" s="1" t="str" cm="1">
        <f t="array" aca="1" ref="Y340" ca="1">IF(INDIRECT("'Draw Finder'!$J$"&amp;Y$1)="&lt;=",IF(L340&lt;=INDIRECT("'Draw Finder'!$K$"&amp;Y$1),$A340,""),IF(INDIRECT("'Draw Finder'!$J$"&amp;Y$1)="&gt;=",IF(L340&gt;=INDIRECT("'Draw Finder'!$K$"&amp;Y$1),$A340,""),""))</f>
        <v/>
      </c>
      <c r="AA340" s="1">
        <f t="shared" ca="1" si="17"/>
        <v>1</v>
      </c>
      <c r="AB340" s="1">
        <f t="shared" ca="1" si="18"/>
        <v>336</v>
      </c>
      <c r="AC340" s="5" t="str">
        <f t="shared" ca="1" si="19"/>
        <v xml:space="preserve">, </v>
      </c>
    </row>
    <row r="341" spans="1:29" x14ac:dyDescent="0.35">
      <c r="A341" s="1">
        <v>337</v>
      </c>
      <c r="B341" s="2">
        <v>39668543</v>
      </c>
      <c r="C341" s="9">
        <v>18.558380126953125</v>
      </c>
      <c r="D341" s="9">
        <v>0.28199999999999997</v>
      </c>
      <c r="E341" s="10">
        <v>2.1307920453877891</v>
      </c>
      <c r="F341" s="2">
        <v>59024103.532607958</v>
      </c>
      <c r="G341" s="2">
        <v>89969781.947498471</v>
      </c>
      <c r="H341" s="2">
        <v>7789482.0370942298</v>
      </c>
      <c r="I341" s="2">
        <v>9188642.886470316</v>
      </c>
      <c r="J341" s="97">
        <v>0.32888440106042172</v>
      </c>
      <c r="K341" s="97">
        <v>0.176255852080338</v>
      </c>
      <c r="L341" s="2">
        <v>706681.4484730683</v>
      </c>
      <c r="M341" s="4"/>
      <c r="N341" s="4"/>
      <c r="O341" s="1" t="str" cm="1">
        <f t="array" aca="1" ref="O341" ca="1">IF(INDIRECT("'Draw Finder'!$J$"&amp;O$1)="&lt;=",IF(B341&lt;=INDIRECT("'Draw Finder'!$K$"&amp;O$1),$A341,""),IF(INDIRECT("'Draw Finder'!$J$"&amp;O$1)="&gt;=",IF(B341&gt;=INDIRECT("'Draw Finder'!$K$"&amp;O$1),$A341,""),""))</f>
        <v/>
      </c>
      <c r="P341" s="1" t="str" cm="1">
        <f t="array" aca="1" ref="P341" ca="1">IF(INDIRECT("'Draw Finder'!$J$"&amp;P$1)="&lt;=",IF(C341&lt;=INDIRECT("'Draw Finder'!$K$"&amp;P$1),$A341,""),IF(INDIRECT("'Draw Finder'!$J$"&amp;P$1)="&gt;=",IF(C341&gt;=INDIRECT("'Draw Finder'!$K$"&amp;P$1),$A341,""),""))</f>
        <v/>
      </c>
      <c r="Q341" s="1" t="str" cm="1">
        <f t="array" aca="1" ref="Q341" ca="1">IF(INDIRECT("'Draw Finder'!$J$"&amp;Q$1)="&lt;=",IF(D341&lt;=INDIRECT("'Draw Finder'!$K$"&amp;Q$1),$A341,""),IF(INDIRECT("'Draw Finder'!$J$"&amp;Q$1)="&gt;=",IF(D341&gt;=INDIRECT("'Draw Finder'!$K$"&amp;Q$1),$A341,""),""))</f>
        <v/>
      </c>
      <c r="R341" s="1" t="str" cm="1">
        <f t="array" aca="1" ref="R341" ca="1">IF(INDIRECT("'Draw Finder'!$J$"&amp;R$1)="&lt;=",IF(E341&lt;=INDIRECT("'Draw Finder'!$K$"&amp;R$1),$A341,""),IF(INDIRECT("'Draw Finder'!$J$"&amp;R$1)="&gt;=",IF(E341&gt;=INDIRECT("'Draw Finder'!$K$"&amp;R$1),$A341,""),""))</f>
        <v/>
      </c>
      <c r="S341" s="1" t="str" cm="1">
        <f t="array" aca="1" ref="S341" ca="1">IF(INDIRECT("'Draw Finder'!$J$"&amp;S$1)="&lt;=",IF(F341&lt;=INDIRECT("'Draw Finder'!$K$"&amp;S$1),$A341,""),IF(INDIRECT("'Draw Finder'!$J$"&amp;S$1)="&gt;=",IF(F341&gt;=INDIRECT("'Draw Finder'!$K$"&amp;S$1),$A341,""),""))</f>
        <v/>
      </c>
      <c r="T341" s="1" t="str" cm="1">
        <f t="array" aca="1" ref="T341" ca="1">IF(INDIRECT("'Draw Finder'!$J$"&amp;T$1)="&lt;=",IF(G341&lt;=INDIRECT("'Draw Finder'!$K$"&amp;T$1),$A341,""),IF(INDIRECT("'Draw Finder'!$J$"&amp;T$1)="&gt;=",IF(G341&gt;=INDIRECT("'Draw Finder'!$K$"&amp;T$1),$A341,""),""))</f>
        <v/>
      </c>
      <c r="U341" s="1" t="str" cm="1">
        <f t="array" aca="1" ref="U341" ca="1">IF(INDIRECT("'Draw Finder'!$J$"&amp;U$1)="&lt;=",IF(H341&lt;=INDIRECT("'Draw Finder'!$K$"&amp;U$1),$A341,""),IF(INDIRECT("'Draw Finder'!$J$"&amp;U$1)="&gt;=",IF(H341&gt;=INDIRECT("'Draw Finder'!$K$"&amp;U$1),$A341,""),""))</f>
        <v/>
      </c>
      <c r="V341" s="1" t="str" cm="1">
        <f t="array" aca="1" ref="V341" ca="1">IF(INDIRECT("'Draw Finder'!$J$"&amp;V$1)="&lt;=",IF(I341&lt;=INDIRECT("'Draw Finder'!$K$"&amp;V$1),$A341,""),IF(INDIRECT("'Draw Finder'!$J$"&amp;V$1)="&gt;=",IF(I341&gt;=INDIRECT("'Draw Finder'!$K$"&amp;V$1),$A341,""),""))</f>
        <v/>
      </c>
      <c r="W341" s="1" t="str" cm="1">
        <f t="array" aca="1" ref="W341" ca="1">IF(INDIRECT("'Draw Finder'!$J$"&amp;W$1)="&lt;=",IF(J341&lt;=INDIRECT("'Draw Finder'!$K$"&amp;W$1),$A341,""),IF(INDIRECT("'Draw Finder'!$J$"&amp;W$1)="&gt;=",IF(J341&gt;=INDIRECT("'Draw Finder'!$K$"&amp;W$1),$A341,""),""))</f>
        <v/>
      </c>
      <c r="X341" s="1" cm="1">
        <f t="array" aca="1" ref="X341" ca="1">IF(INDIRECT("'Draw Finder'!$J$"&amp;X$1)="&lt;=",IF(K341&lt;=INDIRECT("'Draw Finder'!$K$"&amp;X$1),$A341,""),IF(INDIRECT("'Draw Finder'!$J$"&amp;X$1)="&gt;=",IF(K341&gt;=INDIRECT("'Draw Finder'!$K$"&amp;X$1),$A341,""),""))</f>
        <v>337</v>
      </c>
      <c r="Y341" s="1" t="str" cm="1">
        <f t="array" aca="1" ref="Y341" ca="1">IF(INDIRECT("'Draw Finder'!$J$"&amp;Y$1)="&lt;=",IF(L341&lt;=INDIRECT("'Draw Finder'!$K$"&amp;Y$1),$A341,""),IF(INDIRECT("'Draw Finder'!$J$"&amp;Y$1)="&gt;=",IF(L341&gt;=INDIRECT("'Draw Finder'!$K$"&amp;Y$1),$A341,""),""))</f>
        <v/>
      </c>
      <c r="AA341" s="1">
        <f t="shared" ca="1" si="17"/>
        <v>1</v>
      </c>
      <c r="AB341" s="1">
        <f t="shared" ca="1" si="18"/>
        <v>337</v>
      </c>
      <c r="AC341" s="5" t="str">
        <f t="shared" ca="1" si="19"/>
        <v xml:space="preserve">, </v>
      </c>
    </row>
    <row r="342" spans="1:29" x14ac:dyDescent="0.35">
      <c r="A342" s="1">
        <v>338</v>
      </c>
      <c r="B342" s="2">
        <v>39805849</v>
      </c>
      <c r="C342" s="9">
        <v>17.626371383666992</v>
      </c>
      <c r="D342" s="9">
        <v>0.185</v>
      </c>
      <c r="E342" s="10">
        <v>2.2376224998901204</v>
      </c>
      <c r="F342" s="2">
        <v>46499552.869666167</v>
      </c>
      <c r="G342" s="2">
        <v>75275603.716800287</v>
      </c>
      <c r="H342" s="2">
        <v>6166283.9997108132</v>
      </c>
      <c r="I342" s="2">
        <v>7425213.1661265017</v>
      </c>
      <c r="J342" s="97">
        <v>0.14430244219292246</v>
      </c>
      <c r="K342" s="97">
        <v>0.45992137710866476</v>
      </c>
      <c r="L342" s="2">
        <v>682978.91381132393</v>
      </c>
      <c r="M342" s="4"/>
      <c r="N342" s="4"/>
      <c r="O342" s="1" t="str" cm="1">
        <f t="array" aca="1" ref="O342" ca="1">IF(INDIRECT("'Draw Finder'!$J$"&amp;O$1)="&lt;=",IF(B342&lt;=INDIRECT("'Draw Finder'!$K$"&amp;O$1),$A342,""),IF(INDIRECT("'Draw Finder'!$J$"&amp;O$1)="&gt;=",IF(B342&gt;=INDIRECT("'Draw Finder'!$K$"&amp;O$1),$A342,""),""))</f>
        <v/>
      </c>
      <c r="P342" s="1" t="str" cm="1">
        <f t="array" aca="1" ref="P342" ca="1">IF(INDIRECT("'Draw Finder'!$J$"&amp;P$1)="&lt;=",IF(C342&lt;=INDIRECT("'Draw Finder'!$K$"&amp;P$1),$A342,""),IF(INDIRECT("'Draw Finder'!$J$"&amp;P$1)="&gt;=",IF(C342&gt;=INDIRECT("'Draw Finder'!$K$"&amp;P$1),$A342,""),""))</f>
        <v/>
      </c>
      <c r="Q342" s="1" t="str" cm="1">
        <f t="array" aca="1" ref="Q342" ca="1">IF(INDIRECT("'Draw Finder'!$J$"&amp;Q$1)="&lt;=",IF(D342&lt;=INDIRECT("'Draw Finder'!$K$"&amp;Q$1),$A342,""),IF(INDIRECT("'Draw Finder'!$J$"&amp;Q$1)="&gt;=",IF(D342&gt;=INDIRECT("'Draw Finder'!$K$"&amp;Q$1),$A342,""),""))</f>
        <v/>
      </c>
      <c r="R342" s="1" t="str" cm="1">
        <f t="array" aca="1" ref="R342" ca="1">IF(INDIRECT("'Draw Finder'!$J$"&amp;R$1)="&lt;=",IF(E342&lt;=INDIRECT("'Draw Finder'!$K$"&amp;R$1),$A342,""),IF(INDIRECT("'Draw Finder'!$J$"&amp;R$1)="&gt;=",IF(E342&gt;=INDIRECT("'Draw Finder'!$K$"&amp;R$1),$A342,""),""))</f>
        <v/>
      </c>
      <c r="S342" s="1" t="str" cm="1">
        <f t="array" aca="1" ref="S342" ca="1">IF(INDIRECT("'Draw Finder'!$J$"&amp;S$1)="&lt;=",IF(F342&lt;=INDIRECT("'Draw Finder'!$K$"&amp;S$1),$A342,""),IF(INDIRECT("'Draw Finder'!$J$"&amp;S$1)="&gt;=",IF(F342&gt;=INDIRECT("'Draw Finder'!$K$"&amp;S$1),$A342,""),""))</f>
        <v/>
      </c>
      <c r="T342" s="1" t="str" cm="1">
        <f t="array" aca="1" ref="T342" ca="1">IF(INDIRECT("'Draw Finder'!$J$"&amp;T$1)="&lt;=",IF(G342&lt;=INDIRECT("'Draw Finder'!$K$"&amp;T$1),$A342,""),IF(INDIRECT("'Draw Finder'!$J$"&amp;T$1)="&gt;=",IF(G342&gt;=INDIRECT("'Draw Finder'!$K$"&amp;T$1),$A342,""),""))</f>
        <v/>
      </c>
      <c r="U342" s="1" t="str" cm="1">
        <f t="array" aca="1" ref="U342" ca="1">IF(INDIRECT("'Draw Finder'!$J$"&amp;U$1)="&lt;=",IF(H342&lt;=INDIRECT("'Draw Finder'!$K$"&amp;U$1),$A342,""),IF(INDIRECT("'Draw Finder'!$J$"&amp;U$1)="&gt;=",IF(H342&gt;=INDIRECT("'Draw Finder'!$K$"&amp;U$1),$A342,""),""))</f>
        <v/>
      </c>
      <c r="V342" s="1" t="str" cm="1">
        <f t="array" aca="1" ref="V342" ca="1">IF(INDIRECT("'Draw Finder'!$J$"&amp;V$1)="&lt;=",IF(I342&lt;=INDIRECT("'Draw Finder'!$K$"&amp;V$1),$A342,""),IF(INDIRECT("'Draw Finder'!$J$"&amp;V$1)="&gt;=",IF(I342&gt;=INDIRECT("'Draw Finder'!$K$"&amp;V$1),$A342,""),""))</f>
        <v/>
      </c>
      <c r="W342" s="1" t="str" cm="1">
        <f t="array" aca="1" ref="W342" ca="1">IF(INDIRECT("'Draw Finder'!$J$"&amp;W$1)="&lt;=",IF(J342&lt;=INDIRECT("'Draw Finder'!$K$"&amp;W$1),$A342,""),IF(INDIRECT("'Draw Finder'!$J$"&amp;W$1)="&gt;=",IF(J342&gt;=INDIRECT("'Draw Finder'!$K$"&amp;W$1),$A342,""),""))</f>
        <v/>
      </c>
      <c r="X342" s="1" cm="1">
        <f t="array" aca="1" ref="X342" ca="1">IF(INDIRECT("'Draw Finder'!$J$"&amp;X$1)="&lt;=",IF(K342&lt;=INDIRECT("'Draw Finder'!$K$"&amp;X$1),$A342,""),IF(INDIRECT("'Draw Finder'!$J$"&amp;X$1)="&gt;=",IF(K342&gt;=INDIRECT("'Draw Finder'!$K$"&amp;X$1),$A342,""),""))</f>
        <v>338</v>
      </c>
      <c r="Y342" s="1" t="str" cm="1">
        <f t="array" aca="1" ref="Y342" ca="1">IF(INDIRECT("'Draw Finder'!$J$"&amp;Y$1)="&lt;=",IF(L342&lt;=INDIRECT("'Draw Finder'!$K$"&amp;Y$1),$A342,""),IF(INDIRECT("'Draw Finder'!$J$"&amp;Y$1)="&gt;=",IF(L342&gt;=INDIRECT("'Draw Finder'!$K$"&amp;Y$1),$A342,""),""))</f>
        <v/>
      </c>
      <c r="AA342" s="1">
        <f t="shared" ca="1" si="17"/>
        <v>1</v>
      </c>
      <c r="AB342" s="1">
        <f t="shared" ca="1" si="18"/>
        <v>338</v>
      </c>
      <c r="AC342" s="5" t="str">
        <f t="shared" ca="1" si="19"/>
        <v xml:space="preserve">, </v>
      </c>
    </row>
    <row r="343" spans="1:29" x14ac:dyDescent="0.35">
      <c r="A343" s="1">
        <v>339</v>
      </c>
      <c r="B343" s="2">
        <v>66405560</v>
      </c>
      <c r="C343" s="9">
        <v>17.586027145385742</v>
      </c>
      <c r="D343" s="9">
        <v>0.25700000000000001</v>
      </c>
      <c r="E343" s="10">
        <v>7.7965643018713928</v>
      </c>
      <c r="F343" s="2">
        <v>64903285.206100009</v>
      </c>
      <c r="G343" s="2">
        <v>94009461.41131489</v>
      </c>
      <c r="H343" s="2">
        <v>6911107.008098687</v>
      </c>
      <c r="I343" s="2">
        <v>8248131.3865119573</v>
      </c>
      <c r="J343" s="97">
        <v>0.14998049001891109</v>
      </c>
      <c r="K343" s="97">
        <v>0.32973684939174291</v>
      </c>
      <c r="L343" s="2">
        <v>857423.16884375282</v>
      </c>
      <c r="M343" s="4"/>
      <c r="N343" s="4"/>
      <c r="O343" s="1" t="str" cm="1">
        <f t="array" aca="1" ref="O343" ca="1">IF(INDIRECT("'Draw Finder'!$J$"&amp;O$1)="&lt;=",IF(B343&lt;=INDIRECT("'Draw Finder'!$K$"&amp;O$1),$A343,""),IF(INDIRECT("'Draw Finder'!$J$"&amp;O$1)="&gt;=",IF(B343&gt;=INDIRECT("'Draw Finder'!$K$"&amp;O$1),$A343,""),""))</f>
        <v/>
      </c>
      <c r="P343" s="1" t="str" cm="1">
        <f t="array" aca="1" ref="P343" ca="1">IF(INDIRECT("'Draw Finder'!$J$"&amp;P$1)="&lt;=",IF(C343&lt;=INDIRECT("'Draw Finder'!$K$"&amp;P$1),$A343,""),IF(INDIRECT("'Draw Finder'!$J$"&amp;P$1)="&gt;=",IF(C343&gt;=INDIRECT("'Draw Finder'!$K$"&amp;P$1),$A343,""),""))</f>
        <v/>
      </c>
      <c r="Q343" s="1" t="str" cm="1">
        <f t="array" aca="1" ref="Q343" ca="1">IF(INDIRECT("'Draw Finder'!$J$"&amp;Q$1)="&lt;=",IF(D343&lt;=INDIRECT("'Draw Finder'!$K$"&amp;Q$1),$A343,""),IF(INDIRECT("'Draw Finder'!$J$"&amp;Q$1)="&gt;=",IF(D343&gt;=INDIRECT("'Draw Finder'!$K$"&amp;Q$1),$A343,""),""))</f>
        <v/>
      </c>
      <c r="R343" s="1" t="str" cm="1">
        <f t="array" aca="1" ref="R343" ca="1">IF(INDIRECT("'Draw Finder'!$J$"&amp;R$1)="&lt;=",IF(E343&lt;=INDIRECT("'Draw Finder'!$K$"&amp;R$1),$A343,""),IF(INDIRECT("'Draw Finder'!$J$"&amp;R$1)="&gt;=",IF(E343&gt;=INDIRECT("'Draw Finder'!$K$"&amp;R$1),$A343,""),""))</f>
        <v/>
      </c>
      <c r="S343" s="1" t="str" cm="1">
        <f t="array" aca="1" ref="S343" ca="1">IF(INDIRECT("'Draw Finder'!$J$"&amp;S$1)="&lt;=",IF(F343&lt;=INDIRECT("'Draw Finder'!$K$"&amp;S$1),$A343,""),IF(INDIRECT("'Draw Finder'!$J$"&amp;S$1)="&gt;=",IF(F343&gt;=INDIRECT("'Draw Finder'!$K$"&amp;S$1),$A343,""),""))</f>
        <v/>
      </c>
      <c r="T343" s="1" t="str" cm="1">
        <f t="array" aca="1" ref="T343" ca="1">IF(INDIRECT("'Draw Finder'!$J$"&amp;T$1)="&lt;=",IF(G343&lt;=INDIRECT("'Draw Finder'!$K$"&amp;T$1),$A343,""),IF(INDIRECT("'Draw Finder'!$J$"&amp;T$1)="&gt;=",IF(G343&gt;=INDIRECT("'Draw Finder'!$K$"&amp;T$1),$A343,""),""))</f>
        <v/>
      </c>
      <c r="U343" s="1" t="str" cm="1">
        <f t="array" aca="1" ref="U343" ca="1">IF(INDIRECT("'Draw Finder'!$J$"&amp;U$1)="&lt;=",IF(H343&lt;=INDIRECT("'Draw Finder'!$K$"&amp;U$1),$A343,""),IF(INDIRECT("'Draw Finder'!$J$"&amp;U$1)="&gt;=",IF(H343&gt;=INDIRECT("'Draw Finder'!$K$"&amp;U$1),$A343,""),""))</f>
        <v/>
      </c>
      <c r="V343" s="1" t="str" cm="1">
        <f t="array" aca="1" ref="V343" ca="1">IF(INDIRECT("'Draw Finder'!$J$"&amp;V$1)="&lt;=",IF(I343&lt;=INDIRECT("'Draw Finder'!$K$"&amp;V$1),$A343,""),IF(INDIRECT("'Draw Finder'!$J$"&amp;V$1)="&gt;=",IF(I343&gt;=INDIRECT("'Draw Finder'!$K$"&amp;V$1),$A343,""),""))</f>
        <v/>
      </c>
      <c r="W343" s="1" t="str" cm="1">
        <f t="array" aca="1" ref="W343" ca="1">IF(INDIRECT("'Draw Finder'!$J$"&amp;W$1)="&lt;=",IF(J343&lt;=INDIRECT("'Draw Finder'!$K$"&amp;W$1),$A343,""),IF(INDIRECT("'Draw Finder'!$J$"&amp;W$1)="&gt;=",IF(J343&gt;=INDIRECT("'Draw Finder'!$K$"&amp;W$1),$A343,""),""))</f>
        <v/>
      </c>
      <c r="X343" s="1" cm="1">
        <f t="array" aca="1" ref="X343" ca="1">IF(INDIRECT("'Draw Finder'!$J$"&amp;X$1)="&lt;=",IF(K343&lt;=INDIRECT("'Draw Finder'!$K$"&amp;X$1),$A343,""),IF(INDIRECT("'Draw Finder'!$J$"&amp;X$1)="&gt;=",IF(K343&gt;=INDIRECT("'Draw Finder'!$K$"&amp;X$1),$A343,""),""))</f>
        <v>339</v>
      </c>
      <c r="Y343" s="1" t="str" cm="1">
        <f t="array" aca="1" ref="Y343" ca="1">IF(INDIRECT("'Draw Finder'!$J$"&amp;Y$1)="&lt;=",IF(L343&lt;=INDIRECT("'Draw Finder'!$K$"&amp;Y$1),$A343,""),IF(INDIRECT("'Draw Finder'!$J$"&amp;Y$1)="&gt;=",IF(L343&gt;=INDIRECT("'Draw Finder'!$K$"&amp;Y$1),$A343,""),""))</f>
        <v/>
      </c>
      <c r="AA343" s="1">
        <f t="shared" ca="1" si="17"/>
        <v>1</v>
      </c>
      <c r="AB343" s="1">
        <f t="shared" ca="1" si="18"/>
        <v>339</v>
      </c>
      <c r="AC343" s="5" t="str">
        <f t="shared" ca="1" si="19"/>
        <v xml:space="preserve">, </v>
      </c>
    </row>
    <row r="344" spans="1:29" x14ac:dyDescent="0.35">
      <c r="A344" s="1">
        <v>340</v>
      </c>
      <c r="B344" s="2">
        <v>62022901</v>
      </c>
      <c r="C344" s="9">
        <v>15.769678592681885</v>
      </c>
      <c r="D344" s="9">
        <v>0.28699999999999998</v>
      </c>
      <c r="E344" s="10">
        <v>3.0662149064008881</v>
      </c>
      <c r="F344" s="2">
        <v>62389604.619926915</v>
      </c>
      <c r="G344" s="2">
        <v>93783015.978751272</v>
      </c>
      <c r="H344" s="2">
        <v>6781448.4857081817</v>
      </c>
      <c r="I344" s="2">
        <v>8208635.7487127818</v>
      </c>
      <c r="J344" s="97">
        <v>0.1886071690699925</v>
      </c>
      <c r="K344" s="97">
        <v>0.26004960348444511</v>
      </c>
      <c r="L344" s="2">
        <v>714521.40165063634</v>
      </c>
      <c r="M344" s="4"/>
      <c r="N344" s="4"/>
      <c r="O344" s="1" t="str" cm="1">
        <f t="array" aca="1" ref="O344" ca="1">IF(INDIRECT("'Draw Finder'!$J$"&amp;O$1)="&lt;=",IF(B344&lt;=INDIRECT("'Draw Finder'!$K$"&amp;O$1),$A344,""),IF(INDIRECT("'Draw Finder'!$J$"&amp;O$1)="&gt;=",IF(B344&gt;=INDIRECT("'Draw Finder'!$K$"&amp;O$1),$A344,""),""))</f>
        <v/>
      </c>
      <c r="P344" s="1" t="str" cm="1">
        <f t="array" aca="1" ref="P344" ca="1">IF(INDIRECT("'Draw Finder'!$J$"&amp;P$1)="&lt;=",IF(C344&lt;=INDIRECT("'Draw Finder'!$K$"&amp;P$1),$A344,""),IF(INDIRECT("'Draw Finder'!$J$"&amp;P$1)="&gt;=",IF(C344&gt;=INDIRECT("'Draw Finder'!$K$"&amp;P$1),$A344,""),""))</f>
        <v/>
      </c>
      <c r="Q344" s="1" t="str" cm="1">
        <f t="array" aca="1" ref="Q344" ca="1">IF(INDIRECT("'Draw Finder'!$J$"&amp;Q$1)="&lt;=",IF(D344&lt;=INDIRECT("'Draw Finder'!$K$"&amp;Q$1),$A344,""),IF(INDIRECT("'Draw Finder'!$J$"&amp;Q$1)="&gt;=",IF(D344&gt;=INDIRECT("'Draw Finder'!$K$"&amp;Q$1),$A344,""),""))</f>
        <v/>
      </c>
      <c r="R344" s="1" t="str" cm="1">
        <f t="array" aca="1" ref="R344" ca="1">IF(INDIRECT("'Draw Finder'!$J$"&amp;R$1)="&lt;=",IF(E344&lt;=INDIRECT("'Draw Finder'!$K$"&amp;R$1),$A344,""),IF(INDIRECT("'Draw Finder'!$J$"&amp;R$1)="&gt;=",IF(E344&gt;=INDIRECT("'Draw Finder'!$K$"&amp;R$1),$A344,""),""))</f>
        <v/>
      </c>
      <c r="S344" s="1" t="str" cm="1">
        <f t="array" aca="1" ref="S344" ca="1">IF(INDIRECT("'Draw Finder'!$J$"&amp;S$1)="&lt;=",IF(F344&lt;=INDIRECT("'Draw Finder'!$K$"&amp;S$1),$A344,""),IF(INDIRECT("'Draw Finder'!$J$"&amp;S$1)="&gt;=",IF(F344&gt;=INDIRECT("'Draw Finder'!$K$"&amp;S$1),$A344,""),""))</f>
        <v/>
      </c>
      <c r="T344" s="1" t="str" cm="1">
        <f t="array" aca="1" ref="T344" ca="1">IF(INDIRECT("'Draw Finder'!$J$"&amp;T$1)="&lt;=",IF(G344&lt;=INDIRECT("'Draw Finder'!$K$"&amp;T$1),$A344,""),IF(INDIRECT("'Draw Finder'!$J$"&amp;T$1)="&gt;=",IF(G344&gt;=INDIRECT("'Draw Finder'!$K$"&amp;T$1),$A344,""),""))</f>
        <v/>
      </c>
      <c r="U344" s="1" t="str" cm="1">
        <f t="array" aca="1" ref="U344" ca="1">IF(INDIRECT("'Draw Finder'!$J$"&amp;U$1)="&lt;=",IF(H344&lt;=INDIRECT("'Draw Finder'!$K$"&amp;U$1),$A344,""),IF(INDIRECT("'Draw Finder'!$J$"&amp;U$1)="&gt;=",IF(H344&gt;=INDIRECT("'Draw Finder'!$K$"&amp;U$1),$A344,""),""))</f>
        <v/>
      </c>
      <c r="V344" s="1" t="str" cm="1">
        <f t="array" aca="1" ref="V344" ca="1">IF(INDIRECT("'Draw Finder'!$J$"&amp;V$1)="&lt;=",IF(I344&lt;=INDIRECT("'Draw Finder'!$K$"&amp;V$1),$A344,""),IF(INDIRECT("'Draw Finder'!$J$"&amp;V$1)="&gt;=",IF(I344&gt;=INDIRECT("'Draw Finder'!$K$"&amp;V$1),$A344,""),""))</f>
        <v/>
      </c>
      <c r="W344" s="1" t="str" cm="1">
        <f t="array" aca="1" ref="W344" ca="1">IF(INDIRECT("'Draw Finder'!$J$"&amp;W$1)="&lt;=",IF(J344&lt;=INDIRECT("'Draw Finder'!$K$"&amp;W$1),$A344,""),IF(INDIRECT("'Draw Finder'!$J$"&amp;W$1)="&gt;=",IF(J344&gt;=INDIRECT("'Draw Finder'!$K$"&amp;W$1),$A344,""),""))</f>
        <v/>
      </c>
      <c r="X344" s="1" cm="1">
        <f t="array" aca="1" ref="X344" ca="1">IF(INDIRECT("'Draw Finder'!$J$"&amp;X$1)="&lt;=",IF(K344&lt;=INDIRECT("'Draw Finder'!$K$"&amp;X$1),$A344,""),IF(INDIRECT("'Draw Finder'!$J$"&amp;X$1)="&gt;=",IF(K344&gt;=INDIRECT("'Draw Finder'!$K$"&amp;X$1),$A344,""),""))</f>
        <v>340</v>
      </c>
      <c r="Y344" s="1" t="str" cm="1">
        <f t="array" aca="1" ref="Y344" ca="1">IF(INDIRECT("'Draw Finder'!$J$"&amp;Y$1)="&lt;=",IF(L344&lt;=INDIRECT("'Draw Finder'!$K$"&amp;Y$1),$A344,""),IF(INDIRECT("'Draw Finder'!$J$"&amp;Y$1)="&gt;=",IF(L344&gt;=INDIRECT("'Draw Finder'!$K$"&amp;Y$1),$A344,""),""))</f>
        <v/>
      </c>
      <c r="AA344" s="1">
        <f t="shared" ca="1" si="17"/>
        <v>1</v>
      </c>
      <c r="AB344" s="1">
        <f t="shared" ca="1" si="18"/>
        <v>340</v>
      </c>
      <c r="AC344" s="5" t="str">
        <f t="shared" ca="1" si="19"/>
        <v xml:space="preserve">, </v>
      </c>
    </row>
    <row r="345" spans="1:29" x14ac:dyDescent="0.35">
      <c r="A345" s="1">
        <v>341</v>
      </c>
      <c r="B345" s="2">
        <v>29884694</v>
      </c>
      <c r="C345" s="9">
        <v>20.592326164245605</v>
      </c>
      <c r="D345" s="9">
        <v>0.43799999999999994</v>
      </c>
      <c r="E345" s="10">
        <v>5.1841243339557348</v>
      </c>
      <c r="F345" s="2">
        <v>52459953.726549685</v>
      </c>
      <c r="G345" s="2">
        <v>80809460.48762159</v>
      </c>
      <c r="H345" s="2">
        <v>6674798.3472005455</v>
      </c>
      <c r="I345" s="2">
        <v>7950751.8606005143</v>
      </c>
      <c r="J345" s="97">
        <v>0.21411871248076164</v>
      </c>
      <c r="K345" s="97">
        <v>0.42431169123960127</v>
      </c>
      <c r="L345" s="2">
        <v>823696.44206401124</v>
      </c>
      <c r="M345" s="4"/>
      <c r="N345" s="4"/>
      <c r="O345" s="1" t="str" cm="1">
        <f t="array" aca="1" ref="O345" ca="1">IF(INDIRECT("'Draw Finder'!$J$"&amp;O$1)="&lt;=",IF(B345&lt;=INDIRECT("'Draw Finder'!$K$"&amp;O$1),$A345,""),IF(INDIRECT("'Draw Finder'!$J$"&amp;O$1)="&gt;=",IF(B345&gt;=INDIRECT("'Draw Finder'!$K$"&amp;O$1),$A345,""),""))</f>
        <v/>
      </c>
      <c r="P345" s="1" t="str" cm="1">
        <f t="array" aca="1" ref="P345" ca="1">IF(INDIRECT("'Draw Finder'!$J$"&amp;P$1)="&lt;=",IF(C345&lt;=INDIRECT("'Draw Finder'!$K$"&amp;P$1),$A345,""),IF(INDIRECT("'Draw Finder'!$J$"&amp;P$1)="&gt;=",IF(C345&gt;=INDIRECT("'Draw Finder'!$K$"&amp;P$1),$A345,""),""))</f>
        <v/>
      </c>
      <c r="Q345" s="1" t="str" cm="1">
        <f t="array" aca="1" ref="Q345" ca="1">IF(INDIRECT("'Draw Finder'!$J$"&amp;Q$1)="&lt;=",IF(D345&lt;=INDIRECT("'Draw Finder'!$K$"&amp;Q$1),$A345,""),IF(INDIRECT("'Draw Finder'!$J$"&amp;Q$1)="&gt;=",IF(D345&gt;=INDIRECT("'Draw Finder'!$K$"&amp;Q$1),$A345,""),""))</f>
        <v/>
      </c>
      <c r="R345" s="1" t="str" cm="1">
        <f t="array" aca="1" ref="R345" ca="1">IF(INDIRECT("'Draw Finder'!$J$"&amp;R$1)="&lt;=",IF(E345&lt;=INDIRECT("'Draw Finder'!$K$"&amp;R$1),$A345,""),IF(INDIRECT("'Draw Finder'!$J$"&amp;R$1)="&gt;=",IF(E345&gt;=INDIRECT("'Draw Finder'!$K$"&amp;R$1),$A345,""),""))</f>
        <v/>
      </c>
      <c r="S345" s="1" t="str" cm="1">
        <f t="array" aca="1" ref="S345" ca="1">IF(INDIRECT("'Draw Finder'!$J$"&amp;S$1)="&lt;=",IF(F345&lt;=INDIRECT("'Draw Finder'!$K$"&amp;S$1),$A345,""),IF(INDIRECT("'Draw Finder'!$J$"&amp;S$1)="&gt;=",IF(F345&gt;=INDIRECT("'Draw Finder'!$K$"&amp;S$1),$A345,""),""))</f>
        <v/>
      </c>
      <c r="T345" s="1" t="str" cm="1">
        <f t="array" aca="1" ref="T345" ca="1">IF(INDIRECT("'Draw Finder'!$J$"&amp;T$1)="&lt;=",IF(G345&lt;=INDIRECT("'Draw Finder'!$K$"&amp;T$1),$A345,""),IF(INDIRECT("'Draw Finder'!$J$"&amp;T$1)="&gt;=",IF(G345&gt;=INDIRECT("'Draw Finder'!$K$"&amp;T$1),$A345,""),""))</f>
        <v/>
      </c>
      <c r="U345" s="1" t="str" cm="1">
        <f t="array" aca="1" ref="U345" ca="1">IF(INDIRECT("'Draw Finder'!$J$"&amp;U$1)="&lt;=",IF(H345&lt;=INDIRECT("'Draw Finder'!$K$"&amp;U$1),$A345,""),IF(INDIRECT("'Draw Finder'!$J$"&amp;U$1)="&gt;=",IF(H345&gt;=INDIRECT("'Draw Finder'!$K$"&amp;U$1),$A345,""),""))</f>
        <v/>
      </c>
      <c r="V345" s="1" t="str" cm="1">
        <f t="array" aca="1" ref="V345" ca="1">IF(INDIRECT("'Draw Finder'!$J$"&amp;V$1)="&lt;=",IF(I345&lt;=INDIRECT("'Draw Finder'!$K$"&amp;V$1),$A345,""),IF(INDIRECT("'Draw Finder'!$J$"&amp;V$1)="&gt;=",IF(I345&gt;=INDIRECT("'Draw Finder'!$K$"&amp;V$1),$A345,""),""))</f>
        <v/>
      </c>
      <c r="W345" s="1" t="str" cm="1">
        <f t="array" aca="1" ref="W345" ca="1">IF(INDIRECT("'Draw Finder'!$J$"&amp;W$1)="&lt;=",IF(J345&lt;=INDIRECT("'Draw Finder'!$K$"&amp;W$1),$A345,""),IF(INDIRECT("'Draw Finder'!$J$"&amp;W$1)="&gt;=",IF(J345&gt;=INDIRECT("'Draw Finder'!$K$"&amp;W$1),$A345,""),""))</f>
        <v/>
      </c>
      <c r="X345" s="1" cm="1">
        <f t="array" aca="1" ref="X345" ca="1">IF(INDIRECT("'Draw Finder'!$J$"&amp;X$1)="&lt;=",IF(K345&lt;=INDIRECT("'Draw Finder'!$K$"&amp;X$1),$A345,""),IF(INDIRECT("'Draw Finder'!$J$"&amp;X$1)="&gt;=",IF(K345&gt;=INDIRECT("'Draw Finder'!$K$"&amp;X$1),$A345,""),""))</f>
        <v>341</v>
      </c>
      <c r="Y345" s="1" t="str" cm="1">
        <f t="array" aca="1" ref="Y345" ca="1">IF(INDIRECT("'Draw Finder'!$J$"&amp;Y$1)="&lt;=",IF(L345&lt;=INDIRECT("'Draw Finder'!$K$"&amp;Y$1),$A345,""),IF(INDIRECT("'Draw Finder'!$J$"&amp;Y$1)="&gt;=",IF(L345&gt;=INDIRECT("'Draw Finder'!$K$"&amp;Y$1),$A345,""),""))</f>
        <v/>
      </c>
      <c r="AA345" s="1">
        <f t="shared" ca="1" si="17"/>
        <v>1</v>
      </c>
      <c r="AB345" s="1">
        <f t="shared" ca="1" si="18"/>
        <v>341</v>
      </c>
      <c r="AC345" s="5" t="str">
        <f t="shared" ca="1" si="19"/>
        <v xml:space="preserve">, </v>
      </c>
    </row>
    <row r="346" spans="1:29" x14ac:dyDescent="0.35">
      <c r="A346" s="1">
        <v>342</v>
      </c>
      <c r="B346" s="2">
        <v>48433748</v>
      </c>
      <c r="C346" s="9">
        <v>13.416412830352783</v>
      </c>
      <c r="D346" s="9">
        <v>0.08</v>
      </c>
      <c r="E346" s="10">
        <v>6.2450351273600493</v>
      </c>
      <c r="F346" s="2">
        <v>72390378.294927388</v>
      </c>
      <c r="G346" s="2">
        <v>101828123.3931179</v>
      </c>
      <c r="H346" s="2">
        <v>9411141.5350016914</v>
      </c>
      <c r="I346" s="2">
        <v>10753748.510262582</v>
      </c>
      <c r="J346" s="97">
        <v>0.22414787149556209</v>
      </c>
      <c r="K346" s="97">
        <v>0.35013567135489088</v>
      </c>
      <c r="L346" s="2">
        <v>1023061.9372731813</v>
      </c>
      <c r="M346" s="4"/>
      <c r="N346" s="4"/>
      <c r="O346" s="1" t="str" cm="1">
        <f t="array" aca="1" ref="O346" ca="1">IF(INDIRECT("'Draw Finder'!$J$"&amp;O$1)="&lt;=",IF(B346&lt;=INDIRECT("'Draw Finder'!$K$"&amp;O$1),$A346,""),IF(INDIRECT("'Draw Finder'!$J$"&amp;O$1)="&gt;=",IF(B346&gt;=INDIRECT("'Draw Finder'!$K$"&amp;O$1),$A346,""),""))</f>
        <v/>
      </c>
      <c r="P346" s="1" t="str" cm="1">
        <f t="array" aca="1" ref="P346" ca="1">IF(INDIRECT("'Draw Finder'!$J$"&amp;P$1)="&lt;=",IF(C346&lt;=INDIRECT("'Draw Finder'!$K$"&amp;P$1),$A346,""),IF(INDIRECT("'Draw Finder'!$J$"&amp;P$1)="&gt;=",IF(C346&gt;=INDIRECT("'Draw Finder'!$K$"&amp;P$1),$A346,""),""))</f>
        <v/>
      </c>
      <c r="Q346" s="1" t="str" cm="1">
        <f t="array" aca="1" ref="Q346" ca="1">IF(INDIRECT("'Draw Finder'!$J$"&amp;Q$1)="&lt;=",IF(D346&lt;=INDIRECT("'Draw Finder'!$K$"&amp;Q$1),$A346,""),IF(INDIRECT("'Draw Finder'!$J$"&amp;Q$1)="&gt;=",IF(D346&gt;=INDIRECT("'Draw Finder'!$K$"&amp;Q$1),$A346,""),""))</f>
        <v/>
      </c>
      <c r="R346" s="1" t="str" cm="1">
        <f t="array" aca="1" ref="R346" ca="1">IF(INDIRECT("'Draw Finder'!$J$"&amp;R$1)="&lt;=",IF(E346&lt;=INDIRECT("'Draw Finder'!$K$"&amp;R$1),$A346,""),IF(INDIRECT("'Draw Finder'!$J$"&amp;R$1)="&gt;=",IF(E346&gt;=INDIRECT("'Draw Finder'!$K$"&amp;R$1),$A346,""),""))</f>
        <v/>
      </c>
      <c r="S346" s="1" t="str" cm="1">
        <f t="array" aca="1" ref="S346" ca="1">IF(INDIRECT("'Draw Finder'!$J$"&amp;S$1)="&lt;=",IF(F346&lt;=INDIRECT("'Draw Finder'!$K$"&amp;S$1),$A346,""),IF(INDIRECT("'Draw Finder'!$J$"&amp;S$1)="&gt;=",IF(F346&gt;=INDIRECT("'Draw Finder'!$K$"&amp;S$1),$A346,""),""))</f>
        <v/>
      </c>
      <c r="T346" s="1" t="str" cm="1">
        <f t="array" aca="1" ref="T346" ca="1">IF(INDIRECT("'Draw Finder'!$J$"&amp;T$1)="&lt;=",IF(G346&lt;=INDIRECT("'Draw Finder'!$K$"&amp;T$1),$A346,""),IF(INDIRECT("'Draw Finder'!$J$"&amp;T$1)="&gt;=",IF(G346&gt;=INDIRECT("'Draw Finder'!$K$"&amp;T$1),$A346,""),""))</f>
        <v/>
      </c>
      <c r="U346" s="1" t="str" cm="1">
        <f t="array" aca="1" ref="U346" ca="1">IF(INDIRECT("'Draw Finder'!$J$"&amp;U$1)="&lt;=",IF(H346&lt;=INDIRECT("'Draw Finder'!$K$"&amp;U$1),$A346,""),IF(INDIRECT("'Draw Finder'!$J$"&amp;U$1)="&gt;=",IF(H346&gt;=INDIRECT("'Draw Finder'!$K$"&amp;U$1),$A346,""),""))</f>
        <v/>
      </c>
      <c r="V346" s="1" t="str" cm="1">
        <f t="array" aca="1" ref="V346" ca="1">IF(INDIRECT("'Draw Finder'!$J$"&amp;V$1)="&lt;=",IF(I346&lt;=INDIRECT("'Draw Finder'!$K$"&amp;V$1),$A346,""),IF(INDIRECT("'Draw Finder'!$J$"&amp;V$1)="&gt;=",IF(I346&gt;=INDIRECT("'Draw Finder'!$K$"&amp;V$1),$A346,""),""))</f>
        <v/>
      </c>
      <c r="W346" s="1" t="str" cm="1">
        <f t="array" aca="1" ref="W346" ca="1">IF(INDIRECT("'Draw Finder'!$J$"&amp;W$1)="&lt;=",IF(J346&lt;=INDIRECT("'Draw Finder'!$K$"&amp;W$1),$A346,""),IF(INDIRECT("'Draw Finder'!$J$"&amp;W$1)="&gt;=",IF(J346&gt;=INDIRECT("'Draw Finder'!$K$"&amp;W$1),$A346,""),""))</f>
        <v/>
      </c>
      <c r="X346" s="1" cm="1">
        <f t="array" aca="1" ref="X346" ca="1">IF(INDIRECT("'Draw Finder'!$J$"&amp;X$1)="&lt;=",IF(K346&lt;=INDIRECT("'Draw Finder'!$K$"&amp;X$1),$A346,""),IF(INDIRECT("'Draw Finder'!$J$"&amp;X$1)="&gt;=",IF(K346&gt;=INDIRECT("'Draw Finder'!$K$"&amp;X$1),$A346,""),""))</f>
        <v>342</v>
      </c>
      <c r="Y346" s="1" t="str" cm="1">
        <f t="array" aca="1" ref="Y346" ca="1">IF(INDIRECT("'Draw Finder'!$J$"&amp;Y$1)="&lt;=",IF(L346&lt;=INDIRECT("'Draw Finder'!$K$"&amp;Y$1),$A346,""),IF(INDIRECT("'Draw Finder'!$J$"&amp;Y$1)="&gt;=",IF(L346&gt;=INDIRECT("'Draw Finder'!$K$"&amp;Y$1),$A346,""),""))</f>
        <v/>
      </c>
      <c r="AA346" s="1">
        <f t="shared" ca="1" si="17"/>
        <v>1</v>
      </c>
      <c r="AB346" s="1">
        <f t="shared" ca="1" si="18"/>
        <v>342</v>
      </c>
      <c r="AC346" s="5" t="str">
        <f t="shared" ca="1" si="19"/>
        <v xml:space="preserve">, </v>
      </c>
    </row>
    <row r="347" spans="1:29" x14ac:dyDescent="0.35">
      <c r="A347" s="1">
        <v>343</v>
      </c>
      <c r="B347" s="2">
        <v>31196993</v>
      </c>
      <c r="C347" s="9">
        <v>13.908884525299072</v>
      </c>
      <c r="D347" s="9">
        <v>0.38500000000000001</v>
      </c>
      <c r="E347" s="10">
        <v>9.0362386023187913</v>
      </c>
      <c r="F347" s="2">
        <v>27822883.794064928</v>
      </c>
      <c r="G347" s="2">
        <v>53361522.4194711</v>
      </c>
      <c r="H347" s="2">
        <v>3427616.5022403402</v>
      </c>
      <c r="I347" s="2">
        <v>4572989.8526194748</v>
      </c>
      <c r="J347" s="97">
        <v>0.31120490839485815</v>
      </c>
      <c r="K347" s="97">
        <v>0.30905419089485908</v>
      </c>
      <c r="L347" s="2">
        <v>170179.45199249699</v>
      </c>
      <c r="M347" s="4"/>
      <c r="N347" s="4"/>
      <c r="O347" s="1" t="str" cm="1">
        <f t="array" aca="1" ref="O347" ca="1">IF(INDIRECT("'Draw Finder'!$J$"&amp;O$1)="&lt;=",IF(B347&lt;=INDIRECT("'Draw Finder'!$K$"&amp;O$1),$A347,""),IF(INDIRECT("'Draw Finder'!$J$"&amp;O$1)="&gt;=",IF(B347&gt;=INDIRECT("'Draw Finder'!$K$"&amp;O$1),$A347,""),""))</f>
        <v/>
      </c>
      <c r="P347" s="1" t="str" cm="1">
        <f t="array" aca="1" ref="P347" ca="1">IF(INDIRECT("'Draw Finder'!$J$"&amp;P$1)="&lt;=",IF(C347&lt;=INDIRECT("'Draw Finder'!$K$"&amp;P$1),$A347,""),IF(INDIRECT("'Draw Finder'!$J$"&amp;P$1)="&gt;=",IF(C347&gt;=INDIRECT("'Draw Finder'!$K$"&amp;P$1),$A347,""),""))</f>
        <v/>
      </c>
      <c r="Q347" s="1" t="str" cm="1">
        <f t="array" aca="1" ref="Q347" ca="1">IF(INDIRECT("'Draw Finder'!$J$"&amp;Q$1)="&lt;=",IF(D347&lt;=INDIRECT("'Draw Finder'!$K$"&amp;Q$1),$A347,""),IF(INDIRECT("'Draw Finder'!$J$"&amp;Q$1)="&gt;=",IF(D347&gt;=INDIRECT("'Draw Finder'!$K$"&amp;Q$1),$A347,""),""))</f>
        <v/>
      </c>
      <c r="R347" s="1" t="str" cm="1">
        <f t="array" aca="1" ref="R347" ca="1">IF(INDIRECT("'Draw Finder'!$J$"&amp;R$1)="&lt;=",IF(E347&lt;=INDIRECT("'Draw Finder'!$K$"&amp;R$1),$A347,""),IF(INDIRECT("'Draw Finder'!$J$"&amp;R$1)="&gt;=",IF(E347&gt;=INDIRECT("'Draw Finder'!$K$"&amp;R$1),$A347,""),""))</f>
        <v/>
      </c>
      <c r="S347" s="1" t="str" cm="1">
        <f t="array" aca="1" ref="S347" ca="1">IF(INDIRECT("'Draw Finder'!$J$"&amp;S$1)="&lt;=",IF(F347&lt;=INDIRECT("'Draw Finder'!$K$"&amp;S$1),$A347,""),IF(INDIRECT("'Draw Finder'!$J$"&amp;S$1)="&gt;=",IF(F347&gt;=INDIRECT("'Draw Finder'!$K$"&amp;S$1),$A347,""),""))</f>
        <v/>
      </c>
      <c r="T347" s="1" t="str" cm="1">
        <f t="array" aca="1" ref="T347" ca="1">IF(INDIRECT("'Draw Finder'!$J$"&amp;T$1)="&lt;=",IF(G347&lt;=INDIRECT("'Draw Finder'!$K$"&amp;T$1),$A347,""),IF(INDIRECT("'Draw Finder'!$J$"&amp;T$1)="&gt;=",IF(G347&gt;=INDIRECT("'Draw Finder'!$K$"&amp;T$1),$A347,""),""))</f>
        <v/>
      </c>
      <c r="U347" s="1" t="str" cm="1">
        <f t="array" aca="1" ref="U347" ca="1">IF(INDIRECT("'Draw Finder'!$J$"&amp;U$1)="&lt;=",IF(H347&lt;=INDIRECT("'Draw Finder'!$K$"&amp;U$1),$A347,""),IF(INDIRECT("'Draw Finder'!$J$"&amp;U$1)="&gt;=",IF(H347&gt;=INDIRECT("'Draw Finder'!$K$"&amp;U$1),$A347,""),""))</f>
        <v/>
      </c>
      <c r="V347" s="1" t="str" cm="1">
        <f t="array" aca="1" ref="V347" ca="1">IF(INDIRECT("'Draw Finder'!$J$"&amp;V$1)="&lt;=",IF(I347&lt;=INDIRECT("'Draw Finder'!$K$"&amp;V$1),$A347,""),IF(INDIRECT("'Draw Finder'!$J$"&amp;V$1)="&gt;=",IF(I347&gt;=INDIRECT("'Draw Finder'!$K$"&amp;V$1),$A347,""),""))</f>
        <v/>
      </c>
      <c r="W347" s="1" t="str" cm="1">
        <f t="array" aca="1" ref="W347" ca="1">IF(INDIRECT("'Draw Finder'!$J$"&amp;W$1)="&lt;=",IF(J347&lt;=INDIRECT("'Draw Finder'!$K$"&amp;W$1),$A347,""),IF(INDIRECT("'Draw Finder'!$J$"&amp;W$1)="&gt;=",IF(J347&gt;=INDIRECT("'Draw Finder'!$K$"&amp;W$1),$A347,""),""))</f>
        <v/>
      </c>
      <c r="X347" s="1" cm="1">
        <f t="array" aca="1" ref="X347" ca="1">IF(INDIRECT("'Draw Finder'!$J$"&amp;X$1)="&lt;=",IF(K347&lt;=INDIRECT("'Draw Finder'!$K$"&amp;X$1),$A347,""),IF(INDIRECT("'Draw Finder'!$J$"&amp;X$1)="&gt;=",IF(K347&gt;=INDIRECT("'Draw Finder'!$K$"&amp;X$1),$A347,""),""))</f>
        <v>343</v>
      </c>
      <c r="Y347" s="1" t="str" cm="1">
        <f t="array" aca="1" ref="Y347" ca="1">IF(INDIRECT("'Draw Finder'!$J$"&amp;Y$1)="&lt;=",IF(L347&lt;=INDIRECT("'Draw Finder'!$K$"&amp;Y$1),$A347,""),IF(INDIRECT("'Draw Finder'!$J$"&amp;Y$1)="&gt;=",IF(L347&gt;=INDIRECT("'Draw Finder'!$K$"&amp;Y$1),$A347,""),""))</f>
        <v/>
      </c>
      <c r="AA347" s="1">
        <f t="shared" ca="1" si="17"/>
        <v>1</v>
      </c>
      <c r="AB347" s="1">
        <f t="shared" ca="1" si="18"/>
        <v>343</v>
      </c>
      <c r="AC347" s="5" t="str">
        <f t="shared" ca="1" si="19"/>
        <v xml:space="preserve">, </v>
      </c>
    </row>
    <row r="348" spans="1:29" x14ac:dyDescent="0.35">
      <c r="A348" s="1">
        <v>344</v>
      </c>
      <c r="B348" s="2">
        <v>43785112</v>
      </c>
      <c r="C348" s="9">
        <v>15.460770606994629</v>
      </c>
      <c r="D348" s="9">
        <v>0.39</v>
      </c>
      <c r="E348" s="10">
        <v>6.7425166862364163</v>
      </c>
      <c r="F348" s="2">
        <v>66615281.73514273</v>
      </c>
      <c r="G348" s="2">
        <v>98921076.674921721</v>
      </c>
      <c r="H348" s="2">
        <v>8113542.2641735505</v>
      </c>
      <c r="I348" s="2">
        <v>9567285.1664179564</v>
      </c>
      <c r="J348" s="97">
        <v>0.28549350821831465</v>
      </c>
      <c r="K348" s="97">
        <v>0.28816226621792668</v>
      </c>
      <c r="L348" s="2">
        <v>986313.32677167549</v>
      </c>
      <c r="M348" s="4"/>
      <c r="N348" s="4"/>
      <c r="O348" s="1" t="str" cm="1">
        <f t="array" aca="1" ref="O348" ca="1">IF(INDIRECT("'Draw Finder'!$J$"&amp;O$1)="&lt;=",IF(B348&lt;=INDIRECT("'Draw Finder'!$K$"&amp;O$1),$A348,""),IF(INDIRECT("'Draw Finder'!$J$"&amp;O$1)="&gt;=",IF(B348&gt;=INDIRECT("'Draw Finder'!$K$"&amp;O$1),$A348,""),""))</f>
        <v/>
      </c>
      <c r="P348" s="1" t="str" cm="1">
        <f t="array" aca="1" ref="P348" ca="1">IF(INDIRECT("'Draw Finder'!$J$"&amp;P$1)="&lt;=",IF(C348&lt;=INDIRECT("'Draw Finder'!$K$"&amp;P$1),$A348,""),IF(INDIRECT("'Draw Finder'!$J$"&amp;P$1)="&gt;=",IF(C348&gt;=INDIRECT("'Draw Finder'!$K$"&amp;P$1),$A348,""),""))</f>
        <v/>
      </c>
      <c r="Q348" s="1" t="str" cm="1">
        <f t="array" aca="1" ref="Q348" ca="1">IF(INDIRECT("'Draw Finder'!$J$"&amp;Q$1)="&lt;=",IF(D348&lt;=INDIRECT("'Draw Finder'!$K$"&amp;Q$1),$A348,""),IF(INDIRECT("'Draw Finder'!$J$"&amp;Q$1)="&gt;=",IF(D348&gt;=INDIRECT("'Draw Finder'!$K$"&amp;Q$1),$A348,""),""))</f>
        <v/>
      </c>
      <c r="R348" s="1" t="str" cm="1">
        <f t="array" aca="1" ref="R348" ca="1">IF(INDIRECT("'Draw Finder'!$J$"&amp;R$1)="&lt;=",IF(E348&lt;=INDIRECT("'Draw Finder'!$K$"&amp;R$1),$A348,""),IF(INDIRECT("'Draw Finder'!$J$"&amp;R$1)="&gt;=",IF(E348&gt;=INDIRECT("'Draw Finder'!$K$"&amp;R$1),$A348,""),""))</f>
        <v/>
      </c>
      <c r="S348" s="1" t="str" cm="1">
        <f t="array" aca="1" ref="S348" ca="1">IF(INDIRECT("'Draw Finder'!$J$"&amp;S$1)="&lt;=",IF(F348&lt;=INDIRECT("'Draw Finder'!$K$"&amp;S$1),$A348,""),IF(INDIRECT("'Draw Finder'!$J$"&amp;S$1)="&gt;=",IF(F348&gt;=INDIRECT("'Draw Finder'!$K$"&amp;S$1),$A348,""),""))</f>
        <v/>
      </c>
      <c r="T348" s="1" t="str" cm="1">
        <f t="array" aca="1" ref="T348" ca="1">IF(INDIRECT("'Draw Finder'!$J$"&amp;T$1)="&lt;=",IF(G348&lt;=INDIRECT("'Draw Finder'!$K$"&amp;T$1),$A348,""),IF(INDIRECT("'Draw Finder'!$J$"&amp;T$1)="&gt;=",IF(G348&gt;=INDIRECT("'Draw Finder'!$K$"&amp;T$1),$A348,""),""))</f>
        <v/>
      </c>
      <c r="U348" s="1" t="str" cm="1">
        <f t="array" aca="1" ref="U348" ca="1">IF(INDIRECT("'Draw Finder'!$J$"&amp;U$1)="&lt;=",IF(H348&lt;=INDIRECT("'Draw Finder'!$K$"&amp;U$1),$A348,""),IF(INDIRECT("'Draw Finder'!$J$"&amp;U$1)="&gt;=",IF(H348&gt;=INDIRECT("'Draw Finder'!$K$"&amp;U$1),$A348,""),""))</f>
        <v/>
      </c>
      <c r="V348" s="1" t="str" cm="1">
        <f t="array" aca="1" ref="V348" ca="1">IF(INDIRECT("'Draw Finder'!$J$"&amp;V$1)="&lt;=",IF(I348&lt;=INDIRECT("'Draw Finder'!$K$"&amp;V$1),$A348,""),IF(INDIRECT("'Draw Finder'!$J$"&amp;V$1)="&gt;=",IF(I348&gt;=INDIRECT("'Draw Finder'!$K$"&amp;V$1),$A348,""),""))</f>
        <v/>
      </c>
      <c r="W348" s="1" t="str" cm="1">
        <f t="array" aca="1" ref="W348" ca="1">IF(INDIRECT("'Draw Finder'!$J$"&amp;W$1)="&lt;=",IF(J348&lt;=INDIRECT("'Draw Finder'!$K$"&amp;W$1),$A348,""),IF(INDIRECT("'Draw Finder'!$J$"&amp;W$1)="&gt;=",IF(J348&gt;=INDIRECT("'Draw Finder'!$K$"&amp;W$1),$A348,""),""))</f>
        <v/>
      </c>
      <c r="X348" s="1" cm="1">
        <f t="array" aca="1" ref="X348" ca="1">IF(INDIRECT("'Draw Finder'!$J$"&amp;X$1)="&lt;=",IF(K348&lt;=INDIRECT("'Draw Finder'!$K$"&amp;X$1),$A348,""),IF(INDIRECT("'Draw Finder'!$J$"&amp;X$1)="&gt;=",IF(K348&gt;=INDIRECT("'Draw Finder'!$K$"&amp;X$1),$A348,""),""))</f>
        <v>344</v>
      </c>
      <c r="Y348" s="1" t="str" cm="1">
        <f t="array" aca="1" ref="Y348" ca="1">IF(INDIRECT("'Draw Finder'!$J$"&amp;Y$1)="&lt;=",IF(L348&lt;=INDIRECT("'Draw Finder'!$K$"&amp;Y$1),$A348,""),IF(INDIRECT("'Draw Finder'!$J$"&amp;Y$1)="&gt;=",IF(L348&gt;=INDIRECT("'Draw Finder'!$K$"&amp;Y$1),$A348,""),""))</f>
        <v/>
      </c>
      <c r="AA348" s="1">
        <f t="shared" ca="1" si="17"/>
        <v>1</v>
      </c>
      <c r="AB348" s="1">
        <f t="shared" ca="1" si="18"/>
        <v>344</v>
      </c>
      <c r="AC348" s="5" t="str">
        <f t="shared" ca="1" si="19"/>
        <v xml:space="preserve">, </v>
      </c>
    </row>
    <row r="349" spans="1:29" x14ac:dyDescent="0.35">
      <c r="A349" s="1">
        <v>345</v>
      </c>
      <c r="B349" s="2">
        <v>15521300</v>
      </c>
      <c r="C349" s="9">
        <v>16.168932914733887</v>
      </c>
      <c r="D349" s="9">
        <v>0.39</v>
      </c>
      <c r="E349" s="10">
        <v>3.1679571087184955</v>
      </c>
      <c r="F349" s="2">
        <v>61784925.847515605</v>
      </c>
      <c r="G349" s="2">
        <v>90659408.05954887</v>
      </c>
      <c r="H349" s="2">
        <v>8313359.7337621246</v>
      </c>
      <c r="I349" s="2">
        <v>9553169.7064068522</v>
      </c>
      <c r="J349" s="97">
        <v>0.15674988382223992</v>
      </c>
      <c r="K349" s="97">
        <v>0.58647655236442586</v>
      </c>
      <c r="L349" s="2">
        <v>753735.55045876745</v>
      </c>
      <c r="M349" s="4"/>
      <c r="N349" s="4"/>
      <c r="O349" s="1" t="str" cm="1">
        <f t="array" aca="1" ref="O349" ca="1">IF(INDIRECT("'Draw Finder'!$J$"&amp;O$1)="&lt;=",IF(B349&lt;=INDIRECT("'Draw Finder'!$K$"&amp;O$1),$A349,""),IF(INDIRECT("'Draw Finder'!$J$"&amp;O$1)="&gt;=",IF(B349&gt;=INDIRECT("'Draw Finder'!$K$"&amp;O$1),$A349,""),""))</f>
        <v/>
      </c>
      <c r="P349" s="1" t="str" cm="1">
        <f t="array" aca="1" ref="P349" ca="1">IF(INDIRECT("'Draw Finder'!$J$"&amp;P$1)="&lt;=",IF(C349&lt;=INDIRECT("'Draw Finder'!$K$"&amp;P$1),$A349,""),IF(INDIRECT("'Draw Finder'!$J$"&amp;P$1)="&gt;=",IF(C349&gt;=INDIRECT("'Draw Finder'!$K$"&amp;P$1),$A349,""),""))</f>
        <v/>
      </c>
      <c r="Q349" s="1" t="str" cm="1">
        <f t="array" aca="1" ref="Q349" ca="1">IF(INDIRECT("'Draw Finder'!$J$"&amp;Q$1)="&lt;=",IF(D349&lt;=INDIRECT("'Draw Finder'!$K$"&amp;Q$1),$A349,""),IF(INDIRECT("'Draw Finder'!$J$"&amp;Q$1)="&gt;=",IF(D349&gt;=INDIRECT("'Draw Finder'!$K$"&amp;Q$1),$A349,""),""))</f>
        <v/>
      </c>
      <c r="R349" s="1" t="str" cm="1">
        <f t="array" aca="1" ref="R349" ca="1">IF(INDIRECT("'Draw Finder'!$J$"&amp;R$1)="&lt;=",IF(E349&lt;=INDIRECT("'Draw Finder'!$K$"&amp;R$1),$A349,""),IF(INDIRECT("'Draw Finder'!$J$"&amp;R$1)="&gt;=",IF(E349&gt;=INDIRECT("'Draw Finder'!$K$"&amp;R$1),$A349,""),""))</f>
        <v/>
      </c>
      <c r="S349" s="1" t="str" cm="1">
        <f t="array" aca="1" ref="S349" ca="1">IF(INDIRECT("'Draw Finder'!$J$"&amp;S$1)="&lt;=",IF(F349&lt;=INDIRECT("'Draw Finder'!$K$"&amp;S$1),$A349,""),IF(INDIRECT("'Draw Finder'!$J$"&amp;S$1)="&gt;=",IF(F349&gt;=INDIRECT("'Draw Finder'!$K$"&amp;S$1),$A349,""),""))</f>
        <v/>
      </c>
      <c r="T349" s="1" t="str" cm="1">
        <f t="array" aca="1" ref="T349" ca="1">IF(INDIRECT("'Draw Finder'!$J$"&amp;T$1)="&lt;=",IF(G349&lt;=INDIRECT("'Draw Finder'!$K$"&amp;T$1),$A349,""),IF(INDIRECT("'Draw Finder'!$J$"&amp;T$1)="&gt;=",IF(G349&gt;=INDIRECT("'Draw Finder'!$K$"&amp;T$1),$A349,""),""))</f>
        <v/>
      </c>
      <c r="U349" s="1" t="str" cm="1">
        <f t="array" aca="1" ref="U349" ca="1">IF(INDIRECT("'Draw Finder'!$J$"&amp;U$1)="&lt;=",IF(H349&lt;=INDIRECT("'Draw Finder'!$K$"&amp;U$1),$A349,""),IF(INDIRECT("'Draw Finder'!$J$"&amp;U$1)="&gt;=",IF(H349&gt;=INDIRECT("'Draw Finder'!$K$"&amp;U$1),$A349,""),""))</f>
        <v/>
      </c>
      <c r="V349" s="1" t="str" cm="1">
        <f t="array" aca="1" ref="V349" ca="1">IF(INDIRECT("'Draw Finder'!$J$"&amp;V$1)="&lt;=",IF(I349&lt;=INDIRECT("'Draw Finder'!$K$"&amp;V$1),$A349,""),IF(INDIRECT("'Draw Finder'!$J$"&amp;V$1)="&gt;=",IF(I349&gt;=INDIRECT("'Draw Finder'!$K$"&amp;V$1),$A349,""),""))</f>
        <v/>
      </c>
      <c r="W349" s="1" t="str" cm="1">
        <f t="array" aca="1" ref="W349" ca="1">IF(INDIRECT("'Draw Finder'!$J$"&amp;W$1)="&lt;=",IF(J349&lt;=INDIRECT("'Draw Finder'!$K$"&amp;W$1),$A349,""),IF(INDIRECT("'Draw Finder'!$J$"&amp;W$1)="&gt;=",IF(J349&gt;=INDIRECT("'Draw Finder'!$K$"&amp;W$1),$A349,""),""))</f>
        <v/>
      </c>
      <c r="X349" s="1" cm="1">
        <f t="array" aca="1" ref="X349" ca="1">IF(INDIRECT("'Draw Finder'!$J$"&amp;X$1)="&lt;=",IF(K349&lt;=INDIRECT("'Draw Finder'!$K$"&amp;X$1),$A349,""),IF(INDIRECT("'Draw Finder'!$J$"&amp;X$1)="&gt;=",IF(K349&gt;=INDIRECT("'Draw Finder'!$K$"&amp;X$1),$A349,""),""))</f>
        <v>345</v>
      </c>
      <c r="Y349" s="1" t="str" cm="1">
        <f t="array" aca="1" ref="Y349" ca="1">IF(INDIRECT("'Draw Finder'!$J$"&amp;Y$1)="&lt;=",IF(L349&lt;=INDIRECT("'Draw Finder'!$K$"&amp;Y$1),$A349,""),IF(INDIRECT("'Draw Finder'!$J$"&amp;Y$1)="&gt;=",IF(L349&gt;=INDIRECT("'Draw Finder'!$K$"&amp;Y$1),$A349,""),""))</f>
        <v/>
      </c>
      <c r="AA349" s="1">
        <f t="shared" ca="1" si="17"/>
        <v>1</v>
      </c>
      <c r="AB349" s="1">
        <f t="shared" ca="1" si="18"/>
        <v>345</v>
      </c>
      <c r="AC349" s="5" t="str">
        <f t="shared" ca="1" si="19"/>
        <v xml:space="preserve">, </v>
      </c>
    </row>
    <row r="350" spans="1:29" x14ac:dyDescent="0.35">
      <c r="A350" s="1">
        <v>346</v>
      </c>
      <c r="B350" s="2">
        <v>44777153</v>
      </c>
      <c r="C350" s="9">
        <v>15.802051544189453</v>
      </c>
      <c r="D350" s="9">
        <v>0.317</v>
      </c>
      <c r="E350" s="10">
        <v>7.6880110114047771</v>
      </c>
      <c r="F350" s="2">
        <v>60810051.486572623</v>
      </c>
      <c r="G350" s="2">
        <v>89598644.173561066</v>
      </c>
      <c r="H350" s="2">
        <v>8055932.2254063291</v>
      </c>
      <c r="I350" s="2">
        <v>9357092.1452642586</v>
      </c>
      <c r="J350" s="97">
        <v>0.21854725890965113</v>
      </c>
      <c r="K350" s="97">
        <v>0.36872631317418036</v>
      </c>
      <c r="L350" s="2">
        <v>1043735.3236360276</v>
      </c>
      <c r="M350" s="4"/>
      <c r="N350" s="4"/>
      <c r="O350" s="1" t="str" cm="1">
        <f t="array" aca="1" ref="O350" ca="1">IF(INDIRECT("'Draw Finder'!$J$"&amp;O$1)="&lt;=",IF(B350&lt;=INDIRECT("'Draw Finder'!$K$"&amp;O$1),$A350,""),IF(INDIRECT("'Draw Finder'!$J$"&amp;O$1)="&gt;=",IF(B350&gt;=INDIRECT("'Draw Finder'!$K$"&amp;O$1),$A350,""),""))</f>
        <v/>
      </c>
      <c r="P350" s="1" t="str" cm="1">
        <f t="array" aca="1" ref="P350" ca="1">IF(INDIRECT("'Draw Finder'!$J$"&amp;P$1)="&lt;=",IF(C350&lt;=INDIRECT("'Draw Finder'!$K$"&amp;P$1),$A350,""),IF(INDIRECT("'Draw Finder'!$J$"&amp;P$1)="&gt;=",IF(C350&gt;=INDIRECT("'Draw Finder'!$K$"&amp;P$1),$A350,""),""))</f>
        <v/>
      </c>
      <c r="Q350" s="1" t="str" cm="1">
        <f t="array" aca="1" ref="Q350" ca="1">IF(INDIRECT("'Draw Finder'!$J$"&amp;Q$1)="&lt;=",IF(D350&lt;=INDIRECT("'Draw Finder'!$K$"&amp;Q$1),$A350,""),IF(INDIRECT("'Draw Finder'!$J$"&amp;Q$1)="&gt;=",IF(D350&gt;=INDIRECT("'Draw Finder'!$K$"&amp;Q$1),$A350,""),""))</f>
        <v/>
      </c>
      <c r="R350" s="1" t="str" cm="1">
        <f t="array" aca="1" ref="R350" ca="1">IF(INDIRECT("'Draw Finder'!$J$"&amp;R$1)="&lt;=",IF(E350&lt;=INDIRECT("'Draw Finder'!$K$"&amp;R$1),$A350,""),IF(INDIRECT("'Draw Finder'!$J$"&amp;R$1)="&gt;=",IF(E350&gt;=INDIRECT("'Draw Finder'!$K$"&amp;R$1),$A350,""),""))</f>
        <v/>
      </c>
      <c r="S350" s="1" t="str" cm="1">
        <f t="array" aca="1" ref="S350" ca="1">IF(INDIRECT("'Draw Finder'!$J$"&amp;S$1)="&lt;=",IF(F350&lt;=INDIRECT("'Draw Finder'!$K$"&amp;S$1),$A350,""),IF(INDIRECT("'Draw Finder'!$J$"&amp;S$1)="&gt;=",IF(F350&gt;=INDIRECT("'Draw Finder'!$K$"&amp;S$1),$A350,""),""))</f>
        <v/>
      </c>
      <c r="T350" s="1" t="str" cm="1">
        <f t="array" aca="1" ref="T350" ca="1">IF(INDIRECT("'Draw Finder'!$J$"&amp;T$1)="&lt;=",IF(G350&lt;=INDIRECT("'Draw Finder'!$K$"&amp;T$1),$A350,""),IF(INDIRECT("'Draw Finder'!$J$"&amp;T$1)="&gt;=",IF(G350&gt;=INDIRECT("'Draw Finder'!$K$"&amp;T$1),$A350,""),""))</f>
        <v/>
      </c>
      <c r="U350" s="1" t="str" cm="1">
        <f t="array" aca="1" ref="U350" ca="1">IF(INDIRECT("'Draw Finder'!$J$"&amp;U$1)="&lt;=",IF(H350&lt;=INDIRECT("'Draw Finder'!$K$"&amp;U$1),$A350,""),IF(INDIRECT("'Draw Finder'!$J$"&amp;U$1)="&gt;=",IF(H350&gt;=INDIRECT("'Draw Finder'!$K$"&amp;U$1),$A350,""),""))</f>
        <v/>
      </c>
      <c r="V350" s="1" t="str" cm="1">
        <f t="array" aca="1" ref="V350" ca="1">IF(INDIRECT("'Draw Finder'!$J$"&amp;V$1)="&lt;=",IF(I350&lt;=INDIRECT("'Draw Finder'!$K$"&amp;V$1),$A350,""),IF(INDIRECT("'Draw Finder'!$J$"&amp;V$1)="&gt;=",IF(I350&gt;=INDIRECT("'Draw Finder'!$K$"&amp;V$1),$A350,""),""))</f>
        <v/>
      </c>
      <c r="W350" s="1" t="str" cm="1">
        <f t="array" aca="1" ref="W350" ca="1">IF(INDIRECT("'Draw Finder'!$J$"&amp;W$1)="&lt;=",IF(J350&lt;=INDIRECT("'Draw Finder'!$K$"&amp;W$1),$A350,""),IF(INDIRECT("'Draw Finder'!$J$"&amp;W$1)="&gt;=",IF(J350&gt;=INDIRECT("'Draw Finder'!$K$"&amp;W$1),$A350,""),""))</f>
        <v/>
      </c>
      <c r="X350" s="1" cm="1">
        <f t="array" aca="1" ref="X350" ca="1">IF(INDIRECT("'Draw Finder'!$J$"&amp;X$1)="&lt;=",IF(K350&lt;=INDIRECT("'Draw Finder'!$K$"&amp;X$1),$A350,""),IF(INDIRECT("'Draw Finder'!$J$"&amp;X$1)="&gt;=",IF(K350&gt;=INDIRECT("'Draw Finder'!$K$"&amp;X$1),$A350,""),""))</f>
        <v>346</v>
      </c>
      <c r="Y350" s="1" t="str" cm="1">
        <f t="array" aca="1" ref="Y350" ca="1">IF(INDIRECT("'Draw Finder'!$J$"&amp;Y$1)="&lt;=",IF(L350&lt;=INDIRECT("'Draw Finder'!$K$"&amp;Y$1),$A350,""),IF(INDIRECT("'Draw Finder'!$J$"&amp;Y$1)="&gt;=",IF(L350&gt;=INDIRECT("'Draw Finder'!$K$"&amp;Y$1),$A350,""),""))</f>
        <v/>
      </c>
      <c r="AA350" s="1">
        <f t="shared" ca="1" si="17"/>
        <v>1</v>
      </c>
      <c r="AB350" s="1">
        <f t="shared" ca="1" si="18"/>
        <v>346</v>
      </c>
      <c r="AC350" s="5" t="str">
        <f t="shared" ca="1" si="19"/>
        <v xml:space="preserve">, </v>
      </c>
    </row>
    <row r="351" spans="1:29" x14ac:dyDescent="0.35">
      <c r="A351" s="1">
        <v>347</v>
      </c>
      <c r="B351" s="2">
        <v>51298726</v>
      </c>
      <c r="C351" s="9">
        <v>16.581982612609863</v>
      </c>
      <c r="D351" s="9">
        <v>0.11899999999999998</v>
      </c>
      <c r="E351" s="10">
        <v>6.3482746141067397</v>
      </c>
      <c r="F351" s="2">
        <v>65671674.420419239</v>
      </c>
      <c r="G351" s="2">
        <v>95994814.102948725</v>
      </c>
      <c r="H351" s="2">
        <v>9583418.4683193341</v>
      </c>
      <c r="I351" s="2">
        <v>10958159.860004857</v>
      </c>
      <c r="J351" s="97">
        <v>0.16884356840396414</v>
      </c>
      <c r="K351" s="97">
        <v>0.36854414138232028</v>
      </c>
      <c r="L351" s="2">
        <v>749340.57808413706</v>
      </c>
      <c r="M351" s="4"/>
      <c r="N351" s="4"/>
      <c r="O351" s="1" t="str" cm="1">
        <f t="array" aca="1" ref="O351" ca="1">IF(INDIRECT("'Draw Finder'!$J$"&amp;O$1)="&lt;=",IF(B351&lt;=INDIRECT("'Draw Finder'!$K$"&amp;O$1),$A351,""),IF(INDIRECT("'Draw Finder'!$J$"&amp;O$1)="&gt;=",IF(B351&gt;=INDIRECT("'Draw Finder'!$K$"&amp;O$1),$A351,""),""))</f>
        <v/>
      </c>
      <c r="P351" s="1" t="str" cm="1">
        <f t="array" aca="1" ref="P351" ca="1">IF(INDIRECT("'Draw Finder'!$J$"&amp;P$1)="&lt;=",IF(C351&lt;=INDIRECT("'Draw Finder'!$K$"&amp;P$1),$A351,""),IF(INDIRECT("'Draw Finder'!$J$"&amp;P$1)="&gt;=",IF(C351&gt;=INDIRECT("'Draw Finder'!$K$"&amp;P$1),$A351,""),""))</f>
        <v/>
      </c>
      <c r="Q351" s="1" t="str" cm="1">
        <f t="array" aca="1" ref="Q351" ca="1">IF(INDIRECT("'Draw Finder'!$J$"&amp;Q$1)="&lt;=",IF(D351&lt;=INDIRECT("'Draw Finder'!$K$"&amp;Q$1),$A351,""),IF(INDIRECT("'Draw Finder'!$J$"&amp;Q$1)="&gt;=",IF(D351&gt;=INDIRECT("'Draw Finder'!$K$"&amp;Q$1),$A351,""),""))</f>
        <v/>
      </c>
      <c r="R351" s="1" t="str" cm="1">
        <f t="array" aca="1" ref="R351" ca="1">IF(INDIRECT("'Draw Finder'!$J$"&amp;R$1)="&lt;=",IF(E351&lt;=INDIRECT("'Draw Finder'!$K$"&amp;R$1),$A351,""),IF(INDIRECT("'Draw Finder'!$J$"&amp;R$1)="&gt;=",IF(E351&gt;=INDIRECT("'Draw Finder'!$K$"&amp;R$1),$A351,""),""))</f>
        <v/>
      </c>
      <c r="S351" s="1" t="str" cm="1">
        <f t="array" aca="1" ref="S351" ca="1">IF(INDIRECT("'Draw Finder'!$J$"&amp;S$1)="&lt;=",IF(F351&lt;=INDIRECT("'Draw Finder'!$K$"&amp;S$1),$A351,""),IF(INDIRECT("'Draw Finder'!$J$"&amp;S$1)="&gt;=",IF(F351&gt;=INDIRECT("'Draw Finder'!$K$"&amp;S$1),$A351,""),""))</f>
        <v/>
      </c>
      <c r="T351" s="1" t="str" cm="1">
        <f t="array" aca="1" ref="T351" ca="1">IF(INDIRECT("'Draw Finder'!$J$"&amp;T$1)="&lt;=",IF(G351&lt;=INDIRECT("'Draw Finder'!$K$"&amp;T$1),$A351,""),IF(INDIRECT("'Draw Finder'!$J$"&amp;T$1)="&gt;=",IF(G351&gt;=INDIRECT("'Draw Finder'!$K$"&amp;T$1),$A351,""),""))</f>
        <v/>
      </c>
      <c r="U351" s="1" t="str" cm="1">
        <f t="array" aca="1" ref="U351" ca="1">IF(INDIRECT("'Draw Finder'!$J$"&amp;U$1)="&lt;=",IF(H351&lt;=INDIRECT("'Draw Finder'!$K$"&amp;U$1),$A351,""),IF(INDIRECT("'Draw Finder'!$J$"&amp;U$1)="&gt;=",IF(H351&gt;=INDIRECT("'Draw Finder'!$K$"&amp;U$1),$A351,""),""))</f>
        <v/>
      </c>
      <c r="V351" s="1" t="str" cm="1">
        <f t="array" aca="1" ref="V351" ca="1">IF(INDIRECT("'Draw Finder'!$J$"&amp;V$1)="&lt;=",IF(I351&lt;=INDIRECT("'Draw Finder'!$K$"&amp;V$1),$A351,""),IF(INDIRECT("'Draw Finder'!$J$"&amp;V$1)="&gt;=",IF(I351&gt;=INDIRECT("'Draw Finder'!$K$"&amp;V$1),$A351,""),""))</f>
        <v/>
      </c>
      <c r="W351" s="1" t="str" cm="1">
        <f t="array" aca="1" ref="W351" ca="1">IF(INDIRECT("'Draw Finder'!$J$"&amp;W$1)="&lt;=",IF(J351&lt;=INDIRECT("'Draw Finder'!$K$"&amp;W$1),$A351,""),IF(INDIRECT("'Draw Finder'!$J$"&amp;W$1)="&gt;=",IF(J351&gt;=INDIRECT("'Draw Finder'!$K$"&amp;W$1),$A351,""),""))</f>
        <v/>
      </c>
      <c r="X351" s="1" cm="1">
        <f t="array" aca="1" ref="X351" ca="1">IF(INDIRECT("'Draw Finder'!$J$"&amp;X$1)="&lt;=",IF(K351&lt;=INDIRECT("'Draw Finder'!$K$"&amp;X$1),$A351,""),IF(INDIRECT("'Draw Finder'!$J$"&amp;X$1)="&gt;=",IF(K351&gt;=INDIRECT("'Draw Finder'!$K$"&amp;X$1),$A351,""),""))</f>
        <v>347</v>
      </c>
      <c r="Y351" s="1" t="str" cm="1">
        <f t="array" aca="1" ref="Y351" ca="1">IF(INDIRECT("'Draw Finder'!$J$"&amp;Y$1)="&lt;=",IF(L351&lt;=INDIRECT("'Draw Finder'!$K$"&amp;Y$1),$A351,""),IF(INDIRECT("'Draw Finder'!$J$"&amp;Y$1)="&gt;=",IF(L351&gt;=INDIRECT("'Draw Finder'!$K$"&amp;Y$1),$A351,""),""))</f>
        <v/>
      </c>
      <c r="AA351" s="1">
        <f t="shared" ca="1" si="17"/>
        <v>1</v>
      </c>
      <c r="AB351" s="1">
        <f t="shared" ca="1" si="18"/>
        <v>347</v>
      </c>
      <c r="AC351" s="5" t="str">
        <f t="shared" ca="1" si="19"/>
        <v xml:space="preserve">, </v>
      </c>
    </row>
    <row r="352" spans="1:29" x14ac:dyDescent="0.35">
      <c r="A352" s="1">
        <v>348</v>
      </c>
      <c r="B352" s="2">
        <v>21122649</v>
      </c>
      <c r="C352" s="9">
        <v>19.551533699035645</v>
      </c>
      <c r="D352" s="9">
        <v>0.13500000000000001</v>
      </c>
      <c r="E352" s="10">
        <v>6.8541828195716059</v>
      </c>
      <c r="F352" s="2">
        <v>62991190.921498336</v>
      </c>
      <c r="G352" s="2">
        <v>92717627.283791393</v>
      </c>
      <c r="H352" s="2">
        <v>7098087.8664851245</v>
      </c>
      <c r="I352" s="2">
        <v>8404738.0930312071</v>
      </c>
      <c r="J352" s="97">
        <v>0.27346984746798814</v>
      </c>
      <c r="K352" s="97">
        <v>6.3476460507032706E-2</v>
      </c>
      <c r="L352" s="2">
        <v>795360.316619394</v>
      </c>
      <c r="M352" s="4"/>
      <c r="N352" s="4"/>
      <c r="O352" s="1" t="str" cm="1">
        <f t="array" aca="1" ref="O352" ca="1">IF(INDIRECT("'Draw Finder'!$J$"&amp;O$1)="&lt;=",IF(B352&lt;=INDIRECT("'Draw Finder'!$K$"&amp;O$1),$A352,""),IF(INDIRECT("'Draw Finder'!$J$"&amp;O$1)="&gt;=",IF(B352&gt;=INDIRECT("'Draw Finder'!$K$"&amp;O$1),$A352,""),""))</f>
        <v/>
      </c>
      <c r="P352" s="1" t="str" cm="1">
        <f t="array" aca="1" ref="P352" ca="1">IF(INDIRECT("'Draw Finder'!$J$"&amp;P$1)="&lt;=",IF(C352&lt;=INDIRECT("'Draw Finder'!$K$"&amp;P$1),$A352,""),IF(INDIRECT("'Draw Finder'!$J$"&amp;P$1)="&gt;=",IF(C352&gt;=INDIRECT("'Draw Finder'!$K$"&amp;P$1),$A352,""),""))</f>
        <v/>
      </c>
      <c r="Q352" s="1" t="str" cm="1">
        <f t="array" aca="1" ref="Q352" ca="1">IF(INDIRECT("'Draw Finder'!$J$"&amp;Q$1)="&lt;=",IF(D352&lt;=INDIRECT("'Draw Finder'!$K$"&amp;Q$1),$A352,""),IF(INDIRECT("'Draw Finder'!$J$"&amp;Q$1)="&gt;=",IF(D352&gt;=INDIRECT("'Draw Finder'!$K$"&amp;Q$1),$A352,""),""))</f>
        <v/>
      </c>
      <c r="R352" s="1" t="str" cm="1">
        <f t="array" aca="1" ref="R352" ca="1">IF(INDIRECT("'Draw Finder'!$J$"&amp;R$1)="&lt;=",IF(E352&lt;=INDIRECT("'Draw Finder'!$K$"&amp;R$1),$A352,""),IF(INDIRECT("'Draw Finder'!$J$"&amp;R$1)="&gt;=",IF(E352&gt;=INDIRECT("'Draw Finder'!$K$"&amp;R$1),$A352,""),""))</f>
        <v/>
      </c>
      <c r="S352" s="1" t="str" cm="1">
        <f t="array" aca="1" ref="S352" ca="1">IF(INDIRECT("'Draw Finder'!$J$"&amp;S$1)="&lt;=",IF(F352&lt;=INDIRECT("'Draw Finder'!$K$"&amp;S$1),$A352,""),IF(INDIRECT("'Draw Finder'!$J$"&amp;S$1)="&gt;=",IF(F352&gt;=INDIRECT("'Draw Finder'!$K$"&amp;S$1),$A352,""),""))</f>
        <v/>
      </c>
      <c r="T352" s="1" t="str" cm="1">
        <f t="array" aca="1" ref="T352" ca="1">IF(INDIRECT("'Draw Finder'!$J$"&amp;T$1)="&lt;=",IF(G352&lt;=INDIRECT("'Draw Finder'!$K$"&amp;T$1),$A352,""),IF(INDIRECT("'Draw Finder'!$J$"&amp;T$1)="&gt;=",IF(G352&gt;=INDIRECT("'Draw Finder'!$K$"&amp;T$1),$A352,""),""))</f>
        <v/>
      </c>
      <c r="U352" s="1" t="str" cm="1">
        <f t="array" aca="1" ref="U352" ca="1">IF(INDIRECT("'Draw Finder'!$J$"&amp;U$1)="&lt;=",IF(H352&lt;=INDIRECT("'Draw Finder'!$K$"&amp;U$1),$A352,""),IF(INDIRECT("'Draw Finder'!$J$"&amp;U$1)="&gt;=",IF(H352&gt;=INDIRECT("'Draw Finder'!$K$"&amp;U$1),$A352,""),""))</f>
        <v/>
      </c>
      <c r="V352" s="1" t="str" cm="1">
        <f t="array" aca="1" ref="V352" ca="1">IF(INDIRECT("'Draw Finder'!$J$"&amp;V$1)="&lt;=",IF(I352&lt;=INDIRECT("'Draw Finder'!$K$"&amp;V$1),$A352,""),IF(INDIRECT("'Draw Finder'!$J$"&amp;V$1)="&gt;=",IF(I352&gt;=INDIRECT("'Draw Finder'!$K$"&amp;V$1),$A352,""),""))</f>
        <v/>
      </c>
      <c r="W352" s="1" t="str" cm="1">
        <f t="array" aca="1" ref="W352" ca="1">IF(INDIRECT("'Draw Finder'!$J$"&amp;W$1)="&lt;=",IF(J352&lt;=INDIRECT("'Draw Finder'!$K$"&amp;W$1),$A352,""),IF(INDIRECT("'Draw Finder'!$J$"&amp;W$1)="&gt;=",IF(J352&gt;=INDIRECT("'Draw Finder'!$K$"&amp;W$1),$A352,""),""))</f>
        <v/>
      </c>
      <c r="X352" s="1" cm="1">
        <f t="array" aca="1" ref="X352" ca="1">IF(INDIRECT("'Draw Finder'!$J$"&amp;X$1)="&lt;=",IF(K352&lt;=INDIRECT("'Draw Finder'!$K$"&amp;X$1),$A352,""),IF(INDIRECT("'Draw Finder'!$J$"&amp;X$1)="&gt;=",IF(K352&gt;=INDIRECT("'Draw Finder'!$K$"&amp;X$1),$A352,""),""))</f>
        <v>348</v>
      </c>
      <c r="Y352" s="1" t="str" cm="1">
        <f t="array" aca="1" ref="Y352" ca="1">IF(INDIRECT("'Draw Finder'!$J$"&amp;Y$1)="&lt;=",IF(L352&lt;=INDIRECT("'Draw Finder'!$K$"&amp;Y$1),$A352,""),IF(INDIRECT("'Draw Finder'!$J$"&amp;Y$1)="&gt;=",IF(L352&gt;=INDIRECT("'Draw Finder'!$K$"&amp;Y$1),$A352,""),""))</f>
        <v/>
      </c>
      <c r="AA352" s="1">
        <f t="shared" ca="1" si="17"/>
        <v>1</v>
      </c>
      <c r="AB352" s="1">
        <f t="shared" ca="1" si="18"/>
        <v>348</v>
      </c>
      <c r="AC352" s="5" t="str">
        <f t="shared" ca="1" si="19"/>
        <v xml:space="preserve">, </v>
      </c>
    </row>
    <row r="353" spans="1:29" x14ac:dyDescent="0.35">
      <c r="A353" s="1">
        <v>349</v>
      </c>
      <c r="B353" s="2">
        <v>59055332</v>
      </c>
      <c r="C353" s="9">
        <v>16.78411865234375</v>
      </c>
      <c r="D353" s="9">
        <v>0.314</v>
      </c>
      <c r="E353" s="10">
        <v>11.895803618226555</v>
      </c>
      <c r="F353" s="2">
        <v>58977946.339895681</v>
      </c>
      <c r="G353" s="2">
        <v>90087089.947889149</v>
      </c>
      <c r="H353" s="2">
        <v>9016829.7883965746</v>
      </c>
      <c r="I353" s="2">
        <v>10395486.373912938</v>
      </c>
      <c r="J353" s="97">
        <v>0.21175907970652727</v>
      </c>
      <c r="K353" s="97">
        <v>0.27952880893984489</v>
      </c>
      <c r="L353" s="2">
        <v>739299.54990417825</v>
      </c>
      <c r="M353" s="4"/>
      <c r="N353" s="4"/>
      <c r="O353" s="1" t="str" cm="1">
        <f t="array" aca="1" ref="O353" ca="1">IF(INDIRECT("'Draw Finder'!$J$"&amp;O$1)="&lt;=",IF(B353&lt;=INDIRECT("'Draw Finder'!$K$"&amp;O$1),$A353,""),IF(INDIRECT("'Draw Finder'!$J$"&amp;O$1)="&gt;=",IF(B353&gt;=INDIRECT("'Draw Finder'!$K$"&amp;O$1),$A353,""),""))</f>
        <v/>
      </c>
      <c r="P353" s="1" t="str" cm="1">
        <f t="array" aca="1" ref="P353" ca="1">IF(INDIRECT("'Draw Finder'!$J$"&amp;P$1)="&lt;=",IF(C353&lt;=INDIRECT("'Draw Finder'!$K$"&amp;P$1),$A353,""),IF(INDIRECT("'Draw Finder'!$J$"&amp;P$1)="&gt;=",IF(C353&gt;=INDIRECT("'Draw Finder'!$K$"&amp;P$1),$A353,""),""))</f>
        <v/>
      </c>
      <c r="Q353" s="1" t="str" cm="1">
        <f t="array" aca="1" ref="Q353" ca="1">IF(INDIRECT("'Draw Finder'!$J$"&amp;Q$1)="&lt;=",IF(D353&lt;=INDIRECT("'Draw Finder'!$K$"&amp;Q$1),$A353,""),IF(INDIRECT("'Draw Finder'!$J$"&amp;Q$1)="&gt;=",IF(D353&gt;=INDIRECT("'Draw Finder'!$K$"&amp;Q$1),$A353,""),""))</f>
        <v/>
      </c>
      <c r="R353" s="1" t="str" cm="1">
        <f t="array" aca="1" ref="R353" ca="1">IF(INDIRECT("'Draw Finder'!$J$"&amp;R$1)="&lt;=",IF(E353&lt;=INDIRECT("'Draw Finder'!$K$"&amp;R$1),$A353,""),IF(INDIRECT("'Draw Finder'!$J$"&amp;R$1)="&gt;=",IF(E353&gt;=INDIRECT("'Draw Finder'!$K$"&amp;R$1),$A353,""),""))</f>
        <v/>
      </c>
      <c r="S353" s="1" t="str" cm="1">
        <f t="array" aca="1" ref="S353" ca="1">IF(INDIRECT("'Draw Finder'!$J$"&amp;S$1)="&lt;=",IF(F353&lt;=INDIRECT("'Draw Finder'!$K$"&amp;S$1),$A353,""),IF(INDIRECT("'Draw Finder'!$J$"&amp;S$1)="&gt;=",IF(F353&gt;=INDIRECT("'Draw Finder'!$K$"&amp;S$1),$A353,""),""))</f>
        <v/>
      </c>
      <c r="T353" s="1" t="str" cm="1">
        <f t="array" aca="1" ref="T353" ca="1">IF(INDIRECT("'Draw Finder'!$J$"&amp;T$1)="&lt;=",IF(G353&lt;=INDIRECT("'Draw Finder'!$K$"&amp;T$1),$A353,""),IF(INDIRECT("'Draw Finder'!$J$"&amp;T$1)="&gt;=",IF(G353&gt;=INDIRECT("'Draw Finder'!$K$"&amp;T$1),$A353,""),""))</f>
        <v/>
      </c>
      <c r="U353" s="1" t="str" cm="1">
        <f t="array" aca="1" ref="U353" ca="1">IF(INDIRECT("'Draw Finder'!$J$"&amp;U$1)="&lt;=",IF(H353&lt;=INDIRECT("'Draw Finder'!$K$"&amp;U$1),$A353,""),IF(INDIRECT("'Draw Finder'!$J$"&amp;U$1)="&gt;=",IF(H353&gt;=INDIRECT("'Draw Finder'!$K$"&amp;U$1),$A353,""),""))</f>
        <v/>
      </c>
      <c r="V353" s="1" t="str" cm="1">
        <f t="array" aca="1" ref="V353" ca="1">IF(INDIRECT("'Draw Finder'!$J$"&amp;V$1)="&lt;=",IF(I353&lt;=INDIRECT("'Draw Finder'!$K$"&amp;V$1),$A353,""),IF(INDIRECT("'Draw Finder'!$J$"&amp;V$1)="&gt;=",IF(I353&gt;=INDIRECT("'Draw Finder'!$K$"&amp;V$1),$A353,""),""))</f>
        <v/>
      </c>
      <c r="W353" s="1" t="str" cm="1">
        <f t="array" aca="1" ref="W353" ca="1">IF(INDIRECT("'Draw Finder'!$J$"&amp;W$1)="&lt;=",IF(J353&lt;=INDIRECT("'Draw Finder'!$K$"&amp;W$1),$A353,""),IF(INDIRECT("'Draw Finder'!$J$"&amp;W$1)="&gt;=",IF(J353&gt;=INDIRECT("'Draw Finder'!$K$"&amp;W$1),$A353,""),""))</f>
        <v/>
      </c>
      <c r="X353" s="1" cm="1">
        <f t="array" aca="1" ref="X353" ca="1">IF(INDIRECT("'Draw Finder'!$J$"&amp;X$1)="&lt;=",IF(K353&lt;=INDIRECT("'Draw Finder'!$K$"&amp;X$1),$A353,""),IF(INDIRECT("'Draw Finder'!$J$"&amp;X$1)="&gt;=",IF(K353&gt;=INDIRECT("'Draw Finder'!$K$"&amp;X$1),$A353,""),""))</f>
        <v>349</v>
      </c>
      <c r="Y353" s="1" t="str" cm="1">
        <f t="array" aca="1" ref="Y353" ca="1">IF(INDIRECT("'Draw Finder'!$J$"&amp;Y$1)="&lt;=",IF(L353&lt;=INDIRECT("'Draw Finder'!$K$"&amp;Y$1),$A353,""),IF(INDIRECT("'Draw Finder'!$J$"&amp;Y$1)="&gt;=",IF(L353&gt;=INDIRECT("'Draw Finder'!$K$"&amp;Y$1),$A353,""),""))</f>
        <v/>
      </c>
      <c r="AA353" s="1">
        <f t="shared" ca="1" si="17"/>
        <v>1</v>
      </c>
      <c r="AB353" s="1">
        <f t="shared" ca="1" si="18"/>
        <v>349</v>
      </c>
      <c r="AC353" s="5" t="str">
        <f t="shared" ca="1" si="19"/>
        <v xml:space="preserve">, </v>
      </c>
    </row>
    <row r="354" spans="1:29" x14ac:dyDescent="0.35">
      <c r="A354" s="1">
        <v>350</v>
      </c>
      <c r="B354" s="2">
        <v>20750762</v>
      </c>
      <c r="C354" s="9">
        <v>17.530940055847168</v>
      </c>
      <c r="D354" s="9">
        <v>0.25700000000000001</v>
      </c>
      <c r="E354" s="10">
        <v>7.2827595534102398</v>
      </c>
      <c r="F354" s="2">
        <v>70946686.168080866</v>
      </c>
      <c r="G354" s="2">
        <v>99629369.754668623</v>
      </c>
      <c r="H354" s="2">
        <v>10184776.231398262</v>
      </c>
      <c r="I354" s="2">
        <v>11464812.732776484</v>
      </c>
      <c r="J354" s="97">
        <v>0.20097270605150014</v>
      </c>
      <c r="K354" s="97">
        <v>0.1921377605969547</v>
      </c>
      <c r="L354" s="2">
        <v>789991.16776076343</v>
      </c>
      <c r="M354" s="4"/>
      <c r="N354" s="4"/>
      <c r="O354" s="1" t="str" cm="1">
        <f t="array" aca="1" ref="O354" ca="1">IF(INDIRECT("'Draw Finder'!$J$"&amp;O$1)="&lt;=",IF(B354&lt;=INDIRECT("'Draw Finder'!$K$"&amp;O$1),$A354,""),IF(INDIRECT("'Draw Finder'!$J$"&amp;O$1)="&gt;=",IF(B354&gt;=INDIRECT("'Draw Finder'!$K$"&amp;O$1),$A354,""),""))</f>
        <v/>
      </c>
      <c r="P354" s="1" t="str" cm="1">
        <f t="array" aca="1" ref="P354" ca="1">IF(INDIRECT("'Draw Finder'!$J$"&amp;P$1)="&lt;=",IF(C354&lt;=INDIRECT("'Draw Finder'!$K$"&amp;P$1),$A354,""),IF(INDIRECT("'Draw Finder'!$J$"&amp;P$1)="&gt;=",IF(C354&gt;=INDIRECT("'Draw Finder'!$K$"&amp;P$1),$A354,""),""))</f>
        <v/>
      </c>
      <c r="Q354" s="1" t="str" cm="1">
        <f t="array" aca="1" ref="Q354" ca="1">IF(INDIRECT("'Draw Finder'!$J$"&amp;Q$1)="&lt;=",IF(D354&lt;=INDIRECT("'Draw Finder'!$K$"&amp;Q$1),$A354,""),IF(INDIRECT("'Draw Finder'!$J$"&amp;Q$1)="&gt;=",IF(D354&gt;=INDIRECT("'Draw Finder'!$K$"&amp;Q$1),$A354,""),""))</f>
        <v/>
      </c>
      <c r="R354" s="1" t="str" cm="1">
        <f t="array" aca="1" ref="R354" ca="1">IF(INDIRECT("'Draw Finder'!$J$"&amp;R$1)="&lt;=",IF(E354&lt;=INDIRECT("'Draw Finder'!$K$"&amp;R$1),$A354,""),IF(INDIRECT("'Draw Finder'!$J$"&amp;R$1)="&gt;=",IF(E354&gt;=INDIRECT("'Draw Finder'!$K$"&amp;R$1),$A354,""),""))</f>
        <v/>
      </c>
      <c r="S354" s="1" t="str" cm="1">
        <f t="array" aca="1" ref="S354" ca="1">IF(INDIRECT("'Draw Finder'!$J$"&amp;S$1)="&lt;=",IF(F354&lt;=INDIRECT("'Draw Finder'!$K$"&amp;S$1),$A354,""),IF(INDIRECT("'Draw Finder'!$J$"&amp;S$1)="&gt;=",IF(F354&gt;=INDIRECT("'Draw Finder'!$K$"&amp;S$1),$A354,""),""))</f>
        <v/>
      </c>
      <c r="T354" s="1" t="str" cm="1">
        <f t="array" aca="1" ref="T354" ca="1">IF(INDIRECT("'Draw Finder'!$J$"&amp;T$1)="&lt;=",IF(G354&lt;=INDIRECT("'Draw Finder'!$K$"&amp;T$1),$A354,""),IF(INDIRECT("'Draw Finder'!$J$"&amp;T$1)="&gt;=",IF(G354&gt;=INDIRECT("'Draw Finder'!$K$"&amp;T$1),$A354,""),""))</f>
        <v/>
      </c>
      <c r="U354" s="1" t="str" cm="1">
        <f t="array" aca="1" ref="U354" ca="1">IF(INDIRECT("'Draw Finder'!$J$"&amp;U$1)="&lt;=",IF(H354&lt;=INDIRECT("'Draw Finder'!$K$"&amp;U$1),$A354,""),IF(INDIRECT("'Draw Finder'!$J$"&amp;U$1)="&gt;=",IF(H354&gt;=INDIRECT("'Draw Finder'!$K$"&amp;U$1),$A354,""),""))</f>
        <v/>
      </c>
      <c r="V354" s="1" t="str" cm="1">
        <f t="array" aca="1" ref="V354" ca="1">IF(INDIRECT("'Draw Finder'!$J$"&amp;V$1)="&lt;=",IF(I354&lt;=INDIRECT("'Draw Finder'!$K$"&amp;V$1),$A354,""),IF(INDIRECT("'Draw Finder'!$J$"&amp;V$1)="&gt;=",IF(I354&gt;=INDIRECT("'Draw Finder'!$K$"&amp;V$1),$A354,""),""))</f>
        <v/>
      </c>
      <c r="W354" s="1" t="str" cm="1">
        <f t="array" aca="1" ref="W354" ca="1">IF(INDIRECT("'Draw Finder'!$J$"&amp;W$1)="&lt;=",IF(J354&lt;=INDIRECT("'Draw Finder'!$K$"&amp;W$1),$A354,""),IF(INDIRECT("'Draw Finder'!$J$"&amp;W$1)="&gt;=",IF(J354&gt;=INDIRECT("'Draw Finder'!$K$"&amp;W$1),$A354,""),""))</f>
        <v/>
      </c>
      <c r="X354" s="1" cm="1">
        <f t="array" aca="1" ref="X354" ca="1">IF(INDIRECT("'Draw Finder'!$J$"&amp;X$1)="&lt;=",IF(K354&lt;=INDIRECT("'Draw Finder'!$K$"&amp;X$1),$A354,""),IF(INDIRECT("'Draw Finder'!$J$"&amp;X$1)="&gt;=",IF(K354&gt;=INDIRECT("'Draw Finder'!$K$"&amp;X$1),$A354,""),""))</f>
        <v>350</v>
      </c>
      <c r="Y354" s="1" t="str" cm="1">
        <f t="array" aca="1" ref="Y354" ca="1">IF(INDIRECT("'Draw Finder'!$J$"&amp;Y$1)="&lt;=",IF(L354&lt;=INDIRECT("'Draw Finder'!$K$"&amp;Y$1),$A354,""),IF(INDIRECT("'Draw Finder'!$J$"&amp;Y$1)="&gt;=",IF(L354&gt;=INDIRECT("'Draw Finder'!$K$"&amp;Y$1),$A354,""),""))</f>
        <v/>
      </c>
      <c r="AA354" s="1">
        <f t="shared" ca="1" si="17"/>
        <v>1</v>
      </c>
      <c r="AB354" s="1">
        <f t="shared" ca="1" si="18"/>
        <v>350</v>
      </c>
      <c r="AC354" s="5" t="str">
        <f t="shared" ca="1" si="19"/>
        <v xml:space="preserve">, </v>
      </c>
    </row>
    <row r="355" spans="1:29" x14ac:dyDescent="0.35">
      <c r="A355" s="1">
        <v>351</v>
      </c>
      <c r="B355" s="2">
        <v>22486933</v>
      </c>
      <c r="C355" s="9">
        <v>18.082964897155762</v>
      </c>
      <c r="D355" s="9">
        <v>0.15</v>
      </c>
      <c r="E355" s="10">
        <v>3.3286224541623883</v>
      </c>
      <c r="F355" s="2">
        <v>45133410.6477983</v>
      </c>
      <c r="G355" s="2">
        <v>72514466.705892026</v>
      </c>
      <c r="H355" s="2">
        <v>6470478.4050724842</v>
      </c>
      <c r="I355" s="2">
        <v>7686511.7518043518</v>
      </c>
      <c r="J355" s="97">
        <v>0.13449273839007744</v>
      </c>
      <c r="K355" s="97">
        <v>0.26398866254040465</v>
      </c>
      <c r="L355" s="2">
        <v>520610.96274884272</v>
      </c>
      <c r="M355" s="4"/>
      <c r="N355" s="4"/>
      <c r="O355" s="1" t="str" cm="1">
        <f t="array" aca="1" ref="O355" ca="1">IF(INDIRECT("'Draw Finder'!$J$"&amp;O$1)="&lt;=",IF(B355&lt;=INDIRECT("'Draw Finder'!$K$"&amp;O$1),$A355,""),IF(INDIRECT("'Draw Finder'!$J$"&amp;O$1)="&gt;=",IF(B355&gt;=INDIRECT("'Draw Finder'!$K$"&amp;O$1),$A355,""),""))</f>
        <v/>
      </c>
      <c r="P355" s="1" t="str" cm="1">
        <f t="array" aca="1" ref="P355" ca="1">IF(INDIRECT("'Draw Finder'!$J$"&amp;P$1)="&lt;=",IF(C355&lt;=INDIRECT("'Draw Finder'!$K$"&amp;P$1),$A355,""),IF(INDIRECT("'Draw Finder'!$J$"&amp;P$1)="&gt;=",IF(C355&gt;=INDIRECT("'Draw Finder'!$K$"&amp;P$1),$A355,""),""))</f>
        <v/>
      </c>
      <c r="Q355" s="1" t="str" cm="1">
        <f t="array" aca="1" ref="Q355" ca="1">IF(INDIRECT("'Draw Finder'!$J$"&amp;Q$1)="&lt;=",IF(D355&lt;=INDIRECT("'Draw Finder'!$K$"&amp;Q$1),$A355,""),IF(INDIRECT("'Draw Finder'!$J$"&amp;Q$1)="&gt;=",IF(D355&gt;=INDIRECT("'Draw Finder'!$K$"&amp;Q$1),$A355,""),""))</f>
        <v/>
      </c>
      <c r="R355" s="1" t="str" cm="1">
        <f t="array" aca="1" ref="R355" ca="1">IF(INDIRECT("'Draw Finder'!$J$"&amp;R$1)="&lt;=",IF(E355&lt;=INDIRECT("'Draw Finder'!$K$"&amp;R$1),$A355,""),IF(INDIRECT("'Draw Finder'!$J$"&amp;R$1)="&gt;=",IF(E355&gt;=INDIRECT("'Draw Finder'!$K$"&amp;R$1),$A355,""),""))</f>
        <v/>
      </c>
      <c r="S355" s="1" t="str" cm="1">
        <f t="array" aca="1" ref="S355" ca="1">IF(INDIRECT("'Draw Finder'!$J$"&amp;S$1)="&lt;=",IF(F355&lt;=INDIRECT("'Draw Finder'!$K$"&amp;S$1),$A355,""),IF(INDIRECT("'Draw Finder'!$J$"&amp;S$1)="&gt;=",IF(F355&gt;=INDIRECT("'Draw Finder'!$K$"&amp;S$1),$A355,""),""))</f>
        <v/>
      </c>
      <c r="T355" s="1" t="str" cm="1">
        <f t="array" aca="1" ref="T355" ca="1">IF(INDIRECT("'Draw Finder'!$J$"&amp;T$1)="&lt;=",IF(G355&lt;=INDIRECT("'Draw Finder'!$K$"&amp;T$1),$A355,""),IF(INDIRECT("'Draw Finder'!$J$"&amp;T$1)="&gt;=",IF(G355&gt;=INDIRECT("'Draw Finder'!$K$"&amp;T$1),$A355,""),""))</f>
        <v/>
      </c>
      <c r="U355" s="1" t="str" cm="1">
        <f t="array" aca="1" ref="U355" ca="1">IF(INDIRECT("'Draw Finder'!$J$"&amp;U$1)="&lt;=",IF(H355&lt;=INDIRECT("'Draw Finder'!$K$"&amp;U$1),$A355,""),IF(INDIRECT("'Draw Finder'!$J$"&amp;U$1)="&gt;=",IF(H355&gt;=INDIRECT("'Draw Finder'!$K$"&amp;U$1),$A355,""),""))</f>
        <v/>
      </c>
      <c r="V355" s="1" t="str" cm="1">
        <f t="array" aca="1" ref="V355" ca="1">IF(INDIRECT("'Draw Finder'!$J$"&amp;V$1)="&lt;=",IF(I355&lt;=INDIRECT("'Draw Finder'!$K$"&amp;V$1),$A355,""),IF(INDIRECT("'Draw Finder'!$J$"&amp;V$1)="&gt;=",IF(I355&gt;=INDIRECT("'Draw Finder'!$K$"&amp;V$1),$A355,""),""))</f>
        <v/>
      </c>
      <c r="W355" s="1" t="str" cm="1">
        <f t="array" aca="1" ref="W355" ca="1">IF(INDIRECT("'Draw Finder'!$J$"&amp;W$1)="&lt;=",IF(J355&lt;=INDIRECT("'Draw Finder'!$K$"&amp;W$1),$A355,""),IF(INDIRECT("'Draw Finder'!$J$"&amp;W$1)="&gt;=",IF(J355&gt;=INDIRECT("'Draw Finder'!$K$"&amp;W$1),$A355,""),""))</f>
        <v/>
      </c>
      <c r="X355" s="1" cm="1">
        <f t="array" aca="1" ref="X355" ca="1">IF(INDIRECT("'Draw Finder'!$J$"&amp;X$1)="&lt;=",IF(K355&lt;=INDIRECT("'Draw Finder'!$K$"&amp;X$1),$A355,""),IF(INDIRECT("'Draw Finder'!$J$"&amp;X$1)="&gt;=",IF(K355&gt;=INDIRECT("'Draw Finder'!$K$"&amp;X$1),$A355,""),""))</f>
        <v>351</v>
      </c>
      <c r="Y355" s="1" t="str" cm="1">
        <f t="array" aca="1" ref="Y355" ca="1">IF(INDIRECT("'Draw Finder'!$J$"&amp;Y$1)="&lt;=",IF(L355&lt;=INDIRECT("'Draw Finder'!$K$"&amp;Y$1),$A355,""),IF(INDIRECT("'Draw Finder'!$J$"&amp;Y$1)="&gt;=",IF(L355&gt;=INDIRECT("'Draw Finder'!$K$"&amp;Y$1),$A355,""),""))</f>
        <v/>
      </c>
      <c r="AA355" s="1">
        <f t="shared" ca="1" si="17"/>
        <v>1</v>
      </c>
      <c r="AB355" s="1">
        <f t="shared" ca="1" si="18"/>
        <v>351</v>
      </c>
      <c r="AC355" s="5" t="str">
        <f t="shared" ca="1" si="19"/>
        <v xml:space="preserve">, </v>
      </c>
    </row>
    <row r="356" spans="1:29" x14ac:dyDescent="0.35">
      <c r="A356" s="1">
        <v>352</v>
      </c>
      <c r="B356" s="2">
        <v>38417217</v>
      </c>
      <c r="C356" s="9">
        <v>15.887011528015137</v>
      </c>
      <c r="D356" s="9">
        <v>8.900000000000001E-2</v>
      </c>
      <c r="E356" s="10">
        <v>2.8750351974661386</v>
      </c>
      <c r="F356" s="2">
        <v>55287523.631882355</v>
      </c>
      <c r="G356" s="2">
        <v>82306007.905040398</v>
      </c>
      <c r="H356" s="2">
        <v>7458011.8020526646</v>
      </c>
      <c r="I356" s="2">
        <v>8712729.6749645881</v>
      </c>
      <c r="J356" s="97">
        <v>0.17696519241756201</v>
      </c>
      <c r="K356" s="97">
        <v>0.37151664691650166</v>
      </c>
      <c r="L356" s="2">
        <v>787053.62134496646</v>
      </c>
      <c r="M356" s="4"/>
      <c r="N356" s="4"/>
      <c r="O356" s="1" t="str" cm="1">
        <f t="array" aca="1" ref="O356" ca="1">IF(INDIRECT("'Draw Finder'!$J$"&amp;O$1)="&lt;=",IF(B356&lt;=INDIRECT("'Draw Finder'!$K$"&amp;O$1),$A356,""),IF(INDIRECT("'Draw Finder'!$J$"&amp;O$1)="&gt;=",IF(B356&gt;=INDIRECT("'Draw Finder'!$K$"&amp;O$1),$A356,""),""))</f>
        <v/>
      </c>
      <c r="P356" s="1" t="str" cm="1">
        <f t="array" aca="1" ref="P356" ca="1">IF(INDIRECT("'Draw Finder'!$J$"&amp;P$1)="&lt;=",IF(C356&lt;=INDIRECT("'Draw Finder'!$K$"&amp;P$1),$A356,""),IF(INDIRECT("'Draw Finder'!$J$"&amp;P$1)="&gt;=",IF(C356&gt;=INDIRECT("'Draw Finder'!$K$"&amp;P$1),$A356,""),""))</f>
        <v/>
      </c>
      <c r="Q356" s="1" t="str" cm="1">
        <f t="array" aca="1" ref="Q356" ca="1">IF(INDIRECT("'Draw Finder'!$J$"&amp;Q$1)="&lt;=",IF(D356&lt;=INDIRECT("'Draw Finder'!$K$"&amp;Q$1),$A356,""),IF(INDIRECT("'Draw Finder'!$J$"&amp;Q$1)="&gt;=",IF(D356&gt;=INDIRECT("'Draw Finder'!$K$"&amp;Q$1),$A356,""),""))</f>
        <v/>
      </c>
      <c r="R356" s="1" t="str" cm="1">
        <f t="array" aca="1" ref="R356" ca="1">IF(INDIRECT("'Draw Finder'!$J$"&amp;R$1)="&lt;=",IF(E356&lt;=INDIRECT("'Draw Finder'!$K$"&amp;R$1),$A356,""),IF(INDIRECT("'Draw Finder'!$J$"&amp;R$1)="&gt;=",IF(E356&gt;=INDIRECT("'Draw Finder'!$K$"&amp;R$1),$A356,""),""))</f>
        <v/>
      </c>
      <c r="S356" s="1" t="str" cm="1">
        <f t="array" aca="1" ref="S356" ca="1">IF(INDIRECT("'Draw Finder'!$J$"&amp;S$1)="&lt;=",IF(F356&lt;=INDIRECT("'Draw Finder'!$K$"&amp;S$1),$A356,""),IF(INDIRECT("'Draw Finder'!$J$"&amp;S$1)="&gt;=",IF(F356&gt;=INDIRECT("'Draw Finder'!$K$"&amp;S$1),$A356,""),""))</f>
        <v/>
      </c>
      <c r="T356" s="1" t="str" cm="1">
        <f t="array" aca="1" ref="T356" ca="1">IF(INDIRECT("'Draw Finder'!$J$"&amp;T$1)="&lt;=",IF(G356&lt;=INDIRECT("'Draw Finder'!$K$"&amp;T$1),$A356,""),IF(INDIRECT("'Draw Finder'!$J$"&amp;T$1)="&gt;=",IF(G356&gt;=INDIRECT("'Draw Finder'!$K$"&amp;T$1),$A356,""),""))</f>
        <v/>
      </c>
      <c r="U356" s="1" t="str" cm="1">
        <f t="array" aca="1" ref="U356" ca="1">IF(INDIRECT("'Draw Finder'!$J$"&amp;U$1)="&lt;=",IF(H356&lt;=INDIRECT("'Draw Finder'!$K$"&amp;U$1),$A356,""),IF(INDIRECT("'Draw Finder'!$J$"&amp;U$1)="&gt;=",IF(H356&gt;=INDIRECT("'Draw Finder'!$K$"&amp;U$1),$A356,""),""))</f>
        <v/>
      </c>
      <c r="V356" s="1" t="str" cm="1">
        <f t="array" aca="1" ref="V356" ca="1">IF(INDIRECT("'Draw Finder'!$J$"&amp;V$1)="&lt;=",IF(I356&lt;=INDIRECT("'Draw Finder'!$K$"&amp;V$1),$A356,""),IF(INDIRECT("'Draw Finder'!$J$"&amp;V$1)="&gt;=",IF(I356&gt;=INDIRECT("'Draw Finder'!$K$"&amp;V$1),$A356,""),""))</f>
        <v/>
      </c>
      <c r="W356" s="1" t="str" cm="1">
        <f t="array" aca="1" ref="W356" ca="1">IF(INDIRECT("'Draw Finder'!$J$"&amp;W$1)="&lt;=",IF(J356&lt;=INDIRECT("'Draw Finder'!$K$"&amp;W$1),$A356,""),IF(INDIRECT("'Draw Finder'!$J$"&amp;W$1)="&gt;=",IF(J356&gt;=INDIRECT("'Draw Finder'!$K$"&amp;W$1),$A356,""),""))</f>
        <v/>
      </c>
      <c r="X356" s="1" cm="1">
        <f t="array" aca="1" ref="X356" ca="1">IF(INDIRECT("'Draw Finder'!$J$"&amp;X$1)="&lt;=",IF(K356&lt;=INDIRECT("'Draw Finder'!$K$"&amp;X$1),$A356,""),IF(INDIRECT("'Draw Finder'!$J$"&amp;X$1)="&gt;=",IF(K356&gt;=INDIRECT("'Draw Finder'!$K$"&amp;X$1),$A356,""),""))</f>
        <v>352</v>
      </c>
      <c r="Y356" s="1" t="str" cm="1">
        <f t="array" aca="1" ref="Y356" ca="1">IF(INDIRECT("'Draw Finder'!$J$"&amp;Y$1)="&lt;=",IF(L356&lt;=INDIRECT("'Draw Finder'!$K$"&amp;Y$1),$A356,""),IF(INDIRECT("'Draw Finder'!$J$"&amp;Y$1)="&gt;=",IF(L356&gt;=INDIRECT("'Draw Finder'!$K$"&amp;Y$1),$A356,""),""))</f>
        <v/>
      </c>
      <c r="AA356" s="1">
        <f t="shared" ca="1" si="17"/>
        <v>1</v>
      </c>
      <c r="AB356" s="1">
        <f t="shared" ca="1" si="18"/>
        <v>352</v>
      </c>
      <c r="AC356" s="5" t="str">
        <f t="shared" ca="1" si="19"/>
        <v xml:space="preserve">, </v>
      </c>
    </row>
    <row r="357" spans="1:29" x14ac:dyDescent="0.35">
      <c r="A357" s="1">
        <v>353</v>
      </c>
      <c r="B357" s="2">
        <v>48509884</v>
      </c>
      <c r="C357" s="9">
        <v>17.48804759979248</v>
      </c>
      <c r="D357" s="9">
        <v>8.3000000000000004E-2</v>
      </c>
      <c r="E357" s="10">
        <v>7.1982039972252236</v>
      </c>
      <c r="F357" s="2">
        <v>36821118.338743128</v>
      </c>
      <c r="G357" s="2">
        <v>66379633.787047572</v>
      </c>
      <c r="H357" s="2">
        <v>6087472.5213698419</v>
      </c>
      <c r="I357" s="2">
        <v>7452903.6658140942</v>
      </c>
      <c r="J357" s="97">
        <v>0.21742137286423791</v>
      </c>
      <c r="K357" s="97">
        <v>0.44890998071301114</v>
      </c>
      <c r="L357" s="2">
        <v>501690.07868360798</v>
      </c>
      <c r="M357" s="4"/>
      <c r="N357" s="4"/>
      <c r="O357" s="1" t="str" cm="1">
        <f t="array" aca="1" ref="O357" ca="1">IF(INDIRECT("'Draw Finder'!$J$"&amp;O$1)="&lt;=",IF(B357&lt;=INDIRECT("'Draw Finder'!$K$"&amp;O$1),$A357,""),IF(INDIRECT("'Draw Finder'!$J$"&amp;O$1)="&gt;=",IF(B357&gt;=INDIRECT("'Draw Finder'!$K$"&amp;O$1),$A357,""),""))</f>
        <v/>
      </c>
      <c r="P357" s="1" t="str" cm="1">
        <f t="array" aca="1" ref="P357" ca="1">IF(INDIRECT("'Draw Finder'!$J$"&amp;P$1)="&lt;=",IF(C357&lt;=INDIRECT("'Draw Finder'!$K$"&amp;P$1),$A357,""),IF(INDIRECT("'Draw Finder'!$J$"&amp;P$1)="&gt;=",IF(C357&gt;=INDIRECT("'Draw Finder'!$K$"&amp;P$1),$A357,""),""))</f>
        <v/>
      </c>
      <c r="Q357" s="1" t="str" cm="1">
        <f t="array" aca="1" ref="Q357" ca="1">IF(INDIRECT("'Draw Finder'!$J$"&amp;Q$1)="&lt;=",IF(D357&lt;=INDIRECT("'Draw Finder'!$K$"&amp;Q$1),$A357,""),IF(INDIRECT("'Draw Finder'!$J$"&amp;Q$1)="&gt;=",IF(D357&gt;=INDIRECT("'Draw Finder'!$K$"&amp;Q$1),$A357,""),""))</f>
        <v/>
      </c>
      <c r="R357" s="1" t="str" cm="1">
        <f t="array" aca="1" ref="R357" ca="1">IF(INDIRECT("'Draw Finder'!$J$"&amp;R$1)="&lt;=",IF(E357&lt;=INDIRECT("'Draw Finder'!$K$"&amp;R$1),$A357,""),IF(INDIRECT("'Draw Finder'!$J$"&amp;R$1)="&gt;=",IF(E357&gt;=INDIRECT("'Draw Finder'!$K$"&amp;R$1),$A357,""),""))</f>
        <v/>
      </c>
      <c r="S357" s="1" t="str" cm="1">
        <f t="array" aca="1" ref="S357" ca="1">IF(INDIRECT("'Draw Finder'!$J$"&amp;S$1)="&lt;=",IF(F357&lt;=INDIRECT("'Draw Finder'!$K$"&amp;S$1),$A357,""),IF(INDIRECT("'Draw Finder'!$J$"&amp;S$1)="&gt;=",IF(F357&gt;=INDIRECT("'Draw Finder'!$K$"&amp;S$1),$A357,""),""))</f>
        <v/>
      </c>
      <c r="T357" s="1" t="str" cm="1">
        <f t="array" aca="1" ref="T357" ca="1">IF(INDIRECT("'Draw Finder'!$J$"&amp;T$1)="&lt;=",IF(G357&lt;=INDIRECT("'Draw Finder'!$K$"&amp;T$1),$A357,""),IF(INDIRECT("'Draw Finder'!$J$"&amp;T$1)="&gt;=",IF(G357&gt;=INDIRECT("'Draw Finder'!$K$"&amp;T$1),$A357,""),""))</f>
        <v/>
      </c>
      <c r="U357" s="1" t="str" cm="1">
        <f t="array" aca="1" ref="U357" ca="1">IF(INDIRECT("'Draw Finder'!$J$"&amp;U$1)="&lt;=",IF(H357&lt;=INDIRECT("'Draw Finder'!$K$"&amp;U$1),$A357,""),IF(INDIRECT("'Draw Finder'!$J$"&amp;U$1)="&gt;=",IF(H357&gt;=INDIRECT("'Draw Finder'!$K$"&amp;U$1),$A357,""),""))</f>
        <v/>
      </c>
      <c r="V357" s="1" t="str" cm="1">
        <f t="array" aca="1" ref="V357" ca="1">IF(INDIRECT("'Draw Finder'!$J$"&amp;V$1)="&lt;=",IF(I357&lt;=INDIRECT("'Draw Finder'!$K$"&amp;V$1),$A357,""),IF(INDIRECT("'Draw Finder'!$J$"&amp;V$1)="&gt;=",IF(I357&gt;=INDIRECT("'Draw Finder'!$K$"&amp;V$1),$A357,""),""))</f>
        <v/>
      </c>
      <c r="W357" s="1" t="str" cm="1">
        <f t="array" aca="1" ref="W357" ca="1">IF(INDIRECT("'Draw Finder'!$J$"&amp;W$1)="&lt;=",IF(J357&lt;=INDIRECT("'Draw Finder'!$K$"&amp;W$1),$A357,""),IF(INDIRECT("'Draw Finder'!$J$"&amp;W$1)="&gt;=",IF(J357&gt;=INDIRECT("'Draw Finder'!$K$"&amp;W$1),$A357,""),""))</f>
        <v/>
      </c>
      <c r="X357" s="1" cm="1">
        <f t="array" aca="1" ref="X357" ca="1">IF(INDIRECT("'Draw Finder'!$J$"&amp;X$1)="&lt;=",IF(K357&lt;=INDIRECT("'Draw Finder'!$K$"&amp;X$1),$A357,""),IF(INDIRECT("'Draw Finder'!$J$"&amp;X$1)="&gt;=",IF(K357&gt;=INDIRECT("'Draw Finder'!$K$"&amp;X$1),$A357,""),""))</f>
        <v>353</v>
      </c>
      <c r="Y357" s="1" t="str" cm="1">
        <f t="array" aca="1" ref="Y357" ca="1">IF(INDIRECT("'Draw Finder'!$J$"&amp;Y$1)="&lt;=",IF(L357&lt;=INDIRECT("'Draw Finder'!$K$"&amp;Y$1),$A357,""),IF(INDIRECT("'Draw Finder'!$J$"&amp;Y$1)="&gt;=",IF(L357&gt;=INDIRECT("'Draw Finder'!$K$"&amp;Y$1),$A357,""),""))</f>
        <v/>
      </c>
      <c r="AA357" s="1">
        <f t="shared" ca="1" si="17"/>
        <v>1</v>
      </c>
      <c r="AB357" s="1">
        <f t="shared" ca="1" si="18"/>
        <v>353</v>
      </c>
      <c r="AC357" s="5" t="str">
        <f t="shared" ca="1" si="19"/>
        <v xml:space="preserve">, </v>
      </c>
    </row>
    <row r="358" spans="1:29" x14ac:dyDescent="0.35">
      <c r="A358" s="1">
        <v>354</v>
      </c>
      <c r="B358" s="2">
        <v>40790773</v>
      </c>
      <c r="C358" s="9">
        <v>21.387104988098145</v>
      </c>
      <c r="D358" s="9">
        <v>0.30199999999999999</v>
      </c>
      <c r="E358" s="10">
        <v>8.8590101463733628</v>
      </c>
      <c r="F358" s="2">
        <v>58087598.995151177</v>
      </c>
      <c r="G358" s="2">
        <v>88373364.942983061</v>
      </c>
      <c r="H358" s="2">
        <v>9711548.1246016771</v>
      </c>
      <c r="I358" s="2">
        <v>11084209.019375512</v>
      </c>
      <c r="J358" s="97">
        <v>0.30334816006043003</v>
      </c>
      <c r="K358" s="97">
        <v>0.38237727928825627</v>
      </c>
      <c r="L358" s="2">
        <v>904840.78293518582</v>
      </c>
      <c r="M358" s="4"/>
      <c r="N358" s="4"/>
      <c r="O358" s="1" t="str" cm="1">
        <f t="array" aca="1" ref="O358" ca="1">IF(INDIRECT("'Draw Finder'!$J$"&amp;O$1)="&lt;=",IF(B358&lt;=INDIRECT("'Draw Finder'!$K$"&amp;O$1),$A358,""),IF(INDIRECT("'Draw Finder'!$J$"&amp;O$1)="&gt;=",IF(B358&gt;=INDIRECT("'Draw Finder'!$K$"&amp;O$1),$A358,""),""))</f>
        <v/>
      </c>
      <c r="P358" s="1" t="str" cm="1">
        <f t="array" aca="1" ref="P358" ca="1">IF(INDIRECT("'Draw Finder'!$J$"&amp;P$1)="&lt;=",IF(C358&lt;=INDIRECT("'Draw Finder'!$K$"&amp;P$1),$A358,""),IF(INDIRECT("'Draw Finder'!$J$"&amp;P$1)="&gt;=",IF(C358&gt;=INDIRECT("'Draw Finder'!$K$"&amp;P$1),$A358,""),""))</f>
        <v/>
      </c>
      <c r="Q358" s="1" t="str" cm="1">
        <f t="array" aca="1" ref="Q358" ca="1">IF(INDIRECT("'Draw Finder'!$J$"&amp;Q$1)="&lt;=",IF(D358&lt;=INDIRECT("'Draw Finder'!$K$"&amp;Q$1),$A358,""),IF(INDIRECT("'Draw Finder'!$J$"&amp;Q$1)="&gt;=",IF(D358&gt;=INDIRECT("'Draw Finder'!$K$"&amp;Q$1),$A358,""),""))</f>
        <v/>
      </c>
      <c r="R358" s="1" t="str" cm="1">
        <f t="array" aca="1" ref="R358" ca="1">IF(INDIRECT("'Draw Finder'!$J$"&amp;R$1)="&lt;=",IF(E358&lt;=INDIRECT("'Draw Finder'!$K$"&amp;R$1),$A358,""),IF(INDIRECT("'Draw Finder'!$J$"&amp;R$1)="&gt;=",IF(E358&gt;=INDIRECT("'Draw Finder'!$K$"&amp;R$1),$A358,""),""))</f>
        <v/>
      </c>
      <c r="S358" s="1" t="str" cm="1">
        <f t="array" aca="1" ref="S358" ca="1">IF(INDIRECT("'Draw Finder'!$J$"&amp;S$1)="&lt;=",IF(F358&lt;=INDIRECT("'Draw Finder'!$K$"&amp;S$1),$A358,""),IF(INDIRECT("'Draw Finder'!$J$"&amp;S$1)="&gt;=",IF(F358&gt;=INDIRECT("'Draw Finder'!$K$"&amp;S$1),$A358,""),""))</f>
        <v/>
      </c>
      <c r="T358" s="1" t="str" cm="1">
        <f t="array" aca="1" ref="T358" ca="1">IF(INDIRECT("'Draw Finder'!$J$"&amp;T$1)="&lt;=",IF(G358&lt;=INDIRECT("'Draw Finder'!$K$"&amp;T$1),$A358,""),IF(INDIRECT("'Draw Finder'!$J$"&amp;T$1)="&gt;=",IF(G358&gt;=INDIRECT("'Draw Finder'!$K$"&amp;T$1),$A358,""),""))</f>
        <v/>
      </c>
      <c r="U358" s="1" t="str" cm="1">
        <f t="array" aca="1" ref="U358" ca="1">IF(INDIRECT("'Draw Finder'!$J$"&amp;U$1)="&lt;=",IF(H358&lt;=INDIRECT("'Draw Finder'!$K$"&amp;U$1),$A358,""),IF(INDIRECT("'Draw Finder'!$J$"&amp;U$1)="&gt;=",IF(H358&gt;=INDIRECT("'Draw Finder'!$K$"&amp;U$1),$A358,""),""))</f>
        <v/>
      </c>
      <c r="V358" s="1" t="str" cm="1">
        <f t="array" aca="1" ref="V358" ca="1">IF(INDIRECT("'Draw Finder'!$J$"&amp;V$1)="&lt;=",IF(I358&lt;=INDIRECT("'Draw Finder'!$K$"&amp;V$1),$A358,""),IF(INDIRECT("'Draw Finder'!$J$"&amp;V$1)="&gt;=",IF(I358&gt;=INDIRECT("'Draw Finder'!$K$"&amp;V$1),$A358,""),""))</f>
        <v/>
      </c>
      <c r="W358" s="1" t="str" cm="1">
        <f t="array" aca="1" ref="W358" ca="1">IF(INDIRECT("'Draw Finder'!$J$"&amp;W$1)="&lt;=",IF(J358&lt;=INDIRECT("'Draw Finder'!$K$"&amp;W$1),$A358,""),IF(INDIRECT("'Draw Finder'!$J$"&amp;W$1)="&gt;=",IF(J358&gt;=INDIRECT("'Draw Finder'!$K$"&amp;W$1),$A358,""),""))</f>
        <v/>
      </c>
      <c r="X358" s="1" cm="1">
        <f t="array" aca="1" ref="X358" ca="1">IF(INDIRECT("'Draw Finder'!$J$"&amp;X$1)="&lt;=",IF(K358&lt;=INDIRECT("'Draw Finder'!$K$"&amp;X$1),$A358,""),IF(INDIRECT("'Draw Finder'!$J$"&amp;X$1)="&gt;=",IF(K358&gt;=INDIRECT("'Draw Finder'!$K$"&amp;X$1),$A358,""),""))</f>
        <v>354</v>
      </c>
      <c r="Y358" s="1" t="str" cm="1">
        <f t="array" aca="1" ref="Y358" ca="1">IF(INDIRECT("'Draw Finder'!$J$"&amp;Y$1)="&lt;=",IF(L358&lt;=INDIRECT("'Draw Finder'!$K$"&amp;Y$1),$A358,""),IF(INDIRECT("'Draw Finder'!$J$"&amp;Y$1)="&gt;=",IF(L358&gt;=INDIRECT("'Draw Finder'!$K$"&amp;Y$1),$A358,""),""))</f>
        <v/>
      </c>
      <c r="AA358" s="1">
        <f t="shared" ca="1" si="17"/>
        <v>1</v>
      </c>
      <c r="AB358" s="1">
        <f t="shared" ca="1" si="18"/>
        <v>354</v>
      </c>
      <c r="AC358" s="5" t="str">
        <f t="shared" ca="1" si="19"/>
        <v xml:space="preserve">, </v>
      </c>
    </row>
    <row r="359" spans="1:29" x14ac:dyDescent="0.35">
      <c r="A359" s="1">
        <v>355</v>
      </c>
      <c r="B359" s="2">
        <v>30805550</v>
      </c>
      <c r="C359" s="9">
        <v>18.899964332580566</v>
      </c>
      <c r="D359" s="9">
        <v>0.08</v>
      </c>
      <c r="E359" s="10">
        <v>9.5252991591939669</v>
      </c>
      <c r="F359" s="2">
        <v>56307980.24636326</v>
      </c>
      <c r="G359" s="2">
        <v>82674007.606475353</v>
      </c>
      <c r="H359" s="2">
        <v>6867333.0030750437</v>
      </c>
      <c r="I359" s="2">
        <v>7999712.456390704</v>
      </c>
      <c r="J359" s="97">
        <v>0.22991932370791213</v>
      </c>
      <c r="K359" s="97">
        <v>0.31304956229348224</v>
      </c>
      <c r="L359" s="2">
        <v>649874.02846113243</v>
      </c>
      <c r="M359" s="4"/>
      <c r="N359" s="4"/>
      <c r="O359" s="1" t="str" cm="1">
        <f t="array" aca="1" ref="O359" ca="1">IF(INDIRECT("'Draw Finder'!$J$"&amp;O$1)="&lt;=",IF(B359&lt;=INDIRECT("'Draw Finder'!$K$"&amp;O$1),$A359,""),IF(INDIRECT("'Draw Finder'!$J$"&amp;O$1)="&gt;=",IF(B359&gt;=INDIRECT("'Draw Finder'!$K$"&amp;O$1),$A359,""),""))</f>
        <v/>
      </c>
      <c r="P359" s="1" t="str" cm="1">
        <f t="array" aca="1" ref="P359" ca="1">IF(INDIRECT("'Draw Finder'!$J$"&amp;P$1)="&lt;=",IF(C359&lt;=INDIRECT("'Draw Finder'!$K$"&amp;P$1),$A359,""),IF(INDIRECT("'Draw Finder'!$J$"&amp;P$1)="&gt;=",IF(C359&gt;=INDIRECT("'Draw Finder'!$K$"&amp;P$1),$A359,""),""))</f>
        <v/>
      </c>
      <c r="Q359" s="1" t="str" cm="1">
        <f t="array" aca="1" ref="Q359" ca="1">IF(INDIRECT("'Draw Finder'!$J$"&amp;Q$1)="&lt;=",IF(D359&lt;=INDIRECT("'Draw Finder'!$K$"&amp;Q$1),$A359,""),IF(INDIRECT("'Draw Finder'!$J$"&amp;Q$1)="&gt;=",IF(D359&gt;=INDIRECT("'Draw Finder'!$K$"&amp;Q$1),$A359,""),""))</f>
        <v/>
      </c>
      <c r="R359" s="1" t="str" cm="1">
        <f t="array" aca="1" ref="R359" ca="1">IF(INDIRECT("'Draw Finder'!$J$"&amp;R$1)="&lt;=",IF(E359&lt;=INDIRECT("'Draw Finder'!$K$"&amp;R$1),$A359,""),IF(INDIRECT("'Draw Finder'!$J$"&amp;R$1)="&gt;=",IF(E359&gt;=INDIRECT("'Draw Finder'!$K$"&amp;R$1),$A359,""),""))</f>
        <v/>
      </c>
      <c r="S359" s="1" t="str" cm="1">
        <f t="array" aca="1" ref="S359" ca="1">IF(INDIRECT("'Draw Finder'!$J$"&amp;S$1)="&lt;=",IF(F359&lt;=INDIRECT("'Draw Finder'!$K$"&amp;S$1),$A359,""),IF(INDIRECT("'Draw Finder'!$J$"&amp;S$1)="&gt;=",IF(F359&gt;=INDIRECT("'Draw Finder'!$K$"&amp;S$1),$A359,""),""))</f>
        <v/>
      </c>
      <c r="T359" s="1" t="str" cm="1">
        <f t="array" aca="1" ref="T359" ca="1">IF(INDIRECT("'Draw Finder'!$J$"&amp;T$1)="&lt;=",IF(G359&lt;=INDIRECT("'Draw Finder'!$K$"&amp;T$1),$A359,""),IF(INDIRECT("'Draw Finder'!$J$"&amp;T$1)="&gt;=",IF(G359&gt;=INDIRECT("'Draw Finder'!$K$"&amp;T$1),$A359,""),""))</f>
        <v/>
      </c>
      <c r="U359" s="1" t="str" cm="1">
        <f t="array" aca="1" ref="U359" ca="1">IF(INDIRECT("'Draw Finder'!$J$"&amp;U$1)="&lt;=",IF(H359&lt;=INDIRECT("'Draw Finder'!$K$"&amp;U$1),$A359,""),IF(INDIRECT("'Draw Finder'!$J$"&amp;U$1)="&gt;=",IF(H359&gt;=INDIRECT("'Draw Finder'!$K$"&amp;U$1),$A359,""),""))</f>
        <v/>
      </c>
      <c r="V359" s="1" t="str" cm="1">
        <f t="array" aca="1" ref="V359" ca="1">IF(INDIRECT("'Draw Finder'!$J$"&amp;V$1)="&lt;=",IF(I359&lt;=INDIRECT("'Draw Finder'!$K$"&amp;V$1),$A359,""),IF(INDIRECT("'Draw Finder'!$J$"&amp;V$1)="&gt;=",IF(I359&gt;=INDIRECT("'Draw Finder'!$K$"&amp;V$1),$A359,""),""))</f>
        <v/>
      </c>
      <c r="W359" s="1" t="str" cm="1">
        <f t="array" aca="1" ref="W359" ca="1">IF(INDIRECT("'Draw Finder'!$J$"&amp;W$1)="&lt;=",IF(J359&lt;=INDIRECT("'Draw Finder'!$K$"&amp;W$1),$A359,""),IF(INDIRECT("'Draw Finder'!$J$"&amp;W$1)="&gt;=",IF(J359&gt;=INDIRECT("'Draw Finder'!$K$"&amp;W$1),$A359,""),""))</f>
        <v/>
      </c>
      <c r="X359" s="1" cm="1">
        <f t="array" aca="1" ref="X359" ca="1">IF(INDIRECT("'Draw Finder'!$J$"&amp;X$1)="&lt;=",IF(K359&lt;=INDIRECT("'Draw Finder'!$K$"&amp;X$1),$A359,""),IF(INDIRECT("'Draw Finder'!$J$"&amp;X$1)="&gt;=",IF(K359&gt;=INDIRECT("'Draw Finder'!$K$"&amp;X$1),$A359,""),""))</f>
        <v>355</v>
      </c>
      <c r="Y359" s="1" t="str" cm="1">
        <f t="array" aca="1" ref="Y359" ca="1">IF(INDIRECT("'Draw Finder'!$J$"&amp;Y$1)="&lt;=",IF(L359&lt;=INDIRECT("'Draw Finder'!$K$"&amp;Y$1),$A359,""),IF(INDIRECT("'Draw Finder'!$J$"&amp;Y$1)="&gt;=",IF(L359&gt;=INDIRECT("'Draw Finder'!$K$"&amp;Y$1),$A359,""),""))</f>
        <v/>
      </c>
      <c r="AA359" s="1">
        <f t="shared" ca="1" si="17"/>
        <v>1</v>
      </c>
      <c r="AB359" s="1">
        <f t="shared" ca="1" si="18"/>
        <v>355</v>
      </c>
      <c r="AC359" s="5" t="str">
        <f t="shared" ca="1" si="19"/>
        <v xml:space="preserve">, </v>
      </c>
    </row>
    <row r="360" spans="1:29" x14ac:dyDescent="0.35">
      <c r="A360" s="1">
        <v>356</v>
      </c>
      <c r="B360" s="2">
        <v>15451178</v>
      </c>
      <c r="C360" s="9">
        <v>16.832541465759277</v>
      </c>
      <c r="D360" s="9">
        <v>0.125</v>
      </c>
      <c r="E360" s="10">
        <v>5.5113639483909802</v>
      </c>
      <c r="F360" s="2">
        <v>58846865.402836323</v>
      </c>
      <c r="G360" s="2">
        <v>91531639.808345363</v>
      </c>
      <c r="H360" s="2">
        <v>7425460.0750977146</v>
      </c>
      <c r="I360" s="2">
        <v>8866601.3179196827</v>
      </c>
      <c r="J360" s="97">
        <v>0.13199656601913753</v>
      </c>
      <c r="K360" s="97">
        <v>0.27905540638945631</v>
      </c>
      <c r="L360" s="2">
        <v>712912.74695589358</v>
      </c>
      <c r="M360" s="4"/>
      <c r="N360" s="4"/>
      <c r="O360" s="1" t="str" cm="1">
        <f t="array" aca="1" ref="O360" ca="1">IF(INDIRECT("'Draw Finder'!$J$"&amp;O$1)="&lt;=",IF(B360&lt;=INDIRECT("'Draw Finder'!$K$"&amp;O$1),$A360,""),IF(INDIRECT("'Draw Finder'!$J$"&amp;O$1)="&gt;=",IF(B360&gt;=INDIRECT("'Draw Finder'!$K$"&amp;O$1),$A360,""),""))</f>
        <v/>
      </c>
      <c r="P360" s="1" t="str" cm="1">
        <f t="array" aca="1" ref="P360" ca="1">IF(INDIRECT("'Draw Finder'!$J$"&amp;P$1)="&lt;=",IF(C360&lt;=INDIRECT("'Draw Finder'!$K$"&amp;P$1),$A360,""),IF(INDIRECT("'Draw Finder'!$J$"&amp;P$1)="&gt;=",IF(C360&gt;=INDIRECT("'Draw Finder'!$K$"&amp;P$1),$A360,""),""))</f>
        <v/>
      </c>
      <c r="Q360" s="1" t="str" cm="1">
        <f t="array" aca="1" ref="Q360" ca="1">IF(INDIRECT("'Draw Finder'!$J$"&amp;Q$1)="&lt;=",IF(D360&lt;=INDIRECT("'Draw Finder'!$K$"&amp;Q$1),$A360,""),IF(INDIRECT("'Draw Finder'!$J$"&amp;Q$1)="&gt;=",IF(D360&gt;=INDIRECT("'Draw Finder'!$K$"&amp;Q$1),$A360,""),""))</f>
        <v/>
      </c>
      <c r="R360" s="1" t="str" cm="1">
        <f t="array" aca="1" ref="R360" ca="1">IF(INDIRECT("'Draw Finder'!$J$"&amp;R$1)="&lt;=",IF(E360&lt;=INDIRECT("'Draw Finder'!$K$"&amp;R$1),$A360,""),IF(INDIRECT("'Draw Finder'!$J$"&amp;R$1)="&gt;=",IF(E360&gt;=INDIRECT("'Draw Finder'!$K$"&amp;R$1),$A360,""),""))</f>
        <v/>
      </c>
      <c r="S360" s="1" t="str" cm="1">
        <f t="array" aca="1" ref="S360" ca="1">IF(INDIRECT("'Draw Finder'!$J$"&amp;S$1)="&lt;=",IF(F360&lt;=INDIRECT("'Draw Finder'!$K$"&amp;S$1),$A360,""),IF(INDIRECT("'Draw Finder'!$J$"&amp;S$1)="&gt;=",IF(F360&gt;=INDIRECT("'Draw Finder'!$K$"&amp;S$1),$A360,""),""))</f>
        <v/>
      </c>
      <c r="T360" s="1" t="str" cm="1">
        <f t="array" aca="1" ref="T360" ca="1">IF(INDIRECT("'Draw Finder'!$J$"&amp;T$1)="&lt;=",IF(G360&lt;=INDIRECT("'Draw Finder'!$K$"&amp;T$1),$A360,""),IF(INDIRECT("'Draw Finder'!$J$"&amp;T$1)="&gt;=",IF(G360&gt;=INDIRECT("'Draw Finder'!$K$"&amp;T$1),$A360,""),""))</f>
        <v/>
      </c>
      <c r="U360" s="1" t="str" cm="1">
        <f t="array" aca="1" ref="U360" ca="1">IF(INDIRECT("'Draw Finder'!$J$"&amp;U$1)="&lt;=",IF(H360&lt;=INDIRECT("'Draw Finder'!$K$"&amp;U$1),$A360,""),IF(INDIRECT("'Draw Finder'!$J$"&amp;U$1)="&gt;=",IF(H360&gt;=INDIRECT("'Draw Finder'!$K$"&amp;U$1),$A360,""),""))</f>
        <v/>
      </c>
      <c r="V360" s="1" t="str" cm="1">
        <f t="array" aca="1" ref="V360" ca="1">IF(INDIRECT("'Draw Finder'!$J$"&amp;V$1)="&lt;=",IF(I360&lt;=INDIRECT("'Draw Finder'!$K$"&amp;V$1),$A360,""),IF(INDIRECT("'Draw Finder'!$J$"&amp;V$1)="&gt;=",IF(I360&gt;=INDIRECT("'Draw Finder'!$K$"&amp;V$1),$A360,""),""))</f>
        <v/>
      </c>
      <c r="W360" s="1" t="str" cm="1">
        <f t="array" aca="1" ref="W360" ca="1">IF(INDIRECT("'Draw Finder'!$J$"&amp;W$1)="&lt;=",IF(J360&lt;=INDIRECT("'Draw Finder'!$K$"&amp;W$1),$A360,""),IF(INDIRECT("'Draw Finder'!$J$"&amp;W$1)="&gt;=",IF(J360&gt;=INDIRECT("'Draw Finder'!$K$"&amp;W$1),$A360,""),""))</f>
        <v/>
      </c>
      <c r="X360" s="1" cm="1">
        <f t="array" aca="1" ref="X360" ca="1">IF(INDIRECT("'Draw Finder'!$J$"&amp;X$1)="&lt;=",IF(K360&lt;=INDIRECT("'Draw Finder'!$K$"&amp;X$1),$A360,""),IF(INDIRECT("'Draw Finder'!$J$"&amp;X$1)="&gt;=",IF(K360&gt;=INDIRECT("'Draw Finder'!$K$"&amp;X$1),$A360,""),""))</f>
        <v>356</v>
      </c>
      <c r="Y360" s="1" t="str" cm="1">
        <f t="array" aca="1" ref="Y360" ca="1">IF(INDIRECT("'Draw Finder'!$J$"&amp;Y$1)="&lt;=",IF(L360&lt;=INDIRECT("'Draw Finder'!$K$"&amp;Y$1),$A360,""),IF(INDIRECT("'Draw Finder'!$J$"&amp;Y$1)="&gt;=",IF(L360&gt;=INDIRECT("'Draw Finder'!$K$"&amp;Y$1),$A360,""),""))</f>
        <v/>
      </c>
      <c r="AA360" s="1">
        <f t="shared" ca="1" si="17"/>
        <v>1</v>
      </c>
      <c r="AB360" s="1">
        <f t="shared" ca="1" si="18"/>
        <v>356</v>
      </c>
      <c r="AC360" s="5" t="str">
        <f t="shared" ca="1" si="19"/>
        <v xml:space="preserve">, </v>
      </c>
    </row>
    <row r="361" spans="1:29" x14ac:dyDescent="0.35">
      <c r="A361" s="1">
        <v>357</v>
      </c>
      <c r="B361" s="2">
        <v>49352366</v>
      </c>
      <c r="C361" s="9">
        <v>20.369324684143066</v>
      </c>
      <c r="D361" s="9">
        <v>0.46400000000000008</v>
      </c>
      <c r="E361" s="10">
        <v>5.0812511969866252</v>
      </c>
      <c r="F361" s="2">
        <v>35564426.696276642</v>
      </c>
      <c r="G361" s="2">
        <v>68828541.124719396</v>
      </c>
      <c r="H361" s="2">
        <v>6062830.8965774532</v>
      </c>
      <c r="I361" s="2">
        <v>7548384.1141460268</v>
      </c>
      <c r="J361" s="97">
        <v>0.21874297289809622</v>
      </c>
      <c r="K361" s="97">
        <v>0.50417614576761027</v>
      </c>
      <c r="L361" s="2">
        <v>475639.80942241236</v>
      </c>
      <c r="M361" s="4"/>
      <c r="N361" s="4"/>
      <c r="O361" s="1" t="str" cm="1">
        <f t="array" aca="1" ref="O361" ca="1">IF(INDIRECT("'Draw Finder'!$J$"&amp;O$1)="&lt;=",IF(B361&lt;=INDIRECT("'Draw Finder'!$K$"&amp;O$1),$A361,""),IF(INDIRECT("'Draw Finder'!$J$"&amp;O$1)="&gt;=",IF(B361&gt;=INDIRECT("'Draw Finder'!$K$"&amp;O$1),$A361,""),""))</f>
        <v/>
      </c>
      <c r="P361" s="1" t="str" cm="1">
        <f t="array" aca="1" ref="P361" ca="1">IF(INDIRECT("'Draw Finder'!$J$"&amp;P$1)="&lt;=",IF(C361&lt;=INDIRECT("'Draw Finder'!$K$"&amp;P$1),$A361,""),IF(INDIRECT("'Draw Finder'!$J$"&amp;P$1)="&gt;=",IF(C361&gt;=INDIRECT("'Draw Finder'!$K$"&amp;P$1),$A361,""),""))</f>
        <v/>
      </c>
      <c r="Q361" s="1" t="str" cm="1">
        <f t="array" aca="1" ref="Q361" ca="1">IF(INDIRECT("'Draw Finder'!$J$"&amp;Q$1)="&lt;=",IF(D361&lt;=INDIRECT("'Draw Finder'!$K$"&amp;Q$1),$A361,""),IF(INDIRECT("'Draw Finder'!$J$"&amp;Q$1)="&gt;=",IF(D361&gt;=INDIRECT("'Draw Finder'!$K$"&amp;Q$1),$A361,""),""))</f>
        <v/>
      </c>
      <c r="R361" s="1" t="str" cm="1">
        <f t="array" aca="1" ref="R361" ca="1">IF(INDIRECT("'Draw Finder'!$J$"&amp;R$1)="&lt;=",IF(E361&lt;=INDIRECT("'Draw Finder'!$K$"&amp;R$1),$A361,""),IF(INDIRECT("'Draw Finder'!$J$"&amp;R$1)="&gt;=",IF(E361&gt;=INDIRECT("'Draw Finder'!$K$"&amp;R$1),$A361,""),""))</f>
        <v/>
      </c>
      <c r="S361" s="1" t="str" cm="1">
        <f t="array" aca="1" ref="S361" ca="1">IF(INDIRECT("'Draw Finder'!$J$"&amp;S$1)="&lt;=",IF(F361&lt;=INDIRECT("'Draw Finder'!$K$"&amp;S$1),$A361,""),IF(INDIRECT("'Draw Finder'!$J$"&amp;S$1)="&gt;=",IF(F361&gt;=INDIRECT("'Draw Finder'!$K$"&amp;S$1),$A361,""),""))</f>
        <v/>
      </c>
      <c r="T361" s="1" t="str" cm="1">
        <f t="array" aca="1" ref="T361" ca="1">IF(INDIRECT("'Draw Finder'!$J$"&amp;T$1)="&lt;=",IF(G361&lt;=INDIRECT("'Draw Finder'!$K$"&amp;T$1),$A361,""),IF(INDIRECT("'Draw Finder'!$J$"&amp;T$1)="&gt;=",IF(G361&gt;=INDIRECT("'Draw Finder'!$K$"&amp;T$1),$A361,""),""))</f>
        <v/>
      </c>
      <c r="U361" s="1" t="str" cm="1">
        <f t="array" aca="1" ref="U361" ca="1">IF(INDIRECT("'Draw Finder'!$J$"&amp;U$1)="&lt;=",IF(H361&lt;=INDIRECT("'Draw Finder'!$K$"&amp;U$1),$A361,""),IF(INDIRECT("'Draw Finder'!$J$"&amp;U$1)="&gt;=",IF(H361&gt;=INDIRECT("'Draw Finder'!$K$"&amp;U$1),$A361,""),""))</f>
        <v/>
      </c>
      <c r="V361" s="1" t="str" cm="1">
        <f t="array" aca="1" ref="V361" ca="1">IF(INDIRECT("'Draw Finder'!$J$"&amp;V$1)="&lt;=",IF(I361&lt;=INDIRECT("'Draw Finder'!$K$"&amp;V$1),$A361,""),IF(INDIRECT("'Draw Finder'!$J$"&amp;V$1)="&gt;=",IF(I361&gt;=INDIRECT("'Draw Finder'!$K$"&amp;V$1),$A361,""),""))</f>
        <v/>
      </c>
      <c r="W361" s="1" t="str" cm="1">
        <f t="array" aca="1" ref="W361" ca="1">IF(INDIRECT("'Draw Finder'!$J$"&amp;W$1)="&lt;=",IF(J361&lt;=INDIRECT("'Draw Finder'!$K$"&amp;W$1),$A361,""),IF(INDIRECT("'Draw Finder'!$J$"&amp;W$1)="&gt;=",IF(J361&gt;=INDIRECT("'Draw Finder'!$K$"&amp;W$1),$A361,""),""))</f>
        <v/>
      </c>
      <c r="X361" s="1" cm="1">
        <f t="array" aca="1" ref="X361" ca="1">IF(INDIRECT("'Draw Finder'!$J$"&amp;X$1)="&lt;=",IF(K361&lt;=INDIRECT("'Draw Finder'!$K$"&amp;X$1),$A361,""),IF(INDIRECT("'Draw Finder'!$J$"&amp;X$1)="&gt;=",IF(K361&gt;=INDIRECT("'Draw Finder'!$K$"&amp;X$1),$A361,""),""))</f>
        <v>357</v>
      </c>
      <c r="Y361" s="1" t="str" cm="1">
        <f t="array" aca="1" ref="Y361" ca="1">IF(INDIRECT("'Draw Finder'!$J$"&amp;Y$1)="&lt;=",IF(L361&lt;=INDIRECT("'Draw Finder'!$K$"&amp;Y$1),$A361,""),IF(INDIRECT("'Draw Finder'!$J$"&amp;Y$1)="&gt;=",IF(L361&gt;=INDIRECT("'Draw Finder'!$K$"&amp;Y$1),$A361,""),""))</f>
        <v/>
      </c>
      <c r="AA361" s="1">
        <f t="shared" ca="1" si="17"/>
        <v>1</v>
      </c>
      <c r="AB361" s="1">
        <f t="shared" ca="1" si="18"/>
        <v>357</v>
      </c>
      <c r="AC361" s="5" t="str">
        <f t="shared" ca="1" si="19"/>
        <v xml:space="preserve">, </v>
      </c>
    </row>
    <row r="362" spans="1:29" x14ac:dyDescent="0.35">
      <c r="A362" s="1">
        <v>358</v>
      </c>
      <c r="B362" s="2">
        <v>19786652</v>
      </c>
      <c r="C362" s="9">
        <v>15.537992000579834</v>
      </c>
      <c r="D362" s="9">
        <v>0.128</v>
      </c>
      <c r="E362" s="10">
        <v>10.225402177441646</v>
      </c>
      <c r="F362" s="2">
        <v>62412839.859320082</v>
      </c>
      <c r="G362" s="2">
        <v>90090763.700226367</v>
      </c>
      <c r="H362" s="2">
        <v>6851953.1885269806</v>
      </c>
      <c r="I362" s="2">
        <v>8096117.9194120103</v>
      </c>
      <c r="J362" s="97">
        <v>0.29288781387025864</v>
      </c>
      <c r="K362" s="97">
        <v>0.35984593657951347</v>
      </c>
      <c r="L362" s="2">
        <v>694253.49154644087</v>
      </c>
      <c r="M362" s="4"/>
      <c r="N362" s="4"/>
      <c r="O362" s="1" t="str" cm="1">
        <f t="array" aca="1" ref="O362" ca="1">IF(INDIRECT("'Draw Finder'!$J$"&amp;O$1)="&lt;=",IF(B362&lt;=INDIRECT("'Draw Finder'!$K$"&amp;O$1),$A362,""),IF(INDIRECT("'Draw Finder'!$J$"&amp;O$1)="&gt;=",IF(B362&gt;=INDIRECT("'Draw Finder'!$K$"&amp;O$1),$A362,""),""))</f>
        <v/>
      </c>
      <c r="P362" s="1" t="str" cm="1">
        <f t="array" aca="1" ref="P362" ca="1">IF(INDIRECT("'Draw Finder'!$J$"&amp;P$1)="&lt;=",IF(C362&lt;=INDIRECT("'Draw Finder'!$K$"&amp;P$1),$A362,""),IF(INDIRECT("'Draw Finder'!$J$"&amp;P$1)="&gt;=",IF(C362&gt;=INDIRECT("'Draw Finder'!$K$"&amp;P$1),$A362,""),""))</f>
        <v/>
      </c>
      <c r="Q362" s="1" t="str" cm="1">
        <f t="array" aca="1" ref="Q362" ca="1">IF(INDIRECT("'Draw Finder'!$J$"&amp;Q$1)="&lt;=",IF(D362&lt;=INDIRECT("'Draw Finder'!$K$"&amp;Q$1),$A362,""),IF(INDIRECT("'Draw Finder'!$J$"&amp;Q$1)="&gt;=",IF(D362&gt;=INDIRECT("'Draw Finder'!$K$"&amp;Q$1),$A362,""),""))</f>
        <v/>
      </c>
      <c r="R362" s="1" t="str" cm="1">
        <f t="array" aca="1" ref="R362" ca="1">IF(INDIRECT("'Draw Finder'!$J$"&amp;R$1)="&lt;=",IF(E362&lt;=INDIRECT("'Draw Finder'!$K$"&amp;R$1),$A362,""),IF(INDIRECT("'Draw Finder'!$J$"&amp;R$1)="&gt;=",IF(E362&gt;=INDIRECT("'Draw Finder'!$K$"&amp;R$1),$A362,""),""))</f>
        <v/>
      </c>
      <c r="S362" s="1" t="str" cm="1">
        <f t="array" aca="1" ref="S362" ca="1">IF(INDIRECT("'Draw Finder'!$J$"&amp;S$1)="&lt;=",IF(F362&lt;=INDIRECT("'Draw Finder'!$K$"&amp;S$1),$A362,""),IF(INDIRECT("'Draw Finder'!$J$"&amp;S$1)="&gt;=",IF(F362&gt;=INDIRECT("'Draw Finder'!$K$"&amp;S$1),$A362,""),""))</f>
        <v/>
      </c>
      <c r="T362" s="1" t="str" cm="1">
        <f t="array" aca="1" ref="T362" ca="1">IF(INDIRECT("'Draw Finder'!$J$"&amp;T$1)="&lt;=",IF(G362&lt;=INDIRECT("'Draw Finder'!$K$"&amp;T$1),$A362,""),IF(INDIRECT("'Draw Finder'!$J$"&amp;T$1)="&gt;=",IF(G362&gt;=INDIRECT("'Draw Finder'!$K$"&amp;T$1),$A362,""),""))</f>
        <v/>
      </c>
      <c r="U362" s="1" t="str" cm="1">
        <f t="array" aca="1" ref="U362" ca="1">IF(INDIRECT("'Draw Finder'!$J$"&amp;U$1)="&lt;=",IF(H362&lt;=INDIRECT("'Draw Finder'!$K$"&amp;U$1),$A362,""),IF(INDIRECT("'Draw Finder'!$J$"&amp;U$1)="&gt;=",IF(H362&gt;=INDIRECT("'Draw Finder'!$K$"&amp;U$1),$A362,""),""))</f>
        <v/>
      </c>
      <c r="V362" s="1" t="str" cm="1">
        <f t="array" aca="1" ref="V362" ca="1">IF(INDIRECT("'Draw Finder'!$J$"&amp;V$1)="&lt;=",IF(I362&lt;=INDIRECT("'Draw Finder'!$K$"&amp;V$1),$A362,""),IF(INDIRECT("'Draw Finder'!$J$"&amp;V$1)="&gt;=",IF(I362&gt;=INDIRECT("'Draw Finder'!$K$"&amp;V$1),$A362,""),""))</f>
        <v/>
      </c>
      <c r="W362" s="1" t="str" cm="1">
        <f t="array" aca="1" ref="W362" ca="1">IF(INDIRECT("'Draw Finder'!$J$"&amp;W$1)="&lt;=",IF(J362&lt;=INDIRECT("'Draw Finder'!$K$"&amp;W$1),$A362,""),IF(INDIRECT("'Draw Finder'!$J$"&amp;W$1)="&gt;=",IF(J362&gt;=INDIRECT("'Draw Finder'!$K$"&amp;W$1),$A362,""),""))</f>
        <v/>
      </c>
      <c r="X362" s="1" cm="1">
        <f t="array" aca="1" ref="X362" ca="1">IF(INDIRECT("'Draw Finder'!$J$"&amp;X$1)="&lt;=",IF(K362&lt;=INDIRECT("'Draw Finder'!$K$"&amp;X$1),$A362,""),IF(INDIRECT("'Draw Finder'!$J$"&amp;X$1)="&gt;=",IF(K362&gt;=INDIRECT("'Draw Finder'!$K$"&amp;X$1),$A362,""),""))</f>
        <v>358</v>
      </c>
      <c r="Y362" s="1" t="str" cm="1">
        <f t="array" aca="1" ref="Y362" ca="1">IF(INDIRECT("'Draw Finder'!$J$"&amp;Y$1)="&lt;=",IF(L362&lt;=INDIRECT("'Draw Finder'!$K$"&amp;Y$1),$A362,""),IF(INDIRECT("'Draw Finder'!$J$"&amp;Y$1)="&gt;=",IF(L362&gt;=INDIRECT("'Draw Finder'!$K$"&amp;Y$1),$A362,""),""))</f>
        <v/>
      </c>
      <c r="AA362" s="1">
        <f t="shared" ca="1" si="17"/>
        <v>1</v>
      </c>
      <c r="AB362" s="1">
        <f t="shared" ca="1" si="18"/>
        <v>358</v>
      </c>
      <c r="AC362" s="5" t="str">
        <f t="shared" ca="1" si="19"/>
        <v xml:space="preserve">, </v>
      </c>
    </row>
    <row r="363" spans="1:29" x14ac:dyDescent="0.35">
      <c r="A363" s="1">
        <v>359</v>
      </c>
      <c r="B363" s="2">
        <v>66241105</v>
      </c>
      <c r="C363" s="9">
        <v>23.16115665435791</v>
      </c>
      <c r="D363" s="9">
        <v>0.40300000000000002</v>
      </c>
      <c r="E363" s="10">
        <v>4.3182474889498987</v>
      </c>
      <c r="F363" s="2">
        <v>45064112.142886616</v>
      </c>
      <c r="G363" s="2">
        <v>77768967.592200115</v>
      </c>
      <c r="H363" s="2">
        <v>5777097.1740429457</v>
      </c>
      <c r="I363" s="2">
        <v>7261417.0834126612</v>
      </c>
      <c r="J363" s="97">
        <v>0.26593514870731427</v>
      </c>
      <c r="K363" s="97">
        <v>0.31582585252695822</v>
      </c>
      <c r="L363" s="2">
        <v>472084.42165248684</v>
      </c>
      <c r="M363" s="4"/>
      <c r="N363" s="4"/>
      <c r="O363" s="1" t="str" cm="1">
        <f t="array" aca="1" ref="O363" ca="1">IF(INDIRECT("'Draw Finder'!$J$"&amp;O$1)="&lt;=",IF(B363&lt;=INDIRECT("'Draw Finder'!$K$"&amp;O$1),$A363,""),IF(INDIRECT("'Draw Finder'!$J$"&amp;O$1)="&gt;=",IF(B363&gt;=INDIRECT("'Draw Finder'!$K$"&amp;O$1),$A363,""),""))</f>
        <v/>
      </c>
      <c r="P363" s="1" t="str" cm="1">
        <f t="array" aca="1" ref="P363" ca="1">IF(INDIRECT("'Draw Finder'!$J$"&amp;P$1)="&lt;=",IF(C363&lt;=INDIRECT("'Draw Finder'!$K$"&amp;P$1),$A363,""),IF(INDIRECT("'Draw Finder'!$J$"&amp;P$1)="&gt;=",IF(C363&gt;=INDIRECT("'Draw Finder'!$K$"&amp;P$1),$A363,""),""))</f>
        <v/>
      </c>
      <c r="Q363" s="1" t="str" cm="1">
        <f t="array" aca="1" ref="Q363" ca="1">IF(INDIRECT("'Draw Finder'!$J$"&amp;Q$1)="&lt;=",IF(D363&lt;=INDIRECT("'Draw Finder'!$K$"&amp;Q$1),$A363,""),IF(INDIRECT("'Draw Finder'!$J$"&amp;Q$1)="&gt;=",IF(D363&gt;=INDIRECT("'Draw Finder'!$K$"&amp;Q$1),$A363,""),""))</f>
        <v/>
      </c>
      <c r="R363" s="1" t="str" cm="1">
        <f t="array" aca="1" ref="R363" ca="1">IF(INDIRECT("'Draw Finder'!$J$"&amp;R$1)="&lt;=",IF(E363&lt;=INDIRECT("'Draw Finder'!$K$"&amp;R$1),$A363,""),IF(INDIRECT("'Draw Finder'!$J$"&amp;R$1)="&gt;=",IF(E363&gt;=INDIRECT("'Draw Finder'!$K$"&amp;R$1),$A363,""),""))</f>
        <v/>
      </c>
      <c r="S363" s="1" t="str" cm="1">
        <f t="array" aca="1" ref="S363" ca="1">IF(INDIRECT("'Draw Finder'!$J$"&amp;S$1)="&lt;=",IF(F363&lt;=INDIRECT("'Draw Finder'!$K$"&amp;S$1),$A363,""),IF(INDIRECT("'Draw Finder'!$J$"&amp;S$1)="&gt;=",IF(F363&gt;=INDIRECT("'Draw Finder'!$K$"&amp;S$1),$A363,""),""))</f>
        <v/>
      </c>
      <c r="T363" s="1" t="str" cm="1">
        <f t="array" aca="1" ref="T363" ca="1">IF(INDIRECT("'Draw Finder'!$J$"&amp;T$1)="&lt;=",IF(G363&lt;=INDIRECT("'Draw Finder'!$K$"&amp;T$1),$A363,""),IF(INDIRECT("'Draw Finder'!$J$"&amp;T$1)="&gt;=",IF(G363&gt;=INDIRECT("'Draw Finder'!$K$"&amp;T$1),$A363,""),""))</f>
        <v/>
      </c>
      <c r="U363" s="1" t="str" cm="1">
        <f t="array" aca="1" ref="U363" ca="1">IF(INDIRECT("'Draw Finder'!$J$"&amp;U$1)="&lt;=",IF(H363&lt;=INDIRECT("'Draw Finder'!$K$"&amp;U$1),$A363,""),IF(INDIRECT("'Draw Finder'!$J$"&amp;U$1)="&gt;=",IF(H363&gt;=INDIRECT("'Draw Finder'!$K$"&amp;U$1),$A363,""),""))</f>
        <v/>
      </c>
      <c r="V363" s="1" t="str" cm="1">
        <f t="array" aca="1" ref="V363" ca="1">IF(INDIRECT("'Draw Finder'!$J$"&amp;V$1)="&lt;=",IF(I363&lt;=INDIRECT("'Draw Finder'!$K$"&amp;V$1),$A363,""),IF(INDIRECT("'Draw Finder'!$J$"&amp;V$1)="&gt;=",IF(I363&gt;=INDIRECT("'Draw Finder'!$K$"&amp;V$1),$A363,""),""))</f>
        <v/>
      </c>
      <c r="W363" s="1" t="str" cm="1">
        <f t="array" aca="1" ref="W363" ca="1">IF(INDIRECT("'Draw Finder'!$J$"&amp;W$1)="&lt;=",IF(J363&lt;=INDIRECT("'Draw Finder'!$K$"&amp;W$1),$A363,""),IF(INDIRECT("'Draw Finder'!$J$"&amp;W$1)="&gt;=",IF(J363&gt;=INDIRECT("'Draw Finder'!$K$"&amp;W$1),$A363,""),""))</f>
        <v/>
      </c>
      <c r="X363" s="1" cm="1">
        <f t="array" aca="1" ref="X363" ca="1">IF(INDIRECT("'Draw Finder'!$J$"&amp;X$1)="&lt;=",IF(K363&lt;=INDIRECT("'Draw Finder'!$K$"&amp;X$1),$A363,""),IF(INDIRECT("'Draw Finder'!$J$"&amp;X$1)="&gt;=",IF(K363&gt;=INDIRECT("'Draw Finder'!$K$"&amp;X$1),$A363,""),""))</f>
        <v>359</v>
      </c>
      <c r="Y363" s="1" t="str" cm="1">
        <f t="array" aca="1" ref="Y363" ca="1">IF(INDIRECT("'Draw Finder'!$J$"&amp;Y$1)="&lt;=",IF(L363&lt;=INDIRECT("'Draw Finder'!$K$"&amp;Y$1),$A363,""),IF(INDIRECT("'Draw Finder'!$J$"&amp;Y$1)="&gt;=",IF(L363&gt;=INDIRECT("'Draw Finder'!$K$"&amp;Y$1),$A363,""),""))</f>
        <v/>
      </c>
      <c r="AA363" s="1">
        <f t="shared" ca="1" si="17"/>
        <v>1</v>
      </c>
      <c r="AB363" s="1">
        <f t="shared" ca="1" si="18"/>
        <v>359</v>
      </c>
      <c r="AC363" s="5" t="str">
        <f t="shared" ca="1" si="19"/>
        <v xml:space="preserve">, </v>
      </c>
    </row>
    <row r="364" spans="1:29" x14ac:dyDescent="0.35">
      <c r="A364" s="1">
        <v>360</v>
      </c>
      <c r="B364" s="2">
        <v>19356942</v>
      </c>
      <c r="C364" s="9">
        <v>17.008745193481445</v>
      </c>
      <c r="D364" s="9">
        <v>0.23499999999999999</v>
      </c>
      <c r="E364" s="10">
        <v>4.8460311786959807</v>
      </c>
      <c r="F364" s="2">
        <v>48053475.227246344</v>
      </c>
      <c r="G364" s="2">
        <v>81111491.394851774</v>
      </c>
      <c r="H364" s="2">
        <v>7933761.2930835038</v>
      </c>
      <c r="I364" s="2">
        <v>9419115.3096820377</v>
      </c>
      <c r="J364" s="97">
        <v>0.16018284147078415</v>
      </c>
      <c r="K364" s="97">
        <v>0.3563637743750625</v>
      </c>
      <c r="L364" s="2">
        <v>551998.4765230437</v>
      </c>
      <c r="M364" s="4"/>
      <c r="N364" s="4"/>
      <c r="O364" s="1" t="str" cm="1">
        <f t="array" aca="1" ref="O364" ca="1">IF(INDIRECT("'Draw Finder'!$J$"&amp;O$1)="&lt;=",IF(B364&lt;=INDIRECT("'Draw Finder'!$K$"&amp;O$1),$A364,""),IF(INDIRECT("'Draw Finder'!$J$"&amp;O$1)="&gt;=",IF(B364&gt;=INDIRECT("'Draw Finder'!$K$"&amp;O$1),$A364,""),""))</f>
        <v/>
      </c>
      <c r="P364" s="1" t="str" cm="1">
        <f t="array" aca="1" ref="P364" ca="1">IF(INDIRECT("'Draw Finder'!$J$"&amp;P$1)="&lt;=",IF(C364&lt;=INDIRECT("'Draw Finder'!$K$"&amp;P$1),$A364,""),IF(INDIRECT("'Draw Finder'!$J$"&amp;P$1)="&gt;=",IF(C364&gt;=INDIRECT("'Draw Finder'!$K$"&amp;P$1),$A364,""),""))</f>
        <v/>
      </c>
      <c r="Q364" s="1" t="str" cm="1">
        <f t="array" aca="1" ref="Q364" ca="1">IF(INDIRECT("'Draw Finder'!$J$"&amp;Q$1)="&lt;=",IF(D364&lt;=INDIRECT("'Draw Finder'!$K$"&amp;Q$1),$A364,""),IF(INDIRECT("'Draw Finder'!$J$"&amp;Q$1)="&gt;=",IF(D364&gt;=INDIRECT("'Draw Finder'!$K$"&amp;Q$1),$A364,""),""))</f>
        <v/>
      </c>
      <c r="R364" s="1" t="str" cm="1">
        <f t="array" aca="1" ref="R364" ca="1">IF(INDIRECT("'Draw Finder'!$J$"&amp;R$1)="&lt;=",IF(E364&lt;=INDIRECT("'Draw Finder'!$K$"&amp;R$1),$A364,""),IF(INDIRECT("'Draw Finder'!$J$"&amp;R$1)="&gt;=",IF(E364&gt;=INDIRECT("'Draw Finder'!$K$"&amp;R$1),$A364,""),""))</f>
        <v/>
      </c>
      <c r="S364" s="1" t="str" cm="1">
        <f t="array" aca="1" ref="S364" ca="1">IF(INDIRECT("'Draw Finder'!$J$"&amp;S$1)="&lt;=",IF(F364&lt;=INDIRECT("'Draw Finder'!$K$"&amp;S$1),$A364,""),IF(INDIRECT("'Draw Finder'!$J$"&amp;S$1)="&gt;=",IF(F364&gt;=INDIRECT("'Draw Finder'!$K$"&amp;S$1),$A364,""),""))</f>
        <v/>
      </c>
      <c r="T364" s="1" t="str" cm="1">
        <f t="array" aca="1" ref="T364" ca="1">IF(INDIRECT("'Draw Finder'!$J$"&amp;T$1)="&lt;=",IF(G364&lt;=INDIRECT("'Draw Finder'!$K$"&amp;T$1),$A364,""),IF(INDIRECT("'Draw Finder'!$J$"&amp;T$1)="&gt;=",IF(G364&gt;=INDIRECT("'Draw Finder'!$K$"&amp;T$1),$A364,""),""))</f>
        <v/>
      </c>
      <c r="U364" s="1" t="str" cm="1">
        <f t="array" aca="1" ref="U364" ca="1">IF(INDIRECT("'Draw Finder'!$J$"&amp;U$1)="&lt;=",IF(H364&lt;=INDIRECT("'Draw Finder'!$K$"&amp;U$1),$A364,""),IF(INDIRECT("'Draw Finder'!$J$"&amp;U$1)="&gt;=",IF(H364&gt;=INDIRECT("'Draw Finder'!$K$"&amp;U$1),$A364,""),""))</f>
        <v/>
      </c>
      <c r="V364" s="1" t="str" cm="1">
        <f t="array" aca="1" ref="V364" ca="1">IF(INDIRECT("'Draw Finder'!$J$"&amp;V$1)="&lt;=",IF(I364&lt;=INDIRECT("'Draw Finder'!$K$"&amp;V$1),$A364,""),IF(INDIRECT("'Draw Finder'!$J$"&amp;V$1)="&gt;=",IF(I364&gt;=INDIRECT("'Draw Finder'!$K$"&amp;V$1),$A364,""),""))</f>
        <v/>
      </c>
      <c r="W364" s="1" t="str" cm="1">
        <f t="array" aca="1" ref="W364" ca="1">IF(INDIRECT("'Draw Finder'!$J$"&amp;W$1)="&lt;=",IF(J364&lt;=INDIRECT("'Draw Finder'!$K$"&amp;W$1),$A364,""),IF(INDIRECT("'Draw Finder'!$J$"&amp;W$1)="&gt;=",IF(J364&gt;=INDIRECT("'Draw Finder'!$K$"&amp;W$1),$A364,""),""))</f>
        <v/>
      </c>
      <c r="X364" s="1" cm="1">
        <f t="array" aca="1" ref="X364" ca="1">IF(INDIRECT("'Draw Finder'!$J$"&amp;X$1)="&lt;=",IF(K364&lt;=INDIRECT("'Draw Finder'!$K$"&amp;X$1),$A364,""),IF(INDIRECT("'Draw Finder'!$J$"&amp;X$1)="&gt;=",IF(K364&gt;=INDIRECT("'Draw Finder'!$K$"&amp;X$1),$A364,""),""))</f>
        <v>360</v>
      </c>
      <c r="Y364" s="1" t="str" cm="1">
        <f t="array" aca="1" ref="Y364" ca="1">IF(INDIRECT("'Draw Finder'!$J$"&amp;Y$1)="&lt;=",IF(L364&lt;=INDIRECT("'Draw Finder'!$K$"&amp;Y$1),$A364,""),IF(INDIRECT("'Draw Finder'!$J$"&amp;Y$1)="&gt;=",IF(L364&gt;=INDIRECT("'Draw Finder'!$K$"&amp;Y$1),$A364,""),""))</f>
        <v/>
      </c>
      <c r="AA364" s="1">
        <f t="shared" ca="1" si="17"/>
        <v>1</v>
      </c>
      <c r="AB364" s="1">
        <f t="shared" ca="1" si="18"/>
        <v>360</v>
      </c>
      <c r="AC364" s="5" t="str">
        <f t="shared" ca="1" si="19"/>
        <v xml:space="preserve">, </v>
      </c>
    </row>
    <row r="365" spans="1:29" x14ac:dyDescent="0.35">
      <c r="A365" s="1">
        <v>361</v>
      </c>
      <c r="B365" s="2">
        <v>57462451.5</v>
      </c>
      <c r="C365" s="9">
        <v>14.184497833251953</v>
      </c>
      <c r="D365" s="9">
        <v>0.42299999999999999</v>
      </c>
      <c r="E365" s="10">
        <v>4.4018269584181535</v>
      </c>
      <c r="F365" s="2">
        <v>62433894.024779245</v>
      </c>
      <c r="G365" s="2">
        <v>91876376.946896046</v>
      </c>
      <c r="H365" s="2">
        <v>8780238.1604105793</v>
      </c>
      <c r="I365" s="2">
        <v>10130967.968391754</v>
      </c>
      <c r="J365" s="97">
        <v>0.15372181306565691</v>
      </c>
      <c r="K365" s="97">
        <v>0.1074551355076046</v>
      </c>
      <c r="L365" s="2">
        <v>754551.49061989354</v>
      </c>
      <c r="M365" s="4"/>
      <c r="N365" s="4"/>
      <c r="O365" s="1" t="str" cm="1">
        <f t="array" aca="1" ref="O365" ca="1">IF(INDIRECT("'Draw Finder'!$J$"&amp;O$1)="&lt;=",IF(B365&lt;=INDIRECT("'Draw Finder'!$K$"&amp;O$1),$A365,""),IF(INDIRECT("'Draw Finder'!$J$"&amp;O$1)="&gt;=",IF(B365&gt;=INDIRECT("'Draw Finder'!$K$"&amp;O$1),$A365,""),""))</f>
        <v/>
      </c>
      <c r="P365" s="1" t="str" cm="1">
        <f t="array" aca="1" ref="P365" ca="1">IF(INDIRECT("'Draw Finder'!$J$"&amp;P$1)="&lt;=",IF(C365&lt;=INDIRECT("'Draw Finder'!$K$"&amp;P$1),$A365,""),IF(INDIRECT("'Draw Finder'!$J$"&amp;P$1)="&gt;=",IF(C365&gt;=INDIRECT("'Draw Finder'!$K$"&amp;P$1),$A365,""),""))</f>
        <v/>
      </c>
      <c r="Q365" s="1" t="str" cm="1">
        <f t="array" aca="1" ref="Q365" ca="1">IF(INDIRECT("'Draw Finder'!$J$"&amp;Q$1)="&lt;=",IF(D365&lt;=INDIRECT("'Draw Finder'!$K$"&amp;Q$1),$A365,""),IF(INDIRECT("'Draw Finder'!$J$"&amp;Q$1)="&gt;=",IF(D365&gt;=INDIRECT("'Draw Finder'!$K$"&amp;Q$1),$A365,""),""))</f>
        <v/>
      </c>
      <c r="R365" s="1" t="str" cm="1">
        <f t="array" aca="1" ref="R365" ca="1">IF(INDIRECT("'Draw Finder'!$J$"&amp;R$1)="&lt;=",IF(E365&lt;=INDIRECT("'Draw Finder'!$K$"&amp;R$1),$A365,""),IF(INDIRECT("'Draw Finder'!$J$"&amp;R$1)="&gt;=",IF(E365&gt;=INDIRECT("'Draw Finder'!$K$"&amp;R$1),$A365,""),""))</f>
        <v/>
      </c>
      <c r="S365" s="1" t="str" cm="1">
        <f t="array" aca="1" ref="S365" ca="1">IF(INDIRECT("'Draw Finder'!$J$"&amp;S$1)="&lt;=",IF(F365&lt;=INDIRECT("'Draw Finder'!$K$"&amp;S$1),$A365,""),IF(INDIRECT("'Draw Finder'!$J$"&amp;S$1)="&gt;=",IF(F365&gt;=INDIRECT("'Draw Finder'!$K$"&amp;S$1),$A365,""),""))</f>
        <v/>
      </c>
      <c r="T365" s="1" t="str" cm="1">
        <f t="array" aca="1" ref="T365" ca="1">IF(INDIRECT("'Draw Finder'!$J$"&amp;T$1)="&lt;=",IF(G365&lt;=INDIRECT("'Draw Finder'!$K$"&amp;T$1),$A365,""),IF(INDIRECT("'Draw Finder'!$J$"&amp;T$1)="&gt;=",IF(G365&gt;=INDIRECT("'Draw Finder'!$K$"&amp;T$1),$A365,""),""))</f>
        <v/>
      </c>
      <c r="U365" s="1" t="str" cm="1">
        <f t="array" aca="1" ref="U365" ca="1">IF(INDIRECT("'Draw Finder'!$J$"&amp;U$1)="&lt;=",IF(H365&lt;=INDIRECT("'Draw Finder'!$K$"&amp;U$1),$A365,""),IF(INDIRECT("'Draw Finder'!$J$"&amp;U$1)="&gt;=",IF(H365&gt;=INDIRECT("'Draw Finder'!$K$"&amp;U$1),$A365,""),""))</f>
        <v/>
      </c>
      <c r="V365" s="1" t="str" cm="1">
        <f t="array" aca="1" ref="V365" ca="1">IF(INDIRECT("'Draw Finder'!$J$"&amp;V$1)="&lt;=",IF(I365&lt;=INDIRECT("'Draw Finder'!$K$"&amp;V$1),$A365,""),IF(INDIRECT("'Draw Finder'!$J$"&amp;V$1)="&gt;=",IF(I365&gt;=INDIRECT("'Draw Finder'!$K$"&amp;V$1),$A365,""),""))</f>
        <v/>
      </c>
      <c r="W365" s="1" t="str" cm="1">
        <f t="array" aca="1" ref="W365" ca="1">IF(INDIRECT("'Draw Finder'!$J$"&amp;W$1)="&lt;=",IF(J365&lt;=INDIRECT("'Draw Finder'!$K$"&amp;W$1),$A365,""),IF(INDIRECT("'Draw Finder'!$J$"&amp;W$1)="&gt;=",IF(J365&gt;=INDIRECT("'Draw Finder'!$K$"&amp;W$1),$A365,""),""))</f>
        <v/>
      </c>
      <c r="X365" s="1" cm="1">
        <f t="array" aca="1" ref="X365" ca="1">IF(INDIRECT("'Draw Finder'!$J$"&amp;X$1)="&lt;=",IF(K365&lt;=INDIRECT("'Draw Finder'!$K$"&amp;X$1),$A365,""),IF(INDIRECT("'Draw Finder'!$J$"&amp;X$1)="&gt;=",IF(K365&gt;=INDIRECT("'Draw Finder'!$K$"&amp;X$1),$A365,""),""))</f>
        <v>361</v>
      </c>
      <c r="Y365" s="1" t="str" cm="1">
        <f t="array" aca="1" ref="Y365" ca="1">IF(INDIRECT("'Draw Finder'!$J$"&amp;Y$1)="&lt;=",IF(L365&lt;=INDIRECT("'Draw Finder'!$K$"&amp;Y$1),$A365,""),IF(INDIRECT("'Draw Finder'!$J$"&amp;Y$1)="&gt;=",IF(L365&gt;=INDIRECT("'Draw Finder'!$K$"&amp;Y$1),$A365,""),""))</f>
        <v/>
      </c>
      <c r="AA365" s="1">
        <f t="shared" ca="1" si="17"/>
        <v>1</v>
      </c>
      <c r="AB365" s="1">
        <f t="shared" ca="1" si="18"/>
        <v>361</v>
      </c>
      <c r="AC365" s="5" t="str">
        <f t="shared" ca="1" si="19"/>
        <v xml:space="preserve">, </v>
      </c>
    </row>
    <row r="366" spans="1:29" x14ac:dyDescent="0.35">
      <c r="A366" s="1">
        <v>362</v>
      </c>
      <c r="B366" s="2">
        <v>24602104</v>
      </c>
      <c r="C366" s="9">
        <v>15.538439750671387</v>
      </c>
      <c r="D366" s="9">
        <v>0.21099999999999997</v>
      </c>
      <c r="E366" s="10">
        <v>3.518879117475294</v>
      </c>
      <c r="F366" s="2">
        <v>38155115.432942115</v>
      </c>
      <c r="G366" s="2">
        <v>67925299.600316033</v>
      </c>
      <c r="H366" s="2">
        <v>4332007.2964172959</v>
      </c>
      <c r="I366" s="2">
        <v>5681260.9568608422</v>
      </c>
      <c r="J366" s="97">
        <v>0.25513109837077302</v>
      </c>
      <c r="K366" s="97">
        <v>0.66476861464240866</v>
      </c>
      <c r="L366" s="2">
        <v>358034.68892196997</v>
      </c>
      <c r="M366" s="4"/>
      <c r="N366" s="4"/>
      <c r="O366" s="1" t="str" cm="1">
        <f t="array" aca="1" ref="O366" ca="1">IF(INDIRECT("'Draw Finder'!$J$"&amp;O$1)="&lt;=",IF(B366&lt;=INDIRECT("'Draw Finder'!$K$"&amp;O$1),$A366,""),IF(INDIRECT("'Draw Finder'!$J$"&amp;O$1)="&gt;=",IF(B366&gt;=INDIRECT("'Draw Finder'!$K$"&amp;O$1),$A366,""),""))</f>
        <v/>
      </c>
      <c r="P366" s="1" t="str" cm="1">
        <f t="array" aca="1" ref="P366" ca="1">IF(INDIRECT("'Draw Finder'!$J$"&amp;P$1)="&lt;=",IF(C366&lt;=INDIRECT("'Draw Finder'!$K$"&amp;P$1),$A366,""),IF(INDIRECT("'Draw Finder'!$J$"&amp;P$1)="&gt;=",IF(C366&gt;=INDIRECT("'Draw Finder'!$K$"&amp;P$1),$A366,""),""))</f>
        <v/>
      </c>
      <c r="Q366" s="1" t="str" cm="1">
        <f t="array" aca="1" ref="Q366" ca="1">IF(INDIRECT("'Draw Finder'!$J$"&amp;Q$1)="&lt;=",IF(D366&lt;=INDIRECT("'Draw Finder'!$K$"&amp;Q$1),$A366,""),IF(INDIRECT("'Draw Finder'!$J$"&amp;Q$1)="&gt;=",IF(D366&gt;=INDIRECT("'Draw Finder'!$K$"&amp;Q$1),$A366,""),""))</f>
        <v/>
      </c>
      <c r="R366" s="1" t="str" cm="1">
        <f t="array" aca="1" ref="R366" ca="1">IF(INDIRECT("'Draw Finder'!$J$"&amp;R$1)="&lt;=",IF(E366&lt;=INDIRECT("'Draw Finder'!$K$"&amp;R$1),$A366,""),IF(INDIRECT("'Draw Finder'!$J$"&amp;R$1)="&gt;=",IF(E366&gt;=INDIRECT("'Draw Finder'!$K$"&amp;R$1),$A366,""),""))</f>
        <v/>
      </c>
      <c r="S366" s="1" t="str" cm="1">
        <f t="array" aca="1" ref="S366" ca="1">IF(INDIRECT("'Draw Finder'!$J$"&amp;S$1)="&lt;=",IF(F366&lt;=INDIRECT("'Draw Finder'!$K$"&amp;S$1),$A366,""),IF(INDIRECT("'Draw Finder'!$J$"&amp;S$1)="&gt;=",IF(F366&gt;=INDIRECT("'Draw Finder'!$K$"&amp;S$1),$A366,""),""))</f>
        <v/>
      </c>
      <c r="T366" s="1" t="str" cm="1">
        <f t="array" aca="1" ref="T366" ca="1">IF(INDIRECT("'Draw Finder'!$J$"&amp;T$1)="&lt;=",IF(G366&lt;=INDIRECT("'Draw Finder'!$K$"&amp;T$1),$A366,""),IF(INDIRECT("'Draw Finder'!$J$"&amp;T$1)="&gt;=",IF(G366&gt;=INDIRECT("'Draw Finder'!$K$"&amp;T$1),$A366,""),""))</f>
        <v/>
      </c>
      <c r="U366" s="1" t="str" cm="1">
        <f t="array" aca="1" ref="U366" ca="1">IF(INDIRECT("'Draw Finder'!$J$"&amp;U$1)="&lt;=",IF(H366&lt;=INDIRECT("'Draw Finder'!$K$"&amp;U$1),$A366,""),IF(INDIRECT("'Draw Finder'!$J$"&amp;U$1)="&gt;=",IF(H366&gt;=INDIRECT("'Draw Finder'!$K$"&amp;U$1),$A366,""),""))</f>
        <v/>
      </c>
      <c r="V366" s="1" t="str" cm="1">
        <f t="array" aca="1" ref="V366" ca="1">IF(INDIRECT("'Draw Finder'!$J$"&amp;V$1)="&lt;=",IF(I366&lt;=INDIRECT("'Draw Finder'!$K$"&amp;V$1),$A366,""),IF(INDIRECT("'Draw Finder'!$J$"&amp;V$1)="&gt;=",IF(I366&gt;=INDIRECT("'Draw Finder'!$K$"&amp;V$1),$A366,""),""))</f>
        <v/>
      </c>
      <c r="W366" s="1" t="str" cm="1">
        <f t="array" aca="1" ref="W366" ca="1">IF(INDIRECT("'Draw Finder'!$J$"&amp;W$1)="&lt;=",IF(J366&lt;=INDIRECT("'Draw Finder'!$K$"&amp;W$1),$A366,""),IF(INDIRECT("'Draw Finder'!$J$"&amp;W$1)="&gt;=",IF(J366&gt;=INDIRECT("'Draw Finder'!$K$"&amp;W$1),$A366,""),""))</f>
        <v/>
      </c>
      <c r="X366" s="1" cm="1">
        <f t="array" aca="1" ref="X366" ca="1">IF(INDIRECT("'Draw Finder'!$J$"&amp;X$1)="&lt;=",IF(K366&lt;=INDIRECT("'Draw Finder'!$K$"&amp;X$1),$A366,""),IF(INDIRECT("'Draw Finder'!$J$"&amp;X$1)="&gt;=",IF(K366&gt;=INDIRECT("'Draw Finder'!$K$"&amp;X$1),$A366,""),""))</f>
        <v>362</v>
      </c>
      <c r="Y366" s="1" t="str" cm="1">
        <f t="array" aca="1" ref="Y366" ca="1">IF(INDIRECT("'Draw Finder'!$J$"&amp;Y$1)="&lt;=",IF(L366&lt;=INDIRECT("'Draw Finder'!$K$"&amp;Y$1),$A366,""),IF(INDIRECT("'Draw Finder'!$J$"&amp;Y$1)="&gt;=",IF(L366&gt;=INDIRECT("'Draw Finder'!$K$"&amp;Y$1),$A366,""),""))</f>
        <v/>
      </c>
      <c r="AA366" s="1">
        <f t="shared" ca="1" si="17"/>
        <v>1</v>
      </c>
      <c r="AB366" s="1">
        <f t="shared" ca="1" si="18"/>
        <v>362</v>
      </c>
      <c r="AC366" s="5" t="str">
        <f t="shared" ca="1" si="19"/>
        <v xml:space="preserve">, </v>
      </c>
    </row>
    <row r="367" spans="1:29" x14ac:dyDescent="0.35">
      <c r="A367" s="1">
        <v>363</v>
      </c>
      <c r="B367" s="2">
        <v>39608510</v>
      </c>
      <c r="C367" s="9">
        <v>20.22617244720459</v>
      </c>
      <c r="D367" s="9">
        <v>0.52400000000000002</v>
      </c>
      <c r="E367" s="10">
        <v>4.7920620144385966</v>
      </c>
      <c r="F367" s="2">
        <v>42228105.955779925</v>
      </c>
      <c r="G367" s="2">
        <v>72236774.201277718</v>
      </c>
      <c r="H367" s="2">
        <v>7691055.5473667383</v>
      </c>
      <c r="I367" s="2">
        <v>9039710.1513845678</v>
      </c>
      <c r="J367" s="97">
        <v>9.8120609063983136E-2</v>
      </c>
      <c r="K367" s="97">
        <v>0.30745246262406339</v>
      </c>
      <c r="L367" s="2">
        <v>680642.52372621815</v>
      </c>
      <c r="M367" s="4"/>
      <c r="N367" s="4"/>
      <c r="O367" s="1" t="str" cm="1">
        <f t="array" aca="1" ref="O367" ca="1">IF(INDIRECT("'Draw Finder'!$J$"&amp;O$1)="&lt;=",IF(B367&lt;=INDIRECT("'Draw Finder'!$K$"&amp;O$1),$A367,""),IF(INDIRECT("'Draw Finder'!$J$"&amp;O$1)="&gt;=",IF(B367&gt;=INDIRECT("'Draw Finder'!$K$"&amp;O$1),$A367,""),""))</f>
        <v/>
      </c>
      <c r="P367" s="1" t="str" cm="1">
        <f t="array" aca="1" ref="P367" ca="1">IF(INDIRECT("'Draw Finder'!$J$"&amp;P$1)="&lt;=",IF(C367&lt;=INDIRECT("'Draw Finder'!$K$"&amp;P$1),$A367,""),IF(INDIRECT("'Draw Finder'!$J$"&amp;P$1)="&gt;=",IF(C367&gt;=INDIRECT("'Draw Finder'!$K$"&amp;P$1),$A367,""),""))</f>
        <v/>
      </c>
      <c r="Q367" s="1" t="str" cm="1">
        <f t="array" aca="1" ref="Q367" ca="1">IF(INDIRECT("'Draw Finder'!$J$"&amp;Q$1)="&lt;=",IF(D367&lt;=INDIRECT("'Draw Finder'!$K$"&amp;Q$1),$A367,""),IF(INDIRECT("'Draw Finder'!$J$"&amp;Q$1)="&gt;=",IF(D367&gt;=INDIRECT("'Draw Finder'!$K$"&amp;Q$1),$A367,""),""))</f>
        <v/>
      </c>
      <c r="R367" s="1" t="str" cm="1">
        <f t="array" aca="1" ref="R367" ca="1">IF(INDIRECT("'Draw Finder'!$J$"&amp;R$1)="&lt;=",IF(E367&lt;=INDIRECT("'Draw Finder'!$K$"&amp;R$1),$A367,""),IF(INDIRECT("'Draw Finder'!$J$"&amp;R$1)="&gt;=",IF(E367&gt;=INDIRECT("'Draw Finder'!$K$"&amp;R$1),$A367,""),""))</f>
        <v/>
      </c>
      <c r="S367" s="1" t="str" cm="1">
        <f t="array" aca="1" ref="S367" ca="1">IF(INDIRECT("'Draw Finder'!$J$"&amp;S$1)="&lt;=",IF(F367&lt;=INDIRECT("'Draw Finder'!$K$"&amp;S$1),$A367,""),IF(INDIRECT("'Draw Finder'!$J$"&amp;S$1)="&gt;=",IF(F367&gt;=INDIRECT("'Draw Finder'!$K$"&amp;S$1),$A367,""),""))</f>
        <v/>
      </c>
      <c r="T367" s="1" t="str" cm="1">
        <f t="array" aca="1" ref="T367" ca="1">IF(INDIRECT("'Draw Finder'!$J$"&amp;T$1)="&lt;=",IF(G367&lt;=INDIRECT("'Draw Finder'!$K$"&amp;T$1),$A367,""),IF(INDIRECT("'Draw Finder'!$J$"&amp;T$1)="&gt;=",IF(G367&gt;=INDIRECT("'Draw Finder'!$K$"&amp;T$1),$A367,""),""))</f>
        <v/>
      </c>
      <c r="U367" s="1" t="str" cm="1">
        <f t="array" aca="1" ref="U367" ca="1">IF(INDIRECT("'Draw Finder'!$J$"&amp;U$1)="&lt;=",IF(H367&lt;=INDIRECT("'Draw Finder'!$K$"&amp;U$1),$A367,""),IF(INDIRECT("'Draw Finder'!$J$"&amp;U$1)="&gt;=",IF(H367&gt;=INDIRECT("'Draw Finder'!$K$"&amp;U$1),$A367,""),""))</f>
        <v/>
      </c>
      <c r="V367" s="1" t="str" cm="1">
        <f t="array" aca="1" ref="V367" ca="1">IF(INDIRECT("'Draw Finder'!$J$"&amp;V$1)="&lt;=",IF(I367&lt;=INDIRECT("'Draw Finder'!$K$"&amp;V$1),$A367,""),IF(INDIRECT("'Draw Finder'!$J$"&amp;V$1)="&gt;=",IF(I367&gt;=INDIRECT("'Draw Finder'!$K$"&amp;V$1),$A367,""),""))</f>
        <v/>
      </c>
      <c r="W367" s="1" t="str" cm="1">
        <f t="array" aca="1" ref="W367" ca="1">IF(INDIRECT("'Draw Finder'!$J$"&amp;W$1)="&lt;=",IF(J367&lt;=INDIRECT("'Draw Finder'!$K$"&amp;W$1),$A367,""),IF(INDIRECT("'Draw Finder'!$J$"&amp;W$1)="&gt;=",IF(J367&gt;=INDIRECT("'Draw Finder'!$K$"&amp;W$1),$A367,""),""))</f>
        <v/>
      </c>
      <c r="X367" s="1" cm="1">
        <f t="array" aca="1" ref="X367" ca="1">IF(INDIRECT("'Draw Finder'!$J$"&amp;X$1)="&lt;=",IF(K367&lt;=INDIRECT("'Draw Finder'!$K$"&amp;X$1),$A367,""),IF(INDIRECT("'Draw Finder'!$J$"&amp;X$1)="&gt;=",IF(K367&gt;=INDIRECT("'Draw Finder'!$K$"&amp;X$1),$A367,""),""))</f>
        <v>363</v>
      </c>
      <c r="Y367" s="1" t="str" cm="1">
        <f t="array" aca="1" ref="Y367" ca="1">IF(INDIRECT("'Draw Finder'!$J$"&amp;Y$1)="&lt;=",IF(L367&lt;=INDIRECT("'Draw Finder'!$K$"&amp;Y$1),$A367,""),IF(INDIRECT("'Draw Finder'!$J$"&amp;Y$1)="&gt;=",IF(L367&gt;=INDIRECT("'Draw Finder'!$K$"&amp;Y$1),$A367,""),""))</f>
        <v/>
      </c>
      <c r="AA367" s="1">
        <f t="shared" ca="1" si="17"/>
        <v>1</v>
      </c>
      <c r="AB367" s="1">
        <f t="shared" ca="1" si="18"/>
        <v>363</v>
      </c>
      <c r="AC367" s="5" t="str">
        <f t="shared" ca="1" si="19"/>
        <v xml:space="preserve">, </v>
      </c>
    </row>
    <row r="368" spans="1:29" x14ac:dyDescent="0.35">
      <c r="A368" s="1">
        <v>364</v>
      </c>
      <c r="B368" s="2">
        <v>55308692</v>
      </c>
      <c r="C368" s="9">
        <v>18.890832901000977</v>
      </c>
      <c r="D368" s="9">
        <v>0.17299999999999996</v>
      </c>
      <c r="E368" s="10">
        <v>11.559312070860448</v>
      </c>
      <c r="F368" s="2">
        <v>72123699.067826211</v>
      </c>
      <c r="G368" s="2">
        <v>100455692.41085991</v>
      </c>
      <c r="H368" s="2">
        <v>10422007.511175308</v>
      </c>
      <c r="I368" s="2">
        <v>11710329.231736036</v>
      </c>
      <c r="J368" s="97">
        <v>7.771480973641981E-2</v>
      </c>
      <c r="K368" s="97">
        <v>0.31208626733187994</v>
      </c>
      <c r="L368" s="2">
        <v>1137297.1552924123</v>
      </c>
      <c r="M368" s="4"/>
      <c r="N368" s="4"/>
      <c r="O368" s="1" t="str" cm="1">
        <f t="array" aca="1" ref="O368" ca="1">IF(INDIRECT("'Draw Finder'!$J$"&amp;O$1)="&lt;=",IF(B368&lt;=INDIRECT("'Draw Finder'!$K$"&amp;O$1),$A368,""),IF(INDIRECT("'Draw Finder'!$J$"&amp;O$1)="&gt;=",IF(B368&gt;=INDIRECT("'Draw Finder'!$K$"&amp;O$1),$A368,""),""))</f>
        <v/>
      </c>
      <c r="P368" s="1" t="str" cm="1">
        <f t="array" aca="1" ref="P368" ca="1">IF(INDIRECT("'Draw Finder'!$J$"&amp;P$1)="&lt;=",IF(C368&lt;=INDIRECT("'Draw Finder'!$K$"&amp;P$1),$A368,""),IF(INDIRECT("'Draw Finder'!$J$"&amp;P$1)="&gt;=",IF(C368&gt;=INDIRECT("'Draw Finder'!$K$"&amp;P$1),$A368,""),""))</f>
        <v/>
      </c>
      <c r="Q368" s="1" t="str" cm="1">
        <f t="array" aca="1" ref="Q368" ca="1">IF(INDIRECT("'Draw Finder'!$J$"&amp;Q$1)="&lt;=",IF(D368&lt;=INDIRECT("'Draw Finder'!$K$"&amp;Q$1),$A368,""),IF(INDIRECT("'Draw Finder'!$J$"&amp;Q$1)="&gt;=",IF(D368&gt;=INDIRECT("'Draw Finder'!$K$"&amp;Q$1),$A368,""),""))</f>
        <v/>
      </c>
      <c r="R368" s="1" t="str" cm="1">
        <f t="array" aca="1" ref="R368" ca="1">IF(INDIRECT("'Draw Finder'!$J$"&amp;R$1)="&lt;=",IF(E368&lt;=INDIRECT("'Draw Finder'!$K$"&amp;R$1),$A368,""),IF(INDIRECT("'Draw Finder'!$J$"&amp;R$1)="&gt;=",IF(E368&gt;=INDIRECT("'Draw Finder'!$K$"&amp;R$1),$A368,""),""))</f>
        <v/>
      </c>
      <c r="S368" s="1" t="str" cm="1">
        <f t="array" aca="1" ref="S368" ca="1">IF(INDIRECT("'Draw Finder'!$J$"&amp;S$1)="&lt;=",IF(F368&lt;=INDIRECT("'Draw Finder'!$K$"&amp;S$1),$A368,""),IF(INDIRECT("'Draw Finder'!$J$"&amp;S$1)="&gt;=",IF(F368&gt;=INDIRECT("'Draw Finder'!$K$"&amp;S$1),$A368,""),""))</f>
        <v/>
      </c>
      <c r="T368" s="1" t="str" cm="1">
        <f t="array" aca="1" ref="T368" ca="1">IF(INDIRECT("'Draw Finder'!$J$"&amp;T$1)="&lt;=",IF(G368&lt;=INDIRECT("'Draw Finder'!$K$"&amp;T$1),$A368,""),IF(INDIRECT("'Draw Finder'!$J$"&amp;T$1)="&gt;=",IF(G368&gt;=INDIRECT("'Draw Finder'!$K$"&amp;T$1),$A368,""),""))</f>
        <v/>
      </c>
      <c r="U368" s="1" t="str" cm="1">
        <f t="array" aca="1" ref="U368" ca="1">IF(INDIRECT("'Draw Finder'!$J$"&amp;U$1)="&lt;=",IF(H368&lt;=INDIRECT("'Draw Finder'!$K$"&amp;U$1),$A368,""),IF(INDIRECT("'Draw Finder'!$J$"&amp;U$1)="&gt;=",IF(H368&gt;=INDIRECT("'Draw Finder'!$K$"&amp;U$1),$A368,""),""))</f>
        <v/>
      </c>
      <c r="V368" s="1" t="str" cm="1">
        <f t="array" aca="1" ref="V368" ca="1">IF(INDIRECT("'Draw Finder'!$J$"&amp;V$1)="&lt;=",IF(I368&lt;=INDIRECT("'Draw Finder'!$K$"&amp;V$1),$A368,""),IF(INDIRECT("'Draw Finder'!$J$"&amp;V$1)="&gt;=",IF(I368&gt;=INDIRECT("'Draw Finder'!$K$"&amp;V$1),$A368,""),""))</f>
        <v/>
      </c>
      <c r="W368" s="1" t="str" cm="1">
        <f t="array" aca="1" ref="W368" ca="1">IF(INDIRECT("'Draw Finder'!$J$"&amp;W$1)="&lt;=",IF(J368&lt;=INDIRECT("'Draw Finder'!$K$"&amp;W$1),$A368,""),IF(INDIRECT("'Draw Finder'!$J$"&amp;W$1)="&gt;=",IF(J368&gt;=INDIRECT("'Draw Finder'!$K$"&amp;W$1),$A368,""),""))</f>
        <v/>
      </c>
      <c r="X368" s="1" cm="1">
        <f t="array" aca="1" ref="X368" ca="1">IF(INDIRECT("'Draw Finder'!$J$"&amp;X$1)="&lt;=",IF(K368&lt;=INDIRECT("'Draw Finder'!$K$"&amp;X$1),$A368,""),IF(INDIRECT("'Draw Finder'!$J$"&amp;X$1)="&gt;=",IF(K368&gt;=INDIRECT("'Draw Finder'!$K$"&amp;X$1),$A368,""),""))</f>
        <v>364</v>
      </c>
      <c r="Y368" s="1" t="str" cm="1">
        <f t="array" aca="1" ref="Y368" ca="1">IF(INDIRECT("'Draw Finder'!$J$"&amp;Y$1)="&lt;=",IF(L368&lt;=INDIRECT("'Draw Finder'!$K$"&amp;Y$1),$A368,""),IF(INDIRECT("'Draw Finder'!$J$"&amp;Y$1)="&gt;=",IF(L368&gt;=INDIRECT("'Draw Finder'!$K$"&amp;Y$1),$A368,""),""))</f>
        <v/>
      </c>
      <c r="AA368" s="1">
        <f t="shared" ca="1" si="17"/>
        <v>1</v>
      </c>
      <c r="AB368" s="1">
        <f t="shared" ca="1" si="18"/>
        <v>364</v>
      </c>
      <c r="AC368" s="5" t="str">
        <f t="shared" ca="1" si="19"/>
        <v xml:space="preserve">, </v>
      </c>
    </row>
    <row r="369" spans="1:29" x14ac:dyDescent="0.35">
      <c r="A369" s="1">
        <v>365</v>
      </c>
      <c r="B369" s="2">
        <v>28585992</v>
      </c>
      <c r="C369" s="9">
        <v>15.89604377746582</v>
      </c>
      <c r="D369" s="9">
        <v>0.371</v>
      </c>
      <c r="E369" s="10">
        <v>4.572390727861781</v>
      </c>
      <c r="F369" s="2">
        <v>53912878.715996921</v>
      </c>
      <c r="G369" s="2">
        <v>88044493.75122422</v>
      </c>
      <c r="H369" s="2">
        <v>6178851.6783632888</v>
      </c>
      <c r="I369" s="2">
        <v>7727263.4420107361</v>
      </c>
      <c r="J369" s="97">
        <v>0.23402738219662442</v>
      </c>
      <c r="K369" s="97">
        <v>0.3987069908260526</v>
      </c>
      <c r="L369" s="2">
        <v>692737.95790933073</v>
      </c>
      <c r="M369" s="4"/>
      <c r="N369" s="4"/>
      <c r="O369" s="1" t="str" cm="1">
        <f t="array" aca="1" ref="O369" ca="1">IF(INDIRECT("'Draw Finder'!$J$"&amp;O$1)="&lt;=",IF(B369&lt;=INDIRECT("'Draw Finder'!$K$"&amp;O$1),$A369,""),IF(INDIRECT("'Draw Finder'!$J$"&amp;O$1)="&gt;=",IF(B369&gt;=INDIRECT("'Draw Finder'!$K$"&amp;O$1),$A369,""),""))</f>
        <v/>
      </c>
      <c r="P369" s="1" t="str" cm="1">
        <f t="array" aca="1" ref="P369" ca="1">IF(INDIRECT("'Draw Finder'!$J$"&amp;P$1)="&lt;=",IF(C369&lt;=INDIRECT("'Draw Finder'!$K$"&amp;P$1),$A369,""),IF(INDIRECT("'Draw Finder'!$J$"&amp;P$1)="&gt;=",IF(C369&gt;=INDIRECT("'Draw Finder'!$K$"&amp;P$1),$A369,""),""))</f>
        <v/>
      </c>
      <c r="Q369" s="1" t="str" cm="1">
        <f t="array" aca="1" ref="Q369" ca="1">IF(INDIRECT("'Draw Finder'!$J$"&amp;Q$1)="&lt;=",IF(D369&lt;=INDIRECT("'Draw Finder'!$K$"&amp;Q$1),$A369,""),IF(INDIRECT("'Draw Finder'!$J$"&amp;Q$1)="&gt;=",IF(D369&gt;=INDIRECT("'Draw Finder'!$K$"&amp;Q$1),$A369,""),""))</f>
        <v/>
      </c>
      <c r="R369" s="1" t="str" cm="1">
        <f t="array" aca="1" ref="R369" ca="1">IF(INDIRECT("'Draw Finder'!$J$"&amp;R$1)="&lt;=",IF(E369&lt;=INDIRECT("'Draw Finder'!$K$"&amp;R$1),$A369,""),IF(INDIRECT("'Draw Finder'!$J$"&amp;R$1)="&gt;=",IF(E369&gt;=INDIRECT("'Draw Finder'!$K$"&amp;R$1),$A369,""),""))</f>
        <v/>
      </c>
      <c r="S369" s="1" t="str" cm="1">
        <f t="array" aca="1" ref="S369" ca="1">IF(INDIRECT("'Draw Finder'!$J$"&amp;S$1)="&lt;=",IF(F369&lt;=INDIRECT("'Draw Finder'!$K$"&amp;S$1),$A369,""),IF(INDIRECT("'Draw Finder'!$J$"&amp;S$1)="&gt;=",IF(F369&gt;=INDIRECT("'Draw Finder'!$K$"&amp;S$1),$A369,""),""))</f>
        <v/>
      </c>
      <c r="T369" s="1" t="str" cm="1">
        <f t="array" aca="1" ref="T369" ca="1">IF(INDIRECT("'Draw Finder'!$J$"&amp;T$1)="&lt;=",IF(G369&lt;=INDIRECT("'Draw Finder'!$K$"&amp;T$1),$A369,""),IF(INDIRECT("'Draw Finder'!$J$"&amp;T$1)="&gt;=",IF(G369&gt;=INDIRECT("'Draw Finder'!$K$"&amp;T$1),$A369,""),""))</f>
        <v/>
      </c>
      <c r="U369" s="1" t="str" cm="1">
        <f t="array" aca="1" ref="U369" ca="1">IF(INDIRECT("'Draw Finder'!$J$"&amp;U$1)="&lt;=",IF(H369&lt;=INDIRECT("'Draw Finder'!$K$"&amp;U$1),$A369,""),IF(INDIRECT("'Draw Finder'!$J$"&amp;U$1)="&gt;=",IF(H369&gt;=INDIRECT("'Draw Finder'!$K$"&amp;U$1),$A369,""),""))</f>
        <v/>
      </c>
      <c r="V369" s="1" t="str" cm="1">
        <f t="array" aca="1" ref="V369" ca="1">IF(INDIRECT("'Draw Finder'!$J$"&amp;V$1)="&lt;=",IF(I369&lt;=INDIRECT("'Draw Finder'!$K$"&amp;V$1),$A369,""),IF(INDIRECT("'Draw Finder'!$J$"&amp;V$1)="&gt;=",IF(I369&gt;=INDIRECT("'Draw Finder'!$K$"&amp;V$1),$A369,""),""))</f>
        <v/>
      </c>
      <c r="W369" s="1" t="str" cm="1">
        <f t="array" aca="1" ref="W369" ca="1">IF(INDIRECT("'Draw Finder'!$J$"&amp;W$1)="&lt;=",IF(J369&lt;=INDIRECT("'Draw Finder'!$K$"&amp;W$1),$A369,""),IF(INDIRECT("'Draw Finder'!$J$"&amp;W$1)="&gt;=",IF(J369&gt;=INDIRECT("'Draw Finder'!$K$"&amp;W$1),$A369,""),""))</f>
        <v/>
      </c>
      <c r="X369" s="1" cm="1">
        <f t="array" aca="1" ref="X369" ca="1">IF(INDIRECT("'Draw Finder'!$J$"&amp;X$1)="&lt;=",IF(K369&lt;=INDIRECT("'Draw Finder'!$K$"&amp;X$1),$A369,""),IF(INDIRECT("'Draw Finder'!$J$"&amp;X$1)="&gt;=",IF(K369&gt;=INDIRECT("'Draw Finder'!$K$"&amp;X$1),$A369,""),""))</f>
        <v>365</v>
      </c>
      <c r="Y369" s="1" t="str" cm="1">
        <f t="array" aca="1" ref="Y369" ca="1">IF(INDIRECT("'Draw Finder'!$J$"&amp;Y$1)="&lt;=",IF(L369&lt;=INDIRECT("'Draw Finder'!$K$"&amp;Y$1),$A369,""),IF(INDIRECT("'Draw Finder'!$J$"&amp;Y$1)="&gt;=",IF(L369&gt;=INDIRECT("'Draw Finder'!$K$"&amp;Y$1),$A369,""),""))</f>
        <v/>
      </c>
      <c r="AA369" s="1">
        <f t="shared" ca="1" si="17"/>
        <v>1</v>
      </c>
      <c r="AB369" s="1">
        <f t="shared" ca="1" si="18"/>
        <v>365</v>
      </c>
      <c r="AC369" s="5" t="str">
        <f t="shared" ca="1" si="19"/>
        <v xml:space="preserve">, </v>
      </c>
    </row>
    <row r="370" spans="1:29" x14ac:dyDescent="0.35">
      <c r="A370" s="1">
        <v>366</v>
      </c>
      <c r="B370" s="2">
        <v>50701638</v>
      </c>
      <c r="C370" s="9">
        <v>17.336325645446777</v>
      </c>
      <c r="D370" s="9">
        <v>0.35699999999999998</v>
      </c>
      <c r="E370" s="10">
        <v>7.3677274574040261</v>
      </c>
      <c r="F370" s="2">
        <v>54669874.8119267</v>
      </c>
      <c r="G370" s="2">
        <v>81674981.873117462</v>
      </c>
      <c r="H370" s="2">
        <v>5362472.795694096</v>
      </c>
      <c r="I370" s="2">
        <v>6584468.9113836959</v>
      </c>
      <c r="J370" s="97">
        <v>0.31532382554136018</v>
      </c>
      <c r="K370" s="97">
        <v>0.39657094802643139</v>
      </c>
      <c r="L370" s="2">
        <v>997968.66177517048</v>
      </c>
      <c r="M370" s="4"/>
      <c r="N370" s="4"/>
      <c r="O370" s="1" t="str" cm="1">
        <f t="array" aca="1" ref="O370" ca="1">IF(INDIRECT("'Draw Finder'!$J$"&amp;O$1)="&lt;=",IF(B370&lt;=INDIRECT("'Draw Finder'!$K$"&amp;O$1),$A370,""),IF(INDIRECT("'Draw Finder'!$J$"&amp;O$1)="&gt;=",IF(B370&gt;=INDIRECT("'Draw Finder'!$K$"&amp;O$1),$A370,""),""))</f>
        <v/>
      </c>
      <c r="P370" s="1" t="str" cm="1">
        <f t="array" aca="1" ref="P370" ca="1">IF(INDIRECT("'Draw Finder'!$J$"&amp;P$1)="&lt;=",IF(C370&lt;=INDIRECT("'Draw Finder'!$K$"&amp;P$1),$A370,""),IF(INDIRECT("'Draw Finder'!$J$"&amp;P$1)="&gt;=",IF(C370&gt;=INDIRECT("'Draw Finder'!$K$"&amp;P$1),$A370,""),""))</f>
        <v/>
      </c>
      <c r="Q370" s="1" t="str" cm="1">
        <f t="array" aca="1" ref="Q370" ca="1">IF(INDIRECT("'Draw Finder'!$J$"&amp;Q$1)="&lt;=",IF(D370&lt;=INDIRECT("'Draw Finder'!$K$"&amp;Q$1),$A370,""),IF(INDIRECT("'Draw Finder'!$J$"&amp;Q$1)="&gt;=",IF(D370&gt;=INDIRECT("'Draw Finder'!$K$"&amp;Q$1),$A370,""),""))</f>
        <v/>
      </c>
      <c r="R370" s="1" t="str" cm="1">
        <f t="array" aca="1" ref="R370" ca="1">IF(INDIRECT("'Draw Finder'!$J$"&amp;R$1)="&lt;=",IF(E370&lt;=INDIRECT("'Draw Finder'!$K$"&amp;R$1),$A370,""),IF(INDIRECT("'Draw Finder'!$J$"&amp;R$1)="&gt;=",IF(E370&gt;=INDIRECT("'Draw Finder'!$K$"&amp;R$1),$A370,""),""))</f>
        <v/>
      </c>
      <c r="S370" s="1" t="str" cm="1">
        <f t="array" aca="1" ref="S370" ca="1">IF(INDIRECT("'Draw Finder'!$J$"&amp;S$1)="&lt;=",IF(F370&lt;=INDIRECT("'Draw Finder'!$K$"&amp;S$1),$A370,""),IF(INDIRECT("'Draw Finder'!$J$"&amp;S$1)="&gt;=",IF(F370&gt;=INDIRECT("'Draw Finder'!$K$"&amp;S$1),$A370,""),""))</f>
        <v/>
      </c>
      <c r="T370" s="1" t="str" cm="1">
        <f t="array" aca="1" ref="T370" ca="1">IF(INDIRECT("'Draw Finder'!$J$"&amp;T$1)="&lt;=",IF(G370&lt;=INDIRECT("'Draw Finder'!$K$"&amp;T$1),$A370,""),IF(INDIRECT("'Draw Finder'!$J$"&amp;T$1)="&gt;=",IF(G370&gt;=INDIRECT("'Draw Finder'!$K$"&amp;T$1),$A370,""),""))</f>
        <v/>
      </c>
      <c r="U370" s="1" t="str" cm="1">
        <f t="array" aca="1" ref="U370" ca="1">IF(INDIRECT("'Draw Finder'!$J$"&amp;U$1)="&lt;=",IF(H370&lt;=INDIRECT("'Draw Finder'!$K$"&amp;U$1),$A370,""),IF(INDIRECT("'Draw Finder'!$J$"&amp;U$1)="&gt;=",IF(H370&gt;=INDIRECT("'Draw Finder'!$K$"&amp;U$1),$A370,""),""))</f>
        <v/>
      </c>
      <c r="V370" s="1" t="str" cm="1">
        <f t="array" aca="1" ref="V370" ca="1">IF(INDIRECT("'Draw Finder'!$J$"&amp;V$1)="&lt;=",IF(I370&lt;=INDIRECT("'Draw Finder'!$K$"&amp;V$1),$A370,""),IF(INDIRECT("'Draw Finder'!$J$"&amp;V$1)="&gt;=",IF(I370&gt;=INDIRECT("'Draw Finder'!$K$"&amp;V$1),$A370,""),""))</f>
        <v/>
      </c>
      <c r="W370" s="1" t="str" cm="1">
        <f t="array" aca="1" ref="W370" ca="1">IF(INDIRECT("'Draw Finder'!$J$"&amp;W$1)="&lt;=",IF(J370&lt;=INDIRECT("'Draw Finder'!$K$"&amp;W$1),$A370,""),IF(INDIRECT("'Draw Finder'!$J$"&amp;W$1)="&gt;=",IF(J370&gt;=INDIRECT("'Draw Finder'!$K$"&amp;W$1),$A370,""),""))</f>
        <v/>
      </c>
      <c r="X370" s="1" cm="1">
        <f t="array" aca="1" ref="X370" ca="1">IF(INDIRECT("'Draw Finder'!$J$"&amp;X$1)="&lt;=",IF(K370&lt;=INDIRECT("'Draw Finder'!$K$"&amp;X$1),$A370,""),IF(INDIRECT("'Draw Finder'!$J$"&amp;X$1)="&gt;=",IF(K370&gt;=INDIRECT("'Draw Finder'!$K$"&amp;X$1),$A370,""),""))</f>
        <v>366</v>
      </c>
      <c r="Y370" s="1" t="str" cm="1">
        <f t="array" aca="1" ref="Y370" ca="1">IF(INDIRECT("'Draw Finder'!$J$"&amp;Y$1)="&lt;=",IF(L370&lt;=INDIRECT("'Draw Finder'!$K$"&amp;Y$1),$A370,""),IF(INDIRECT("'Draw Finder'!$J$"&amp;Y$1)="&gt;=",IF(L370&gt;=INDIRECT("'Draw Finder'!$K$"&amp;Y$1),$A370,""),""))</f>
        <v/>
      </c>
      <c r="AA370" s="1">
        <f t="shared" ca="1" si="17"/>
        <v>1</v>
      </c>
      <c r="AB370" s="1">
        <f t="shared" ca="1" si="18"/>
        <v>366</v>
      </c>
      <c r="AC370" s="5" t="str">
        <f t="shared" ca="1" si="19"/>
        <v xml:space="preserve">, </v>
      </c>
    </row>
    <row r="371" spans="1:29" x14ac:dyDescent="0.35">
      <c r="A371" s="1">
        <v>367</v>
      </c>
      <c r="B371" s="2">
        <v>46788702</v>
      </c>
      <c r="C371" s="9">
        <v>15.583975791931152</v>
      </c>
      <c r="D371" s="9">
        <v>0.191</v>
      </c>
      <c r="E371" s="10">
        <v>8.6788050399337511</v>
      </c>
      <c r="F371" s="2">
        <v>65099247.510661088</v>
      </c>
      <c r="G371" s="2">
        <v>91892176.406195581</v>
      </c>
      <c r="H371" s="2">
        <v>5980507.9444253072</v>
      </c>
      <c r="I371" s="2">
        <v>7178767.5088916644</v>
      </c>
      <c r="J371" s="97">
        <v>0.1404492713348606</v>
      </c>
      <c r="K371" s="97">
        <v>0.43357863231782479</v>
      </c>
      <c r="L371" s="2">
        <v>1019057.8041023718</v>
      </c>
      <c r="M371" s="4"/>
      <c r="N371" s="4"/>
      <c r="O371" s="1" t="str" cm="1">
        <f t="array" aca="1" ref="O371" ca="1">IF(INDIRECT("'Draw Finder'!$J$"&amp;O$1)="&lt;=",IF(B371&lt;=INDIRECT("'Draw Finder'!$K$"&amp;O$1),$A371,""),IF(INDIRECT("'Draw Finder'!$J$"&amp;O$1)="&gt;=",IF(B371&gt;=INDIRECT("'Draw Finder'!$K$"&amp;O$1),$A371,""),""))</f>
        <v/>
      </c>
      <c r="P371" s="1" t="str" cm="1">
        <f t="array" aca="1" ref="P371" ca="1">IF(INDIRECT("'Draw Finder'!$J$"&amp;P$1)="&lt;=",IF(C371&lt;=INDIRECT("'Draw Finder'!$K$"&amp;P$1),$A371,""),IF(INDIRECT("'Draw Finder'!$J$"&amp;P$1)="&gt;=",IF(C371&gt;=INDIRECT("'Draw Finder'!$K$"&amp;P$1),$A371,""),""))</f>
        <v/>
      </c>
      <c r="Q371" s="1" t="str" cm="1">
        <f t="array" aca="1" ref="Q371" ca="1">IF(INDIRECT("'Draw Finder'!$J$"&amp;Q$1)="&lt;=",IF(D371&lt;=INDIRECT("'Draw Finder'!$K$"&amp;Q$1),$A371,""),IF(INDIRECT("'Draw Finder'!$J$"&amp;Q$1)="&gt;=",IF(D371&gt;=INDIRECT("'Draw Finder'!$K$"&amp;Q$1),$A371,""),""))</f>
        <v/>
      </c>
      <c r="R371" s="1" t="str" cm="1">
        <f t="array" aca="1" ref="R371" ca="1">IF(INDIRECT("'Draw Finder'!$J$"&amp;R$1)="&lt;=",IF(E371&lt;=INDIRECT("'Draw Finder'!$K$"&amp;R$1),$A371,""),IF(INDIRECT("'Draw Finder'!$J$"&amp;R$1)="&gt;=",IF(E371&gt;=INDIRECT("'Draw Finder'!$K$"&amp;R$1),$A371,""),""))</f>
        <v/>
      </c>
      <c r="S371" s="1" t="str" cm="1">
        <f t="array" aca="1" ref="S371" ca="1">IF(INDIRECT("'Draw Finder'!$J$"&amp;S$1)="&lt;=",IF(F371&lt;=INDIRECT("'Draw Finder'!$K$"&amp;S$1),$A371,""),IF(INDIRECT("'Draw Finder'!$J$"&amp;S$1)="&gt;=",IF(F371&gt;=INDIRECT("'Draw Finder'!$K$"&amp;S$1),$A371,""),""))</f>
        <v/>
      </c>
      <c r="T371" s="1" t="str" cm="1">
        <f t="array" aca="1" ref="T371" ca="1">IF(INDIRECT("'Draw Finder'!$J$"&amp;T$1)="&lt;=",IF(G371&lt;=INDIRECT("'Draw Finder'!$K$"&amp;T$1),$A371,""),IF(INDIRECT("'Draw Finder'!$J$"&amp;T$1)="&gt;=",IF(G371&gt;=INDIRECT("'Draw Finder'!$K$"&amp;T$1),$A371,""),""))</f>
        <v/>
      </c>
      <c r="U371" s="1" t="str" cm="1">
        <f t="array" aca="1" ref="U371" ca="1">IF(INDIRECT("'Draw Finder'!$J$"&amp;U$1)="&lt;=",IF(H371&lt;=INDIRECT("'Draw Finder'!$K$"&amp;U$1),$A371,""),IF(INDIRECT("'Draw Finder'!$J$"&amp;U$1)="&gt;=",IF(H371&gt;=INDIRECT("'Draw Finder'!$K$"&amp;U$1),$A371,""),""))</f>
        <v/>
      </c>
      <c r="V371" s="1" t="str" cm="1">
        <f t="array" aca="1" ref="V371" ca="1">IF(INDIRECT("'Draw Finder'!$J$"&amp;V$1)="&lt;=",IF(I371&lt;=INDIRECT("'Draw Finder'!$K$"&amp;V$1),$A371,""),IF(INDIRECT("'Draw Finder'!$J$"&amp;V$1)="&gt;=",IF(I371&gt;=INDIRECT("'Draw Finder'!$K$"&amp;V$1),$A371,""),""))</f>
        <v/>
      </c>
      <c r="W371" s="1" t="str" cm="1">
        <f t="array" aca="1" ref="W371" ca="1">IF(INDIRECT("'Draw Finder'!$J$"&amp;W$1)="&lt;=",IF(J371&lt;=INDIRECT("'Draw Finder'!$K$"&amp;W$1),$A371,""),IF(INDIRECT("'Draw Finder'!$J$"&amp;W$1)="&gt;=",IF(J371&gt;=INDIRECT("'Draw Finder'!$K$"&amp;W$1),$A371,""),""))</f>
        <v/>
      </c>
      <c r="X371" s="1" cm="1">
        <f t="array" aca="1" ref="X371" ca="1">IF(INDIRECT("'Draw Finder'!$J$"&amp;X$1)="&lt;=",IF(K371&lt;=INDIRECT("'Draw Finder'!$K$"&amp;X$1),$A371,""),IF(INDIRECT("'Draw Finder'!$J$"&amp;X$1)="&gt;=",IF(K371&gt;=INDIRECT("'Draw Finder'!$K$"&amp;X$1),$A371,""),""))</f>
        <v>367</v>
      </c>
      <c r="Y371" s="1" t="str" cm="1">
        <f t="array" aca="1" ref="Y371" ca="1">IF(INDIRECT("'Draw Finder'!$J$"&amp;Y$1)="&lt;=",IF(L371&lt;=INDIRECT("'Draw Finder'!$K$"&amp;Y$1),$A371,""),IF(INDIRECT("'Draw Finder'!$J$"&amp;Y$1)="&gt;=",IF(L371&gt;=INDIRECT("'Draw Finder'!$K$"&amp;Y$1),$A371,""),""))</f>
        <v/>
      </c>
      <c r="AA371" s="1">
        <f t="shared" ca="1" si="17"/>
        <v>1</v>
      </c>
      <c r="AB371" s="1">
        <f t="shared" ca="1" si="18"/>
        <v>367</v>
      </c>
      <c r="AC371" s="5" t="str">
        <f t="shared" ca="1" si="19"/>
        <v xml:space="preserve">, </v>
      </c>
    </row>
    <row r="372" spans="1:29" x14ac:dyDescent="0.35">
      <c r="A372" s="1">
        <v>368</v>
      </c>
      <c r="B372" s="2">
        <v>55653618</v>
      </c>
      <c r="C372" s="9">
        <v>18.503893852233887</v>
      </c>
      <c r="D372" s="9">
        <v>0.20599999999999999</v>
      </c>
      <c r="E372" s="10">
        <v>3.9305382618591875</v>
      </c>
      <c r="F372" s="2">
        <v>70731467.208230779</v>
      </c>
      <c r="G372" s="2">
        <v>102137146.22536469</v>
      </c>
      <c r="H372" s="2">
        <v>7300198.0670018103</v>
      </c>
      <c r="I372" s="2">
        <v>8712878.5416548364</v>
      </c>
      <c r="J372" s="97">
        <v>0.12204897091766252</v>
      </c>
      <c r="K372" s="97">
        <v>0.42443401874191028</v>
      </c>
      <c r="L372" s="2">
        <v>874876.69034633669</v>
      </c>
      <c r="M372" s="4"/>
      <c r="N372" s="4"/>
      <c r="O372" s="1" t="str" cm="1">
        <f t="array" aca="1" ref="O372" ca="1">IF(INDIRECT("'Draw Finder'!$J$"&amp;O$1)="&lt;=",IF(B372&lt;=INDIRECT("'Draw Finder'!$K$"&amp;O$1),$A372,""),IF(INDIRECT("'Draw Finder'!$J$"&amp;O$1)="&gt;=",IF(B372&gt;=INDIRECT("'Draw Finder'!$K$"&amp;O$1),$A372,""),""))</f>
        <v/>
      </c>
      <c r="P372" s="1" t="str" cm="1">
        <f t="array" aca="1" ref="P372" ca="1">IF(INDIRECT("'Draw Finder'!$J$"&amp;P$1)="&lt;=",IF(C372&lt;=INDIRECT("'Draw Finder'!$K$"&amp;P$1),$A372,""),IF(INDIRECT("'Draw Finder'!$J$"&amp;P$1)="&gt;=",IF(C372&gt;=INDIRECT("'Draw Finder'!$K$"&amp;P$1),$A372,""),""))</f>
        <v/>
      </c>
      <c r="Q372" s="1" t="str" cm="1">
        <f t="array" aca="1" ref="Q372" ca="1">IF(INDIRECT("'Draw Finder'!$J$"&amp;Q$1)="&lt;=",IF(D372&lt;=INDIRECT("'Draw Finder'!$K$"&amp;Q$1),$A372,""),IF(INDIRECT("'Draw Finder'!$J$"&amp;Q$1)="&gt;=",IF(D372&gt;=INDIRECT("'Draw Finder'!$K$"&amp;Q$1),$A372,""),""))</f>
        <v/>
      </c>
      <c r="R372" s="1" t="str" cm="1">
        <f t="array" aca="1" ref="R372" ca="1">IF(INDIRECT("'Draw Finder'!$J$"&amp;R$1)="&lt;=",IF(E372&lt;=INDIRECT("'Draw Finder'!$K$"&amp;R$1),$A372,""),IF(INDIRECT("'Draw Finder'!$J$"&amp;R$1)="&gt;=",IF(E372&gt;=INDIRECT("'Draw Finder'!$K$"&amp;R$1),$A372,""),""))</f>
        <v/>
      </c>
      <c r="S372" s="1" t="str" cm="1">
        <f t="array" aca="1" ref="S372" ca="1">IF(INDIRECT("'Draw Finder'!$J$"&amp;S$1)="&lt;=",IF(F372&lt;=INDIRECT("'Draw Finder'!$K$"&amp;S$1),$A372,""),IF(INDIRECT("'Draw Finder'!$J$"&amp;S$1)="&gt;=",IF(F372&gt;=INDIRECT("'Draw Finder'!$K$"&amp;S$1),$A372,""),""))</f>
        <v/>
      </c>
      <c r="T372" s="1" t="str" cm="1">
        <f t="array" aca="1" ref="T372" ca="1">IF(INDIRECT("'Draw Finder'!$J$"&amp;T$1)="&lt;=",IF(G372&lt;=INDIRECT("'Draw Finder'!$K$"&amp;T$1),$A372,""),IF(INDIRECT("'Draw Finder'!$J$"&amp;T$1)="&gt;=",IF(G372&gt;=INDIRECT("'Draw Finder'!$K$"&amp;T$1),$A372,""),""))</f>
        <v/>
      </c>
      <c r="U372" s="1" t="str" cm="1">
        <f t="array" aca="1" ref="U372" ca="1">IF(INDIRECT("'Draw Finder'!$J$"&amp;U$1)="&lt;=",IF(H372&lt;=INDIRECT("'Draw Finder'!$K$"&amp;U$1),$A372,""),IF(INDIRECT("'Draw Finder'!$J$"&amp;U$1)="&gt;=",IF(H372&gt;=INDIRECT("'Draw Finder'!$K$"&amp;U$1),$A372,""),""))</f>
        <v/>
      </c>
      <c r="V372" s="1" t="str" cm="1">
        <f t="array" aca="1" ref="V372" ca="1">IF(INDIRECT("'Draw Finder'!$J$"&amp;V$1)="&lt;=",IF(I372&lt;=INDIRECT("'Draw Finder'!$K$"&amp;V$1),$A372,""),IF(INDIRECT("'Draw Finder'!$J$"&amp;V$1)="&gt;=",IF(I372&gt;=INDIRECT("'Draw Finder'!$K$"&amp;V$1),$A372,""),""))</f>
        <v/>
      </c>
      <c r="W372" s="1" t="str" cm="1">
        <f t="array" aca="1" ref="W372" ca="1">IF(INDIRECT("'Draw Finder'!$J$"&amp;W$1)="&lt;=",IF(J372&lt;=INDIRECT("'Draw Finder'!$K$"&amp;W$1),$A372,""),IF(INDIRECT("'Draw Finder'!$J$"&amp;W$1)="&gt;=",IF(J372&gt;=INDIRECT("'Draw Finder'!$K$"&amp;W$1),$A372,""),""))</f>
        <v/>
      </c>
      <c r="X372" s="1" cm="1">
        <f t="array" aca="1" ref="X372" ca="1">IF(INDIRECT("'Draw Finder'!$J$"&amp;X$1)="&lt;=",IF(K372&lt;=INDIRECT("'Draw Finder'!$K$"&amp;X$1),$A372,""),IF(INDIRECT("'Draw Finder'!$J$"&amp;X$1)="&gt;=",IF(K372&gt;=INDIRECT("'Draw Finder'!$K$"&amp;X$1),$A372,""),""))</f>
        <v>368</v>
      </c>
      <c r="Y372" s="1" t="str" cm="1">
        <f t="array" aca="1" ref="Y372" ca="1">IF(INDIRECT("'Draw Finder'!$J$"&amp;Y$1)="&lt;=",IF(L372&lt;=INDIRECT("'Draw Finder'!$K$"&amp;Y$1),$A372,""),IF(INDIRECT("'Draw Finder'!$J$"&amp;Y$1)="&gt;=",IF(L372&gt;=INDIRECT("'Draw Finder'!$K$"&amp;Y$1),$A372,""),""))</f>
        <v/>
      </c>
      <c r="AA372" s="1">
        <f t="shared" ca="1" si="17"/>
        <v>1</v>
      </c>
      <c r="AB372" s="1">
        <f t="shared" ca="1" si="18"/>
        <v>368</v>
      </c>
      <c r="AC372" s="5" t="str">
        <f t="shared" ca="1" si="19"/>
        <v xml:space="preserve">, </v>
      </c>
    </row>
    <row r="373" spans="1:29" x14ac:dyDescent="0.35">
      <c r="A373" s="1">
        <v>369</v>
      </c>
      <c r="B373" s="2">
        <v>28550056</v>
      </c>
      <c r="C373" s="9">
        <v>16.630483627319336</v>
      </c>
      <c r="D373" s="9">
        <v>0.25700000000000001</v>
      </c>
      <c r="E373" s="10">
        <v>5.2973326710919535</v>
      </c>
      <c r="F373" s="2">
        <v>57606309.575759389</v>
      </c>
      <c r="G373" s="2">
        <v>84748343.698441774</v>
      </c>
      <c r="H373" s="2">
        <v>8196014.8455567481</v>
      </c>
      <c r="I373" s="2">
        <v>9403194.3075731602</v>
      </c>
      <c r="J373" s="97">
        <v>0.26285612456908292</v>
      </c>
      <c r="K373" s="97">
        <v>7.2416486536955732E-2</v>
      </c>
      <c r="L373" s="2">
        <v>782435.48940379708</v>
      </c>
      <c r="M373" s="4"/>
      <c r="N373" s="4"/>
      <c r="O373" s="1" t="str" cm="1">
        <f t="array" aca="1" ref="O373" ca="1">IF(INDIRECT("'Draw Finder'!$J$"&amp;O$1)="&lt;=",IF(B373&lt;=INDIRECT("'Draw Finder'!$K$"&amp;O$1),$A373,""),IF(INDIRECT("'Draw Finder'!$J$"&amp;O$1)="&gt;=",IF(B373&gt;=INDIRECT("'Draw Finder'!$K$"&amp;O$1),$A373,""),""))</f>
        <v/>
      </c>
      <c r="P373" s="1" t="str" cm="1">
        <f t="array" aca="1" ref="P373" ca="1">IF(INDIRECT("'Draw Finder'!$J$"&amp;P$1)="&lt;=",IF(C373&lt;=INDIRECT("'Draw Finder'!$K$"&amp;P$1),$A373,""),IF(INDIRECT("'Draw Finder'!$J$"&amp;P$1)="&gt;=",IF(C373&gt;=INDIRECT("'Draw Finder'!$K$"&amp;P$1),$A373,""),""))</f>
        <v/>
      </c>
      <c r="Q373" s="1" t="str" cm="1">
        <f t="array" aca="1" ref="Q373" ca="1">IF(INDIRECT("'Draw Finder'!$J$"&amp;Q$1)="&lt;=",IF(D373&lt;=INDIRECT("'Draw Finder'!$K$"&amp;Q$1),$A373,""),IF(INDIRECT("'Draw Finder'!$J$"&amp;Q$1)="&gt;=",IF(D373&gt;=INDIRECT("'Draw Finder'!$K$"&amp;Q$1),$A373,""),""))</f>
        <v/>
      </c>
      <c r="R373" s="1" t="str" cm="1">
        <f t="array" aca="1" ref="R373" ca="1">IF(INDIRECT("'Draw Finder'!$J$"&amp;R$1)="&lt;=",IF(E373&lt;=INDIRECT("'Draw Finder'!$K$"&amp;R$1),$A373,""),IF(INDIRECT("'Draw Finder'!$J$"&amp;R$1)="&gt;=",IF(E373&gt;=INDIRECT("'Draw Finder'!$K$"&amp;R$1),$A373,""),""))</f>
        <v/>
      </c>
      <c r="S373" s="1" t="str" cm="1">
        <f t="array" aca="1" ref="S373" ca="1">IF(INDIRECT("'Draw Finder'!$J$"&amp;S$1)="&lt;=",IF(F373&lt;=INDIRECT("'Draw Finder'!$K$"&amp;S$1),$A373,""),IF(INDIRECT("'Draw Finder'!$J$"&amp;S$1)="&gt;=",IF(F373&gt;=INDIRECT("'Draw Finder'!$K$"&amp;S$1),$A373,""),""))</f>
        <v/>
      </c>
      <c r="T373" s="1" t="str" cm="1">
        <f t="array" aca="1" ref="T373" ca="1">IF(INDIRECT("'Draw Finder'!$J$"&amp;T$1)="&lt;=",IF(G373&lt;=INDIRECT("'Draw Finder'!$K$"&amp;T$1),$A373,""),IF(INDIRECT("'Draw Finder'!$J$"&amp;T$1)="&gt;=",IF(G373&gt;=INDIRECT("'Draw Finder'!$K$"&amp;T$1),$A373,""),""))</f>
        <v/>
      </c>
      <c r="U373" s="1" t="str" cm="1">
        <f t="array" aca="1" ref="U373" ca="1">IF(INDIRECT("'Draw Finder'!$J$"&amp;U$1)="&lt;=",IF(H373&lt;=INDIRECT("'Draw Finder'!$K$"&amp;U$1),$A373,""),IF(INDIRECT("'Draw Finder'!$J$"&amp;U$1)="&gt;=",IF(H373&gt;=INDIRECT("'Draw Finder'!$K$"&amp;U$1),$A373,""),""))</f>
        <v/>
      </c>
      <c r="V373" s="1" t="str" cm="1">
        <f t="array" aca="1" ref="V373" ca="1">IF(INDIRECT("'Draw Finder'!$J$"&amp;V$1)="&lt;=",IF(I373&lt;=INDIRECT("'Draw Finder'!$K$"&amp;V$1),$A373,""),IF(INDIRECT("'Draw Finder'!$J$"&amp;V$1)="&gt;=",IF(I373&gt;=INDIRECT("'Draw Finder'!$K$"&amp;V$1),$A373,""),""))</f>
        <v/>
      </c>
      <c r="W373" s="1" t="str" cm="1">
        <f t="array" aca="1" ref="W373" ca="1">IF(INDIRECT("'Draw Finder'!$J$"&amp;W$1)="&lt;=",IF(J373&lt;=INDIRECT("'Draw Finder'!$K$"&amp;W$1),$A373,""),IF(INDIRECT("'Draw Finder'!$J$"&amp;W$1)="&gt;=",IF(J373&gt;=INDIRECT("'Draw Finder'!$K$"&amp;W$1),$A373,""),""))</f>
        <v/>
      </c>
      <c r="X373" s="1" cm="1">
        <f t="array" aca="1" ref="X373" ca="1">IF(INDIRECT("'Draw Finder'!$J$"&amp;X$1)="&lt;=",IF(K373&lt;=INDIRECT("'Draw Finder'!$K$"&amp;X$1),$A373,""),IF(INDIRECT("'Draw Finder'!$J$"&amp;X$1)="&gt;=",IF(K373&gt;=INDIRECT("'Draw Finder'!$K$"&amp;X$1),$A373,""),""))</f>
        <v>369</v>
      </c>
      <c r="Y373" s="1" t="str" cm="1">
        <f t="array" aca="1" ref="Y373" ca="1">IF(INDIRECT("'Draw Finder'!$J$"&amp;Y$1)="&lt;=",IF(L373&lt;=INDIRECT("'Draw Finder'!$K$"&amp;Y$1),$A373,""),IF(INDIRECT("'Draw Finder'!$J$"&amp;Y$1)="&gt;=",IF(L373&gt;=INDIRECT("'Draw Finder'!$K$"&amp;Y$1),$A373,""),""))</f>
        <v/>
      </c>
      <c r="AA373" s="1">
        <f t="shared" ca="1" si="17"/>
        <v>1</v>
      </c>
      <c r="AB373" s="1">
        <f t="shared" ca="1" si="18"/>
        <v>369</v>
      </c>
      <c r="AC373" s="5" t="str">
        <f t="shared" ca="1" si="19"/>
        <v xml:space="preserve">, </v>
      </c>
    </row>
    <row r="374" spans="1:29" x14ac:dyDescent="0.35">
      <c r="A374" s="1">
        <v>370</v>
      </c>
      <c r="B374" s="2">
        <v>62567751</v>
      </c>
      <c r="C374" s="9">
        <v>17.639123916625977</v>
      </c>
      <c r="D374" s="9">
        <v>0.14199999999999999</v>
      </c>
      <c r="E374" s="10">
        <v>4.9092947946961107</v>
      </c>
      <c r="F374" s="2">
        <v>66210822.970289394</v>
      </c>
      <c r="G374" s="2">
        <v>96536000.98670204</v>
      </c>
      <c r="H374" s="2">
        <v>7414385.9063326865</v>
      </c>
      <c r="I374" s="2">
        <v>8811904.0505741425</v>
      </c>
      <c r="J374" s="97">
        <v>0.25135022837922588</v>
      </c>
      <c r="K374" s="97">
        <v>0.27767965474962714</v>
      </c>
      <c r="L374" s="2">
        <v>946031.57764615887</v>
      </c>
      <c r="M374" s="4"/>
      <c r="N374" s="4"/>
      <c r="O374" s="1" t="str" cm="1">
        <f t="array" aca="1" ref="O374" ca="1">IF(INDIRECT("'Draw Finder'!$J$"&amp;O$1)="&lt;=",IF(B374&lt;=INDIRECT("'Draw Finder'!$K$"&amp;O$1),$A374,""),IF(INDIRECT("'Draw Finder'!$J$"&amp;O$1)="&gt;=",IF(B374&gt;=INDIRECT("'Draw Finder'!$K$"&amp;O$1),$A374,""),""))</f>
        <v/>
      </c>
      <c r="P374" s="1" t="str" cm="1">
        <f t="array" aca="1" ref="P374" ca="1">IF(INDIRECT("'Draw Finder'!$J$"&amp;P$1)="&lt;=",IF(C374&lt;=INDIRECT("'Draw Finder'!$K$"&amp;P$1),$A374,""),IF(INDIRECT("'Draw Finder'!$J$"&amp;P$1)="&gt;=",IF(C374&gt;=INDIRECT("'Draw Finder'!$K$"&amp;P$1),$A374,""),""))</f>
        <v/>
      </c>
      <c r="Q374" s="1" t="str" cm="1">
        <f t="array" aca="1" ref="Q374" ca="1">IF(INDIRECT("'Draw Finder'!$J$"&amp;Q$1)="&lt;=",IF(D374&lt;=INDIRECT("'Draw Finder'!$K$"&amp;Q$1),$A374,""),IF(INDIRECT("'Draw Finder'!$J$"&amp;Q$1)="&gt;=",IF(D374&gt;=INDIRECT("'Draw Finder'!$K$"&amp;Q$1),$A374,""),""))</f>
        <v/>
      </c>
      <c r="R374" s="1" t="str" cm="1">
        <f t="array" aca="1" ref="R374" ca="1">IF(INDIRECT("'Draw Finder'!$J$"&amp;R$1)="&lt;=",IF(E374&lt;=INDIRECT("'Draw Finder'!$K$"&amp;R$1),$A374,""),IF(INDIRECT("'Draw Finder'!$J$"&amp;R$1)="&gt;=",IF(E374&gt;=INDIRECT("'Draw Finder'!$K$"&amp;R$1),$A374,""),""))</f>
        <v/>
      </c>
      <c r="S374" s="1" t="str" cm="1">
        <f t="array" aca="1" ref="S374" ca="1">IF(INDIRECT("'Draw Finder'!$J$"&amp;S$1)="&lt;=",IF(F374&lt;=INDIRECT("'Draw Finder'!$K$"&amp;S$1),$A374,""),IF(INDIRECT("'Draw Finder'!$J$"&amp;S$1)="&gt;=",IF(F374&gt;=INDIRECT("'Draw Finder'!$K$"&amp;S$1),$A374,""),""))</f>
        <v/>
      </c>
      <c r="T374" s="1" t="str" cm="1">
        <f t="array" aca="1" ref="T374" ca="1">IF(INDIRECT("'Draw Finder'!$J$"&amp;T$1)="&lt;=",IF(G374&lt;=INDIRECT("'Draw Finder'!$K$"&amp;T$1),$A374,""),IF(INDIRECT("'Draw Finder'!$J$"&amp;T$1)="&gt;=",IF(G374&gt;=INDIRECT("'Draw Finder'!$K$"&amp;T$1),$A374,""),""))</f>
        <v/>
      </c>
      <c r="U374" s="1" t="str" cm="1">
        <f t="array" aca="1" ref="U374" ca="1">IF(INDIRECT("'Draw Finder'!$J$"&amp;U$1)="&lt;=",IF(H374&lt;=INDIRECT("'Draw Finder'!$K$"&amp;U$1),$A374,""),IF(INDIRECT("'Draw Finder'!$J$"&amp;U$1)="&gt;=",IF(H374&gt;=INDIRECT("'Draw Finder'!$K$"&amp;U$1),$A374,""),""))</f>
        <v/>
      </c>
      <c r="V374" s="1" t="str" cm="1">
        <f t="array" aca="1" ref="V374" ca="1">IF(INDIRECT("'Draw Finder'!$J$"&amp;V$1)="&lt;=",IF(I374&lt;=INDIRECT("'Draw Finder'!$K$"&amp;V$1),$A374,""),IF(INDIRECT("'Draw Finder'!$J$"&amp;V$1)="&gt;=",IF(I374&gt;=INDIRECT("'Draw Finder'!$K$"&amp;V$1),$A374,""),""))</f>
        <v/>
      </c>
      <c r="W374" s="1" t="str" cm="1">
        <f t="array" aca="1" ref="W374" ca="1">IF(INDIRECT("'Draw Finder'!$J$"&amp;W$1)="&lt;=",IF(J374&lt;=INDIRECT("'Draw Finder'!$K$"&amp;W$1),$A374,""),IF(INDIRECT("'Draw Finder'!$J$"&amp;W$1)="&gt;=",IF(J374&gt;=INDIRECT("'Draw Finder'!$K$"&amp;W$1),$A374,""),""))</f>
        <v/>
      </c>
      <c r="X374" s="1" cm="1">
        <f t="array" aca="1" ref="X374" ca="1">IF(INDIRECT("'Draw Finder'!$J$"&amp;X$1)="&lt;=",IF(K374&lt;=INDIRECT("'Draw Finder'!$K$"&amp;X$1),$A374,""),IF(INDIRECT("'Draw Finder'!$J$"&amp;X$1)="&gt;=",IF(K374&gt;=INDIRECT("'Draw Finder'!$K$"&amp;X$1),$A374,""),""))</f>
        <v>370</v>
      </c>
      <c r="Y374" s="1" t="str" cm="1">
        <f t="array" aca="1" ref="Y374" ca="1">IF(INDIRECT("'Draw Finder'!$J$"&amp;Y$1)="&lt;=",IF(L374&lt;=INDIRECT("'Draw Finder'!$K$"&amp;Y$1),$A374,""),IF(INDIRECT("'Draw Finder'!$J$"&amp;Y$1)="&gt;=",IF(L374&gt;=INDIRECT("'Draw Finder'!$K$"&amp;Y$1),$A374,""),""))</f>
        <v/>
      </c>
      <c r="AA374" s="1">
        <f t="shared" ca="1" si="17"/>
        <v>1</v>
      </c>
      <c r="AB374" s="1">
        <f t="shared" ca="1" si="18"/>
        <v>370</v>
      </c>
      <c r="AC374" s="5" t="str">
        <f t="shared" ca="1" si="19"/>
        <v xml:space="preserve">, </v>
      </c>
    </row>
    <row r="375" spans="1:29" x14ac:dyDescent="0.35">
      <c r="A375" s="1">
        <v>371</v>
      </c>
      <c r="B375" s="2">
        <v>60709486</v>
      </c>
      <c r="C375" s="9">
        <v>16.796765327453613</v>
      </c>
      <c r="D375" s="9">
        <v>0.14099999999999999</v>
      </c>
      <c r="E375" s="10">
        <v>4.4369066618878117</v>
      </c>
      <c r="F375" s="2">
        <v>53423252.441117883</v>
      </c>
      <c r="G375" s="2">
        <v>84256266.753096461</v>
      </c>
      <c r="H375" s="2">
        <v>6167911.1414170777</v>
      </c>
      <c r="I375" s="2">
        <v>7598985.5017835852</v>
      </c>
      <c r="J375" s="97">
        <v>0.21817661463805554</v>
      </c>
      <c r="K375" s="97">
        <v>0.41767884777953268</v>
      </c>
      <c r="L375" s="2">
        <v>698115.82263362524</v>
      </c>
      <c r="M375" s="4"/>
      <c r="N375" s="4"/>
      <c r="O375" s="1" t="str" cm="1">
        <f t="array" aca="1" ref="O375" ca="1">IF(INDIRECT("'Draw Finder'!$J$"&amp;O$1)="&lt;=",IF(B375&lt;=INDIRECT("'Draw Finder'!$K$"&amp;O$1),$A375,""),IF(INDIRECT("'Draw Finder'!$J$"&amp;O$1)="&gt;=",IF(B375&gt;=INDIRECT("'Draw Finder'!$K$"&amp;O$1),$A375,""),""))</f>
        <v/>
      </c>
      <c r="P375" s="1" t="str" cm="1">
        <f t="array" aca="1" ref="P375" ca="1">IF(INDIRECT("'Draw Finder'!$J$"&amp;P$1)="&lt;=",IF(C375&lt;=INDIRECT("'Draw Finder'!$K$"&amp;P$1),$A375,""),IF(INDIRECT("'Draw Finder'!$J$"&amp;P$1)="&gt;=",IF(C375&gt;=INDIRECT("'Draw Finder'!$K$"&amp;P$1),$A375,""),""))</f>
        <v/>
      </c>
      <c r="Q375" s="1" t="str" cm="1">
        <f t="array" aca="1" ref="Q375" ca="1">IF(INDIRECT("'Draw Finder'!$J$"&amp;Q$1)="&lt;=",IF(D375&lt;=INDIRECT("'Draw Finder'!$K$"&amp;Q$1),$A375,""),IF(INDIRECT("'Draw Finder'!$J$"&amp;Q$1)="&gt;=",IF(D375&gt;=INDIRECT("'Draw Finder'!$K$"&amp;Q$1),$A375,""),""))</f>
        <v/>
      </c>
      <c r="R375" s="1" t="str" cm="1">
        <f t="array" aca="1" ref="R375" ca="1">IF(INDIRECT("'Draw Finder'!$J$"&amp;R$1)="&lt;=",IF(E375&lt;=INDIRECT("'Draw Finder'!$K$"&amp;R$1),$A375,""),IF(INDIRECT("'Draw Finder'!$J$"&amp;R$1)="&gt;=",IF(E375&gt;=INDIRECT("'Draw Finder'!$K$"&amp;R$1),$A375,""),""))</f>
        <v/>
      </c>
      <c r="S375" s="1" t="str" cm="1">
        <f t="array" aca="1" ref="S375" ca="1">IF(INDIRECT("'Draw Finder'!$J$"&amp;S$1)="&lt;=",IF(F375&lt;=INDIRECT("'Draw Finder'!$K$"&amp;S$1),$A375,""),IF(INDIRECT("'Draw Finder'!$J$"&amp;S$1)="&gt;=",IF(F375&gt;=INDIRECT("'Draw Finder'!$K$"&amp;S$1),$A375,""),""))</f>
        <v/>
      </c>
      <c r="T375" s="1" t="str" cm="1">
        <f t="array" aca="1" ref="T375" ca="1">IF(INDIRECT("'Draw Finder'!$J$"&amp;T$1)="&lt;=",IF(G375&lt;=INDIRECT("'Draw Finder'!$K$"&amp;T$1),$A375,""),IF(INDIRECT("'Draw Finder'!$J$"&amp;T$1)="&gt;=",IF(G375&gt;=INDIRECT("'Draw Finder'!$K$"&amp;T$1),$A375,""),""))</f>
        <v/>
      </c>
      <c r="U375" s="1" t="str" cm="1">
        <f t="array" aca="1" ref="U375" ca="1">IF(INDIRECT("'Draw Finder'!$J$"&amp;U$1)="&lt;=",IF(H375&lt;=INDIRECT("'Draw Finder'!$K$"&amp;U$1),$A375,""),IF(INDIRECT("'Draw Finder'!$J$"&amp;U$1)="&gt;=",IF(H375&gt;=INDIRECT("'Draw Finder'!$K$"&amp;U$1),$A375,""),""))</f>
        <v/>
      </c>
      <c r="V375" s="1" t="str" cm="1">
        <f t="array" aca="1" ref="V375" ca="1">IF(INDIRECT("'Draw Finder'!$J$"&amp;V$1)="&lt;=",IF(I375&lt;=INDIRECT("'Draw Finder'!$K$"&amp;V$1),$A375,""),IF(INDIRECT("'Draw Finder'!$J$"&amp;V$1)="&gt;=",IF(I375&gt;=INDIRECT("'Draw Finder'!$K$"&amp;V$1),$A375,""),""))</f>
        <v/>
      </c>
      <c r="W375" s="1" t="str" cm="1">
        <f t="array" aca="1" ref="W375" ca="1">IF(INDIRECT("'Draw Finder'!$J$"&amp;W$1)="&lt;=",IF(J375&lt;=INDIRECT("'Draw Finder'!$K$"&amp;W$1),$A375,""),IF(INDIRECT("'Draw Finder'!$J$"&amp;W$1)="&gt;=",IF(J375&gt;=INDIRECT("'Draw Finder'!$K$"&amp;W$1),$A375,""),""))</f>
        <v/>
      </c>
      <c r="X375" s="1" cm="1">
        <f t="array" aca="1" ref="X375" ca="1">IF(INDIRECT("'Draw Finder'!$J$"&amp;X$1)="&lt;=",IF(K375&lt;=INDIRECT("'Draw Finder'!$K$"&amp;X$1),$A375,""),IF(INDIRECT("'Draw Finder'!$J$"&amp;X$1)="&gt;=",IF(K375&gt;=INDIRECT("'Draw Finder'!$K$"&amp;X$1),$A375,""),""))</f>
        <v>371</v>
      </c>
      <c r="Y375" s="1" t="str" cm="1">
        <f t="array" aca="1" ref="Y375" ca="1">IF(INDIRECT("'Draw Finder'!$J$"&amp;Y$1)="&lt;=",IF(L375&lt;=INDIRECT("'Draw Finder'!$K$"&amp;Y$1),$A375,""),IF(INDIRECT("'Draw Finder'!$J$"&amp;Y$1)="&gt;=",IF(L375&gt;=INDIRECT("'Draw Finder'!$K$"&amp;Y$1),$A375,""),""))</f>
        <v/>
      </c>
      <c r="AA375" s="1">
        <f t="shared" ca="1" si="17"/>
        <v>1</v>
      </c>
      <c r="AB375" s="1">
        <f t="shared" ca="1" si="18"/>
        <v>371</v>
      </c>
      <c r="AC375" s="5" t="str">
        <f t="shared" ca="1" si="19"/>
        <v xml:space="preserve">, </v>
      </c>
    </row>
    <row r="376" spans="1:29" x14ac:dyDescent="0.35">
      <c r="A376" s="1">
        <v>372</v>
      </c>
      <c r="B376" s="2">
        <v>47548294</v>
      </c>
      <c r="C376" s="9">
        <v>20.023928642272949</v>
      </c>
      <c r="D376" s="9">
        <v>0.435</v>
      </c>
      <c r="E376" s="10">
        <v>8.9922252969851844</v>
      </c>
      <c r="F376" s="2">
        <v>58748194.688661478</v>
      </c>
      <c r="G376" s="2">
        <v>92567318.036386058</v>
      </c>
      <c r="H376" s="2">
        <v>7440286.8050369294</v>
      </c>
      <c r="I376" s="2">
        <v>8985226.4221518263</v>
      </c>
      <c r="J376" s="97">
        <v>0.18992599641439165</v>
      </c>
      <c r="K376" s="97">
        <v>0.45378639141204957</v>
      </c>
      <c r="L376" s="2">
        <v>730008.48707074346</v>
      </c>
      <c r="M376" s="4"/>
      <c r="N376" s="4"/>
      <c r="O376" s="1" t="str" cm="1">
        <f t="array" aca="1" ref="O376" ca="1">IF(INDIRECT("'Draw Finder'!$J$"&amp;O$1)="&lt;=",IF(B376&lt;=INDIRECT("'Draw Finder'!$K$"&amp;O$1),$A376,""),IF(INDIRECT("'Draw Finder'!$J$"&amp;O$1)="&gt;=",IF(B376&gt;=INDIRECT("'Draw Finder'!$K$"&amp;O$1),$A376,""),""))</f>
        <v/>
      </c>
      <c r="P376" s="1" t="str" cm="1">
        <f t="array" aca="1" ref="P376" ca="1">IF(INDIRECT("'Draw Finder'!$J$"&amp;P$1)="&lt;=",IF(C376&lt;=INDIRECT("'Draw Finder'!$K$"&amp;P$1),$A376,""),IF(INDIRECT("'Draw Finder'!$J$"&amp;P$1)="&gt;=",IF(C376&gt;=INDIRECT("'Draw Finder'!$K$"&amp;P$1),$A376,""),""))</f>
        <v/>
      </c>
      <c r="Q376" s="1" t="str" cm="1">
        <f t="array" aca="1" ref="Q376" ca="1">IF(INDIRECT("'Draw Finder'!$J$"&amp;Q$1)="&lt;=",IF(D376&lt;=INDIRECT("'Draw Finder'!$K$"&amp;Q$1),$A376,""),IF(INDIRECT("'Draw Finder'!$J$"&amp;Q$1)="&gt;=",IF(D376&gt;=INDIRECT("'Draw Finder'!$K$"&amp;Q$1),$A376,""),""))</f>
        <v/>
      </c>
      <c r="R376" s="1" t="str" cm="1">
        <f t="array" aca="1" ref="R376" ca="1">IF(INDIRECT("'Draw Finder'!$J$"&amp;R$1)="&lt;=",IF(E376&lt;=INDIRECT("'Draw Finder'!$K$"&amp;R$1),$A376,""),IF(INDIRECT("'Draw Finder'!$J$"&amp;R$1)="&gt;=",IF(E376&gt;=INDIRECT("'Draw Finder'!$K$"&amp;R$1),$A376,""),""))</f>
        <v/>
      </c>
      <c r="S376" s="1" t="str" cm="1">
        <f t="array" aca="1" ref="S376" ca="1">IF(INDIRECT("'Draw Finder'!$J$"&amp;S$1)="&lt;=",IF(F376&lt;=INDIRECT("'Draw Finder'!$K$"&amp;S$1),$A376,""),IF(INDIRECT("'Draw Finder'!$J$"&amp;S$1)="&gt;=",IF(F376&gt;=INDIRECT("'Draw Finder'!$K$"&amp;S$1),$A376,""),""))</f>
        <v/>
      </c>
      <c r="T376" s="1" t="str" cm="1">
        <f t="array" aca="1" ref="T376" ca="1">IF(INDIRECT("'Draw Finder'!$J$"&amp;T$1)="&lt;=",IF(G376&lt;=INDIRECT("'Draw Finder'!$K$"&amp;T$1),$A376,""),IF(INDIRECT("'Draw Finder'!$J$"&amp;T$1)="&gt;=",IF(G376&gt;=INDIRECT("'Draw Finder'!$K$"&amp;T$1),$A376,""),""))</f>
        <v/>
      </c>
      <c r="U376" s="1" t="str" cm="1">
        <f t="array" aca="1" ref="U376" ca="1">IF(INDIRECT("'Draw Finder'!$J$"&amp;U$1)="&lt;=",IF(H376&lt;=INDIRECT("'Draw Finder'!$K$"&amp;U$1),$A376,""),IF(INDIRECT("'Draw Finder'!$J$"&amp;U$1)="&gt;=",IF(H376&gt;=INDIRECT("'Draw Finder'!$K$"&amp;U$1),$A376,""),""))</f>
        <v/>
      </c>
      <c r="V376" s="1" t="str" cm="1">
        <f t="array" aca="1" ref="V376" ca="1">IF(INDIRECT("'Draw Finder'!$J$"&amp;V$1)="&lt;=",IF(I376&lt;=INDIRECT("'Draw Finder'!$K$"&amp;V$1),$A376,""),IF(INDIRECT("'Draw Finder'!$J$"&amp;V$1)="&gt;=",IF(I376&gt;=INDIRECT("'Draw Finder'!$K$"&amp;V$1),$A376,""),""))</f>
        <v/>
      </c>
      <c r="W376" s="1" t="str" cm="1">
        <f t="array" aca="1" ref="W376" ca="1">IF(INDIRECT("'Draw Finder'!$J$"&amp;W$1)="&lt;=",IF(J376&lt;=INDIRECT("'Draw Finder'!$K$"&amp;W$1),$A376,""),IF(INDIRECT("'Draw Finder'!$J$"&amp;W$1)="&gt;=",IF(J376&gt;=INDIRECT("'Draw Finder'!$K$"&amp;W$1),$A376,""),""))</f>
        <v/>
      </c>
      <c r="X376" s="1" cm="1">
        <f t="array" aca="1" ref="X376" ca="1">IF(INDIRECT("'Draw Finder'!$J$"&amp;X$1)="&lt;=",IF(K376&lt;=INDIRECT("'Draw Finder'!$K$"&amp;X$1),$A376,""),IF(INDIRECT("'Draw Finder'!$J$"&amp;X$1)="&gt;=",IF(K376&gt;=INDIRECT("'Draw Finder'!$K$"&amp;X$1),$A376,""),""))</f>
        <v>372</v>
      </c>
      <c r="Y376" s="1" t="str" cm="1">
        <f t="array" aca="1" ref="Y376" ca="1">IF(INDIRECT("'Draw Finder'!$J$"&amp;Y$1)="&lt;=",IF(L376&lt;=INDIRECT("'Draw Finder'!$K$"&amp;Y$1),$A376,""),IF(INDIRECT("'Draw Finder'!$J$"&amp;Y$1)="&gt;=",IF(L376&gt;=INDIRECT("'Draw Finder'!$K$"&amp;Y$1),$A376,""),""))</f>
        <v/>
      </c>
      <c r="AA376" s="1">
        <f t="shared" ca="1" si="17"/>
        <v>1</v>
      </c>
      <c r="AB376" s="1">
        <f t="shared" ca="1" si="18"/>
        <v>372</v>
      </c>
      <c r="AC376" s="5" t="str">
        <f t="shared" ca="1" si="19"/>
        <v xml:space="preserve">, </v>
      </c>
    </row>
    <row r="377" spans="1:29" x14ac:dyDescent="0.35">
      <c r="A377" s="1">
        <v>373</v>
      </c>
      <c r="B377" s="2">
        <v>34953280</v>
      </c>
      <c r="C377" s="9">
        <v>19.494952201843262</v>
      </c>
      <c r="D377" s="9">
        <v>0.185</v>
      </c>
      <c r="E377" s="10">
        <v>4.223954030723216</v>
      </c>
      <c r="F377" s="2">
        <v>56006327.081082799</v>
      </c>
      <c r="G377" s="2">
        <v>88069546.725859866</v>
      </c>
      <c r="H377" s="2">
        <v>6439629.6198736355</v>
      </c>
      <c r="I377" s="2">
        <v>7887828.816454486</v>
      </c>
      <c r="J377" s="97">
        <v>0.37147781521239448</v>
      </c>
      <c r="K377" s="97">
        <v>0.21890599617926482</v>
      </c>
      <c r="L377" s="2">
        <v>749417.40348244144</v>
      </c>
      <c r="M377" s="4"/>
      <c r="N377" s="4"/>
      <c r="O377" s="1" t="str" cm="1">
        <f t="array" aca="1" ref="O377" ca="1">IF(INDIRECT("'Draw Finder'!$J$"&amp;O$1)="&lt;=",IF(B377&lt;=INDIRECT("'Draw Finder'!$K$"&amp;O$1),$A377,""),IF(INDIRECT("'Draw Finder'!$J$"&amp;O$1)="&gt;=",IF(B377&gt;=INDIRECT("'Draw Finder'!$K$"&amp;O$1),$A377,""),""))</f>
        <v/>
      </c>
      <c r="P377" s="1" t="str" cm="1">
        <f t="array" aca="1" ref="P377" ca="1">IF(INDIRECT("'Draw Finder'!$J$"&amp;P$1)="&lt;=",IF(C377&lt;=INDIRECT("'Draw Finder'!$K$"&amp;P$1),$A377,""),IF(INDIRECT("'Draw Finder'!$J$"&amp;P$1)="&gt;=",IF(C377&gt;=INDIRECT("'Draw Finder'!$K$"&amp;P$1),$A377,""),""))</f>
        <v/>
      </c>
      <c r="Q377" s="1" t="str" cm="1">
        <f t="array" aca="1" ref="Q377" ca="1">IF(INDIRECT("'Draw Finder'!$J$"&amp;Q$1)="&lt;=",IF(D377&lt;=INDIRECT("'Draw Finder'!$K$"&amp;Q$1),$A377,""),IF(INDIRECT("'Draw Finder'!$J$"&amp;Q$1)="&gt;=",IF(D377&gt;=INDIRECT("'Draw Finder'!$K$"&amp;Q$1),$A377,""),""))</f>
        <v/>
      </c>
      <c r="R377" s="1" t="str" cm="1">
        <f t="array" aca="1" ref="R377" ca="1">IF(INDIRECT("'Draw Finder'!$J$"&amp;R$1)="&lt;=",IF(E377&lt;=INDIRECT("'Draw Finder'!$K$"&amp;R$1),$A377,""),IF(INDIRECT("'Draw Finder'!$J$"&amp;R$1)="&gt;=",IF(E377&gt;=INDIRECT("'Draw Finder'!$K$"&amp;R$1),$A377,""),""))</f>
        <v/>
      </c>
      <c r="S377" s="1" t="str" cm="1">
        <f t="array" aca="1" ref="S377" ca="1">IF(INDIRECT("'Draw Finder'!$J$"&amp;S$1)="&lt;=",IF(F377&lt;=INDIRECT("'Draw Finder'!$K$"&amp;S$1),$A377,""),IF(INDIRECT("'Draw Finder'!$J$"&amp;S$1)="&gt;=",IF(F377&gt;=INDIRECT("'Draw Finder'!$K$"&amp;S$1),$A377,""),""))</f>
        <v/>
      </c>
      <c r="T377" s="1" t="str" cm="1">
        <f t="array" aca="1" ref="T377" ca="1">IF(INDIRECT("'Draw Finder'!$J$"&amp;T$1)="&lt;=",IF(G377&lt;=INDIRECT("'Draw Finder'!$K$"&amp;T$1),$A377,""),IF(INDIRECT("'Draw Finder'!$J$"&amp;T$1)="&gt;=",IF(G377&gt;=INDIRECT("'Draw Finder'!$K$"&amp;T$1),$A377,""),""))</f>
        <v/>
      </c>
      <c r="U377" s="1" t="str" cm="1">
        <f t="array" aca="1" ref="U377" ca="1">IF(INDIRECT("'Draw Finder'!$J$"&amp;U$1)="&lt;=",IF(H377&lt;=INDIRECT("'Draw Finder'!$K$"&amp;U$1),$A377,""),IF(INDIRECT("'Draw Finder'!$J$"&amp;U$1)="&gt;=",IF(H377&gt;=INDIRECT("'Draw Finder'!$K$"&amp;U$1),$A377,""),""))</f>
        <v/>
      </c>
      <c r="V377" s="1" t="str" cm="1">
        <f t="array" aca="1" ref="V377" ca="1">IF(INDIRECT("'Draw Finder'!$J$"&amp;V$1)="&lt;=",IF(I377&lt;=INDIRECT("'Draw Finder'!$K$"&amp;V$1),$A377,""),IF(INDIRECT("'Draw Finder'!$J$"&amp;V$1)="&gt;=",IF(I377&gt;=INDIRECT("'Draw Finder'!$K$"&amp;V$1),$A377,""),""))</f>
        <v/>
      </c>
      <c r="W377" s="1" t="str" cm="1">
        <f t="array" aca="1" ref="W377" ca="1">IF(INDIRECT("'Draw Finder'!$J$"&amp;W$1)="&lt;=",IF(J377&lt;=INDIRECT("'Draw Finder'!$K$"&amp;W$1),$A377,""),IF(INDIRECT("'Draw Finder'!$J$"&amp;W$1)="&gt;=",IF(J377&gt;=INDIRECT("'Draw Finder'!$K$"&amp;W$1),$A377,""),""))</f>
        <v/>
      </c>
      <c r="X377" s="1" cm="1">
        <f t="array" aca="1" ref="X377" ca="1">IF(INDIRECT("'Draw Finder'!$J$"&amp;X$1)="&lt;=",IF(K377&lt;=INDIRECT("'Draw Finder'!$K$"&amp;X$1),$A377,""),IF(INDIRECT("'Draw Finder'!$J$"&amp;X$1)="&gt;=",IF(K377&gt;=INDIRECT("'Draw Finder'!$K$"&amp;X$1),$A377,""),""))</f>
        <v>373</v>
      </c>
      <c r="Y377" s="1" t="str" cm="1">
        <f t="array" aca="1" ref="Y377" ca="1">IF(INDIRECT("'Draw Finder'!$J$"&amp;Y$1)="&lt;=",IF(L377&lt;=INDIRECT("'Draw Finder'!$K$"&amp;Y$1),$A377,""),IF(INDIRECT("'Draw Finder'!$J$"&amp;Y$1)="&gt;=",IF(L377&gt;=INDIRECT("'Draw Finder'!$K$"&amp;Y$1),$A377,""),""))</f>
        <v/>
      </c>
      <c r="AA377" s="1">
        <f t="shared" ca="1" si="17"/>
        <v>1</v>
      </c>
      <c r="AB377" s="1">
        <f t="shared" ca="1" si="18"/>
        <v>373</v>
      </c>
      <c r="AC377" s="5" t="str">
        <f t="shared" ca="1" si="19"/>
        <v xml:space="preserve">, </v>
      </c>
    </row>
    <row r="378" spans="1:29" x14ac:dyDescent="0.35">
      <c r="A378" s="1">
        <v>374</v>
      </c>
      <c r="B378" s="2">
        <v>50141052</v>
      </c>
      <c r="C378" s="9">
        <v>23.16927433013916</v>
      </c>
      <c r="D378" s="9">
        <v>0.40100000000000002</v>
      </c>
      <c r="E378" s="10">
        <v>5.2735754832363941</v>
      </c>
      <c r="F378" s="2">
        <v>49735047.300185449</v>
      </c>
      <c r="G378" s="2">
        <v>79746747.811173841</v>
      </c>
      <c r="H378" s="2">
        <v>7338748.0792330503</v>
      </c>
      <c r="I378" s="2">
        <v>8715696.8423500787</v>
      </c>
      <c r="J378" s="97">
        <v>0.34165620397364244</v>
      </c>
      <c r="K378" s="97">
        <v>0.26017179771689047</v>
      </c>
      <c r="L378" s="2">
        <v>714941.10381243867</v>
      </c>
      <c r="M378" s="4"/>
      <c r="N378" s="4"/>
      <c r="O378" s="1" t="str" cm="1">
        <f t="array" aca="1" ref="O378" ca="1">IF(INDIRECT("'Draw Finder'!$J$"&amp;O$1)="&lt;=",IF(B378&lt;=INDIRECT("'Draw Finder'!$K$"&amp;O$1),$A378,""),IF(INDIRECT("'Draw Finder'!$J$"&amp;O$1)="&gt;=",IF(B378&gt;=INDIRECT("'Draw Finder'!$K$"&amp;O$1),$A378,""),""))</f>
        <v/>
      </c>
      <c r="P378" s="1" t="str" cm="1">
        <f t="array" aca="1" ref="P378" ca="1">IF(INDIRECT("'Draw Finder'!$J$"&amp;P$1)="&lt;=",IF(C378&lt;=INDIRECT("'Draw Finder'!$K$"&amp;P$1),$A378,""),IF(INDIRECT("'Draw Finder'!$J$"&amp;P$1)="&gt;=",IF(C378&gt;=INDIRECT("'Draw Finder'!$K$"&amp;P$1),$A378,""),""))</f>
        <v/>
      </c>
      <c r="Q378" s="1" t="str" cm="1">
        <f t="array" aca="1" ref="Q378" ca="1">IF(INDIRECT("'Draw Finder'!$J$"&amp;Q$1)="&lt;=",IF(D378&lt;=INDIRECT("'Draw Finder'!$K$"&amp;Q$1),$A378,""),IF(INDIRECT("'Draw Finder'!$J$"&amp;Q$1)="&gt;=",IF(D378&gt;=INDIRECT("'Draw Finder'!$K$"&amp;Q$1),$A378,""),""))</f>
        <v/>
      </c>
      <c r="R378" s="1" t="str" cm="1">
        <f t="array" aca="1" ref="R378" ca="1">IF(INDIRECT("'Draw Finder'!$J$"&amp;R$1)="&lt;=",IF(E378&lt;=INDIRECT("'Draw Finder'!$K$"&amp;R$1),$A378,""),IF(INDIRECT("'Draw Finder'!$J$"&amp;R$1)="&gt;=",IF(E378&gt;=INDIRECT("'Draw Finder'!$K$"&amp;R$1),$A378,""),""))</f>
        <v/>
      </c>
      <c r="S378" s="1" t="str" cm="1">
        <f t="array" aca="1" ref="S378" ca="1">IF(INDIRECT("'Draw Finder'!$J$"&amp;S$1)="&lt;=",IF(F378&lt;=INDIRECT("'Draw Finder'!$K$"&amp;S$1),$A378,""),IF(INDIRECT("'Draw Finder'!$J$"&amp;S$1)="&gt;=",IF(F378&gt;=INDIRECT("'Draw Finder'!$K$"&amp;S$1),$A378,""),""))</f>
        <v/>
      </c>
      <c r="T378" s="1" t="str" cm="1">
        <f t="array" aca="1" ref="T378" ca="1">IF(INDIRECT("'Draw Finder'!$J$"&amp;T$1)="&lt;=",IF(G378&lt;=INDIRECT("'Draw Finder'!$K$"&amp;T$1),$A378,""),IF(INDIRECT("'Draw Finder'!$J$"&amp;T$1)="&gt;=",IF(G378&gt;=INDIRECT("'Draw Finder'!$K$"&amp;T$1),$A378,""),""))</f>
        <v/>
      </c>
      <c r="U378" s="1" t="str" cm="1">
        <f t="array" aca="1" ref="U378" ca="1">IF(INDIRECT("'Draw Finder'!$J$"&amp;U$1)="&lt;=",IF(H378&lt;=INDIRECT("'Draw Finder'!$K$"&amp;U$1),$A378,""),IF(INDIRECT("'Draw Finder'!$J$"&amp;U$1)="&gt;=",IF(H378&gt;=INDIRECT("'Draw Finder'!$K$"&amp;U$1),$A378,""),""))</f>
        <v/>
      </c>
      <c r="V378" s="1" t="str" cm="1">
        <f t="array" aca="1" ref="V378" ca="1">IF(INDIRECT("'Draw Finder'!$J$"&amp;V$1)="&lt;=",IF(I378&lt;=INDIRECT("'Draw Finder'!$K$"&amp;V$1),$A378,""),IF(INDIRECT("'Draw Finder'!$J$"&amp;V$1)="&gt;=",IF(I378&gt;=INDIRECT("'Draw Finder'!$K$"&amp;V$1),$A378,""),""))</f>
        <v/>
      </c>
      <c r="W378" s="1" t="str" cm="1">
        <f t="array" aca="1" ref="W378" ca="1">IF(INDIRECT("'Draw Finder'!$J$"&amp;W$1)="&lt;=",IF(J378&lt;=INDIRECT("'Draw Finder'!$K$"&amp;W$1),$A378,""),IF(INDIRECT("'Draw Finder'!$J$"&amp;W$1)="&gt;=",IF(J378&gt;=INDIRECT("'Draw Finder'!$K$"&amp;W$1),$A378,""),""))</f>
        <v/>
      </c>
      <c r="X378" s="1" cm="1">
        <f t="array" aca="1" ref="X378" ca="1">IF(INDIRECT("'Draw Finder'!$J$"&amp;X$1)="&lt;=",IF(K378&lt;=INDIRECT("'Draw Finder'!$K$"&amp;X$1),$A378,""),IF(INDIRECT("'Draw Finder'!$J$"&amp;X$1)="&gt;=",IF(K378&gt;=INDIRECT("'Draw Finder'!$K$"&amp;X$1),$A378,""),""))</f>
        <v>374</v>
      </c>
      <c r="Y378" s="1" t="str" cm="1">
        <f t="array" aca="1" ref="Y378" ca="1">IF(INDIRECT("'Draw Finder'!$J$"&amp;Y$1)="&lt;=",IF(L378&lt;=INDIRECT("'Draw Finder'!$K$"&amp;Y$1),$A378,""),IF(INDIRECT("'Draw Finder'!$J$"&amp;Y$1)="&gt;=",IF(L378&gt;=INDIRECT("'Draw Finder'!$K$"&amp;Y$1),$A378,""),""))</f>
        <v/>
      </c>
      <c r="AA378" s="1">
        <f t="shared" ca="1" si="17"/>
        <v>1</v>
      </c>
      <c r="AB378" s="1">
        <f t="shared" ca="1" si="18"/>
        <v>374</v>
      </c>
      <c r="AC378" s="5" t="str">
        <f t="shared" ca="1" si="19"/>
        <v xml:space="preserve">, </v>
      </c>
    </row>
    <row r="379" spans="1:29" x14ac:dyDescent="0.35">
      <c r="A379" s="1">
        <v>375</v>
      </c>
      <c r="B379" s="2">
        <v>60916252</v>
      </c>
      <c r="C379" s="9">
        <v>17.081787109375</v>
      </c>
      <c r="D379" s="9">
        <v>0.13400000000000001</v>
      </c>
      <c r="E379" s="10">
        <v>12.086066972023003</v>
      </c>
      <c r="F379" s="2">
        <v>51283871.045934573</v>
      </c>
      <c r="G379" s="2">
        <v>83205969.934669346</v>
      </c>
      <c r="H379" s="2">
        <v>6344223.7228131797</v>
      </c>
      <c r="I379" s="2">
        <v>7797820.1013825387</v>
      </c>
      <c r="J379" s="97">
        <v>0.16790533440770228</v>
      </c>
      <c r="K379" s="97">
        <v>0.45022571551066098</v>
      </c>
      <c r="L379" s="2">
        <v>732581.54051625996</v>
      </c>
      <c r="M379" s="4"/>
      <c r="N379" s="4"/>
      <c r="O379" s="1" t="str" cm="1">
        <f t="array" aca="1" ref="O379" ca="1">IF(INDIRECT("'Draw Finder'!$J$"&amp;O$1)="&lt;=",IF(B379&lt;=INDIRECT("'Draw Finder'!$K$"&amp;O$1),$A379,""),IF(INDIRECT("'Draw Finder'!$J$"&amp;O$1)="&gt;=",IF(B379&gt;=INDIRECT("'Draw Finder'!$K$"&amp;O$1),$A379,""),""))</f>
        <v/>
      </c>
      <c r="P379" s="1" t="str" cm="1">
        <f t="array" aca="1" ref="P379" ca="1">IF(INDIRECT("'Draw Finder'!$J$"&amp;P$1)="&lt;=",IF(C379&lt;=INDIRECT("'Draw Finder'!$K$"&amp;P$1),$A379,""),IF(INDIRECT("'Draw Finder'!$J$"&amp;P$1)="&gt;=",IF(C379&gt;=INDIRECT("'Draw Finder'!$K$"&amp;P$1),$A379,""),""))</f>
        <v/>
      </c>
      <c r="Q379" s="1" t="str" cm="1">
        <f t="array" aca="1" ref="Q379" ca="1">IF(INDIRECT("'Draw Finder'!$J$"&amp;Q$1)="&lt;=",IF(D379&lt;=INDIRECT("'Draw Finder'!$K$"&amp;Q$1),$A379,""),IF(INDIRECT("'Draw Finder'!$J$"&amp;Q$1)="&gt;=",IF(D379&gt;=INDIRECT("'Draw Finder'!$K$"&amp;Q$1),$A379,""),""))</f>
        <v/>
      </c>
      <c r="R379" s="1" t="str" cm="1">
        <f t="array" aca="1" ref="R379" ca="1">IF(INDIRECT("'Draw Finder'!$J$"&amp;R$1)="&lt;=",IF(E379&lt;=INDIRECT("'Draw Finder'!$K$"&amp;R$1),$A379,""),IF(INDIRECT("'Draw Finder'!$J$"&amp;R$1)="&gt;=",IF(E379&gt;=INDIRECT("'Draw Finder'!$K$"&amp;R$1),$A379,""),""))</f>
        <v/>
      </c>
      <c r="S379" s="1" t="str" cm="1">
        <f t="array" aca="1" ref="S379" ca="1">IF(INDIRECT("'Draw Finder'!$J$"&amp;S$1)="&lt;=",IF(F379&lt;=INDIRECT("'Draw Finder'!$K$"&amp;S$1),$A379,""),IF(INDIRECT("'Draw Finder'!$J$"&amp;S$1)="&gt;=",IF(F379&gt;=INDIRECT("'Draw Finder'!$K$"&amp;S$1),$A379,""),""))</f>
        <v/>
      </c>
      <c r="T379" s="1" t="str" cm="1">
        <f t="array" aca="1" ref="T379" ca="1">IF(INDIRECT("'Draw Finder'!$J$"&amp;T$1)="&lt;=",IF(G379&lt;=INDIRECT("'Draw Finder'!$K$"&amp;T$1),$A379,""),IF(INDIRECT("'Draw Finder'!$J$"&amp;T$1)="&gt;=",IF(G379&gt;=INDIRECT("'Draw Finder'!$K$"&amp;T$1),$A379,""),""))</f>
        <v/>
      </c>
      <c r="U379" s="1" t="str" cm="1">
        <f t="array" aca="1" ref="U379" ca="1">IF(INDIRECT("'Draw Finder'!$J$"&amp;U$1)="&lt;=",IF(H379&lt;=INDIRECT("'Draw Finder'!$K$"&amp;U$1),$A379,""),IF(INDIRECT("'Draw Finder'!$J$"&amp;U$1)="&gt;=",IF(H379&gt;=INDIRECT("'Draw Finder'!$K$"&amp;U$1),$A379,""),""))</f>
        <v/>
      </c>
      <c r="V379" s="1" t="str" cm="1">
        <f t="array" aca="1" ref="V379" ca="1">IF(INDIRECT("'Draw Finder'!$J$"&amp;V$1)="&lt;=",IF(I379&lt;=INDIRECT("'Draw Finder'!$K$"&amp;V$1),$A379,""),IF(INDIRECT("'Draw Finder'!$J$"&amp;V$1)="&gt;=",IF(I379&gt;=INDIRECT("'Draw Finder'!$K$"&amp;V$1),$A379,""),""))</f>
        <v/>
      </c>
      <c r="W379" s="1" t="str" cm="1">
        <f t="array" aca="1" ref="W379" ca="1">IF(INDIRECT("'Draw Finder'!$J$"&amp;W$1)="&lt;=",IF(J379&lt;=INDIRECT("'Draw Finder'!$K$"&amp;W$1),$A379,""),IF(INDIRECT("'Draw Finder'!$J$"&amp;W$1)="&gt;=",IF(J379&gt;=INDIRECT("'Draw Finder'!$K$"&amp;W$1),$A379,""),""))</f>
        <v/>
      </c>
      <c r="X379" s="1" cm="1">
        <f t="array" aca="1" ref="X379" ca="1">IF(INDIRECT("'Draw Finder'!$J$"&amp;X$1)="&lt;=",IF(K379&lt;=INDIRECT("'Draw Finder'!$K$"&amp;X$1),$A379,""),IF(INDIRECT("'Draw Finder'!$J$"&amp;X$1)="&gt;=",IF(K379&gt;=INDIRECT("'Draw Finder'!$K$"&amp;X$1),$A379,""),""))</f>
        <v>375</v>
      </c>
      <c r="Y379" s="1" t="str" cm="1">
        <f t="array" aca="1" ref="Y379" ca="1">IF(INDIRECT("'Draw Finder'!$J$"&amp;Y$1)="&lt;=",IF(L379&lt;=INDIRECT("'Draw Finder'!$K$"&amp;Y$1),$A379,""),IF(INDIRECT("'Draw Finder'!$J$"&amp;Y$1)="&gt;=",IF(L379&gt;=INDIRECT("'Draw Finder'!$K$"&amp;Y$1),$A379,""),""))</f>
        <v/>
      </c>
      <c r="AA379" s="1">
        <f t="shared" ca="1" si="17"/>
        <v>1</v>
      </c>
      <c r="AB379" s="1">
        <f t="shared" ca="1" si="18"/>
        <v>375</v>
      </c>
      <c r="AC379" s="5" t="str">
        <f t="shared" ca="1" si="19"/>
        <v xml:space="preserve">, </v>
      </c>
    </row>
    <row r="380" spans="1:29" x14ac:dyDescent="0.35">
      <c r="A380" s="1">
        <v>376</v>
      </c>
      <c r="B380" s="2">
        <v>26836316</v>
      </c>
      <c r="C380" s="9">
        <v>16.084097862243652</v>
      </c>
      <c r="D380" s="9">
        <v>0.14699999999999999</v>
      </c>
      <c r="E380" s="10">
        <v>3.0019543038563903</v>
      </c>
      <c r="F380" s="2">
        <v>49791874.592428103</v>
      </c>
      <c r="G380" s="2">
        <v>81625227.556136161</v>
      </c>
      <c r="H380" s="2">
        <v>6117097.2500275886</v>
      </c>
      <c r="I380" s="2">
        <v>7574871.2831362933</v>
      </c>
      <c r="J380" s="97">
        <v>0.19346103520882679</v>
      </c>
      <c r="K380" s="97">
        <v>0.18184608022055856</v>
      </c>
      <c r="L380" s="2">
        <v>715294.0256904558</v>
      </c>
      <c r="M380" s="4"/>
      <c r="N380" s="4"/>
      <c r="O380" s="1" t="str" cm="1">
        <f t="array" aca="1" ref="O380" ca="1">IF(INDIRECT("'Draw Finder'!$J$"&amp;O$1)="&lt;=",IF(B380&lt;=INDIRECT("'Draw Finder'!$K$"&amp;O$1),$A380,""),IF(INDIRECT("'Draw Finder'!$J$"&amp;O$1)="&gt;=",IF(B380&gt;=INDIRECT("'Draw Finder'!$K$"&amp;O$1),$A380,""),""))</f>
        <v/>
      </c>
      <c r="P380" s="1" t="str" cm="1">
        <f t="array" aca="1" ref="P380" ca="1">IF(INDIRECT("'Draw Finder'!$J$"&amp;P$1)="&lt;=",IF(C380&lt;=INDIRECT("'Draw Finder'!$K$"&amp;P$1),$A380,""),IF(INDIRECT("'Draw Finder'!$J$"&amp;P$1)="&gt;=",IF(C380&gt;=INDIRECT("'Draw Finder'!$K$"&amp;P$1),$A380,""),""))</f>
        <v/>
      </c>
      <c r="Q380" s="1" t="str" cm="1">
        <f t="array" aca="1" ref="Q380" ca="1">IF(INDIRECT("'Draw Finder'!$J$"&amp;Q$1)="&lt;=",IF(D380&lt;=INDIRECT("'Draw Finder'!$K$"&amp;Q$1),$A380,""),IF(INDIRECT("'Draw Finder'!$J$"&amp;Q$1)="&gt;=",IF(D380&gt;=INDIRECT("'Draw Finder'!$K$"&amp;Q$1),$A380,""),""))</f>
        <v/>
      </c>
      <c r="R380" s="1" t="str" cm="1">
        <f t="array" aca="1" ref="R380" ca="1">IF(INDIRECT("'Draw Finder'!$J$"&amp;R$1)="&lt;=",IF(E380&lt;=INDIRECT("'Draw Finder'!$K$"&amp;R$1),$A380,""),IF(INDIRECT("'Draw Finder'!$J$"&amp;R$1)="&gt;=",IF(E380&gt;=INDIRECT("'Draw Finder'!$K$"&amp;R$1),$A380,""),""))</f>
        <v/>
      </c>
      <c r="S380" s="1" t="str" cm="1">
        <f t="array" aca="1" ref="S380" ca="1">IF(INDIRECT("'Draw Finder'!$J$"&amp;S$1)="&lt;=",IF(F380&lt;=INDIRECT("'Draw Finder'!$K$"&amp;S$1),$A380,""),IF(INDIRECT("'Draw Finder'!$J$"&amp;S$1)="&gt;=",IF(F380&gt;=INDIRECT("'Draw Finder'!$K$"&amp;S$1),$A380,""),""))</f>
        <v/>
      </c>
      <c r="T380" s="1" t="str" cm="1">
        <f t="array" aca="1" ref="T380" ca="1">IF(INDIRECT("'Draw Finder'!$J$"&amp;T$1)="&lt;=",IF(G380&lt;=INDIRECT("'Draw Finder'!$K$"&amp;T$1),$A380,""),IF(INDIRECT("'Draw Finder'!$J$"&amp;T$1)="&gt;=",IF(G380&gt;=INDIRECT("'Draw Finder'!$K$"&amp;T$1),$A380,""),""))</f>
        <v/>
      </c>
      <c r="U380" s="1" t="str" cm="1">
        <f t="array" aca="1" ref="U380" ca="1">IF(INDIRECT("'Draw Finder'!$J$"&amp;U$1)="&lt;=",IF(H380&lt;=INDIRECT("'Draw Finder'!$K$"&amp;U$1),$A380,""),IF(INDIRECT("'Draw Finder'!$J$"&amp;U$1)="&gt;=",IF(H380&gt;=INDIRECT("'Draw Finder'!$K$"&amp;U$1),$A380,""),""))</f>
        <v/>
      </c>
      <c r="V380" s="1" t="str" cm="1">
        <f t="array" aca="1" ref="V380" ca="1">IF(INDIRECT("'Draw Finder'!$J$"&amp;V$1)="&lt;=",IF(I380&lt;=INDIRECT("'Draw Finder'!$K$"&amp;V$1),$A380,""),IF(INDIRECT("'Draw Finder'!$J$"&amp;V$1)="&gt;=",IF(I380&gt;=INDIRECT("'Draw Finder'!$K$"&amp;V$1),$A380,""),""))</f>
        <v/>
      </c>
      <c r="W380" s="1" t="str" cm="1">
        <f t="array" aca="1" ref="W380" ca="1">IF(INDIRECT("'Draw Finder'!$J$"&amp;W$1)="&lt;=",IF(J380&lt;=INDIRECT("'Draw Finder'!$K$"&amp;W$1),$A380,""),IF(INDIRECT("'Draw Finder'!$J$"&amp;W$1)="&gt;=",IF(J380&gt;=INDIRECT("'Draw Finder'!$K$"&amp;W$1),$A380,""),""))</f>
        <v/>
      </c>
      <c r="X380" s="1" cm="1">
        <f t="array" aca="1" ref="X380" ca="1">IF(INDIRECT("'Draw Finder'!$J$"&amp;X$1)="&lt;=",IF(K380&lt;=INDIRECT("'Draw Finder'!$K$"&amp;X$1),$A380,""),IF(INDIRECT("'Draw Finder'!$J$"&amp;X$1)="&gt;=",IF(K380&gt;=INDIRECT("'Draw Finder'!$K$"&amp;X$1),$A380,""),""))</f>
        <v>376</v>
      </c>
      <c r="Y380" s="1" t="str" cm="1">
        <f t="array" aca="1" ref="Y380" ca="1">IF(INDIRECT("'Draw Finder'!$J$"&amp;Y$1)="&lt;=",IF(L380&lt;=INDIRECT("'Draw Finder'!$K$"&amp;Y$1),$A380,""),IF(INDIRECT("'Draw Finder'!$J$"&amp;Y$1)="&gt;=",IF(L380&gt;=INDIRECT("'Draw Finder'!$K$"&amp;Y$1),$A380,""),""))</f>
        <v/>
      </c>
      <c r="AA380" s="1">
        <f t="shared" ca="1" si="17"/>
        <v>1</v>
      </c>
      <c r="AB380" s="1">
        <f t="shared" ca="1" si="18"/>
        <v>376</v>
      </c>
      <c r="AC380" s="5" t="str">
        <f t="shared" ca="1" si="19"/>
        <v xml:space="preserve">, </v>
      </c>
    </row>
    <row r="381" spans="1:29" x14ac:dyDescent="0.35">
      <c r="A381" s="1">
        <v>377</v>
      </c>
      <c r="B381" s="2">
        <v>64596156</v>
      </c>
      <c r="C381" s="9">
        <v>15.93140697479248</v>
      </c>
      <c r="D381" s="9">
        <v>0.312</v>
      </c>
      <c r="E381" s="10">
        <v>6.1340478594488994</v>
      </c>
      <c r="F381" s="2">
        <v>55280895.758244611</v>
      </c>
      <c r="G381" s="2">
        <v>83111507.722064704</v>
      </c>
      <c r="H381" s="2">
        <v>7612320.8686897364</v>
      </c>
      <c r="I381" s="2">
        <v>8901687.4365142602</v>
      </c>
      <c r="J381" s="97">
        <v>0.17213065319856977</v>
      </c>
      <c r="K381" s="97">
        <v>0.41982364528921357</v>
      </c>
      <c r="L381" s="2">
        <v>1101352.8906935202</v>
      </c>
      <c r="M381" s="4"/>
      <c r="N381" s="4"/>
      <c r="O381" s="1" t="str" cm="1">
        <f t="array" aca="1" ref="O381" ca="1">IF(INDIRECT("'Draw Finder'!$J$"&amp;O$1)="&lt;=",IF(B381&lt;=INDIRECT("'Draw Finder'!$K$"&amp;O$1),$A381,""),IF(INDIRECT("'Draw Finder'!$J$"&amp;O$1)="&gt;=",IF(B381&gt;=INDIRECT("'Draw Finder'!$K$"&amp;O$1),$A381,""),""))</f>
        <v/>
      </c>
      <c r="P381" s="1" t="str" cm="1">
        <f t="array" aca="1" ref="P381" ca="1">IF(INDIRECT("'Draw Finder'!$J$"&amp;P$1)="&lt;=",IF(C381&lt;=INDIRECT("'Draw Finder'!$K$"&amp;P$1),$A381,""),IF(INDIRECT("'Draw Finder'!$J$"&amp;P$1)="&gt;=",IF(C381&gt;=INDIRECT("'Draw Finder'!$K$"&amp;P$1),$A381,""),""))</f>
        <v/>
      </c>
      <c r="Q381" s="1" t="str" cm="1">
        <f t="array" aca="1" ref="Q381" ca="1">IF(INDIRECT("'Draw Finder'!$J$"&amp;Q$1)="&lt;=",IF(D381&lt;=INDIRECT("'Draw Finder'!$K$"&amp;Q$1),$A381,""),IF(INDIRECT("'Draw Finder'!$J$"&amp;Q$1)="&gt;=",IF(D381&gt;=INDIRECT("'Draw Finder'!$K$"&amp;Q$1),$A381,""),""))</f>
        <v/>
      </c>
      <c r="R381" s="1" t="str" cm="1">
        <f t="array" aca="1" ref="R381" ca="1">IF(INDIRECT("'Draw Finder'!$J$"&amp;R$1)="&lt;=",IF(E381&lt;=INDIRECT("'Draw Finder'!$K$"&amp;R$1),$A381,""),IF(INDIRECT("'Draw Finder'!$J$"&amp;R$1)="&gt;=",IF(E381&gt;=INDIRECT("'Draw Finder'!$K$"&amp;R$1),$A381,""),""))</f>
        <v/>
      </c>
      <c r="S381" s="1" t="str" cm="1">
        <f t="array" aca="1" ref="S381" ca="1">IF(INDIRECT("'Draw Finder'!$J$"&amp;S$1)="&lt;=",IF(F381&lt;=INDIRECT("'Draw Finder'!$K$"&amp;S$1),$A381,""),IF(INDIRECT("'Draw Finder'!$J$"&amp;S$1)="&gt;=",IF(F381&gt;=INDIRECT("'Draw Finder'!$K$"&amp;S$1),$A381,""),""))</f>
        <v/>
      </c>
      <c r="T381" s="1" t="str" cm="1">
        <f t="array" aca="1" ref="T381" ca="1">IF(INDIRECT("'Draw Finder'!$J$"&amp;T$1)="&lt;=",IF(G381&lt;=INDIRECT("'Draw Finder'!$K$"&amp;T$1),$A381,""),IF(INDIRECT("'Draw Finder'!$J$"&amp;T$1)="&gt;=",IF(G381&gt;=INDIRECT("'Draw Finder'!$K$"&amp;T$1),$A381,""),""))</f>
        <v/>
      </c>
      <c r="U381" s="1" t="str" cm="1">
        <f t="array" aca="1" ref="U381" ca="1">IF(INDIRECT("'Draw Finder'!$J$"&amp;U$1)="&lt;=",IF(H381&lt;=INDIRECT("'Draw Finder'!$K$"&amp;U$1),$A381,""),IF(INDIRECT("'Draw Finder'!$J$"&amp;U$1)="&gt;=",IF(H381&gt;=INDIRECT("'Draw Finder'!$K$"&amp;U$1),$A381,""),""))</f>
        <v/>
      </c>
      <c r="V381" s="1" t="str" cm="1">
        <f t="array" aca="1" ref="V381" ca="1">IF(INDIRECT("'Draw Finder'!$J$"&amp;V$1)="&lt;=",IF(I381&lt;=INDIRECT("'Draw Finder'!$K$"&amp;V$1),$A381,""),IF(INDIRECT("'Draw Finder'!$J$"&amp;V$1)="&gt;=",IF(I381&gt;=INDIRECT("'Draw Finder'!$K$"&amp;V$1),$A381,""),""))</f>
        <v/>
      </c>
      <c r="W381" s="1" t="str" cm="1">
        <f t="array" aca="1" ref="W381" ca="1">IF(INDIRECT("'Draw Finder'!$J$"&amp;W$1)="&lt;=",IF(J381&lt;=INDIRECT("'Draw Finder'!$K$"&amp;W$1),$A381,""),IF(INDIRECT("'Draw Finder'!$J$"&amp;W$1)="&gt;=",IF(J381&gt;=INDIRECT("'Draw Finder'!$K$"&amp;W$1),$A381,""),""))</f>
        <v/>
      </c>
      <c r="X381" s="1" cm="1">
        <f t="array" aca="1" ref="X381" ca="1">IF(INDIRECT("'Draw Finder'!$J$"&amp;X$1)="&lt;=",IF(K381&lt;=INDIRECT("'Draw Finder'!$K$"&amp;X$1),$A381,""),IF(INDIRECT("'Draw Finder'!$J$"&amp;X$1)="&gt;=",IF(K381&gt;=INDIRECT("'Draw Finder'!$K$"&amp;X$1),$A381,""),""))</f>
        <v>377</v>
      </c>
      <c r="Y381" s="1" t="str" cm="1">
        <f t="array" aca="1" ref="Y381" ca="1">IF(INDIRECT("'Draw Finder'!$J$"&amp;Y$1)="&lt;=",IF(L381&lt;=INDIRECT("'Draw Finder'!$K$"&amp;Y$1),$A381,""),IF(INDIRECT("'Draw Finder'!$J$"&amp;Y$1)="&gt;=",IF(L381&gt;=INDIRECT("'Draw Finder'!$K$"&amp;Y$1),$A381,""),""))</f>
        <v/>
      </c>
      <c r="AA381" s="1">
        <f t="shared" ca="1" si="17"/>
        <v>1</v>
      </c>
      <c r="AB381" s="1">
        <f t="shared" ca="1" si="18"/>
        <v>377</v>
      </c>
      <c r="AC381" s="5" t="str">
        <f t="shared" ca="1" si="19"/>
        <v xml:space="preserve">, </v>
      </c>
    </row>
    <row r="382" spans="1:29" x14ac:dyDescent="0.35">
      <c r="A382" s="1">
        <v>378</v>
      </c>
      <c r="B382" s="2">
        <v>59666516</v>
      </c>
      <c r="C382" s="9">
        <v>19.520040988922119</v>
      </c>
      <c r="D382" s="9">
        <v>0.36499999999999999</v>
      </c>
      <c r="E382" s="10">
        <v>5.7674267320735977</v>
      </c>
      <c r="F382" s="2">
        <v>50675389.92566435</v>
      </c>
      <c r="G382" s="2">
        <v>76811474.013368428</v>
      </c>
      <c r="H382" s="2">
        <v>7644359.7054923344</v>
      </c>
      <c r="I382" s="2">
        <v>8838384.6094981693</v>
      </c>
      <c r="J382" s="97">
        <v>0.16327074335298261</v>
      </c>
      <c r="K382" s="97">
        <v>0.41487748317610806</v>
      </c>
      <c r="L382" s="2">
        <v>838205.49011868332</v>
      </c>
      <c r="M382" s="4"/>
      <c r="N382" s="4"/>
      <c r="O382" s="1" t="str" cm="1">
        <f t="array" aca="1" ref="O382" ca="1">IF(INDIRECT("'Draw Finder'!$J$"&amp;O$1)="&lt;=",IF(B382&lt;=INDIRECT("'Draw Finder'!$K$"&amp;O$1),$A382,""),IF(INDIRECT("'Draw Finder'!$J$"&amp;O$1)="&gt;=",IF(B382&gt;=INDIRECT("'Draw Finder'!$K$"&amp;O$1),$A382,""),""))</f>
        <v/>
      </c>
      <c r="P382" s="1" t="str" cm="1">
        <f t="array" aca="1" ref="P382" ca="1">IF(INDIRECT("'Draw Finder'!$J$"&amp;P$1)="&lt;=",IF(C382&lt;=INDIRECT("'Draw Finder'!$K$"&amp;P$1),$A382,""),IF(INDIRECT("'Draw Finder'!$J$"&amp;P$1)="&gt;=",IF(C382&gt;=INDIRECT("'Draw Finder'!$K$"&amp;P$1),$A382,""),""))</f>
        <v/>
      </c>
      <c r="Q382" s="1" t="str" cm="1">
        <f t="array" aca="1" ref="Q382" ca="1">IF(INDIRECT("'Draw Finder'!$J$"&amp;Q$1)="&lt;=",IF(D382&lt;=INDIRECT("'Draw Finder'!$K$"&amp;Q$1),$A382,""),IF(INDIRECT("'Draw Finder'!$J$"&amp;Q$1)="&gt;=",IF(D382&gt;=INDIRECT("'Draw Finder'!$K$"&amp;Q$1),$A382,""),""))</f>
        <v/>
      </c>
      <c r="R382" s="1" t="str" cm="1">
        <f t="array" aca="1" ref="R382" ca="1">IF(INDIRECT("'Draw Finder'!$J$"&amp;R$1)="&lt;=",IF(E382&lt;=INDIRECT("'Draw Finder'!$K$"&amp;R$1),$A382,""),IF(INDIRECT("'Draw Finder'!$J$"&amp;R$1)="&gt;=",IF(E382&gt;=INDIRECT("'Draw Finder'!$K$"&amp;R$1),$A382,""),""))</f>
        <v/>
      </c>
      <c r="S382" s="1" t="str" cm="1">
        <f t="array" aca="1" ref="S382" ca="1">IF(INDIRECT("'Draw Finder'!$J$"&amp;S$1)="&lt;=",IF(F382&lt;=INDIRECT("'Draw Finder'!$K$"&amp;S$1),$A382,""),IF(INDIRECT("'Draw Finder'!$J$"&amp;S$1)="&gt;=",IF(F382&gt;=INDIRECT("'Draw Finder'!$K$"&amp;S$1),$A382,""),""))</f>
        <v/>
      </c>
      <c r="T382" s="1" t="str" cm="1">
        <f t="array" aca="1" ref="T382" ca="1">IF(INDIRECT("'Draw Finder'!$J$"&amp;T$1)="&lt;=",IF(G382&lt;=INDIRECT("'Draw Finder'!$K$"&amp;T$1),$A382,""),IF(INDIRECT("'Draw Finder'!$J$"&amp;T$1)="&gt;=",IF(G382&gt;=INDIRECT("'Draw Finder'!$K$"&amp;T$1),$A382,""),""))</f>
        <v/>
      </c>
      <c r="U382" s="1" t="str" cm="1">
        <f t="array" aca="1" ref="U382" ca="1">IF(INDIRECT("'Draw Finder'!$J$"&amp;U$1)="&lt;=",IF(H382&lt;=INDIRECT("'Draw Finder'!$K$"&amp;U$1),$A382,""),IF(INDIRECT("'Draw Finder'!$J$"&amp;U$1)="&gt;=",IF(H382&gt;=INDIRECT("'Draw Finder'!$K$"&amp;U$1),$A382,""),""))</f>
        <v/>
      </c>
      <c r="V382" s="1" t="str" cm="1">
        <f t="array" aca="1" ref="V382" ca="1">IF(INDIRECT("'Draw Finder'!$J$"&amp;V$1)="&lt;=",IF(I382&lt;=INDIRECT("'Draw Finder'!$K$"&amp;V$1),$A382,""),IF(INDIRECT("'Draw Finder'!$J$"&amp;V$1)="&gt;=",IF(I382&gt;=INDIRECT("'Draw Finder'!$K$"&amp;V$1),$A382,""),""))</f>
        <v/>
      </c>
      <c r="W382" s="1" t="str" cm="1">
        <f t="array" aca="1" ref="W382" ca="1">IF(INDIRECT("'Draw Finder'!$J$"&amp;W$1)="&lt;=",IF(J382&lt;=INDIRECT("'Draw Finder'!$K$"&amp;W$1),$A382,""),IF(INDIRECT("'Draw Finder'!$J$"&amp;W$1)="&gt;=",IF(J382&gt;=INDIRECT("'Draw Finder'!$K$"&amp;W$1),$A382,""),""))</f>
        <v/>
      </c>
      <c r="X382" s="1" cm="1">
        <f t="array" aca="1" ref="X382" ca="1">IF(INDIRECT("'Draw Finder'!$J$"&amp;X$1)="&lt;=",IF(K382&lt;=INDIRECT("'Draw Finder'!$K$"&amp;X$1),$A382,""),IF(INDIRECT("'Draw Finder'!$J$"&amp;X$1)="&gt;=",IF(K382&gt;=INDIRECT("'Draw Finder'!$K$"&amp;X$1),$A382,""),""))</f>
        <v>378</v>
      </c>
      <c r="Y382" s="1" t="str" cm="1">
        <f t="array" aca="1" ref="Y382" ca="1">IF(INDIRECT("'Draw Finder'!$J$"&amp;Y$1)="&lt;=",IF(L382&lt;=INDIRECT("'Draw Finder'!$K$"&amp;Y$1),$A382,""),IF(INDIRECT("'Draw Finder'!$J$"&amp;Y$1)="&gt;=",IF(L382&gt;=INDIRECT("'Draw Finder'!$K$"&amp;Y$1),$A382,""),""))</f>
        <v/>
      </c>
      <c r="AA382" s="1">
        <f t="shared" ca="1" si="17"/>
        <v>1</v>
      </c>
      <c r="AB382" s="1">
        <f t="shared" ca="1" si="18"/>
        <v>378</v>
      </c>
      <c r="AC382" s="5" t="str">
        <f t="shared" ca="1" si="19"/>
        <v xml:space="preserve">, </v>
      </c>
    </row>
    <row r="383" spans="1:29" x14ac:dyDescent="0.35">
      <c r="A383" s="1">
        <v>379</v>
      </c>
      <c r="B383" s="2">
        <v>33826867</v>
      </c>
      <c r="C383" s="9">
        <v>20.626988410949707</v>
      </c>
      <c r="D383" s="9">
        <v>0.10199999999999999</v>
      </c>
      <c r="E383" s="10">
        <v>2.5370306521772692</v>
      </c>
      <c r="F383" s="2">
        <v>38416625.47012946</v>
      </c>
      <c r="G383" s="2">
        <v>62992030.691282853</v>
      </c>
      <c r="H383" s="2">
        <v>5284293.1312880497</v>
      </c>
      <c r="I383" s="2">
        <v>6405836.2013883274</v>
      </c>
      <c r="J383" s="97">
        <v>0.19721377739681062</v>
      </c>
      <c r="K383" s="97">
        <v>0.41925333916863439</v>
      </c>
      <c r="L383" s="2">
        <v>465351.14324956294</v>
      </c>
      <c r="M383" s="4"/>
      <c r="N383" s="4"/>
      <c r="O383" s="1" t="str" cm="1">
        <f t="array" aca="1" ref="O383" ca="1">IF(INDIRECT("'Draw Finder'!$J$"&amp;O$1)="&lt;=",IF(B383&lt;=INDIRECT("'Draw Finder'!$K$"&amp;O$1),$A383,""),IF(INDIRECT("'Draw Finder'!$J$"&amp;O$1)="&gt;=",IF(B383&gt;=INDIRECT("'Draw Finder'!$K$"&amp;O$1),$A383,""),""))</f>
        <v/>
      </c>
      <c r="P383" s="1" t="str" cm="1">
        <f t="array" aca="1" ref="P383" ca="1">IF(INDIRECT("'Draw Finder'!$J$"&amp;P$1)="&lt;=",IF(C383&lt;=INDIRECT("'Draw Finder'!$K$"&amp;P$1),$A383,""),IF(INDIRECT("'Draw Finder'!$J$"&amp;P$1)="&gt;=",IF(C383&gt;=INDIRECT("'Draw Finder'!$K$"&amp;P$1),$A383,""),""))</f>
        <v/>
      </c>
      <c r="Q383" s="1" t="str" cm="1">
        <f t="array" aca="1" ref="Q383" ca="1">IF(INDIRECT("'Draw Finder'!$J$"&amp;Q$1)="&lt;=",IF(D383&lt;=INDIRECT("'Draw Finder'!$K$"&amp;Q$1),$A383,""),IF(INDIRECT("'Draw Finder'!$J$"&amp;Q$1)="&gt;=",IF(D383&gt;=INDIRECT("'Draw Finder'!$K$"&amp;Q$1),$A383,""),""))</f>
        <v/>
      </c>
      <c r="R383" s="1" t="str" cm="1">
        <f t="array" aca="1" ref="R383" ca="1">IF(INDIRECT("'Draw Finder'!$J$"&amp;R$1)="&lt;=",IF(E383&lt;=INDIRECT("'Draw Finder'!$K$"&amp;R$1),$A383,""),IF(INDIRECT("'Draw Finder'!$J$"&amp;R$1)="&gt;=",IF(E383&gt;=INDIRECT("'Draw Finder'!$K$"&amp;R$1),$A383,""),""))</f>
        <v/>
      </c>
      <c r="S383" s="1" t="str" cm="1">
        <f t="array" aca="1" ref="S383" ca="1">IF(INDIRECT("'Draw Finder'!$J$"&amp;S$1)="&lt;=",IF(F383&lt;=INDIRECT("'Draw Finder'!$K$"&amp;S$1),$A383,""),IF(INDIRECT("'Draw Finder'!$J$"&amp;S$1)="&gt;=",IF(F383&gt;=INDIRECT("'Draw Finder'!$K$"&amp;S$1),$A383,""),""))</f>
        <v/>
      </c>
      <c r="T383" s="1" t="str" cm="1">
        <f t="array" aca="1" ref="T383" ca="1">IF(INDIRECT("'Draw Finder'!$J$"&amp;T$1)="&lt;=",IF(G383&lt;=INDIRECT("'Draw Finder'!$K$"&amp;T$1),$A383,""),IF(INDIRECT("'Draw Finder'!$J$"&amp;T$1)="&gt;=",IF(G383&gt;=INDIRECT("'Draw Finder'!$K$"&amp;T$1),$A383,""),""))</f>
        <v/>
      </c>
      <c r="U383" s="1" t="str" cm="1">
        <f t="array" aca="1" ref="U383" ca="1">IF(INDIRECT("'Draw Finder'!$J$"&amp;U$1)="&lt;=",IF(H383&lt;=INDIRECT("'Draw Finder'!$K$"&amp;U$1),$A383,""),IF(INDIRECT("'Draw Finder'!$J$"&amp;U$1)="&gt;=",IF(H383&gt;=INDIRECT("'Draw Finder'!$K$"&amp;U$1),$A383,""),""))</f>
        <v/>
      </c>
      <c r="V383" s="1" t="str" cm="1">
        <f t="array" aca="1" ref="V383" ca="1">IF(INDIRECT("'Draw Finder'!$J$"&amp;V$1)="&lt;=",IF(I383&lt;=INDIRECT("'Draw Finder'!$K$"&amp;V$1),$A383,""),IF(INDIRECT("'Draw Finder'!$J$"&amp;V$1)="&gt;=",IF(I383&gt;=INDIRECT("'Draw Finder'!$K$"&amp;V$1),$A383,""),""))</f>
        <v/>
      </c>
      <c r="W383" s="1" t="str" cm="1">
        <f t="array" aca="1" ref="W383" ca="1">IF(INDIRECT("'Draw Finder'!$J$"&amp;W$1)="&lt;=",IF(J383&lt;=INDIRECT("'Draw Finder'!$K$"&amp;W$1),$A383,""),IF(INDIRECT("'Draw Finder'!$J$"&amp;W$1)="&gt;=",IF(J383&gt;=INDIRECT("'Draw Finder'!$K$"&amp;W$1),$A383,""),""))</f>
        <v/>
      </c>
      <c r="X383" s="1" cm="1">
        <f t="array" aca="1" ref="X383" ca="1">IF(INDIRECT("'Draw Finder'!$J$"&amp;X$1)="&lt;=",IF(K383&lt;=INDIRECT("'Draw Finder'!$K$"&amp;X$1),$A383,""),IF(INDIRECT("'Draw Finder'!$J$"&amp;X$1)="&gt;=",IF(K383&gt;=INDIRECT("'Draw Finder'!$K$"&amp;X$1),$A383,""),""))</f>
        <v>379</v>
      </c>
      <c r="Y383" s="1" t="str" cm="1">
        <f t="array" aca="1" ref="Y383" ca="1">IF(INDIRECT("'Draw Finder'!$J$"&amp;Y$1)="&lt;=",IF(L383&lt;=INDIRECT("'Draw Finder'!$K$"&amp;Y$1),$A383,""),IF(INDIRECT("'Draw Finder'!$J$"&amp;Y$1)="&gt;=",IF(L383&gt;=INDIRECT("'Draw Finder'!$K$"&amp;Y$1),$A383,""),""))</f>
        <v/>
      </c>
      <c r="AA383" s="1">
        <f t="shared" ca="1" si="17"/>
        <v>1</v>
      </c>
      <c r="AB383" s="1">
        <f t="shared" ca="1" si="18"/>
        <v>379</v>
      </c>
      <c r="AC383" s="5" t="str">
        <f t="shared" ca="1" si="19"/>
        <v xml:space="preserve">, </v>
      </c>
    </row>
    <row r="384" spans="1:29" x14ac:dyDescent="0.35">
      <c r="A384" s="1">
        <v>380</v>
      </c>
      <c r="B384" s="2">
        <v>40989237</v>
      </c>
      <c r="C384" s="9">
        <v>17.903534412384033</v>
      </c>
      <c r="D384" s="9">
        <v>0.14899999999999999</v>
      </c>
      <c r="E384" s="10">
        <v>2.391967296733295</v>
      </c>
      <c r="F384" s="2">
        <v>57887190.729198433</v>
      </c>
      <c r="G384" s="2">
        <v>90310689.470898792</v>
      </c>
      <c r="H384" s="2">
        <v>7564798.0270339847</v>
      </c>
      <c r="I384" s="2">
        <v>9056417.6622309573</v>
      </c>
      <c r="J384" s="97">
        <v>0.20868612051445054</v>
      </c>
      <c r="K384" s="97">
        <v>0.31121532256208229</v>
      </c>
      <c r="L384" s="2">
        <v>751194.78253686009</v>
      </c>
      <c r="M384" s="4"/>
      <c r="N384" s="4"/>
      <c r="O384" s="1" t="str" cm="1">
        <f t="array" aca="1" ref="O384" ca="1">IF(INDIRECT("'Draw Finder'!$J$"&amp;O$1)="&lt;=",IF(B384&lt;=INDIRECT("'Draw Finder'!$K$"&amp;O$1),$A384,""),IF(INDIRECT("'Draw Finder'!$J$"&amp;O$1)="&gt;=",IF(B384&gt;=INDIRECT("'Draw Finder'!$K$"&amp;O$1),$A384,""),""))</f>
        <v/>
      </c>
      <c r="P384" s="1" t="str" cm="1">
        <f t="array" aca="1" ref="P384" ca="1">IF(INDIRECT("'Draw Finder'!$J$"&amp;P$1)="&lt;=",IF(C384&lt;=INDIRECT("'Draw Finder'!$K$"&amp;P$1),$A384,""),IF(INDIRECT("'Draw Finder'!$J$"&amp;P$1)="&gt;=",IF(C384&gt;=INDIRECT("'Draw Finder'!$K$"&amp;P$1),$A384,""),""))</f>
        <v/>
      </c>
      <c r="Q384" s="1" t="str" cm="1">
        <f t="array" aca="1" ref="Q384" ca="1">IF(INDIRECT("'Draw Finder'!$J$"&amp;Q$1)="&lt;=",IF(D384&lt;=INDIRECT("'Draw Finder'!$K$"&amp;Q$1),$A384,""),IF(INDIRECT("'Draw Finder'!$J$"&amp;Q$1)="&gt;=",IF(D384&gt;=INDIRECT("'Draw Finder'!$K$"&amp;Q$1),$A384,""),""))</f>
        <v/>
      </c>
      <c r="R384" s="1" t="str" cm="1">
        <f t="array" aca="1" ref="R384" ca="1">IF(INDIRECT("'Draw Finder'!$J$"&amp;R$1)="&lt;=",IF(E384&lt;=INDIRECT("'Draw Finder'!$K$"&amp;R$1),$A384,""),IF(INDIRECT("'Draw Finder'!$J$"&amp;R$1)="&gt;=",IF(E384&gt;=INDIRECT("'Draw Finder'!$K$"&amp;R$1),$A384,""),""))</f>
        <v/>
      </c>
      <c r="S384" s="1" t="str" cm="1">
        <f t="array" aca="1" ref="S384" ca="1">IF(INDIRECT("'Draw Finder'!$J$"&amp;S$1)="&lt;=",IF(F384&lt;=INDIRECT("'Draw Finder'!$K$"&amp;S$1),$A384,""),IF(INDIRECT("'Draw Finder'!$J$"&amp;S$1)="&gt;=",IF(F384&gt;=INDIRECT("'Draw Finder'!$K$"&amp;S$1),$A384,""),""))</f>
        <v/>
      </c>
      <c r="T384" s="1" t="str" cm="1">
        <f t="array" aca="1" ref="T384" ca="1">IF(INDIRECT("'Draw Finder'!$J$"&amp;T$1)="&lt;=",IF(G384&lt;=INDIRECT("'Draw Finder'!$K$"&amp;T$1),$A384,""),IF(INDIRECT("'Draw Finder'!$J$"&amp;T$1)="&gt;=",IF(G384&gt;=INDIRECT("'Draw Finder'!$K$"&amp;T$1),$A384,""),""))</f>
        <v/>
      </c>
      <c r="U384" s="1" t="str" cm="1">
        <f t="array" aca="1" ref="U384" ca="1">IF(INDIRECT("'Draw Finder'!$J$"&amp;U$1)="&lt;=",IF(H384&lt;=INDIRECT("'Draw Finder'!$K$"&amp;U$1),$A384,""),IF(INDIRECT("'Draw Finder'!$J$"&amp;U$1)="&gt;=",IF(H384&gt;=INDIRECT("'Draw Finder'!$K$"&amp;U$1),$A384,""),""))</f>
        <v/>
      </c>
      <c r="V384" s="1" t="str" cm="1">
        <f t="array" aca="1" ref="V384" ca="1">IF(INDIRECT("'Draw Finder'!$J$"&amp;V$1)="&lt;=",IF(I384&lt;=INDIRECT("'Draw Finder'!$K$"&amp;V$1),$A384,""),IF(INDIRECT("'Draw Finder'!$J$"&amp;V$1)="&gt;=",IF(I384&gt;=INDIRECT("'Draw Finder'!$K$"&amp;V$1),$A384,""),""))</f>
        <v/>
      </c>
      <c r="W384" s="1" t="str" cm="1">
        <f t="array" aca="1" ref="W384" ca="1">IF(INDIRECT("'Draw Finder'!$J$"&amp;W$1)="&lt;=",IF(J384&lt;=INDIRECT("'Draw Finder'!$K$"&amp;W$1),$A384,""),IF(INDIRECT("'Draw Finder'!$J$"&amp;W$1)="&gt;=",IF(J384&gt;=INDIRECT("'Draw Finder'!$K$"&amp;W$1),$A384,""),""))</f>
        <v/>
      </c>
      <c r="X384" s="1" cm="1">
        <f t="array" aca="1" ref="X384" ca="1">IF(INDIRECT("'Draw Finder'!$J$"&amp;X$1)="&lt;=",IF(K384&lt;=INDIRECT("'Draw Finder'!$K$"&amp;X$1),$A384,""),IF(INDIRECT("'Draw Finder'!$J$"&amp;X$1)="&gt;=",IF(K384&gt;=INDIRECT("'Draw Finder'!$K$"&amp;X$1),$A384,""),""))</f>
        <v>380</v>
      </c>
      <c r="Y384" s="1" t="str" cm="1">
        <f t="array" aca="1" ref="Y384" ca="1">IF(INDIRECT("'Draw Finder'!$J$"&amp;Y$1)="&lt;=",IF(L384&lt;=INDIRECT("'Draw Finder'!$K$"&amp;Y$1),$A384,""),IF(INDIRECT("'Draw Finder'!$J$"&amp;Y$1)="&gt;=",IF(L384&gt;=INDIRECT("'Draw Finder'!$K$"&amp;Y$1),$A384,""),""))</f>
        <v/>
      </c>
      <c r="AA384" s="1">
        <f t="shared" ca="1" si="17"/>
        <v>1</v>
      </c>
      <c r="AB384" s="1">
        <f t="shared" ca="1" si="18"/>
        <v>380</v>
      </c>
      <c r="AC384" s="5" t="str">
        <f t="shared" ca="1" si="19"/>
        <v xml:space="preserve">, </v>
      </c>
    </row>
    <row r="385" spans="1:29" x14ac:dyDescent="0.35">
      <c r="A385" s="1">
        <v>381</v>
      </c>
      <c r="B385" s="2">
        <v>55157336</v>
      </c>
      <c r="C385" s="9">
        <v>19.595455169677734</v>
      </c>
      <c r="D385" s="9">
        <v>0.53900000000000003</v>
      </c>
      <c r="E385" s="10">
        <v>7.678485103958419</v>
      </c>
      <c r="F385" s="2">
        <v>51692460.001265541</v>
      </c>
      <c r="G385" s="2">
        <v>80290524.928131998</v>
      </c>
      <c r="H385" s="2">
        <v>6979622.0030731605</v>
      </c>
      <c r="I385" s="2">
        <v>8259537.2273837868</v>
      </c>
      <c r="J385" s="97">
        <v>0.25598218767158565</v>
      </c>
      <c r="K385" s="97">
        <v>0.46096720478407777</v>
      </c>
      <c r="L385" s="2">
        <v>673243.56511332199</v>
      </c>
      <c r="M385" s="4"/>
      <c r="N385" s="4"/>
      <c r="O385" s="1" t="str" cm="1">
        <f t="array" aca="1" ref="O385" ca="1">IF(INDIRECT("'Draw Finder'!$J$"&amp;O$1)="&lt;=",IF(B385&lt;=INDIRECT("'Draw Finder'!$K$"&amp;O$1),$A385,""),IF(INDIRECT("'Draw Finder'!$J$"&amp;O$1)="&gt;=",IF(B385&gt;=INDIRECT("'Draw Finder'!$K$"&amp;O$1),$A385,""),""))</f>
        <v/>
      </c>
      <c r="P385" s="1" t="str" cm="1">
        <f t="array" aca="1" ref="P385" ca="1">IF(INDIRECT("'Draw Finder'!$J$"&amp;P$1)="&lt;=",IF(C385&lt;=INDIRECT("'Draw Finder'!$K$"&amp;P$1),$A385,""),IF(INDIRECT("'Draw Finder'!$J$"&amp;P$1)="&gt;=",IF(C385&gt;=INDIRECT("'Draw Finder'!$K$"&amp;P$1),$A385,""),""))</f>
        <v/>
      </c>
      <c r="Q385" s="1" t="str" cm="1">
        <f t="array" aca="1" ref="Q385" ca="1">IF(INDIRECT("'Draw Finder'!$J$"&amp;Q$1)="&lt;=",IF(D385&lt;=INDIRECT("'Draw Finder'!$K$"&amp;Q$1),$A385,""),IF(INDIRECT("'Draw Finder'!$J$"&amp;Q$1)="&gt;=",IF(D385&gt;=INDIRECT("'Draw Finder'!$K$"&amp;Q$1),$A385,""),""))</f>
        <v/>
      </c>
      <c r="R385" s="1" t="str" cm="1">
        <f t="array" aca="1" ref="R385" ca="1">IF(INDIRECT("'Draw Finder'!$J$"&amp;R$1)="&lt;=",IF(E385&lt;=INDIRECT("'Draw Finder'!$K$"&amp;R$1),$A385,""),IF(INDIRECT("'Draw Finder'!$J$"&amp;R$1)="&gt;=",IF(E385&gt;=INDIRECT("'Draw Finder'!$K$"&amp;R$1),$A385,""),""))</f>
        <v/>
      </c>
      <c r="S385" s="1" t="str" cm="1">
        <f t="array" aca="1" ref="S385" ca="1">IF(INDIRECT("'Draw Finder'!$J$"&amp;S$1)="&lt;=",IF(F385&lt;=INDIRECT("'Draw Finder'!$K$"&amp;S$1),$A385,""),IF(INDIRECT("'Draw Finder'!$J$"&amp;S$1)="&gt;=",IF(F385&gt;=INDIRECT("'Draw Finder'!$K$"&amp;S$1),$A385,""),""))</f>
        <v/>
      </c>
      <c r="T385" s="1" t="str" cm="1">
        <f t="array" aca="1" ref="T385" ca="1">IF(INDIRECT("'Draw Finder'!$J$"&amp;T$1)="&lt;=",IF(G385&lt;=INDIRECT("'Draw Finder'!$K$"&amp;T$1),$A385,""),IF(INDIRECT("'Draw Finder'!$J$"&amp;T$1)="&gt;=",IF(G385&gt;=INDIRECT("'Draw Finder'!$K$"&amp;T$1),$A385,""),""))</f>
        <v/>
      </c>
      <c r="U385" s="1" t="str" cm="1">
        <f t="array" aca="1" ref="U385" ca="1">IF(INDIRECT("'Draw Finder'!$J$"&amp;U$1)="&lt;=",IF(H385&lt;=INDIRECT("'Draw Finder'!$K$"&amp;U$1),$A385,""),IF(INDIRECT("'Draw Finder'!$J$"&amp;U$1)="&gt;=",IF(H385&gt;=INDIRECT("'Draw Finder'!$K$"&amp;U$1),$A385,""),""))</f>
        <v/>
      </c>
      <c r="V385" s="1" t="str" cm="1">
        <f t="array" aca="1" ref="V385" ca="1">IF(INDIRECT("'Draw Finder'!$J$"&amp;V$1)="&lt;=",IF(I385&lt;=INDIRECT("'Draw Finder'!$K$"&amp;V$1),$A385,""),IF(INDIRECT("'Draw Finder'!$J$"&amp;V$1)="&gt;=",IF(I385&gt;=INDIRECT("'Draw Finder'!$K$"&amp;V$1),$A385,""),""))</f>
        <v/>
      </c>
      <c r="W385" s="1" t="str" cm="1">
        <f t="array" aca="1" ref="W385" ca="1">IF(INDIRECT("'Draw Finder'!$J$"&amp;W$1)="&lt;=",IF(J385&lt;=INDIRECT("'Draw Finder'!$K$"&amp;W$1),$A385,""),IF(INDIRECT("'Draw Finder'!$J$"&amp;W$1)="&gt;=",IF(J385&gt;=INDIRECT("'Draw Finder'!$K$"&amp;W$1),$A385,""),""))</f>
        <v/>
      </c>
      <c r="X385" s="1" cm="1">
        <f t="array" aca="1" ref="X385" ca="1">IF(INDIRECT("'Draw Finder'!$J$"&amp;X$1)="&lt;=",IF(K385&lt;=INDIRECT("'Draw Finder'!$K$"&amp;X$1),$A385,""),IF(INDIRECT("'Draw Finder'!$J$"&amp;X$1)="&gt;=",IF(K385&gt;=INDIRECT("'Draw Finder'!$K$"&amp;X$1),$A385,""),""))</f>
        <v>381</v>
      </c>
      <c r="Y385" s="1" t="str" cm="1">
        <f t="array" aca="1" ref="Y385" ca="1">IF(INDIRECT("'Draw Finder'!$J$"&amp;Y$1)="&lt;=",IF(L385&lt;=INDIRECT("'Draw Finder'!$K$"&amp;Y$1),$A385,""),IF(INDIRECT("'Draw Finder'!$J$"&amp;Y$1)="&gt;=",IF(L385&gt;=INDIRECT("'Draw Finder'!$K$"&amp;Y$1),$A385,""),""))</f>
        <v/>
      </c>
      <c r="AA385" s="1">
        <f t="shared" ca="1" si="17"/>
        <v>1</v>
      </c>
      <c r="AB385" s="1">
        <f t="shared" ca="1" si="18"/>
        <v>381</v>
      </c>
      <c r="AC385" s="5" t="str">
        <f t="shared" ca="1" si="19"/>
        <v xml:space="preserve">, </v>
      </c>
    </row>
    <row r="386" spans="1:29" x14ac:dyDescent="0.35">
      <c r="A386" s="1">
        <v>382</v>
      </c>
      <c r="B386" s="2">
        <v>19050959</v>
      </c>
      <c r="C386" s="9">
        <v>14.840372562408447</v>
      </c>
      <c r="D386" s="9">
        <v>0.15</v>
      </c>
      <c r="E386" s="10">
        <v>2.8401434112462907</v>
      </c>
      <c r="F386" s="2">
        <v>47937011.14554584</v>
      </c>
      <c r="G386" s="2">
        <v>77163025.322510183</v>
      </c>
      <c r="H386" s="2">
        <v>4880653.1876107715</v>
      </c>
      <c r="I386" s="2">
        <v>6186547.7124009747</v>
      </c>
      <c r="J386" s="97">
        <v>0.15696988938163767</v>
      </c>
      <c r="K386" s="97">
        <v>0.65150563515016369</v>
      </c>
      <c r="L386" s="2">
        <v>589722.68037491664</v>
      </c>
      <c r="M386" s="4"/>
      <c r="N386" s="4"/>
      <c r="O386" s="1" t="str" cm="1">
        <f t="array" aca="1" ref="O386" ca="1">IF(INDIRECT("'Draw Finder'!$J$"&amp;O$1)="&lt;=",IF(B386&lt;=INDIRECT("'Draw Finder'!$K$"&amp;O$1),$A386,""),IF(INDIRECT("'Draw Finder'!$J$"&amp;O$1)="&gt;=",IF(B386&gt;=INDIRECT("'Draw Finder'!$K$"&amp;O$1),$A386,""),""))</f>
        <v/>
      </c>
      <c r="P386" s="1" t="str" cm="1">
        <f t="array" aca="1" ref="P386" ca="1">IF(INDIRECT("'Draw Finder'!$J$"&amp;P$1)="&lt;=",IF(C386&lt;=INDIRECT("'Draw Finder'!$K$"&amp;P$1),$A386,""),IF(INDIRECT("'Draw Finder'!$J$"&amp;P$1)="&gt;=",IF(C386&gt;=INDIRECT("'Draw Finder'!$K$"&amp;P$1),$A386,""),""))</f>
        <v/>
      </c>
      <c r="Q386" s="1" t="str" cm="1">
        <f t="array" aca="1" ref="Q386" ca="1">IF(INDIRECT("'Draw Finder'!$J$"&amp;Q$1)="&lt;=",IF(D386&lt;=INDIRECT("'Draw Finder'!$K$"&amp;Q$1),$A386,""),IF(INDIRECT("'Draw Finder'!$J$"&amp;Q$1)="&gt;=",IF(D386&gt;=INDIRECT("'Draw Finder'!$K$"&amp;Q$1),$A386,""),""))</f>
        <v/>
      </c>
      <c r="R386" s="1" t="str" cm="1">
        <f t="array" aca="1" ref="R386" ca="1">IF(INDIRECT("'Draw Finder'!$J$"&amp;R$1)="&lt;=",IF(E386&lt;=INDIRECT("'Draw Finder'!$K$"&amp;R$1),$A386,""),IF(INDIRECT("'Draw Finder'!$J$"&amp;R$1)="&gt;=",IF(E386&gt;=INDIRECT("'Draw Finder'!$K$"&amp;R$1),$A386,""),""))</f>
        <v/>
      </c>
      <c r="S386" s="1" t="str" cm="1">
        <f t="array" aca="1" ref="S386" ca="1">IF(INDIRECT("'Draw Finder'!$J$"&amp;S$1)="&lt;=",IF(F386&lt;=INDIRECT("'Draw Finder'!$K$"&amp;S$1),$A386,""),IF(INDIRECT("'Draw Finder'!$J$"&amp;S$1)="&gt;=",IF(F386&gt;=INDIRECT("'Draw Finder'!$K$"&amp;S$1),$A386,""),""))</f>
        <v/>
      </c>
      <c r="T386" s="1" t="str" cm="1">
        <f t="array" aca="1" ref="T386" ca="1">IF(INDIRECT("'Draw Finder'!$J$"&amp;T$1)="&lt;=",IF(G386&lt;=INDIRECT("'Draw Finder'!$K$"&amp;T$1),$A386,""),IF(INDIRECT("'Draw Finder'!$J$"&amp;T$1)="&gt;=",IF(G386&gt;=INDIRECT("'Draw Finder'!$K$"&amp;T$1),$A386,""),""))</f>
        <v/>
      </c>
      <c r="U386" s="1" t="str" cm="1">
        <f t="array" aca="1" ref="U386" ca="1">IF(INDIRECT("'Draw Finder'!$J$"&amp;U$1)="&lt;=",IF(H386&lt;=INDIRECT("'Draw Finder'!$K$"&amp;U$1),$A386,""),IF(INDIRECT("'Draw Finder'!$J$"&amp;U$1)="&gt;=",IF(H386&gt;=INDIRECT("'Draw Finder'!$K$"&amp;U$1),$A386,""),""))</f>
        <v/>
      </c>
      <c r="V386" s="1" t="str" cm="1">
        <f t="array" aca="1" ref="V386" ca="1">IF(INDIRECT("'Draw Finder'!$J$"&amp;V$1)="&lt;=",IF(I386&lt;=INDIRECT("'Draw Finder'!$K$"&amp;V$1),$A386,""),IF(INDIRECT("'Draw Finder'!$J$"&amp;V$1)="&gt;=",IF(I386&gt;=INDIRECT("'Draw Finder'!$K$"&amp;V$1),$A386,""),""))</f>
        <v/>
      </c>
      <c r="W386" s="1" t="str" cm="1">
        <f t="array" aca="1" ref="W386" ca="1">IF(INDIRECT("'Draw Finder'!$J$"&amp;W$1)="&lt;=",IF(J386&lt;=INDIRECT("'Draw Finder'!$K$"&amp;W$1),$A386,""),IF(INDIRECT("'Draw Finder'!$J$"&amp;W$1)="&gt;=",IF(J386&gt;=INDIRECT("'Draw Finder'!$K$"&amp;W$1),$A386,""),""))</f>
        <v/>
      </c>
      <c r="X386" s="1" cm="1">
        <f t="array" aca="1" ref="X386" ca="1">IF(INDIRECT("'Draw Finder'!$J$"&amp;X$1)="&lt;=",IF(K386&lt;=INDIRECT("'Draw Finder'!$K$"&amp;X$1),$A386,""),IF(INDIRECT("'Draw Finder'!$J$"&amp;X$1)="&gt;=",IF(K386&gt;=INDIRECT("'Draw Finder'!$K$"&amp;X$1),$A386,""),""))</f>
        <v>382</v>
      </c>
      <c r="Y386" s="1" t="str" cm="1">
        <f t="array" aca="1" ref="Y386" ca="1">IF(INDIRECT("'Draw Finder'!$J$"&amp;Y$1)="&lt;=",IF(L386&lt;=INDIRECT("'Draw Finder'!$K$"&amp;Y$1),$A386,""),IF(INDIRECT("'Draw Finder'!$J$"&amp;Y$1)="&gt;=",IF(L386&gt;=INDIRECT("'Draw Finder'!$K$"&amp;Y$1),$A386,""),""))</f>
        <v/>
      </c>
      <c r="AA386" s="1">
        <f t="shared" ca="1" si="17"/>
        <v>1</v>
      </c>
      <c r="AB386" s="1">
        <f t="shared" ca="1" si="18"/>
        <v>382</v>
      </c>
      <c r="AC386" s="5" t="str">
        <f t="shared" ca="1" si="19"/>
        <v xml:space="preserve">, </v>
      </c>
    </row>
    <row r="387" spans="1:29" x14ac:dyDescent="0.35">
      <c r="A387" s="1">
        <v>383</v>
      </c>
      <c r="B387" s="2">
        <v>55168202</v>
      </c>
      <c r="C387" s="9">
        <v>16.849564552307129</v>
      </c>
      <c r="D387" s="9">
        <v>0.21600000000000003</v>
      </c>
      <c r="E387" s="10">
        <v>8.1742103697789599</v>
      </c>
      <c r="F387" s="2">
        <v>73915783.569744736</v>
      </c>
      <c r="G387" s="2">
        <v>103843280.81638223</v>
      </c>
      <c r="H387" s="2">
        <v>7287827.6259690467</v>
      </c>
      <c r="I387" s="2">
        <v>8660885.4842082951</v>
      </c>
      <c r="J387" s="97">
        <v>0.14672713433179291</v>
      </c>
      <c r="K387" s="97">
        <v>0.16827298665494034</v>
      </c>
      <c r="L387" s="2">
        <v>857988.13428430085</v>
      </c>
      <c r="M387" s="4"/>
      <c r="N387" s="4"/>
      <c r="O387" s="1" t="str" cm="1">
        <f t="array" aca="1" ref="O387" ca="1">IF(INDIRECT("'Draw Finder'!$J$"&amp;O$1)="&lt;=",IF(B387&lt;=INDIRECT("'Draw Finder'!$K$"&amp;O$1),$A387,""),IF(INDIRECT("'Draw Finder'!$J$"&amp;O$1)="&gt;=",IF(B387&gt;=INDIRECT("'Draw Finder'!$K$"&amp;O$1),$A387,""),""))</f>
        <v/>
      </c>
      <c r="P387" s="1" t="str" cm="1">
        <f t="array" aca="1" ref="P387" ca="1">IF(INDIRECT("'Draw Finder'!$J$"&amp;P$1)="&lt;=",IF(C387&lt;=INDIRECT("'Draw Finder'!$K$"&amp;P$1),$A387,""),IF(INDIRECT("'Draw Finder'!$J$"&amp;P$1)="&gt;=",IF(C387&gt;=INDIRECT("'Draw Finder'!$K$"&amp;P$1),$A387,""),""))</f>
        <v/>
      </c>
      <c r="Q387" s="1" t="str" cm="1">
        <f t="array" aca="1" ref="Q387" ca="1">IF(INDIRECT("'Draw Finder'!$J$"&amp;Q$1)="&lt;=",IF(D387&lt;=INDIRECT("'Draw Finder'!$K$"&amp;Q$1),$A387,""),IF(INDIRECT("'Draw Finder'!$J$"&amp;Q$1)="&gt;=",IF(D387&gt;=INDIRECT("'Draw Finder'!$K$"&amp;Q$1),$A387,""),""))</f>
        <v/>
      </c>
      <c r="R387" s="1" t="str" cm="1">
        <f t="array" aca="1" ref="R387" ca="1">IF(INDIRECT("'Draw Finder'!$J$"&amp;R$1)="&lt;=",IF(E387&lt;=INDIRECT("'Draw Finder'!$K$"&amp;R$1),$A387,""),IF(INDIRECT("'Draw Finder'!$J$"&amp;R$1)="&gt;=",IF(E387&gt;=INDIRECT("'Draw Finder'!$K$"&amp;R$1),$A387,""),""))</f>
        <v/>
      </c>
      <c r="S387" s="1" t="str" cm="1">
        <f t="array" aca="1" ref="S387" ca="1">IF(INDIRECT("'Draw Finder'!$J$"&amp;S$1)="&lt;=",IF(F387&lt;=INDIRECT("'Draw Finder'!$K$"&amp;S$1),$A387,""),IF(INDIRECT("'Draw Finder'!$J$"&amp;S$1)="&gt;=",IF(F387&gt;=INDIRECT("'Draw Finder'!$K$"&amp;S$1),$A387,""),""))</f>
        <v/>
      </c>
      <c r="T387" s="1" t="str" cm="1">
        <f t="array" aca="1" ref="T387" ca="1">IF(INDIRECT("'Draw Finder'!$J$"&amp;T$1)="&lt;=",IF(G387&lt;=INDIRECT("'Draw Finder'!$K$"&amp;T$1),$A387,""),IF(INDIRECT("'Draw Finder'!$J$"&amp;T$1)="&gt;=",IF(G387&gt;=INDIRECT("'Draw Finder'!$K$"&amp;T$1),$A387,""),""))</f>
        <v/>
      </c>
      <c r="U387" s="1" t="str" cm="1">
        <f t="array" aca="1" ref="U387" ca="1">IF(INDIRECT("'Draw Finder'!$J$"&amp;U$1)="&lt;=",IF(H387&lt;=INDIRECT("'Draw Finder'!$K$"&amp;U$1),$A387,""),IF(INDIRECT("'Draw Finder'!$J$"&amp;U$1)="&gt;=",IF(H387&gt;=INDIRECT("'Draw Finder'!$K$"&amp;U$1),$A387,""),""))</f>
        <v/>
      </c>
      <c r="V387" s="1" t="str" cm="1">
        <f t="array" aca="1" ref="V387" ca="1">IF(INDIRECT("'Draw Finder'!$J$"&amp;V$1)="&lt;=",IF(I387&lt;=INDIRECT("'Draw Finder'!$K$"&amp;V$1),$A387,""),IF(INDIRECT("'Draw Finder'!$J$"&amp;V$1)="&gt;=",IF(I387&gt;=INDIRECT("'Draw Finder'!$K$"&amp;V$1),$A387,""),""))</f>
        <v/>
      </c>
      <c r="W387" s="1" t="str" cm="1">
        <f t="array" aca="1" ref="W387" ca="1">IF(INDIRECT("'Draw Finder'!$J$"&amp;W$1)="&lt;=",IF(J387&lt;=INDIRECT("'Draw Finder'!$K$"&amp;W$1),$A387,""),IF(INDIRECT("'Draw Finder'!$J$"&amp;W$1)="&gt;=",IF(J387&gt;=INDIRECT("'Draw Finder'!$K$"&amp;W$1),$A387,""),""))</f>
        <v/>
      </c>
      <c r="X387" s="1" cm="1">
        <f t="array" aca="1" ref="X387" ca="1">IF(INDIRECT("'Draw Finder'!$J$"&amp;X$1)="&lt;=",IF(K387&lt;=INDIRECT("'Draw Finder'!$K$"&amp;X$1),$A387,""),IF(INDIRECT("'Draw Finder'!$J$"&amp;X$1)="&gt;=",IF(K387&gt;=INDIRECT("'Draw Finder'!$K$"&amp;X$1),$A387,""),""))</f>
        <v>383</v>
      </c>
      <c r="Y387" s="1" t="str" cm="1">
        <f t="array" aca="1" ref="Y387" ca="1">IF(INDIRECT("'Draw Finder'!$J$"&amp;Y$1)="&lt;=",IF(L387&lt;=INDIRECT("'Draw Finder'!$K$"&amp;Y$1),$A387,""),IF(INDIRECT("'Draw Finder'!$J$"&amp;Y$1)="&gt;=",IF(L387&gt;=INDIRECT("'Draw Finder'!$K$"&amp;Y$1),$A387,""),""))</f>
        <v/>
      </c>
      <c r="AA387" s="1">
        <f t="shared" ca="1" si="17"/>
        <v>1</v>
      </c>
      <c r="AB387" s="1">
        <f t="shared" ca="1" si="18"/>
        <v>383</v>
      </c>
      <c r="AC387" s="5" t="str">
        <f t="shared" ca="1" si="19"/>
        <v xml:space="preserve">, </v>
      </c>
    </row>
    <row r="388" spans="1:29" x14ac:dyDescent="0.35">
      <c r="A388" s="1">
        <v>384</v>
      </c>
      <c r="B388" s="2">
        <v>29317257</v>
      </c>
      <c r="C388" s="9">
        <v>19.507320404052734</v>
      </c>
      <c r="D388" s="9">
        <v>0.253</v>
      </c>
      <c r="E388" s="10">
        <v>9.5680131971675468</v>
      </c>
      <c r="F388" s="2">
        <v>34532050.881453335</v>
      </c>
      <c r="G388" s="2">
        <v>65949897.94839669</v>
      </c>
      <c r="H388" s="2">
        <v>3500017.9602116784</v>
      </c>
      <c r="I388" s="2">
        <v>4897755.4092174005</v>
      </c>
      <c r="J388" s="97">
        <v>0.34789174820281898</v>
      </c>
      <c r="K388" s="97">
        <v>0.54696956389952811</v>
      </c>
      <c r="L388" s="2">
        <v>432954.66799826676</v>
      </c>
      <c r="M388" s="4"/>
      <c r="N388" s="4"/>
      <c r="O388" s="1" t="str" cm="1">
        <f t="array" aca="1" ref="O388" ca="1">IF(INDIRECT("'Draw Finder'!$J$"&amp;O$1)="&lt;=",IF(B388&lt;=INDIRECT("'Draw Finder'!$K$"&amp;O$1),$A388,""),IF(INDIRECT("'Draw Finder'!$J$"&amp;O$1)="&gt;=",IF(B388&gt;=INDIRECT("'Draw Finder'!$K$"&amp;O$1),$A388,""),""))</f>
        <v/>
      </c>
      <c r="P388" s="1" t="str" cm="1">
        <f t="array" aca="1" ref="P388" ca="1">IF(INDIRECT("'Draw Finder'!$J$"&amp;P$1)="&lt;=",IF(C388&lt;=INDIRECT("'Draw Finder'!$K$"&amp;P$1),$A388,""),IF(INDIRECT("'Draw Finder'!$J$"&amp;P$1)="&gt;=",IF(C388&gt;=INDIRECT("'Draw Finder'!$K$"&amp;P$1),$A388,""),""))</f>
        <v/>
      </c>
      <c r="Q388" s="1" t="str" cm="1">
        <f t="array" aca="1" ref="Q388" ca="1">IF(INDIRECT("'Draw Finder'!$J$"&amp;Q$1)="&lt;=",IF(D388&lt;=INDIRECT("'Draw Finder'!$K$"&amp;Q$1),$A388,""),IF(INDIRECT("'Draw Finder'!$J$"&amp;Q$1)="&gt;=",IF(D388&gt;=INDIRECT("'Draw Finder'!$K$"&amp;Q$1),$A388,""),""))</f>
        <v/>
      </c>
      <c r="R388" s="1" t="str" cm="1">
        <f t="array" aca="1" ref="R388" ca="1">IF(INDIRECT("'Draw Finder'!$J$"&amp;R$1)="&lt;=",IF(E388&lt;=INDIRECT("'Draw Finder'!$K$"&amp;R$1),$A388,""),IF(INDIRECT("'Draw Finder'!$J$"&amp;R$1)="&gt;=",IF(E388&gt;=INDIRECT("'Draw Finder'!$K$"&amp;R$1),$A388,""),""))</f>
        <v/>
      </c>
      <c r="S388" s="1" t="str" cm="1">
        <f t="array" aca="1" ref="S388" ca="1">IF(INDIRECT("'Draw Finder'!$J$"&amp;S$1)="&lt;=",IF(F388&lt;=INDIRECT("'Draw Finder'!$K$"&amp;S$1),$A388,""),IF(INDIRECT("'Draw Finder'!$J$"&amp;S$1)="&gt;=",IF(F388&gt;=INDIRECT("'Draw Finder'!$K$"&amp;S$1),$A388,""),""))</f>
        <v/>
      </c>
      <c r="T388" s="1" t="str" cm="1">
        <f t="array" aca="1" ref="T388" ca="1">IF(INDIRECT("'Draw Finder'!$J$"&amp;T$1)="&lt;=",IF(G388&lt;=INDIRECT("'Draw Finder'!$K$"&amp;T$1),$A388,""),IF(INDIRECT("'Draw Finder'!$J$"&amp;T$1)="&gt;=",IF(G388&gt;=INDIRECT("'Draw Finder'!$K$"&amp;T$1),$A388,""),""))</f>
        <v/>
      </c>
      <c r="U388" s="1" t="str" cm="1">
        <f t="array" aca="1" ref="U388" ca="1">IF(INDIRECT("'Draw Finder'!$J$"&amp;U$1)="&lt;=",IF(H388&lt;=INDIRECT("'Draw Finder'!$K$"&amp;U$1),$A388,""),IF(INDIRECT("'Draw Finder'!$J$"&amp;U$1)="&gt;=",IF(H388&gt;=INDIRECT("'Draw Finder'!$K$"&amp;U$1),$A388,""),""))</f>
        <v/>
      </c>
      <c r="V388" s="1" t="str" cm="1">
        <f t="array" aca="1" ref="V388" ca="1">IF(INDIRECT("'Draw Finder'!$J$"&amp;V$1)="&lt;=",IF(I388&lt;=INDIRECT("'Draw Finder'!$K$"&amp;V$1),$A388,""),IF(INDIRECT("'Draw Finder'!$J$"&amp;V$1)="&gt;=",IF(I388&gt;=INDIRECT("'Draw Finder'!$K$"&amp;V$1),$A388,""),""))</f>
        <v/>
      </c>
      <c r="W388" s="1" t="str" cm="1">
        <f t="array" aca="1" ref="W388" ca="1">IF(INDIRECT("'Draw Finder'!$J$"&amp;W$1)="&lt;=",IF(J388&lt;=INDIRECT("'Draw Finder'!$K$"&amp;W$1),$A388,""),IF(INDIRECT("'Draw Finder'!$J$"&amp;W$1)="&gt;=",IF(J388&gt;=INDIRECT("'Draw Finder'!$K$"&amp;W$1),$A388,""),""))</f>
        <v/>
      </c>
      <c r="X388" s="1" cm="1">
        <f t="array" aca="1" ref="X388" ca="1">IF(INDIRECT("'Draw Finder'!$J$"&amp;X$1)="&lt;=",IF(K388&lt;=INDIRECT("'Draw Finder'!$K$"&amp;X$1),$A388,""),IF(INDIRECT("'Draw Finder'!$J$"&amp;X$1)="&gt;=",IF(K388&gt;=INDIRECT("'Draw Finder'!$K$"&amp;X$1),$A388,""),""))</f>
        <v>384</v>
      </c>
      <c r="Y388" s="1" t="str" cm="1">
        <f t="array" aca="1" ref="Y388" ca="1">IF(INDIRECT("'Draw Finder'!$J$"&amp;Y$1)="&lt;=",IF(L388&lt;=INDIRECT("'Draw Finder'!$K$"&amp;Y$1),$A388,""),IF(INDIRECT("'Draw Finder'!$J$"&amp;Y$1)="&gt;=",IF(L388&gt;=INDIRECT("'Draw Finder'!$K$"&amp;Y$1),$A388,""),""))</f>
        <v/>
      </c>
      <c r="AA388" s="1">
        <f t="shared" ca="1" si="17"/>
        <v>1</v>
      </c>
      <c r="AB388" s="1">
        <f t="shared" ca="1" si="18"/>
        <v>384</v>
      </c>
      <c r="AC388" s="5" t="str">
        <f t="shared" ca="1" si="19"/>
        <v xml:space="preserve">, </v>
      </c>
    </row>
    <row r="389" spans="1:29" x14ac:dyDescent="0.35">
      <c r="A389" s="1">
        <v>385</v>
      </c>
      <c r="B389" s="2">
        <v>38443924</v>
      </c>
      <c r="C389" s="9">
        <v>17.641376495361328</v>
      </c>
      <c r="D389" s="9">
        <v>8.7999999999999995E-2</v>
      </c>
      <c r="E389" s="10">
        <v>4.1891331170048964</v>
      </c>
      <c r="F389" s="2">
        <v>55593645.519620813</v>
      </c>
      <c r="G389" s="2">
        <v>85903729.961428702</v>
      </c>
      <c r="H389" s="2">
        <v>5916849.4461294962</v>
      </c>
      <c r="I389" s="2">
        <v>7318763.0787359187</v>
      </c>
      <c r="J389" s="97">
        <v>0.20708439487508115</v>
      </c>
      <c r="K389" s="97">
        <v>0.45054005543122511</v>
      </c>
      <c r="L389" s="2">
        <v>696816.14713746298</v>
      </c>
      <c r="M389" s="4"/>
      <c r="N389" s="4"/>
      <c r="O389" s="1" t="str" cm="1">
        <f t="array" aca="1" ref="O389" ca="1">IF(INDIRECT("'Draw Finder'!$J$"&amp;O$1)="&lt;=",IF(B389&lt;=INDIRECT("'Draw Finder'!$K$"&amp;O$1),$A389,""),IF(INDIRECT("'Draw Finder'!$J$"&amp;O$1)="&gt;=",IF(B389&gt;=INDIRECT("'Draw Finder'!$K$"&amp;O$1),$A389,""),""))</f>
        <v/>
      </c>
      <c r="P389" s="1" t="str" cm="1">
        <f t="array" aca="1" ref="P389" ca="1">IF(INDIRECT("'Draw Finder'!$J$"&amp;P$1)="&lt;=",IF(C389&lt;=INDIRECT("'Draw Finder'!$K$"&amp;P$1),$A389,""),IF(INDIRECT("'Draw Finder'!$J$"&amp;P$1)="&gt;=",IF(C389&gt;=INDIRECT("'Draw Finder'!$K$"&amp;P$1),$A389,""),""))</f>
        <v/>
      </c>
      <c r="Q389" s="1" t="str" cm="1">
        <f t="array" aca="1" ref="Q389" ca="1">IF(INDIRECT("'Draw Finder'!$J$"&amp;Q$1)="&lt;=",IF(D389&lt;=INDIRECT("'Draw Finder'!$K$"&amp;Q$1),$A389,""),IF(INDIRECT("'Draw Finder'!$J$"&amp;Q$1)="&gt;=",IF(D389&gt;=INDIRECT("'Draw Finder'!$K$"&amp;Q$1),$A389,""),""))</f>
        <v/>
      </c>
      <c r="R389" s="1" t="str" cm="1">
        <f t="array" aca="1" ref="R389" ca="1">IF(INDIRECT("'Draw Finder'!$J$"&amp;R$1)="&lt;=",IF(E389&lt;=INDIRECT("'Draw Finder'!$K$"&amp;R$1),$A389,""),IF(INDIRECT("'Draw Finder'!$J$"&amp;R$1)="&gt;=",IF(E389&gt;=INDIRECT("'Draw Finder'!$K$"&amp;R$1),$A389,""),""))</f>
        <v/>
      </c>
      <c r="S389" s="1" t="str" cm="1">
        <f t="array" aca="1" ref="S389" ca="1">IF(INDIRECT("'Draw Finder'!$J$"&amp;S$1)="&lt;=",IF(F389&lt;=INDIRECT("'Draw Finder'!$K$"&amp;S$1),$A389,""),IF(INDIRECT("'Draw Finder'!$J$"&amp;S$1)="&gt;=",IF(F389&gt;=INDIRECT("'Draw Finder'!$K$"&amp;S$1),$A389,""),""))</f>
        <v/>
      </c>
      <c r="T389" s="1" t="str" cm="1">
        <f t="array" aca="1" ref="T389" ca="1">IF(INDIRECT("'Draw Finder'!$J$"&amp;T$1)="&lt;=",IF(G389&lt;=INDIRECT("'Draw Finder'!$K$"&amp;T$1),$A389,""),IF(INDIRECT("'Draw Finder'!$J$"&amp;T$1)="&gt;=",IF(G389&gt;=INDIRECT("'Draw Finder'!$K$"&amp;T$1),$A389,""),""))</f>
        <v/>
      </c>
      <c r="U389" s="1" t="str" cm="1">
        <f t="array" aca="1" ref="U389" ca="1">IF(INDIRECT("'Draw Finder'!$J$"&amp;U$1)="&lt;=",IF(H389&lt;=INDIRECT("'Draw Finder'!$K$"&amp;U$1),$A389,""),IF(INDIRECT("'Draw Finder'!$J$"&amp;U$1)="&gt;=",IF(H389&gt;=INDIRECT("'Draw Finder'!$K$"&amp;U$1),$A389,""),""))</f>
        <v/>
      </c>
      <c r="V389" s="1" t="str" cm="1">
        <f t="array" aca="1" ref="V389" ca="1">IF(INDIRECT("'Draw Finder'!$J$"&amp;V$1)="&lt;=",IF(I389&lt;=INDIRECT("'Draw Finder'!$K$"&amp;V$1),$A389,""),IF(INDIRECT("'Draw Finder'!$J$"&amp;V$1)="&gt;=",IF(I389&gt;=INDIRECT("'Draw Finder'!$K$"&amp;V$1),$A389,""),""))</f>
        <v/>
      </c>
      <c r="W389" s="1" t="str" cm="1">
        <f t="array" aca="1" ref="W389" ca="1">IF(INDIRECT("'Draw Finder'!$J$"&amp;W$1)="&lt;=",IF(J389&lt;=INDIRECT("'Draw Finder'!$K$"&amp;W$1),$A389,""),IF(INDIRECT("'Draw Finder'!$J$"&amp;W$1)="&gt;=",IF(J389&gt;=INDIRECT("'Draw Finder'!$K$"&amp;W$1),$A389,""),""))</f>
        <v/>
      </c>
      <c r="X389" s="1" cm="1">
        <f t="array" aca="1" ref="X389" ca="1">IF(INDIRECT("'Draw Finder'!$J$"&amp;X$1)="&lt;=",IF(K389&lt;=INDIRECT("'Draw Finder'!$K$"&amp;X$1),$A389,""),IF(INDIRECT("'Draw Finder'!$J$"&amp;X$1)="&gt;=",IF(K389&gt;=INDIRECT("'Draw Finder'!$K$"&amp;X$1),$A389,""),""))</f>
        <v>385</v>
      </c>
      <c r="Y389" s="1" t="str" cm="1">
        <f t="array" aca="1" ref="Y389" ca="1">IF(INDIRECT("'Draw Finder'!$J$"&amp;Y$1)="&lt;=",IF(L389&lt;=INDIRECT("'Draw Finder'!$K$"&amp;Y$1),$A389,""),IF(INDIRECT("'Draw Finder'!$J$"&amp;Y$1)="&gt;=",IF(L389&gt;=INDIRECT("'Draw Finder'!$K$"&amp;Y$1),$A389,""),""))</f>
        <v/>
      </c>
      <c r="AA389" s="1">
        <f t="shared" ca="1" si="17"/>
        <v>1</v>
      </c>
      <c r="AB389" s="1">
        <f t="shared" ca="1" si="18"/>
        <v>385</v>
      </c>
      <c r="AC389" s="5" t="str">
        <f t="shared" ca="1" si="19"/>
        <v xml:space="preserve">, </v>
      </c>
    </row>
    <row r="390" spans="1:29" x14ac:dyDescent="0.35">
      <c r="A390" s="1">
        <v>386</v>
      </c>
      <c r="B390" s="2">
        <v>32402613</v>
      </c>
      <c r="C390" s="9">
        <v>15.081153392791748</v>
      </c>
      <c r="D390" s="9">
        <v>0.27</v>
      </c>
      <c r="E390" s="10">
        <v>2.4414360404769586</v>
      </c>
      <c r="F390" s="2">
        <v>43104149.957297407</v>
      </c>
      <c r="G390" s="2">
        <v>68592242.624203011</v>
      </c>
      <c r="H390" s="2">
        <v>6570342.2194944983</v>
      </c>
      <c r="I390" s="2">
        <v>7746735.9772455571</v>
      </c>
      <c r="J390" s="97">
        <v>0.31116748842789754</v>
      </c>
      <c r="K390" s="97">
        <v>0.37367153069334924</v>
      </c>
      <c r="L390" s="2">
        <v>733053.70672573242</v>
      </c>
      <c r="M390" s="4"/>
      <c r="N390" s="4"/>
      <c r="O390" s="1" t="str" cm="1">
        <f t="array" aca="1" ref="O390" ca="1">IF(INDIRECT("'Draw Finder'!$J$"&amp;O$1)="&lt;=",IF(B390&lt;=INDIRECT("'Draw Finder'!$K$"&amp;O$1),$A390,""),IF(INDIRECT("'Draw Finder'!$J$"&amp;O$1)="&gt;=",IF(B390&gt;=INDIRECT("'Draw Finder'!$K$"&amp;O$1),$A390,""),""))</f>
        <v/>
      </c>
      <c r="P390" s="1" t="str" cm="1">
        <f t="array" aca="1" ref="P390" ca="1">IF(INDIRECT("'Draw Finder'!$J$"&amp;P$1)="&lt;=",IF(C390&lt;=INDIRECT("'Draw Finder'!$K$"&amp;P$1),$A390,""),IF(INDIRECT("'Draw Finder'!$J$"&amp;P$1)="&gt;=",IF(C390&gt;=INDIRECT("'Draw Finder'!$K$"&amp;P$1),$A390,""),""))</f>
        <v/>
      </c>
      <c r="Q390" s="1" t="str" cm="1">
        <f t="array" aca="1" ref="Q390" ca="1">IF(INDIRECT("'Draw Finder'!$J$"&amp;Q$1)="&lt;=",IF(D390&lt;=INDIRECT("'Draw Finder'!$K$"&amp;Q$1),$A390,""),IF(INDIRECT("'Draw Finder'!$J$"&amp;Q$1)="&gt;=",IF(D390&gt;=INDIRECT("'Draw Finder'!$K$"&amp;Q$1),$A390,""),""))</f>
        <v/>
      </c>
      <c r="R390" s="1" t="str" cm="1">
        <f t="array" aca="1" ref="R390" ca="1">IF(INDIRECT("'Draw Finder'!$J$"&amp;R$1)="&lt;=",IF(E390&lt;=INDIRECT("'Draw Finder'!$K$"&amp;R$1),$A390,""),IF(INDIRECT("'Draw Finder'!$J$"&amp;R$1)="&gt;=",IF(E390&gt;=INDIRECT("'Draw Finder'!$K$"&amp;R$1),$A390,""),""))</f>
        <v/>
      </c>
      <c r="S390" s="1" t="str" cm="1">
        <f t="array" aca="1" ref="S390" ca="1">IF(INDIRECT("'Draw Finder'!$J$"&amp;S$1)="&lt;=",IF(F390&lt;=INDIRECT("'Draw Finder'!$K$"&amp;S$1),$A390,""),IF(INDIRECT("'Draw Finder'!$J$"&amp;S$1)="&gt;=",IF(F390&gt;=INDIRECT("'Draw Finder'!$K$"&amp;S$1),$A390,""),""))</f>
        <v/>
      </c>
      <c r="T390" s="1" t="str" cm="1">
        <f t="array" aca="1" ref="T390" ca="1">IF(INDIRECT("'Draw Finder'!$J$"&amp;T$1)="&lt;=",IF(G390&lt;=INDIRECT("'Draw Finder'!$K$"&amp;T$1),$A390,""),IF(INDIRECT("'Draw Finder'!$J$"&amp;T$1)="&gt;=",IF(G390&gt;=INDIRECT("'Draw Finder'!$K$"&amp;T$1),$A390,""),""))</f>
        <v/>
      </c>
      <c r="U390" s="1" t="str" cm="1">
        <f t="array" aca="1" ref="U390" ca="1">IF(INDIRECT("'Draw Finder'!$J$"&amp;U$1)="&lt;=",IF(H390&lt;=INDIRECT("'Draw Finder'!$K$"&amp;U$1),$A390,""),IF(INDIRECT("'Draw Finder'!$J$"&amp;U$1)="&gt;=",IF(H390&gt;=INDIRECT("'Draw Finder'!$K$"&amp;U$1),$A390,""),""))</f>
        <v/>
      </c>
      <c r="V390" s="1" t="str" cm="1">
        <f t="array" aca="1" ref="V390" ca="1">IF(INDIRECT("'Draw Finder'!$J$"&amp;V$1)="&lt;=",IF(I390&lt;=INDIRECT("'Draw Finder'!$K$"&amp;V$1),$A390,""),IF(INDIRECT("'Draw Finder'!$J$"&amp;V$1)="&gt;=",IF(I390&gt;=INDIRECT("'Draw Finder'!$K$"&amp;V$1),$A390,""),""))</f>
        <v/>
      </c>
      <c r="W390" s="1" t="str" cm="1">
        <f t="array" aca="1" ref="W390" ca="1">IF(INDIRECT("'Draw Finder'!$J$"&amp;W$1)="&lt;=",IF(J390&lt;=INDIRECT("'Draw Finder'!$K$"&amp;W$1),$A390,""),IF(INDIRECT("'Draw Finder'!$J$"&amp;W$1)="&gt;=",IF(J390&gt;=INDIRECT("'Draw Finder'!$K$"&amp;W$1),$A390,""),""))</f>
        <v/>
      </c>
      <c r="X390" s="1" cm="1">
        <f t="array" aca="1" ref="X390" ca="1">IF(INDIRECT("'Draw Finder'!$J$"&amp;X$1)="&lt;=",IF(K390&lt;=INDIRECT("'Draw Finder'!$K$"&amp;X$1),$A390,""),IF(INDIRECT("'Draw Finder'!$J$"&amp;X$1)="&gt;=",IF(K390&gt;=INDIRECT("'Draw Finder'!$K$"&amp;X$1),$A390,""),""))</f>
        <v>386</v>
      </c>
      <c r="Y390" s="1" t="str" cm="1">
        <f t="array" aca="1" ref="Y390" ca="1">IF(INDIRECT("'Draw Finder'!$J$"&amp;Y$1)="&lt;=",IF(L390&lt;=INDIRECT("'Draw Finder'!$K$"&amp;Y$1),$A390,""),IF(INDIRECT("'Draw Finder'!$J$"&amp;Y$1)="&gt;=",IF(L390&gt;=INDIRECT("'Draw Finder'!$K$"&amp;Y$1),$A390,""),""))</f>
        <v/>
      </c>
      <c r="AA390" s="1">
        <f t="shared" ref="AA390:AA453" ca="1" si="20">COUNT(O390:Y390)</f>
        <v>1</v>
      </c>
      <c r="AB390" s="1">
        <f t="shared" ref="AB390:AB453" ca="1" si="21">IF(AND(AA390=$AA$2,$AA$2&gt;0),AVERAGE(O390:Y390),"")</f>
        <v>386</v>
      </c>
      <c r="AC390" s="5" t="str">
        <f t="shared" ref="AC390:AC453" ca="1" si="22">IF(AB390&lt;&gt;"",", ","")</f>
        <v xml:space="preserve">, </v>
      </c>
    </row>
    <row r="391" spans="1:29" x14ac:dyDescent="0.35">
      <c r="A391" s="1">
        <v>387</v>
      </c>
      <c r="B391" s="2">
        <v>29854892</v>
      </c>
      <c r="C391" s="9">
        <v>19.428822040557861</v>
      </c>
      <c r="D391" s="9">
        <v>0.19900000000000001</v>
      </c>
      <c r="E391" s="10">
        <v>4.2644136526841132</v>
      </c>
      <c r="F391" s="2">
        <v>25738888.541792713</v>
      </c>
      <c r="G391" s="2">
        <v>55562998.891513065</v>
      </c>
      <c r="H391" s="2">
        <v>3506980.4135253755</v>
      </c>
      <c r="I391" s="2">
        <v>4891533.529566003</v>
      </c>
      <c r="J391" s="97">
        <v>0.44073131343644506</v>
      </c>
      <c r="K391" s="97">
        <v>7.3371457977025184E-2</v>
      </c>
      <c r="L391" s="2">
        <v>169360.64953772517</v>
      </c>
      <c r="M391" s="4"/>
      <c r="N391" s="4"/>
      <c r="O391" s="1" t="str" cm="1">
        <f t="array" aca="1" ref="O391" ca="1">IF(INDIRECT("'Draw Finder'!$J$"&amp;O$1)="&lt;=",IF(B391&lt;=INDIRECT("'Draw Finder'!$K$"&amp;O$1),$A391,""),IF(INDIRECT("'Draw Finder'!$J$"&amp;O$1)="&gt;=",IF(B391&gt;=INDIRECT("'Draw Finder'!$K$"&amp;O$1),$A391,""),""))</f>
        <v/>
      </c>
      <c r="P391" s="1" t="str" cm="1">
        <f t="array" aca="1" ref="P391" ca="1">IF(INDIRECT("'Draw Finder'!$J$"&amp;P$1)="&lt;=",IF(C391&lt;=INDIRECT("'Draw Finder'!$K$"&amp;P$1),$A391,""),IF(INDIRECT("'Draw Finder'!$J$"&amp;P$1)="&gt;=",IF(C391&gt;=INDIRECT("'Draw Finder'!$K$"&amp;P$1),$A391,""),""))</f>
        <v/>
      </c>
      <c r="Q391" s="1" t="str" cm="1">
        <f t="array" aca="1" ref="Q391" ca="1">IF(INDIRECT("'Draw Finder'!$J$"&amp;Q$1)="&lt;=",IF(D391&lt;=INDIRECT("'Draw Finder'!$K$"&amp;Q$1),$A391,""),IF(INDIRECT("'Draw Finder'!$J$"&amp;Q$1)="&gt;=",IF(D391&gt;=INDIRECT("'Draw Finder'!$K$"&amp;Q$1),$A391,""),""))</f>
        <v/>
      </c>
      <c r="R391" s="1" t="str" cm="1">
        <f t="array" aca="1" ref="R391" ca="1">IF(INDIRECT("'Draw Finder'!$J$"&amp;R$1)="&lt;=",IF(E391&lt;=INDIRECT("'Draw Finder'!$K$"&amp;R$1),$A391,""),IF(INDIRECT("'Draw Finder'!$J$"&amp;R$1)="&gt;=",IF(E391&gt;=INDIRECT("'Draw Finder'!$K$"&amp;R$1),$A391,""),""))</f>
        <v/>
      </c>
      <c r="S391" s="1" t="str" cm="1">
        <f t="array" aca="1" ref="S391" ca="1">IF(INDIRECT("'Draw Finder'!$J$"&amp;S$1)="&lt;=",IF(F391&lt;=INDIRECT("'Draw Finder'!$K$"&amp;S$1),$A391,""),IF(INDIRECT("'Draw Finder'!$J$"&amp;S$1)="&gt;=",IF(F391&gt;=INDIRECT("'Draw Finder'!$K$"&amp;S$1),$A391,""),""))</f>
        <v/>
      </c>
      <c r="T391" s="1" t="str" cm="1">
        <f t="array" aca="1" ref="T391" ca="1">IF(INDIRECT("'Draw Finder'!$J$"&amp;T$1)="&lt;=",IF(G391&lt;=INDIRECT("'Draw Finder'!$K$"&amp;T$1),$A391,""),IF(INDIRECT("'Draw Finder'!$J$"&amp;T$1)="&gt;=",IF(G391&gt;=INDIRECT("'Draw Finder'!$K$"&amp;T$1),$A391,""),""))</f>
        <v/>
      </c>
      <c r="U391" s="1" t="str" cm="1">
        <f t="array" aca="1" ref="U391" ca="1">IF(INDIRECT("'Draw Finder'!$J$"&amp;U$1)="&lt;=",IF(H391&lt;=INDIRECT("'Draw Finder'!$K$"&amp;U$1),$A391,""),IF(INDIRECT("'Draw Finder'!$J$"&amp;U$1)="&gt;=",IF(H391&gt;=INDIRECT("'Draw Finder'!$K$"&amp;U$1),$A391,""),""))</f>
        <v/>
      </c>
      <c r="V391" s="1" t="str" cm="1">
        <f t="array" aca="1" ref="V391" ca="1">IF(INDIRECT("'Draw Finder'!$J$"&amp;V$1)="&lt;=",IF(I391&lt;=INDIRECT("'Draw Finder'!$K$"&amp;V$1),$A391,""),IF(INDIRECT("'Draw Finder'!$J$"&amp;V$1)="&gt;=",IF(I391&gt;=INDIRECT("'Draw Finder'!$K$"&amp;V$1),$A391,""),""))</f>
        <v/>
      </c>
      <c r="W391" s="1" t="str" cm="1">
        <f t="array" aca="1" ref="W391" ca="1">IF(INDIRECT("'Draw Finder'!$J$"&amp;W$1)="&lt;=",IF(J391&lt;=INDIRECT("'Draw Finder'!$K$"&amp;W$1),$A391,""),IF(INDIRECT("'Draw Finder'!$J$"&amp;W$1)="&gt;=",IF(J391&gt;=INDIRECT("'Draw Finder'!$K$"&amp;W$1),$A391,""),""))</f>
        <v/>
      </c>
      <c r="X391" s="1" cm="1">
        <f t="array" aca="1" ref="X391" ca="1">IF(INDIRECT("'Draw Finder'!$J$"&amp;X$1)="&lt;=",IF(K391&lt;=INDIRECT("'Draw Finder'!$K$"&amp;X$1),$A391,""),IF(INDIRECT("'Draw Finder'!$J$"&amp;X$1)="&gt;=",IF(K391&gt;=INDIRECT("'Draw Finder'!$K$"&amp;X$1),$A391,""),""))</f>
        <v>387</v>
      </c>
      <c r="Y391" s="1" t="str" cm="1">
        <f t="array" aca="1" ref="Y391" ca="1">IF(INDIRECT("'Draw Finder'!$J$"&amp;Y$1)="&lt;=",IF(L391&lt;=INDIRECT("'Draw Finder'!$K$"&amp;Y$1),$A391,""),IF(INDIRECT("'Draw Finder'!$J$"&amp;Y$1)="&gt;=",IF(L391&gt;=INDIRECT("'Draw Finder'!$K$"&amp;Y$1),$A391,""),""))</f>
        <v/>
      </c>
      <c r="AA391" s="1">
        <f t="shared" ca="1" si="20"/>
        <v>1</v>
      </c>
      <c r="AB391" s="1">
        <f t="shared" ca="1" si="21"/>
        <v>387</v>
      </c>
      <c r="AC391" s="5" t="str">
        <f t="shared" ca="1" si="22"/>
        <v xml:space="preserve">, </v>
      </c>
    </row>
    <row r="392" spans="1:29" x14ac:dyDescent="0.35">
      <c r="A392" s="1">
        <v>388</v>
      </c>
      <c r="B392" s="2">
        <v>8924403.5</v>
      </c>
      <c r="C392" s="9">
        <v>14.044184684753418</v>
      </c>
      <c r="D392" s="9">
        <v>0.371</v>
      </c>
      <c r="E392" s="10">
        <v>3.1227497751352247</v>
      </c>
      <c r="F392" s="2">
        <v>55712748.096016251</v>
      </c>
      <c r="G392" s="2">
        <v>87579600.291256562</v>
      </c>
      <c r="H392" s="2">
        <v>6653117.6589207742</v>
      </c>
      <c r="I392" s="2">
        <v>8104009.2516499283</v>
      </c>
      <c r="J392" s="97">
        <v>0.21660390124804138</v>
      </c>
      <c r="K392" s="97">
        <v>0.31352538218864995</v>
      </c>
      <c r="L392" s="2">
        <v>826013.6840988833</v>
      </c>
      <c r="M392" s="4"/>
      <c r="N392" s="4"/>
      <c r="O392" s="1" t="str" cm="1">
        <f t="array" aca="1" ref="O392" ca="1">IF(INDIRECT("'Draw Finder'!$J$"&amp;O$1)="&lt;=",IF(B392&lt;=INDIRECT("'Draw Finder'!$K$"&amp;O$1),$A392,""),IF(INDIRECT("'Draw Finder'!$J$"&amp;O$1)="&gt;=",IF(B392&gt;=INDIRECT("'Draw Finder'!$K$"&amp;O$1),$A392,""),""))</f>
        <v/>
      </c>
      <c r="P392" s="1" t="str" cm="1">
        <f t="array" aca="1" ref="P392" ca="1">IF(INDIRECT("'Draw Finder'!$J$"&amp;P$1)="&lt;=",IF(C392&lt;=INDIRECT("'Draw Finder'!$K$"&amp;P$1),$A392,""),IF(INDIRECT("'Draw Finder'!$J$"&amp;P$1)="&gt;=",IF(C392&gt;=INDIRECT("'Draw Finder'!$K$"&amp;P$1),$A392,""),""))</f>
        <v/>
      </c>
      <c r="Q392" s="1" t="str" cm="1">
        <f t="array" aca="1" ref="Q392" ca="1">IF(INDIRECT("'Draw Finder'!$J$"&amp;Q$1)="&lt;=",IF(D392&lt;=INDIRECT("'Draw Finder'!$K$"&amp;Q$1),$A392,""),IF(INDIRECT("'Draw Finder'!$J$"&amp;Q$1)="&gt;=",IF(D392&gt;=INDIRECT("'Draw Finder'!$K$"&amp;Q$1),$A392,""),""))</f>
        <v/>
      </c>
      <c r="R392" s="1" t="str" cm="1">
        <f t="array" aca="1" ref="R392" ca="1">IF(INDIRECT("'Draw Finder'!$J$"&amp;R$1)="&lt;=",IF(E392&lt;=INDIRECT("'Draw Finder'!$K$"&amp;R$1),$A392,""),IF(INDIRECT("'Draw Finder'!$J$"&amp;R$1)="&gt;=",IF(E392&gt;=INDIRECT("'Draw Finder'!$K$"&amp;R$1),$A392,""),""))</f>
        <v/>
      </c>
      <c r="S392" s="1" t="str" cm="1">
        <f t="array" aca="1" ref="S392" ca="1">IF(INDIRECT("'Draw Finder'!$J$"&amp;S$1)="&lt;=",IF(F392&lt;=INDIRECT("'Draw Finder'!$K$"&amp;S$1),$A392,""),IF(INDIRECT("'Draw Finder'!$J$"&amp;S$1)="&gt;=",IF(F392&gt;=INDIRECT("'Draw Finder'!$K$"&amp;S$1),$A392,""),""))</f>
        <v/>
      </c>
      <c r="T392" s="1" t="str" cm="1">
        <f t="array" aca="1" ref="T392" ca="1">IF(INDIRECT("'Draw Finder'!$J$"&amp;T$1)="&lt;=",IF(G392&lt;=INDIRECT("'Draw Finder'!$K$"&amp;T$1),$A392,""),IF(INDIRECT("'Draw Finder'!$J$"&amp;T$1)="&gt;=",IF(G392&gt;=INDIRECT("'Draw Finder'!$K$"&amp;T$1),$A392,""),""))</f>
        <v/>
      </c>
      <c r="U392" s="1" t="str" cm="1">
        <f t="array" aca="1" ref="U392" ca="1">IF(INDIRECT("'Draw Finder'!$J$"&amp;U$1)="&lt;=",IF(H392&lt;=INDIRECT("'Draw Finder'!$K$"&amp;U$1),$A392,""),IF(INDIRECT("'Draw Finder'!$J$"&amp;U$1)="&gt;=",IF(H392&gt;=INDIRECT("'Draw Finder'!$K$"&amp;U$1),$A392,""),""))</f>
        <v/>
      </c>
      <c r="V392" s="1" t="str" cm="1">
        <f t="array" aca="1" ref="V392" ca="1">IF(INDIRECT("'Draw Finder'!$J$"&amp;V$1)="&lt;=",IF(I392&lt;=INDIRECT("'Draw Finder'!$K$"&amp;V$1),$A392,""),IF(INDIRECT("'Draw Finder'!$J$"&amp;V$1)="&gt;=",IF(I392&gt;=INDIRECT("'Draw Finder'!$K$"&amp;V$1),$A392,""),""))</f>
        <v/>
      </c>
      <c r="W392" s="1" t="str" cm="1">
        <f t="array" aca="1" ref="W392" ca="1">IF(INDIRECT("'Draw Finder'!$J$"&amp;W$1)="&lt;=",IF(J392&lt;=INDIRECT("'Draw Finder'!$K$"&amp;W$1),$A392,""),IF(INDIRECT("'Draw Finder'!$J$"&amp;W$1)="&gt;=",IF(J392&gt;=INDIRECT("'Draw Finder'!$K$"&amp;W$1),$A392,""),""))</f>
        <v/>
      </c>
      <c r="X392" s="1" cm="1">
        <f t="array" aca="1" ref="X392" ca="1">IF(INDIRECT("'Draw Finder'!$J$"&amp;X$1)="&lt;=",IF(K392&lt;=INDIRECT("'Draw Finder'!$K$"&amp;X$1),$A392,""),IF(INDIRECT("'Draw Finder'!$J$"&amp;X$1)="&gt;=",IF(K392&gt;=INDIRECT("'Draw Finder'!$K$"&amp;X$1),$A392,""),""))</f>
        <v>388</v>
      </c>
      <c r="Y392" s="1" t="str" cm="1">
        <f t="array" aca="1" ref="Y392" ca="1">IF(INDIRECT("'Draw Finder'!$J$"&amp;Y$1)="&lt;=",IF(L392&lt;=INDIRECT("'Draw Finder'!$K$"&amp;Y$1),$A392,""),IF(INDIRECT("'Draw Finder'!$J$"&amp;Y$1)="&gt;=",IF(L392&gt;=INDIRECT("'Draw Finder'!$K$"&amp;Y$1),$A392,""),""))</f>
        <v/>
      </c>
      <c r="AA392" s="1">
        <f t="shared" ca="1" si="20"/>
        <v>1</v>
      </c>
      <c r="AB392" s="1">
        <f t="shared" ca="1" si="21"/>
        <v>388</v>
      </c>
      <c r="AC392" s="5" t="str">
        <f t="shared" ca="1" si="22"/>
        <v xml:space="preserve">, </v>
      </c>
    </row>
    <row r="393" spans="1:29" x14ac:dyDescent="0.35">
      <c r="A393" s="1">
        <v>389</v>
      </c>
      <c r="B393" s="2">
        <v>54118906</v>
      </c>
      <c r="C393" s="9">
        <v>18.420644760131836</v>
      </c>
      <c r="D393" s="9">
        <v>0.22699999999999998</v>
      </c>
      <c r="E393" s="10">
        <v>3.8646514940690184</v>
      </c>
      <c r="F393" s="2">
        <v>62116935.050699495</v>
      </c>
      <c r="G393" s="2">
        <v>92122135.604185179</v>
      </c>
      <c r="H393" s="2">
        <v>8504047.4036810119</v>
      </c>
      <c r="I393" s="2">
        <v>9868729.1792492755</v>
      </c>
      <c r="J393" s="97">
        <v>0.2179279430055793</v>
      </c>
      <c r="K393" s="97">
        <v>0.15849046414091772</v>
      </c>
      <c r="L393" s="2">
        <v>693054.39112071216</v>
      </c>
      <c r="M393" s="4"/>
      <c r="N393" s="4"/>
      <c r="O393" s="1" t="str" cm="1">
        <f t="array" aca="1" ref="O393" ca="1">IF(INDIRECT("'Draw Finder'!$J$"&amp;O$1)="&lt;=",IF(B393&lt;=INDIRECT("'Draw Finder'!$K$"&amp;O$1),$A393,""),IF(INDIRECT("'Draw Finder'!$J$"&amp;O$1)="&gt;=",IF(B393&gt;=INDIRECT("'Draw Finder'!$K$"&amp;O$1),$A393,""),""))</f>
        <v/>
      </c>
      <c r="P393" s="1" t="str" cm="1">
        <f t="array" aca="1" ref="P393" ca="1">IF(INDIRECT("'Draw Finder'!$J$"&amp;P$1)="&lt;=",IF(C393&lt;=INDIRECT("'Draw Finder'!$K$"&amp;P$1),$A393,""),IF(INDIRECT("'Draw Finder'!$J$"&amp;P$1)="&gt;=",IF(C393&gt;=INDIRECT("'Draw Finder'!$K$"&amp;P$1),$A393,""),""))</f>
        <v/>
      </c>
      <c r="Q393" s="1" t="str" cm="1">
        <f t="array" aca="1" ref="Q393" ca="1">IF(INDIRECT("'Draw Finder'!$J$"&amp;Q$1)="&lt;=",IF(D393&lt;=INDIRECT("'Draw Finder'!$K$"&amp;Q$1),$A393,""),IF(INDIRECT("'Draw Finder'!$J$"&amp;Q$1)="&gt;=",IF(D393&gt;=INDIRECT("'Draw Finder'!$K$"&amp;Q$1),$A393,""),""))</f>
        <v/>
      </c>
      <c r="R393" s="1" t="str" cm="1">
        <f t="array" aca="1" ref="R393" ca="1">IF(INDIRECT("'Draw Finder'!$J$"&amp;R$1)="&lt;=",IF(E393&lt;=INDIRECT("'Draw Finder'!$K$"&amp;R$1),$A393,""),IF(INDIRECT("'Draw Finder'!$J$"&amp;R$1)="&gt;=",IF(E393&gt;=INDIRECT("'Draw Finder'!$K$"&amp;R$1),$A393,""),""))</f>
        <v/>
      </c>
      <c r="S393" s="1" t="str" cm="1">
        <f t="array" aca="1" ref="S393" ca="1">IF(INDIRECT("'Draw Finder'!$J$"&amp;S$1)="&lt;=",IF(F393&lt;=INDIRECT("'Draw Finder'!$K$"&amp;S$1),$A393,""),IF(INDIRECT("'Draw Finder'!$J$"&amp;S$1)="&gt;=",IF(F393&gt;=INDIRECT("'Draw Finder'!$K$"&amp;S$1),$A393,""),""))</f>
        <v/>
      </c>
      <c r="T393" s="1" t="str" cm="1">
        <f t="array" aca="1" ref="T393" ca="1">IF(INDIRECT("'Draw Finder'!$J$"&amp;T$1)="&lt;=",IF(G393&lt;=INDIRECT("'Draw Finder'!$K$"&amp;T$1),$A393,""),IF(INDIRECT("'Draw Finder'!$J$"&amp;T$1)="&gt;=",IF(G393&gt;=INDIRECT("'Draw Finder'!$K$"&amp;T$1),$A393,""),""))</f>
        <v/>
      </c>
      <c r="U393" s="1" t="str" cm="1">
        <f t="array" aca="1" ref="U393" ca="1">IF(INDIRECT("'Draw Finder'!$J$"&amp;U$1)="&lt;=",IF(H393&lt;=INDIRECT("'Draw Finder'!$K$"&amp;U$1),$A393,""),IF(INDIRECT("'Draw Finder'!$J$"&amp;U$1)="&gt;=",IF(H393&gt;=INDIRECT("'Draw Finder'!$K$"&amp;U$1),$A393,""),""))</f>
        <v/>
      </c>
      <c r="V393" s="1" t="str" cm="1">
        <f t="array" aca="1" ref="V393" ca="1">IF(INDIRECT("'Draw Finder'!$J$"&amp;V$1)="&lt;=",IF(I393&lt;=INDIRECT("'Draw Finder'!$K$"&amp;V$1),$A393,""),IF(INDIRECT("'Draw Finder'!$J$"&amp;V$1)="&gt;=",IF(I393&gt;=INDIRECT("'Draw Finder'!$K$"&amp;V$1),$A393,""),""))</f>
        <v/>
      </c>
      <c r="W393" s="1" t="str" cm="1">
        <f t="array" aca="1" ref="W393" ca="1">IF(INDIRECT("'Draw Finder'!$J$"&amp;W$1)="&lt;=",IF(J393&lt;=INDIRECT("'Draw Finder'!$K$"&amp;W$1),$A393,""),IF(INDIRECT("'Draw Finder'!$J$"&amp;W$1)="&gt;=",IF(J393&gt;=INDIRECT("'Draw Finder'!$K$"&amp;W$1),$A393,""),""))</f>
        <v/>
      </c>
      <c r="X393" s="1" cm="1">
        <f t="array" aca="1" ref="X393" ca="1">IF(INDIRECT("'Draw Finder'!$J$"&amp;X$1)="&lt;=",IF(K393&lt;=INDIRECT("'Draw Finder'!$K$"&amp;X$1),$A393,""),IF(INDIRECT("'Draw Finder'!$J$"&amp;X$1)="&gt;=",IF(K393&gt;=INDIRECT("'Draw Finder'!$K$"&amp;X$1),$A393,""),""))</f>
        <v>389</v>
      </c>
      <c r="Y393" s="1" t="str" cm="1">
        <f t="array" aca="1" ref="Y393" ca="1">IF(INDIRECT("'Draw Finder'!$J$"&amp;Y$1)="&lt;=",IF(L393&lt;=INDIRECT("'Draw Finder'!$K$"&amp;Y$1),$A393,""),IF(INDIRECT("'Draw Finder'!$J$"&amp;Y$1)="&gt;=",IF(L393&gt;=INDIRECT("'Draw Finder'!$K$"&amp;Y$1),$A393,""),""))</f>
        <v/>
      </c>
      <c r="AA393" s="1">
        <f t="shared" ca="1" si="20"/>
        <v>1</v>
      </c>
      <c r="AB393" s="1">
        <f t="shared" ca="1" si="21"/>
        <v>389</v>
      </c>
      <c r="AC393" s="5" t="str">
        <f t="shared" ca="1" si="22"/>
        <v xml:space="preserve">, </v>
      </c>
    </row>
    <row r="394" spans="1:29" x14ac:dyDescent="0.35">
      <c r="A394" s="1">
        <v>390</v>
      </c>
      <c r="B394" s="2">
        <v>10211069</v>
      </c>
      <c r="C394" s="9">
        <v>16.14958381652832</v>
      </c>
      <c r="D394" s="9">
        <v>0.36599999999999999</v>
      </c>
      <c r="E394" s="10">
        <v>4.6765147712366026</v>
      </c>
      <c r="F394" s="2">
        <v>61558690.022827461</v>
      </c>
      <c r="G394" s="2">
        <v>90035688.938064158</v>
      </c>
      <c r="H394" s="2">
        <v>7824304.5839504059</v>
      </c>
      <c r="I394" s="2">
        <v>9094958.9790028334</v>
      </c>
      <c r="J394" s="97">
        <v>0.16052637620077809</v>
      </c>
      <c r="K394" s="97">
        <v>0.23009341163755029</v>
      </c>
      <c r="L394" s="2">
        <v>838681.20072451327</v>
      </c>
      <c r="M394" s="4"/>
      <c r="N394" s="4"/>
      <c r="O394" s="1" t="str" cm="1">
        <f t="array" aca="1" ref="O394" ca="1">IF(INDIRECT("'Draw Finder'!$J$"&amp;O$1)="&lt;=",IF(B394&lt;=INDIRECT("'Draw Finder'!$K$"&amp;O$1),$A394,""),IF(INDIRECT("'Draw Finder'!$J$"&amp;O$1)="&gt;=",IF(B394&gt;=INDIRECT("'Draw Finder'!$K$"&amp;O$1),$A394,""),""))</f>
        <v/>
      </c>
      <c r="P394" s="1" t="str" cm="1">
        <f t="array" aca="1" ref="P394" ca="1">IF(INDIRECT("'Draw Finder'!$J$"&amp;P$1)="&lt;=",IF(C394&lt;=INDIRECT("'Draw Finder'!$K$"&amp;P$1),$A394,""),IF(INDIRECT("'Draw Finder'!$J$"&amp;P$1)="&gt;=",IF(C394&gt;=INDIRECT("'Draw Finder'!$K$"&amp;P$1),$A394,""),""))</f>
        <v/>
      </c>
      <c r="Q394" s="1" t="str" cm="1">
        <f t="array" aca="1" ref="Q394" ca="1">IF(INDIRECT("'Draw Finder'!$J$"&amp;Q$1)="&lt;=",IF(D394&lt;=INDIRECT("'Draw Finder'!$K$"&amp;Q$1),$A394,""),IF(INDIRECT("'Draw Finder'!$J$"&amp;Q$1)="&gt;=",IF(D394&gt;=INDIRECT("'Draw Finder'!$K$"&amp;Q$1),$A394,""),""))</f>
        <v/>
      </c>
      <c r="R394" s="1" t="str" cm="1">
        <f t="array" aca="1" ref="R394" ca="1">IF(INDIRECT("'Draw Finder'!$J$"&amp;R$1)="&lt;=",IF(E394&lt;=INDIRECT("'Draw Finder'!$K$"&amp;R$1),$A394,""),IF(INDIRECT("'Draw Finder'!$J$"&amp;R$1)="&gt;=",IF(E394&gt;=INDIRECT("'Draw Finder'!$K$"&amp;R$1),$A394,""),""))</f>
        <v/>
      </c>
      <c r="S394" s="1" t="str" cm="1">
        <f t="array" aca="1" ref="S394" ca="1">IF(INDIRECT("'Draw Finder'!$J$"&amp;S$1)="&lt;=",IF(F394&lt;=INDIRECT("'Draw Finder'!$K$"&amp;S$1),$A394,""),IF(INDIRECT("'Draw Finder'!$J$"&amp;S$1)="&gt;=",IF(F394&gt;=INDIRECT("'Draw Finder'!$K$"&amp;S$1),$A394,""),""))</f>
        <v/>
      </c>
      <c r="T394" s="1" t="str" cm="1">
        <f t="array" aca="1" ref="T394" ca="1">IF(INDIRECT("'Draw Finder'!$J$"&amp;T$1)="&lt;=",IF(G394&lt;=INDIRECT("'Draw Finder'!$K$"&amp;T$1),$A394,""),IF(INDIRECT("'Draw Finder'!$J$"&amp;T$1)="&gt;=",IF(G394&gt;=INDIRECT("'Draw Finder'!$K$"&amp;T$1),$A394,""),""))</f>
        <v/>
      </c>
      <c r="U394" s="1" t="str" cm="1">
        <f t="array" aca="1" ref="U394" ca="1">IF(INDIRECT("'Draw Finder'!$J$"&amp;U$1)="&lt;=",IF(H394&lt;=INDIRECT("'Draw Finder'!$K$"&amp;U$1),$A394,""),IF(INDIRECT("'Draw Finder'!$J$"&amp;U$1)="&gt;=",IF(H394&gt;=INDIRECT("'Draw Finder'!$K$"&amp;U$1),$A394,""),""))</f>
        <v/>
      </c>
      <c r="V394" s="1" t="str" cm="1">
        <f t="array" aca="1" ref="V394" ca="1">IF(INDIRECT("'Draw Finder'!$J$"&amp;V$1)="&lt;=",IF(I394&lt;=INDIRECT("'Draw Finder'!$K$"&amp;V$1),$A394,""),IF(INDIRECT("'Draw Finder'!$J$"&amp;V$1)="&gt;=",IF(I394&gt;=INDIRECT("'Draw Finder'!$K$"&amp;V$1),$A394,""),""))</f>
        <v/>
      </c>
      <c r="W394" s="1" t="str" cm="1">
        <f t="array" aca="1" ref="W394" ca="1">IF(INDIRECT("'Draw Finder'!$J$"&amp;W$1)="&lt;=",IF(J394&lt;=INDIRECT("'Draw Finder'!$K$"&amp;W$1),$A394,""),IF(INDIRECT("'Draw Finder'!$J$"&amp;W$1)="&gt;=",IF(J394&gt;=INDIRECT("'Draw Finder'!$K$"&amp;W$1),$A394,""),""))</f>
        <v/>
      </c>
      <c r="X394" s="1" cm="1">
        <f t="array" aca="1" ref="X394" ca="1">IF(INDIRECT("'Draw Finder'!$J$"&amp;X$1)="&lt;=",IF(K394&lt;=INDIRECT("'Draw Finder'!$K$"&amp;X$1),$A394,""),IF(INDIRECT("'Draw Finder'!$J$"&amp;X$1)="&gt;=",IF(K394&gt;=INDIRECT("'Draw Finder'!$K$"&amp;X$1),$A394,""),""))</f>
        <v>390</v>
      </c>
      <c r="Y394" s="1" t="str" cm="1">
        <f t="array" aca="1" ref="Y394" ca="1">IF(INDIRECT("'Draw Finder'!$J$"&amp;Y$1)="&lt;=",IF(L394&lt;=INDIRECT("'Draw Finder'!$K$"&amp;Y$1),$A394,""),IF(INDIRECT("'Draw Finder'!$J$"&amp;Y$1)="&gt;=",IF(L394&gt;=INDIRECT("'Draw Finder'!$K$"&amp;Y$1),$A394,""),""))</f>
        <v/>
      </c>
      <c r="AA394" s="1">
        <f t="shared" ca="1" si="20"/>
        <v>1</v>
      </c>
      <c r="AB394" s="1">
        <f t="shared" ca="1" si="21"/>
        <v>390</v>
      </c>
      <c r="AC394" s="5" t="str">
        <f t="shared" ca="1" si="22"/>
        <v xml:space="preserve">, </v>
      </c>
    </row>
    <row r="395" spans="1:29" x14ac:dyDescent="0.35">
      <c r="A395" s="1">
        <v>391</v>
      </c>
      <c r="B395" s="2">
        <v>56933878</v>
      </c>
      <c r="C395" s="9">
        <v>15.563085556030273</v>
      </c>
      <c r="D395" s="9">
        <v>8.2000000000000017E-2</v>
      </c>
      <c r="E395" s="10">
        <v>4.5201729352205255</v>
      </c>
      <c r="F395" s="2">
        <v>67190640.802439123</v>
      </c>
      <c r="G395" s="2">
        <v>97314915.766763806</v>
      </c>
      <c r="H395" s="2">
        <v>8494433.9342198335</v>
      </c>
      <c r="I395" s="2">
        <v>9865127.9970978703</v>
      </c>
      <c r="J395" s="97">
        <v>0.26293520842905244</v>
      </c>
      <c r="K395" s="97">
        <v>0.2166006328473408</v>
      </c>
      <c r="L395" s="2">
        <v>1090617.3972694478</v>
      </c>
      <c r="M395" s="4"/>
      <c r="N395" s="4"/>
      <c r="O395" s="1" t="str" cm="1">
        <f t="array" aca="1" ref="O395" ca="1">IF(INDIRECT("'Draw Finder'!$J$"&amp;O$1)="&lt;=",IF(B395&lt;=INDIRECT("'Draw Finder'!$K$"&amp;O$1),$A395,""),IF(INDIRECT("'Draw Finder'!$J$"&amp;O$1)="&gt;=",IF(B395&gt;=INDIRECT("'Draw Finder'!$K$"&amp;O$1),$A395,""),""))</f>
        <v/>
      </c>
      <c r="P395" s="1" t="str" cm="1">
        <f t="array" aca="1" ref="P395" ca="1">IF(INDIRECT("'Draw Finder'!$J$"&amp;P$1)="&lt;=",IF(C395&lt;=INDIRECT("'Draw Finder'!$K$"&amp;P$1),$A395,""),IF(INDIRECT("'Draw Finder'!$J$"&amp;P$1)="&gt;=",IF(C395&gt;=INDIRECT("'Draw Finder'!$K$"&amp;P$1),$A395,""),""))</f>
        <v/>
      </c>
      <c r="Q395" s="1" t="str" cm="1">
        <f t="array" aca="1" ref="Q395" ca="1">IF(INDIRECT("'Draw Finder'!$J$"&amp;Q$1)="&lt;=",IF(D395&lt;=INDIRECT("'Draw Finder'!$K$"&amp;Q$1),$A395,""),IF(INDIRECT("'Draw Finder'!$J$"&amp;Q$1)="&gt;=",IF(D395&gt;=INDIRECT("'Draw Finder'!$K$"&amp;Q$1),$A395,""),""))</f>
        <v/>
      </c>
      <c r="R395" s="1" t="str" cm="1">
        <f t="array" aca="1" ref="R395" ca="1">IF(INDIRECT("'Draw Finder'!$J$"&amp;R$1)="&lt;=",IF(E395&lt;=INDIRECT("'Draw Finder'!$K$"&amp;R$1),$A395,""),IF(INDIRECT("'Draw Finder'!$J$"&amp;R$1)="&gt;=",IF(E395&gt;=INDIRECT("'Draw Finder'!$K$"&amp;R$1),$A395,""),""))</f>
        <v/>
      </c>
      <c r="S395" s="1" t="str" cm="1">
        <f t="array" aca="1" ref="S395" ca="1">IF(INDIRECT("'Draw Finder'!$J$"&amp;S$1)="&lt;=",IF(F395&lt;=INDIRECT("'Draw Finder'!$K$"&amp;S$1),$A395,""),IF(INDIRECT("'Draw Finder'!$J$"&amp;S$1)="&gt;=",IF(F395&gt;=INDIRECT("'Draw Finder'!$K$"&amp;S$1),$A395,""),""))</f>
        <v/>
      </c>
      <c r="T395" s="1" t="str" cm="1">
        <f t="array" aca="1" ref="T395" ca="1">IF(INDIRECT("'Draw Finder'!$J$"&amp;T$1)="&lt;=",IF(G395&lt;=INDIRECT("'Draw Finder'!$K$"&amp;T$1),$A395,""),IF(INDIRECT("'Draw Finder'!$J$"&amp;T$1)="&gt;=",IF(G395&gt;=INDIRECT("'Draw Finder'!$K$"&amp;T$1),$A395,""),""))</f>
        <v/>
      </c>
      <c r="U395" s="1" t="str" cm="1">
        <f t="array" aca="1" ref="U395" ca="1">IF(INDIRECT("'Draw Finder'!$J$"&amp;U$1)="&lt;=",IF(H395&lt;=INDIRECT("'Draw Finder'!$K$"&amp;U$1),$A395,""),IF(INDIRECT("'Draw Finder'!$J$"&amp;U$1)="&gt;=",IF(H395&gt;=INDIRECT("'Draw Finder'!$K$"&amp;U$1),$A395,""),""))</f>
        <v/>
      </c>
      <c r="V395" s="1" t="str" cm="1">
        <f t="array" aca="1" ref="V395" ca="1">IF(INDIRECT("'Draw Finder'!$J$"&amp;V$1)="&lt;=",IF(I395&lt;=INDIRECT("'Draw Finder'!$K$"&amp;V$1),$A395,""),IF(INDIRECT("'Draw Finder'!$J$"&amp;V$1)="&gt;=",IF(I395&gt;=INDIRECT("'Draw Finder'!$K$"&amp;V$1),$A395,""),""))</f>
        <v/>
      </c>
      <c r="W395" s="1" t="str" cm="1">
        <f t="array" aca="1" ref="W395" ca="1">IF(INDIRECT("'Draw Finder'!$J$"&amp;W$1)="&lt;=",IF(J395&lt;=INDIRECT("'Draw Finder'!$K$"&amp;W$1),$A395,""),IF(INDIRECT("'Draw Finder'!$J$"&amp;W$1)="&gt;=",IF(J395&gt;=INDIRECT("'Draw Finder'!$K$"&amp;W$1),$A395,""),""))</f>
        <v/>
      </c>
      <c r="X395" s="1" cm="1">
        <f t="array" aca="1" ref="X395" ca="1">IF(INDIRECT("'Draw Finder'!$J$"&amp;X$1)="&lt;=",IF(K395&lt;=INDIRECT("'Draw Finder'!$K$"&amp;X$1),$A395,""),IF(INDIRECT("'Draw Finder'!$J$"&amp;X$1)="&gt;=",IF(K395&gt;=INDIRECT("'Draw Finder'!$K$"&amp;X$1),$A395,""),""))</f>
        <v>391</v>
      </c>
      <c r="Y395" s="1" t="str" cm="1">
        <f t="array" aca="1" ref="Y395" ca="1">IF(INDIRECT("'Draw Finder'!$J$"&amp;Y$1)="&lt;=",IF(L395&lt;=INDIRECT("'Draw Finder'!$K$"&amp;Y$1),$A395,""),IF(INDIRECT("'Draw Finder'!$J$"&amp;Y$1)="&gt;=",IF(L395&gt;=INDIRECT("'Draw Finder'!$K$"&amp;Y$1),$A395,""),""))</f>
        <v/>
      </c>
      <c r="AA395" s="1">
        <f t="shared" ca="1" si="20"/>
        <v>1</v>
      </c>
      <c r="AB395" s="1">
        <f t="shared" ca="1" si="21"/>
        <v>391</v>
      </c>
      <c r="AC395" s="5" t="str">
        <f t="shared" ca="1" si="22"/>
        <v xml:space="preserve">, </v>
      </c>
    </row>
    <row r="396" spans="1:29" x14ac:dyDescent="0.35">
      <c r="A396" s="1">
        <v>392</v>
      </c>
      <c r="B396" s="2">
        <v>42401088</v>
      </c>
      <c r="C396" s="9">
        <v>23.345674991607666</v>
      </c>
      <c r="D396" s="9">
        <v>0.26200000000000001</v>
      </c>
      <c r="E396" s="10">
        <v>7.3327273953532153</v>
      </c>
      <c r="F396" s="2">
        <v>60009351.126116298</v>
      </c>
      <c r="G396" s="2">
        <v>87514515.658089921</v>
      </c>
      <c r="H396" s="2">
        <v>6790940.5098261032</v>
      </c>
      <c r="I396" s="2">
        <v>8012055.013063604</v>
      </c>
      <c r="J396" s="97">
        <v>0.13300445713887252</v>
      </c>
      <c r="K396" s="97">
        <v>0.38512141846271619</v>
      </c>
      <c r="L396" s="2">
        <v>995466.32736032724</v>
      </c>
      <c r="M396" s="4"/>
      <c r="N396" s="4"/>
      <c r="O396" s="1" t="str" cm="1">
        <f t="array" aca="1" ref="O396" ca="1">IF(INDIRECT("'Draw Finder'!$J$"&amp;O$1)="&lt;=",IF(B396&lt;=INDIRECT("'Draw Finder'!$K$"&amp;O$1),$A396,""),IF(INDIRECT("'Draw Finder'!$J$"&amp;O$1)="&gt;=",IF(B396&gt;=INDIRECT("'Draw Finder'!$K$"&amp;O$1),$A396,""),""))</f>
        <v/>
      </c>
      <c r="P396" s="1" t="str" cm="1">
        <f t="array" aca="1" ref="P396" ca="1">IF(INDIRECT("'Draw Finder'!$J$"&amp;P$1)="&lt;=",IF(C396&lt;=INDIRECT("'Draw Finder'!$K$"&amp;P$1),$A396,""),IF(INDIRECT("'Draw Finder'!$J$"&amp;P$1)="&gt;=",IF(C396&gt;=INDIRECT("'Draw Finder'!$K$"&amp;P$1),$A396,""),""))</f>
        <v/>
      </c>
      <c r="Q396" s="1" t="str" cm="1">
        <f t="array" aca="1" ref="Q396" ca="1">IF(INDIRECT("'Draw Finder'!$J$"&amp;Q$1)="&lt;=",IF(D396&lt;=INDIRECT("'Draw Finder'!$K$"&amp;Q$1),$A396,""),IF(INDIRECT("'Draw Finder'!$J$"&amp;Q$1)="&gt;=",IF(D396&gt;=INDIRECT("'Draw Finder'!$K$"&amp;Q$1),$A396,""),""))</f>
        <v/>
      </c>
      <c r="R396" s="1" t="str" cm="1">
        <f t="array" aca="1" ref="R396" ca="1">IF(INDIRECT("'Draw Finder'!$J$"&amp;R$1)="&lt;=",IF(E396&lt;=INDIRECT("'Draw Finder'!$K$"&amp;R$1),$A396,""),IF(INDIRECT("'Draw Finder'!$J$"&amp;R$1)="&gt;=",IF(E396&gt;=INDIRECT("'Draw Finder'!$K$"&amp;R$1),$A396,""),""))</f>
        <v/>
      </c>
      <c r="S396" s="1" t="str" cm="1">
        <f t="array" aca="1" ref="S396" ca="1">IF(INDIRECT("'Draw Finder'!$J$"&amp;S$1)="&lt;=",IF(F396&lt;=INDIRECT("'Draw Finder'!$K$"&amp;S$1),$A396,""),IF(INDIRECT("'Draw Finder'!$J$"&amp;S$1)="&gt;=",IF(F396&gt;=INDIRECT("'Draw Finder'!$K$"&amp;S$1),$A396,""),""))</f>
        <v/>
      </c>
      <c r="T396" s="1" t="str" cm="1">
        <f t="array" aca="1" ref="T396" ca="1">IF(INDIRECT("'Draw Finder'!$J$"&amp;T$1)="&lt;=",IF(G396&lt;=INDIRECT("'Draw Finder'!$K$"&amp;T$1),$A396,""),IF(INDIRECT("'Draw Finder'!$J$"&amp;T$1)="&gt;=",IF(G396&gt;=INDIRECT("'Draw Finder'!$K$"&amp;T$1),$A396,""),""))</f>
        <v/>
      </c>
      <c r="U396" s="1" t="str" cm="1">
        <f t="array" aca="1" ref="U396" ca="1">IF(INDIRECT("'Draw Finder'!$J$"&amp;U$1)="&lt;=",IF(H396&lt;=INDIRECT("'Draw Finder'!$K$"&amp;U$1),$A396,""),IF(INDIRECT("'Draw Finder'!$J$"&amp;U$1)="&gt;=",IF(H396&gt;=INDIRECT("'Draw Finder'!$K$"&amp;U$1),$A396,""),""))</f>
        <v/>
      </c>
      <c r="V396" s="1" t="str" cm="1">
        <f t="array" aca="1" ref="V396" ca="1">IF(INDIRECT("'Draw Finder'!$J$"&amp;V$1)="&lt;=",IF(I396&lt;=INDIRECT("'Draw Finder'!$K$"&amp;V$1),$A396,""),IF(INDIRECT("'Draw Finder'!$J$"&amp;V$1)="&gt;=",IF(I396&gt;=INDIRECT("'Draw Finder'!$K$"&amp;V$1),$A396,""),""))</f>
        <v/>
      </c>
      <c r="W396" s="1" t="str" cm="1">
        <f t="array" aca="1" ref="W396" ca="1">IF(INDIRECT("'Draw Finder'!$J$"&amp;W$1)="&lt;=",IF(J396&lt;=INDIRECT("'Draw Finder'!$K$"&amp;W$1),$A396,""),IF(INDIRECT("'Draw Finder'!$J$"&amp;W$1)="&gt;=",IF(J396&gt;=INDIRECT("'Draw Finder'!$K$"&amp;W$1),$A396,""),""))</f>
        <v/>
      </c>
      <c r="X396" s="1" cm="1">
        <f t="array" aca="1" ref="X396" ca="1">IF(INDIRECT("'Draw Finder'!$J$"&amp;X$1)="&lt;=",IF(K396&lt;=INDIRECT("'Draw Finder'!$K$"&amp;X$1),$A396,""),IF(INDIRECT("'Draw Finder'!$J$"&amp;X$1)="&gt;=",IF(K396&gt;=INDIRECT("'Draw Finder'!$K$"&amp;X$1),$A396,""),""))</f>
        <v>392</v>
      </c>
      <c r="Y396" s="1" t="str" cm="1">
        <f t="array" aca="1" ref="Y396" ca="1">IF(INDIRECT("'Draw Finder'!$J$"&amp;Y$1)="&lt;=",IF(L396&lt;=INDIRECT("'Draw Finder'!$K$"&amp;Y$1),$A396,""),IF(INDIRECT("'Draw Finder'!$J$"&amp;Y$1)="&gt;=",IF(L396&gt;=INDIRECT("'Draw Finder'!$K$"&amp;Y$1),$A396,""),""))</f>
        <v/>
      </c>
      <c r="AA396" s="1">
        <f t="shared" ca="1" si="20"/>
        <v>1</v>
      </c>
      <c r="AB396" s="1">
        <f t="shared" ca="1" si="21"/>
        <v>392</v>
      </c>
      <c r="AC396" s="5" t="str">
        <f t="shared" ca="1" si="22"/>
        <v xml:space="preserve">, </v>
      </c>
    </row>
    <row r="397" spans="1:29" x14ac:dyDescent="0.35">
      <c r="A397" s="1">
        <v>393</v>
      </c>
      <c r="B397" s="2">
        <v>26277262</v>
      </c>
      <c r="C397" s="9">
        <v>14.488518238067627</v>
      </c>
      <c r="D397" s="9">
        <v>0.36399999999999999</v>
      </c>
      <c r="E397" s="10">
        <v>4.5875388222846167</v>
      </c>
      <c r="F397" s="2">
        <v>62844029.156489208</v>
      </c>
      <c r="G397" s="2">
        <v>97595488.848945364</v>
      </c>
      <c r="H397" s="2">
        <v>6288189.1837606877</v>
      </c>
      <c r="I397" s="2">
        <v>7896145.9169110339</v>
      </c>
      <c r="J397" s="97">
        <v>0.17047331263977047</v>
      </c>
      <c r="K397" s="97">
        <v>0.45168220941527309</v>
      </c>
      <c r="L397" s="2">
        <v>939451.87599809212</v>
      </c>
      <c r="M397" s="4"/>
      <c r="N397" s="4"/>
      <c r="O397" s="1" t="str" cm="1">
        <f t="array" aca="1" ref="O397" ca="1">IF(INDIRECT("'Draw Finder'!$J$"&amp;O$1)="&lt;=",IF(B397&lt;=INDIRECT("'Draw Finder'!$K$"&amp;O$1),$A397,""),IF(INDIRECT("'Draw Finder'!$J$"&amp;O$1)="&gt;=",IF(B397&gt;=INDIRECT("'Draw Finder'!$K$"&amp;O$1),$A397,""),""))</f>
        <v/>
      </c>
      <c r="P397" s="1" t="str" cm="1">
        <f t="array" aca="1" ref="P397" ca="1">IF(INDIRECT("'Draw Finder'!$J$"&amp;P$1)="&lt;=",IF(C397&lt;=INDIRECT("'Draw Finder'!$K$"&amp;P$1),$A397,""),IF(INDIRECT("'Draw Finder'!$J$"&amp;P$1)="&gt;=",IF(C397&gt;=INDIRECT("'Draw Finder'!$K$"&amp;P$1),$A397,""),""))</f>
        <v/>
      </c>
      <c r="Q397" s="1" t="str" cm="1">
        <f t="array" aca="1" ref="Q397" ca="1">IF(INDIRECT("'Draw Finder'!$J$"&amp;Q$1)="&lt;=",IF(D397&lt;=INDIRECT("'Draw Finder'!$K$"&amp;Q$1),$A397,""),IF(INDIRECT("'Draw Finder'!$J$"&amp;Q$1)="&gt;=",IF(D397&gt;=INDIRECT("'Draw Finder'!$K$"&amp;Q$1),$A397,""),""))</f>
        <v/>
      </c>
      <c r="R397" s="1" t="str" cm="1">
        <f t="array" aca="1" ref="R397" ca="1">IF(INDIRECT("'Draw Finder'!$J$"&amp;R$1)="&lt;=",IF(E397&lt;=INDIRECT("'Draw Finder'!$K$"&amp;R$1),$A397,""),IF(INDIRECT("'Draw Finder'!$J$"&amp;R$1)="&gt;=",IF(E397&gt;=INDIRECT("'Draw Finder'!$K$"&amp;R$1),$A397,""),""))</f>
        <v/>
      </c>
      <c r="S397" s="1" t="str" cm="1">
        <f t="array" aca="1" ref="S397" ca="1">IF(INDIRECT("'Draw Finder'!$J$"&amp;S$1)="&lt;=",IF(F397&lt;=INDIRECT("'Draw Finder'!$K$"&amp;S$1),$A397,""),IF(INDIRECT("'Draw Finder'!$J$"&amp;S$1)="&gt;=",IF(F397&gt;=INDIRECT("'Draw Finder'!$K$"&amp;S$1),$A397,""),""))</f>
        <v/>
      </c>
      <c r="T397" s="1" t="str" cm="1">
        <f t="array" aca="1" ref="T397" ca="1">IF(INDIRECT("'Draw Finder'!$J$"&amp;T$1)="&lt;=",IF(G397&lt;=INDIRECT("'Draw Finder'!$K$"&amp;T$1),$A397,""),IF(INDIRECT("'Draw Finder'!$J$"&amp;T$1)="&gt;=",IF(G397&gt;=INDIRECT("'Draw Finder'!$K$"&amp;T$1),$A397,""),""))</f>
        <v/>
      </c>
      <c r="U397" s="1" t="str" cm="1">
        <f t="array" aca="1" ref="U397" ca="1">IF(INDIRECT("'Draw Finder'!$J$"&amp;U$1)="&lt;=",IF(H397&lt;=INDIRECT("'Draw Finder'!$K$"&amp;U$1),$A397,""),IF(INDIRECT("'Draw Finder'!$J$"&amp;U$1)="&gt;=",IF(H397&gt;=INDIRECT("'Draw Finder'!$K$"&amp;U$1),$A397,""),""))</f>
        <v/>
      </c>
      <c r="V397" s="1" t="str" cm="1">
        <f t="array" aca="1" ref="V397" ca="1">IF(INDIRECT("'Draw Finder'!$J$"&amp;V$1)="&lt;=",IF(I397&lt;=INDIRECT("'Draw Finder'!$K$"&amp;V$1),$A397,""),IF(INDIRECT("'Draw Finder'!$J$"&amp;V$1)="&gt;=",IF(I397&gt;=INDIRECT("'Draw Finder'!$K$"&amp;V$1),$A397,""),""))</f>
        <v/>
      </c>
      <c r="W397" s="1" t="str" cm="1">
        <f t="array" aca="1" ref="W397" ca="1">IF(INDIRECT("'Draw Finder'!$J$"&amp;W$1)="&lt;=",IF(J397&lt;=INDIRECT("'Draw Finder'!$K$"&amp;W$1),$A397,""),IF(INDIRECT("'Draw Finder'!$J$"&amp;W$1)="&gt;=",IF(J397&gt;=INDIRECT("'Draw Finder'!$K$"&amp;W$1),$A397,""),""))</f>
        <v/>
      </c>
      <c r="X397" s="1" cm="1">
        <f t="array" aca="1" ref="X397" ca="1">IF(INDIRECT("'Draw Finder'!$J$"&amp;X$1)="&lt;=",IF(K397&lt;=INDIRECT("'Draw Finder'!$K$"&amp;X$1),$A397,""),IF(INDIRECT("'Draw Finder'!$J$"&amp;X$1)="&gt;=",IF(K397&gt;=INDIRECT("'Draw Finder'!$K$"&amp;X$1),$A397,""),""))</f>
        <v>393</v>
      </c>
      <c r="Y397" s="1" t="str" cm="1">
        <f t="array" aca="1" ref="Y397" ca="1">IF(INDIRECT("'Draw Finder'!$J$"&amp;Y$1)="&lt;=",IF(L397&lt;=INDIRECT("'Draw Finder'!$K$"&amp;Y$1),$A397,""),IF(INDIRECT("'Draw Finder'!$J$"&amp;Y$1)="&gt;=",IF(L397&gt;=INDIRECT("'Draw Finder'!$K$"&amp;Y$1),$A397,""),""))</f>
        <v/>
      </c>
      <c r="AA397" s="1">
        <f t="shared" ca="1" si="20"/>
        <v>1</v>
      </c>
      <c r="AB397" s="1">
        <f t="shared" ca="1" si="21"/>
        <v>393</v>
      </c>
      <c r="AC397" s="5" t="str">
        <f t="shared" ca="1" si="22"/>
        <v xml:space="preserve">, </v>
      </c>
    </row>
    <row r="398" spans="1:29" x14ac:dyDescent="0.35">
      <c r="A398" s="1">
        <v>394</v>
      </c>
      <c r="B398" s="2">
        <v>26012677</v>
      </c>
      <c r="C398" s="9">
        <v>22.152953147888184</v>
      </c>
      <c r="D398" s="9">
        <v>0.08</v>
      </c>
      <c r="E398" s="10">
        <v>5.3751689048827389</v>
      </c>
      <c r="F398" s="2">
        <v>57419314.21808964</v>
      </c>
      <c r="G398" s="2">
        <v>88618747.94527632</v>
      </c>
      <c r="H398" s="2">
        <v>5964642.2328946413</v>
      </c>
      <c r="I398" s="2">
        <v>7365118.9721524715</v>
      </c>
      <c r="J398" s="97">
        <v>0.38104957629681185</v>
      </c>
      <c r="K398" s="97">
        <v>0.36828278853403013</v>
      </c>
      <c r="L398" s="2">
        <v>698521.91649150162</v>
      </c>
      <c r="M398" s="4"/>
      <c r="N398" s="4"/>
      <c r="O398" s="1" t="str" cm="1">
        <f t="array" aca="1" ref="O398" ca="1">IF(INDIRECT("'Draw Finder'!$J$"&amp;O$1)="&lt;=",IF(B398&lt;=INDIRECT("'Draw Finder'!$K$"&amp;O$1),$A398,""),IF(INDIRECT("'Draw Finder'!$J$"&amp;O$1)="&gt;=",IF(B398&gt;=INDIRECT("'Draw Finder'!$K$"&amp;O$1),$A398,""),""))</f>
        <v/>
      </c>
      <c r="P398" s="1" t="str" cm="1">
        <f t="array" aca="1" ref="P398" ca="1">IF(INDIRECT("'Draw Finder'!$J$"&amp;P$1)="&lt;=",IF(C398&lt;=INDIRECT("'Draw Finder'!$K$"&amp;P$1),$A398,""),IF(INDIRECT("'Draw Finder'!$J$"&amp;P$1)="&gt;=",IF(C398&gt;=INDIRECT("'Draw Finder'!$K$"&amp;P$1),$A398,""),""))</f>
        <v/>
      </c>
      <c r="Q398" s="1" t="str" cm="1">
        <f t="array" aca="1" ref="Q398" ca="1">IF(INDIRECT("'Draw Finder'!$J$"&amp;Q$1)="&lt;=",IF(D398&lt;=INDIRECT("'Draw Finder'!$K$"&amp;Q$1),$A398,""),IF(INDIRECT("'Draw Finder'!$J$"&amp;Q$1)="&gt;=",IF(D398&gt;=INDIRECT("'Draw Finder'!$K$"&amp;Q$1),$A398,""),""))</f>
        <v/>
      </c>
      <c r="R398" s="1" t="str" cm="1">
        <f t="array" aca="1" ref="R398" ca="1">IF(INDIRECT("'Draw Finder'!$J$"&amp;R$1)="&lt;=",IF(E398&lt;=INDIRECT("'Draw Finder'!$K$"&amp;R$1),$A398,""),IF(INDIRECT("'Draw Finder'!$J$"&amp;R$1)="&gt;=",IF(E398&gt;=INDIRECT("'Draw Finder'!$K$"&amp;R$1),$A398,""),""))</f>
        <v/>
      </c>
      <c r="S398" s="1" t="str" cm="1">
        <f t="array" aca="1" ref="S398" ca="1">IF(INDIRECT("'Draw Finder'!$J$"&amp;S$1)="&lt;=",IF(F398&lt;=INDIRECT("'Draw Finder'!$K$"&amp;S$1),$A398,""),IF(INDIRECT("'Draw Finder'!$J$"&amp;S$1)="&gt;=",IF(F398&gt;=INDIRECT("'Draw Finder'!$K$"&amp;S$1),$A398,""),""))</f>
        <v/>
      </c>
      <c r="T398" s="1" t="str" cm="1">
        <f t="array" aca="1" ref="T398" ca="1">IF(INDIRECT("'Draw Finder'!$J$"&amp;T$1)="&lt;=",IF(G398&lt;=INDIRECT("'Draw Finder'!$K$"&amp;T$1),$A398,""),IF(INDIRECT("'Draw Finder'!$J$"&amp;T$1)="&gt;=",IF(G398&gt;=INDIRECT("'Draw Finder'!$K$"&amp;T$1),$A398,""),""))</f>
        <v/>
      </c>
      <c r="U398" s="1" t="str" cm="1">
        <f t="array" aca="1" ref="U398" ca="1">IF(INDIRECT("'Draw Finder'!$J$"&amp;U$1)="&lt;=",IF(H398&lt;=INDIRECT("'Draw Finder'!$K$"&amp;U$1),$A398,""),IF(INDIRECT("'Draw Finder'!$J$"&amp;U$1)="&gt;=",IF(H398&gt;=INDIRECT("'Draw Finder'!$K$"&amp;U$1),$A398,""),""))</f>
        <v/>
      </c>
      <c r="V398" s="1" t="str" cm="1">
        <f t="array" aca="1" ref="V398" ca="1">IF(INDIRECT("'Draw Finder'!$J$"&amp;V$1)="&lt;=",IF(I398&lt;=INDIRECT("'Draw Finder'!$K$"&amp;V$1),$A398,""),IF(INDIRECT("'Draw Finder'!$J$"&amp;V$1)="&gt;=",IF(I398&gt;=INDIRECT("'Draw Finder'!$K$"&amp;V$1),$A398,""),""))</f>
        <v/>
      </c>
      <c r="W398" s="1" t="str" cm="1">
        <f t="array" aca="1" ref="W398" ca="1">IF(INDIRECT("'Draw Finder'!$J$"&amp;W$1)="&lt;=",IF(J398&lt;=INDIRECT("'Draw Finder'!$K$"&amp;W$1),$A398,""),IF(INDIRECT("'Draw Finder'!$J$"&amp;W$1)="&gt;=",IF(J398&gt;=INDIRECT("'Draw Finder'!$K$"&amp;W$1),$A398,""),""))</f>
        <v/>
      </c>
      <c r="X398" s="1" cm="1">
        <f t="array" aca="1" ref="X398" ca="1">IF(INDIRECT("'Draw Finder'!$J$"&amp;X$1)="&lt;=",IF(K398&lt;=INDIRECT("'Draw Finder'!$K$"&amp;X$1),$A398,""),IF(INDIRECT("'Draw Finder'!$J$"&amp;X$1)="&gt;=",IF(K398&gt;=INDIRECT("'Draw Finder'!$K$"&amp;X$1),$A398,""),""))</f>
        <v>394</v>
      </c>
      <c r="Y398" s="1" t="str" cm="1">
        <f t="array" aca="1" ref="Y398" ca="1">IF(INDIRECT("'Draw Finder'!$J$"&amp;Y$1)="&lt;=",IF(L398&lt;=INDIRECT("'Draw Finder'!$K$"&amp;Y$1),$A398,""),IF(INDIRECT("'Draw Finder'!$J$"&amp;Y$1)="&gt;=",IF(L398&gt;=INDIRECT("'Draw Finder'!$K$"&amp;Y$1),$A398,""),""))</f>
        <v/>
      </c>
      <c r="AA398" s="1">
        <f t="shared" ca="1" si="20"/>
        <v>1</v>
      </c>
      <c r="AB398" s="1">
        <f t="shared" ca="1" si="21"/>
        <v>394</v>
      </c>
      <c r="AC398" s="5" t="str">
        <f t="shared" ca="1" si="22"/>
        <v xml:space="preserve">, </v>
      </c>
    </row>
    <row r="399" spans="1:29" x14ac:dyDescent="0.35">
      <c r="A399" s="1">
        <v>395</v>
      </c>
      <c r="B399" s="2">
        <v>76054018</v>
      </c>
      <c r="C399" s="9">
        <v>17.961168766021729</v>
      </c>
      <c r="D399" s="9">
        <v>0.08</v>
      </c>
      <c r="E399" s="10">
        <v>2.6415556603602757</v>
      </c>
      <c r="F399" s="2">
        <v>32596583.258595962</v>
      </c>
      <c r="G399" s="2">
        <v>64713121.257601358</v>
      </c>
      <c r="H399" s="2">
        <v>3342870.6001637508</v>
      </c>
      <c r="I399" s="2">
        <v>4790703.5506352652</v>
      </c>
      <c r="J399" s="97">
        <v>0.36452225016985879</v>
      </c>
      <c r="K399" s="97">
        <v>0.51317404302501946</v>
      </c>
      <c r="L399" s="2">
        <v>363407.03683377546</v>
      </c>
      <c r="M399" s="4"/>
      <c r="N399" s="4"/>
      <c r="O399" s="1" t="str" cm="1">
        <f t="array" aca="1" ref="O399" ca="1">IF(INDIRECT("'Draw Finder'!$J$"&amp;O$1)="&lt;=",IF(B399&lt;=INDIRECT("'Draw Finder'!$K$"&amp;O$1),$A399,""),IF(INDIRECT("'Draw Finder'!$J$"&amp;O$1)="&gt;=",IF(B399&gt;=INDIRECT("'Draw Finder'!$K$"&amp;O$1),$A399,""),""))</f>
        <v/>
      </c>
      <c r="P399" s="1" t="str" cm="1">
        <f t="array" aca="1" ref="P399" ca="1">IF(INDIRECT("'Draw Finder'!$J$"&amp;P$1)="&lt;=",IF(C399&lt;=INDIRECT("'Draw Finder'!$K$"&amp;P$1),$A399,""),IF(INDIRECT("'Draw Finder'!$J$"&amp;P$1)="&gt;=",IF(C399&gt;=INDIRECT("'Draw Finder'!$K$"&amp;P$1),$A399,""),""))</f>
        <v/>
      </c>
      <c r="Q399" s="1" t="str" cm="1">
        <f t="array" aca="1" ref="Q399" ca="1">IF(INDIRECT("'Draw Finder'!$J$"&amp;Q$1)="&lt;=",IF(D399&lt;=INDIRECT("'Draw Finder'!$K$"&amp;Q$1),$A399,""),IF(INDIRECT("'Draw Finder'!$J$"&amp;Q$1)="&gt;=",IF(D399&gt;=INDIRECT("'Draw Finder'!$K$"&amp;Q$1),$A399,""),""))</f>
        <v/>
      </c>
      <c r="R399" s="1" t="str" cm="1">
        <f t="array" aca="1" ref="R399" ca="1">IF(INDIRECT("'Draw Finder'!$J$"&amp;R$1)="&lt;=",IF(E399&lt;=INDIRECT("'Draw Finder'!$K$"&amp;R$1),$A399,""),IF(INDIRECT("'Draw Finder'!$J$"&amp;R$1)="&gt;=",IF(E399&gt;=INDIRECT("'Draw Finder'!$K$"&amp;R$1),$A399,""),""))</f>
        <v/>
      </c>
      <c r="S399" s="1" t="str" cm="1">
        <f t="array" aca="1" ref="S399" ca="1">IF(INDIRECT("'Draw Finder'!$J$"&amp;S$1)="&lt;=",IF(F399&lt;=INDIRECT("'Draw Finder'!$K$"&amp;S$1),$A399,""),IF(INDIRECT("'Draw Finder'!$J$"&amp;S$1)="&gt;=",IF(F399&gt;=INDIRECT("'Draw Finder'!$K$"&amp;S$1),$A399,""),""))</f>
        <v/>
      </c>
      <c r="T399" s="1" t="str" cm="1">
        <f t="array" aca="1" ref="T399" ca="1">IF(INDIRECT("'Draw Finder'!$J$"&amp;T$1)="&lt;=",IF(G399&lt;=INDIRECT("'Draw Finder'!$K$"&amp;T$1),$A399,""),IF(INDIRECT("'Draw Finder'!$J$"&amp;T$1)="&gt;=",IF(G399&gt;=INDIRECT("'Draw Finder'!$K$"&amp;T$1),$A399,""),""))</f>
        <v/>
      </c>
      <c r="U399" s="1" t="str" cm="1">
        <f t="array" aca="1" ref="U399" ca="1">IF(INDIRECT("'Draw Finder'!$J$"&amp;U$1)="&lt;=",IF(H399&lt;=INDIRECT("'Draw Finder'!$K$"&amp;U$1),$A399,""),IF(INDIRECT("'Draw Finder'!$J$"&amp;U$1)="&gt;=",IF(H399&gt;=INDIRECT("'Draw Finder'!$K$"&amp;U$1),$A399,""),""))</f>
        <v/>
      </c>
      <c r="V399" s="1" t="str" cm="1">
        <f t="array" aca="1" ref="V399" ca="1">IF(INDIRECT("'Draw Finder'!$J$"&amp;V$1)="&lt;=",IF(I399&lt;=INDIRECT("'Draw Finder'!$K$"&amp;V$1),$A399,""),IF(INDIRECT("'Draw Finder'!$J$"&amp;V$1)="&gt;=",IF(I399&gt;=INDIRECT("'Draw Finder'!$K$"&amp;V$1),$A399,""),""))</f>
        <v/>
      </c>
      <c r="W399" s="1" t="str" cm="1">
        <f t="array" aca="1" ref="W399" ca="1">IF(INDIRECT("'Draw Finder'!$J$"&amp;W$1)="&lt;=",IF(J399&lt;=INDIRECT("'Draw Finder'!$K$"&amp;W$1),$A399,""),IF(INDIRECT("'Draw Finder'!$J$"&amp;W$1)="&gt;=",IF(J399&gt;=INDIRECT("'Draw Finder'!$K$"&amp;W$1),$A399,""),""))</f>
        <v/>
      </c>
      <c r="X399" s="1" cm="1">
        <f t="array" aca="1" ref="X399" ca="1">IF(INDIRECT("'Draw Finder'!$J$"&amp;X$1)="&lt;=",IF(K399&lt;=INDIRECT("'Draw Finder'!$K$"&amp;X$1),$A399,""),IF(INDIRECT("'Draw Finder'!$J$"&amp;X$1)="&gt;=",IF(K399&gt;=INDIRECT("'Draw Finder'!$K$"&amp;X$1),$A399,""),""))</f>
        <v>395</v>
      </c>
      <c r="Y399" s="1" t="str" cm="1">
        <f t="array" aca="1" ref="Y399" ca="1">IF(INDIRECT("'Draw Finder'!$J$"&amp;Y$1)="&lt;=",IF(L399&lt;=INDIRECT("'Draw Finder'!$K$"&amp;Y$1),$A399,""),IF(INDIRECT("'Draw Finder'!$J$"&amp;Y$1)="&gt;=",IF(L399&gt;=INDIRECT("'Draw Finder'!$K$"&amp;Y$1),$A399,""),""))</f>
        <v/>
      </c>
      <c r="AA399" s="1">
        <f t="shared" ca="1" si="20"/>
        <v>1</v>
      </c>
      <c r="AB399" s="1">
        <f t="shared" ca="1" si="21"/>
        <v>395</v>
      </c>
      <c r="AC399" s="5" t="str">
        <f t="shared" ca="1" si="22"/>
        <v xml:space="preserve">, </v>
      </c>
    </row>
    <row r="400" spans="1:29" x14ac:dyDescent="0.35">
      <c r="A400" s="1">
        <v>396</v>
      </c>
      <c r="B400" s="2">
        <v>38479736</v>
      </c>
      <c r="C400" s="9">
        <v>16.1853346824646</v>
      </c>
      <c r="D400" s="9">
        <v>0.127</v>
      </c>
      <c r="E400" s="10">
        <v>3.9159333032294548</v>
      </c>
      <c r="F400" s="2">
        <v>54809444.382675663</v>
      </c>
      <c r="G400" s="2">
        <v>81546239.554502353</v>
      </c>
      <c r="H400" s="2">
        <v>7434062.1970056444</v>
      </c>
      <c r="I400" s="2">
        <v>8658883.8524941113</v>
      </c>
      <c r="J400" s="97">
        <v>0.15324833373829375</v>
      </c>
      <c r="K400" s="97">
        <v>0.21753133731429933</v>
      </c>
      <c r="L400" s="2">
        <v>744646.50216393382</v>
      </c>
      <c r="M400" s="4"/>
      <c r="N400" s="4"/>
      <c r="O400" s="1" t="str" cm="1">
        <f t="array" aca="1" ref="O400" ca="1">IF(INDIRECT("'Draw Finder'!$J$"&amp;O$1)="&lt;=",IF(B400&lt;=INDIRECT("'Draw Finder'!$K$"&amp;O$1),$A400,""),IF(INDIRECT("'Draw Finder'!$J$"&amp;O$1)="&gt;=",IF(B400&gt;=INDIRECT("'Draw Finder'!$K$"&amp;O$1),$A400,""),""))</f>
        <v/>
      </c>
      <c r="P400" s="1" t="str" cm="1">
        <f t="array" aca="1" ref="P400" ca="1">IF(INDIRECT("'Draw Finder'!$J$"&amp;P$1)="&lt;=",IF(C400&lt;=INDIRECT("'Draw Finder'!$K$"&amp;P$1),$A400,""),IF(INDIRECT("'Draw Finder'!$J$"&amp;P$1)="&gt;=",IF(C400&gt;=INDIRECT("'Draw Finder'!$K$"&amp;P$1),$A400,""),""))</f>
        <v/>
      </c>
      <c r="Q400" s="1" t="str" cm="1">
        <f t="array" aca="1" ref="Q400" ca="1">IF(INDIRECT("'Draw Finder'!$J$"&amp;Q$1)="&lt;=",IF(D400&lt;=INDIRECT("'Draw Finder'!$K$"&amp;Q$1),$A400,""),IF(INDIRECT("'Draw Finder'!$J$"&amp;Q$1)="&gt;=",IF(D400&gt;=INDIRECT("'Draw Finder'!$K$"&amp;Q$1),$A400,""),""))</f>
        <v/>
      </c>
      <c r="R400" s="1" t="str" cm="1">
        <f t="array" aca="1" ref="R400" ca="1">IF(INDIRECT("'Draw Finder'!$J$"&amp;R$1)="&lt;=",IF(E400&lt;=INDIRECT("'Draw Finder'!$K$"&amp;R$1),$A400,""),IF(INDIRECT("'Draw Finder'!$J$"&amp;R$1)="&gt;=",IF(E400&gt;=INDIRECT("'Draw Finder'!$K$"&amp;R$1),$A400,""),""))</f>
        <v/>
      </c>
      <c r="S400" s="1" t="str" cm="1">
        <f t="array" aca="1" ref="S400" ca="1">IF(INDIRECT("'Draw Finder'!$J$"&amp;S$1)="&lt;=",IF(F400&lt;=INDIRECT("'Draw Finder'!$K$"&amp;S$1),$A400,""),IF(INDIRECT("'Draw Finder'!$J$"&amp;S$1)="&gt;=",IF(F400&gt;=INDIRECT("'Draw Finder'!$K$"&amp;S$1),$A400,""),""))</f>
        <v/>
      </c>
      <c r="T400" s="1" t="str" cm="1">
        <f t="array" aca="1" ref="T400" ca="1">IF(INDIRECT("'Draw Finder'!$J$"&amp;T$1)="&lt;=",IF(G400&lt;=INDIRECT("'Draw Finder'!$K$"&amp;T$1),$A400,""),IF(INDIRECT("'Draw Finder'!$J$"&amp;T$1)="&gt;=",IF(G400&gt;=INDIRECT("'Draw Finder'!$K$"&amp;T$1),$A400,""),""))</f>
        <v/>
      </c>
      <c r="U400" s="1" t="str" cm="1">
        <f t="array" aca="1" ref="U400" ca="1">IF(INDIRECT("'Draw Finder'!$J$"&amp;U$1)="&lt;=",IF(H400&lt;=INDIRECT("'Draw Finder'!$K$"&amp;U$1),$A400,""),IF(INDIRECT("'Draw Finder'!$J$"&amp;U$1)="&gt;=",IF(H400&gt;=INDIRECT("'Draw Finder'!$K$"&amp;U$1),$A400,""),""))</f>
        <v/>
      </c>
      <c r="V400" s="1" t="str" cm="1">
        <f t="array" aca="1" ref="V400" ca="1">IF(INDIRECT("'Draw Finder'!$J$"&amp;V$1)="&lt;=",IF(I400&lt;=INDIRECT("'Draw Finder'!$K$"&amp;V$1),$A400,""),IF(INDIRECT("'Draw Finder'!$J$"&amp;V$1)="&gt;=",IF(I400&gt;=INDIRECT("'Draw Finder'!$K$"&amp;V$1),$A400,""),""))</f>
        <v/>
      </c>
      <c r="W400" s="1" t="str" cm="1">
        <f t="array" aca="1" ref="W400" ca="1">IF(INDIRECT("'Draw Finder'!$J$"&amp;W$1)="&lt;=",IF(J400&lt;=INDIRECT("'Draw Finder'!$K$"&amp;W$1),$A400,""),IF(INDIRECT("'Draw Finder'!$J$"&amp;W$1)="&gt;=",IF(J400&gt;=INDIRECT("'Draw Finder'!$K$"&amp;W$1),$A400,""),""))</f>
        <v/>
      </c>
      <c r="X400" s="1" cm="1">
        <f t="array" aca="1" ref="X400" ca="1">IF(INDIRECT("'Draw Finder'!$J$"&amp;X$1)="&lt;=",IF(K400&lt;=INDIRECT("'Draw Finder'!$K$"&amp;X$1),$A400,""),IF(INDIRECT("'Draw Finder'!$J$"&amp;X$1)="&gt;=",IF(K400&gt;=INDIRECT("'Draw Finder'!$K$"&amp;X$1),$A400,""),""))</f>
        <v>396</v>
      </c>
      <c r="Y400" s="1" t="str" cm="1">
        <f t="array" aca="1" ref="Y400" ca="1">IF(INDIRECT("'Draw Finder'!$J$"&amp;Y$1)="&lt;=",IF(L400&lt;=INDIRECT("'Draw Finder'!$K$"&amp;Y$1),$A400,""),IF(INDIRECT("'Draw Finder'!$J$"&amp;Y$1)="&gt;=",IF(L400&gt;=INDIRECT("'Draw Finder'!$K$"&amp;Y$1),$A400,""),""))</f>
        <v/>
      </c>
      <c r="AA400" s="1">
        <f t="shared" ca="1" si="20"/>
        <v>1</v>
      </c>
      <c r="AB400" s="1">
        <f t="shared" ca="1" si="21"/>
        <v>396</v>
      </c>
      <c r="AC400" s="5" t="str">
        <f t="shared" ca="1" si="22"/>
        <v xml:space="preserve">, </v>
      </c>
    </row>
    <row r="401" spans="1:29" x14ac:dyDescent="0.35">
      <c r="A401" s="1">
        <v>397</v>
      </c>
      <c r="B401" s="2">
        <v>69503435</v>
      </c>
      <c r="C401" s="9">
        <v>16.393302917480469</v>
      </c>
      <c r="D401" s="9">
        <v>0.13</v>
      </c>
      <c r="E401" s="10">
        <v>4.1225255089849586</v>
      </c>
      <c r="F401" s="2">
        <v>62690953.409454763</v>
      </c>
      <c r="G401" s="2">
        <v>92139213.078213274</v>
      </c>
      <c r="H401" s="2">
        <v>7922895.3199367048</v>
      </c>
      <c r="I401" s="2">
        <v>9277712.1646079496</v>
      </c>
      <c r="J401" s="97">
        <v>0.2254696628927686</v>
      </c>
      <c r="K401" s="97">
        <v>0.20437497033533528</v>
      </c>
      <c r="L401" s="2">
        <v>822736.76866966183</v>
      </c>
      <c r="M401" s="4"/>
      <c r="N401" s="4"/>
      <c r="O401" s="1" t="str" cm="1">
        <f t="array" aca="1" ref="O401" ca="1">IF(INDIRECT("'Draw Finder'!$J$"&amp;O$1)="&lt;=",IF(B401&lt;=INDIRECT("'Draw Finder'!$K$"&amp;O$1),$A401,""),IF(INDIRECT("'Draw Finder'!$J$"&amp;O$1)="&gt;=",IF(B401&gt;=INDIRECT("'Draw Finder'!$K$"&amp;O$1),$A401,""),""))</f>
        <v/>
      </c>
      <c r="P401" s="1" t="str" cm="1">
        <f t="array" aca="1" ref="P401" ca="1">IF(INDIRECT("'Draw Finder'!$J$"&amp;P$1)="&lt;=",IF(C401&lt;=INDIRECT("'Draw Finder'!$K$"&amp;P$1),$A401,""),IF(INDIRECT("'Draw Finder'!$J$"&amp;P$1)="&gt;=",IF(C401&gt;=INDIRECT("'Draw Finder'!$K$"&amp;P$1),$A401,""),""))</f>
        <v/>
      </c>
      <c r="Q401" s="1" t="str" cm="1">
        <f t="array" aca="1" ref="Q401" ca="1">IF(INDIRECT("'Draw Finder'!$J$"&amp;Q$1)="&lt;=",IF(D401&lt;=INDIRECT("'Draw Finder'!$K$"&amp;Q$1),$A401,""),IF(INDIRECT("'Draw Finder'!$J$"&amp;Q$1)="&gt;=",IF(D401&gt;=INDIRECT("'Draw Finder'!$K$"&amp;Q$1),$A401,""),""))</f>
        <v/>
      </c>
      <c r="R401" s="1" t="str" cm="1">
        <f t="array" aca="1" ref="R401" ca="1">IF(INDIRECT("'Draw Finder'!$J$"&amp;R$1)="&lt;=",IF(E401&lt;=INDIRECT("'Draw Finder'!$K$"&amp;R$1),$A401,""),IF(INDIRECT("'Draw Finder'!$J$"&amp;R$1)="&gt;=",IF(E401&gt;=INDIRECT("'Draw Finder'!$K$"&amp;R$1),$A401,""),""))</f>
        <v/>
      </c>
      <c r="S401" s="1" t="str" cm="1">
        <f t="array" aca="1" ref="S401" ca="1">IF(INDIRECT("'Draw Finder'!$J$"&amp;S$1)="&lt;=",IF(F401&lt;=INDIRECT("'Draw Finder'!$K$"&amp;S$1),$A401,""),IF(INDIRECT("'Draw Finder'!$J$"&amp;S$1)="&gt;=",IF(F401&gt;=INDIRECT("'Draw Finder'!$K$"&amp;S$1),$A401,""),""))</f>
        <v/>
      </c>
      <c r="T401" s="1" t="str" cm="1">
        <f t="array" aca="1" ref="T401" ca="1">IF(INDIRECT("'Draw Finder'!$J$"&amp;T$1)="&lt;=",IF(G401&lt;=INDIRECT("'Draw Finder'!$K$"&amp;T$1),$A401,""),IF(INDIRECT("'Draw Finder'!$J$"&amp;T$1)="&gt;=",IF(G401&gt;=INDIRECT("'Draw Finder'!$K$"&amp;T$1),$A401,""),""))</f>
        <v/>
      </c>
      <c r="U401" s="1" t="str" cm="1">
        <f t="array" aca="1" ref="U401" ca="1">IF(INDIRECT("'Draw Finder'!$J$"&amp;U$1)="&lt;=",IF(H401&lt;=INDIRECT("'Draw Finder'!$K$"&amp;U$1),$A401,""),IF(INDIRECT("'Draw Finder'!$J$"&amp;U$1)="&gt;=",IF(H401&gt;=INDIRECT("'Draw Finder'!$K$"&amp;U$1),$A401,""),""))</f>
        <v/>
      </c>
      <c r="V401" s="1" t="str" cm="1">
        <f t="array" aca="1" ref="V401" ca="1">IF(INDIRECT("'Draw Finder'!$J$"&amp;V$1)="&lt;=",IF(I401&lt;=INDIRECT("'Draw Finder'!$K$"&amp;V$1),$A401,""),IF(INDIRECT("'Draw Finder'!$J$"&amp;V$1)="&gt;=",IF(I401&gt;=INDIRECT("'Draw Finder'!$K$"&amp;V$1),$A401,""),""))</f>
        <v/>
      </c>
      <c r="W401" s="1" t="str" cm="1">
        <f t="array" aca="1" ref="W401" ca="1">IF(INDIRECT("'Draw Finder'!$J$"&amp;W$1)="&lt;=",IF(J401&lt;=INDIRECT("'Draw Finder'!$K$"&amp;W$1),$A401,""),IF(INDIRECT("'Draw Finder'!$J$"&amp;W$1)="&gt;=",IF(J401&gt;=INDIRECT("'Draw Finder'!$K$"&amp;W$1),$A401,""),""))</f>
        <v/>
      </c>
      <c r="X401" s="1" cm="1">
        <f t="array" aca="1" ref="X401" ca="1">IF(INDIRECT("'Draw Finder'!$J$"&amp;X$1)="&lt;=",IF(K401&lt;=INDIRECT("'Draw Finder'!$K$"&amp;X$1),$A401,""),IF(INDIRECT("'Draw Finder'!$J$"&amp;X$1)="&gt;=",IF(K401&gt;=INDIRECT("'Draw Finder'!$K$"&amp;X$1),$A401,""),""))</f>
        <v>397</v>
      </c>
      <c r="Y401" s="1" t="str" cm="1">
        <f t="array" aca="1" ref="Y401" ca="1">IF(INDIRECT("'Draw Finder'!$J$"&amp;Y$1)="&lt;=",IF(L401&lt;=INDIRECT("'Draw Finder'!$K$"&amp;Y$1),$A401,""),IF(INDIRECT("'Draw Finder'!$J$"&amp;Y$1)="&gt;=",IF(L401&gt;=INDIRECT("'Draw Finder'!$K$"&amp;Y$1),$A401,""),""))</f>
        <v/>
      </c>
      <c r="AA401" s="1">
        <f t="shared" ca="1" si="20"/>
        <v>1</v>
      </c>
      <c r="AB401" s="1">
        <f t="shared" ca="1" si="21"/>
        <v>397</v>
      </c>
      <c r="AC401" s="5" t="str">
        <f t="shared" ca="1" si="22"/>
        <v xml:space="preserve">, </v>
      </c>
    </row>
    <row r="402" spans="1:29" x14ac:dyDescent="0.35">
      <c r="A402" s="1">
        <v>398</v>
      </c>
      <c r="B402" s="2">
        <v>56074163</v>
      </c>
      <c r="C402" s="9">
        <v>15.741788864135742</v>
      </c>
      <c r="D402" s="9">
        <v>0.125</v>
      </c>
      <c r="E402" s="10">
        <v>1.6795786696992989</v>
      </c>
      <c r="F402" s="2">
        <v>40952388.442421444</v>
      </c>
      <c r="G402" s="2">
        <v>72945001.417677581</v>
      </c>
      <c r="H402" s="2">
        <v>3406081.5515602543</v>
      </c>
      <c r="I402" s="2">
        <v>4831199.3362729605</v>
      </c>
      <c r="J402" s="97">
        <v>0.20244221950114166</v>
      </c>
      <c r="K402" s="97">
        <v>0.52567252106394635</v>
      </c>
      <c r="L402" s="2">
        <v>636715.51499031903</v>
      </c>
      <c r="M402" s="4"/>
      <c r="N402" s="4"/>
      <c r="O402" s="1" t="str" cm="1">
        <f t="array" aca="1" ref="O402" ca="1">IF(INDIRECT("'Draw Finder'!$J$"&amp;O$1)="&lt;=",IF(B402&lt;=INDIRECT("'Draw Finder'!$K$"&amp;O$1),$A402,""),IF(INDIRECT("'Draw Finder'!$J$"&amp;O$1)="&gt;=",IF(B402&gt;=INDIRECT("'Draw Finder'!$K$"&amp;O$1),$A402,""),""))</f>
        <v/>
      </c>
      <c r="P402" s="1" t="str" cm="1">
        <f t="array" aca="1" ref="P402" ca="1">IF(INDIRECT("'Draw Finder'!$J$"&amp;P$1)="&lt;=",IF(C402&lt;=INDIRECT("'Draw Finder'!$K$"&amp;P$1),$A402,""),IF(INDIRECT("'Draw Finder'!$J$"&amp;P$1)="&gt;=",IF(C402&gt;=INDIRECT("'Draw Finder'!$K$"&amp;P$1),$A402,""),""))</f>
        <v/>
      </c>
      <c r="Q402" s="1" t="str" cm="1">
        <f t="array" aca="1" ref="Q402" ca="1">IF(INDIRECT("'Draw Finder'!$J$"&amp;Q$1)="&lt;=",IF(D402&lt;=INDIRECT("'Draw Finder'!$K$"&amp;Q$1),$A402,""),IF(INDIRECT("'Draw Finder'!$J$"&amp;Q$1)="&gt;=",IF(D402&gt;=INDIRECT("'Draw Finder'!$K$"&amp;Q$1),$A402,""),""))</f>
        <v/>
      </c>
      <c r="R402" s="1" t="str" cm="1">
        <f t="array" aca="1" ref="R402" ca="1">IF(INDIRECT("'Draw Finder'!$J$"&amp;R$1)="&lt;=",IF(E402&lt;=INDIRECT("'Draw Finder'!$K$"&amp;R$1),$A402,""),IF(INDIRECT("'Draw Finder'!$J$"&amp;R$1)="&gt;=",IF(E402&gt;=INDIRECT("'Draw Finder'!$K$"&amp;R$1),$A402,""),""))</f>
        <v/>
      </c>
      <c r="S402" s="1" t="str" cm="1">
        <f t="array" aca="1" ref="S402" ca="1">IF(INDIRECT("'Draw Finder'!$J$"&amp;S$1)="&lt;=",IF(F402&lt;=INDIRECT("'Draw Finder'!$K$"&amp;S$1),$A402,""),IF(INDIRECT("'Draw Finder'!$J$"&amp;S$1)="&gt;=",IF(F402&gt;=INDIRECT("'Draw Finder'!$K$"&amp;S$1),$A402,""),""))</f>
        <v/>
      </c>
      <c r="T402" s="1" t="str" cm="1">
        <f t="array" aca="1" ref="T402" ca="1">IF(INDIRECT("'Draw Finder'!$J$"&amp;T$1)="&lt;=",IF(G402&lt;=INDIRECT("'Draw Finder'!$K$"&amp;T$1),$A402,""),IF(INDIRECT("'Draw Finder'!$J$"&amp;T$1)="&gt;=",IF(G402&gt;=INDIRECT("'Draw Finder'!$K$"&amp;T$1),$A402,""),""))</f>
        <v/>
      </c>
      <c r="U402" s="1" t="str" cm="1">
        <f t="array" aca="1" ref="U402" ca="1">IF(INDIRECT("'Draw Finder'!$J$"&amp;U$1)="&lt;=",IF(H402&lt;=INDIRECT("'Draw Finder'!$K$"&amp;U$1),$A402,""),IF(INDIRECT("'Draw Finder'!$J$"&amp;U$1)="&gt;=",IF(H402&gt;=INDIRECT("'Draw Finder'!$K$"&amp;U$1),$A402,""),""))</f>
        <v/>
      </c>
      <c r="V402" s="1" t="str" cm="1">
        <f t="array" aca="1" ref="V402" ca="1">IF(INDIRECT("'Draw Finder'!$J$"&amp;V$1)="&lt;=",IF(I402&lt;=INDIRECT("'Draw Finder'!$K$"&amp;V$1),$A402,""),IF(INDIRECT("'Draw Finder'!$J$"&amp;V$1)="&gt;=",IF(I402&gt;=INDIRECT("'Draw Finder'!$K$"&amp;V$1),$A402,""),""))</f>
        <v/>
      </c>
      <c r="W402" s="1" t="str" cm="1">
        <f t="array" aca="1" ref="W402" ca="1">IF(INDIRECT("'Draw Finder'!$J$"&amp;W$1)="&lt;=",IF(J402&lt;=INDIRECT("'Draw Finder'!$K$"&amp;W$1),$A402,""),IF(INDIRECT("'Draw Finder'!$J$"&amp;W$1)="&gt;=",IF(J402&gt;=INDIRECT("'Draw Finder'!$K$"&amp;W$1),$A402,""),""))</f>
        <v/>
      </c>
      <c r="X402" s="1" cm="1">
        <f t="array" aca="1" ref="X402" ca="1">IF(INDIRECT("'Draw Finder'!$J$"&amp;X$1)="&lt;=",IF(K402&lt;=INDIRECT("'Draw Finder'!$K$"&amp;X$1),$A402,""),IF(INDIRECT("'Draw Finder'!$J$"&amp;X$1)="&gt;=",IF(K402&gt;=INDIRECT("'Draw Finder'!$K$"&amp;X$1),$A402,""),""))</f>
        <v>398</v>
      </c>
      <c r="Y402" s="1" t="str" cm="1">
        <f t="array" aca="1" ref="Y402" ca="1">IF(INDIRECT("'Draw Finder'!$J$"&amp;Y$1)="&lt;=",IF(L402&lt;=INDIRECT("'Draw Finder'!$K$"&amp;Y$1),$A402,""),IF(INDIRECT("'Draw Finder'!$J$"&amp;Y$1)="&gt;=",IF(L402&gt;=INDIRECT("'Draw Finder'!$K$"&amp;Y$1),$A402,""),""))</f>
        <v/>
      </c>
      <c r="AA402" s="1">
        <f t="shared" ca="1" si="20"/>
        <v>1</v>
      </c>
      <c r="AB402" s="1">
        <f t="shared" ca="1" si="21"/>
        <v>398</v>
      </c>
      <c r="AC402" s="5" t="str">
        <f t="shared" ca="1" si="22"/>
        <v xml:space="preserve">, </v>
      </c>
    </row>
    <row r="403" spans="1:29" x14ac:dyDescent="0.35">
      <c r="A403" s="1">
        <v>399</v>
      </c>
      <c r="B403" s="2">
        <v>47974180</v>
      </c>
      <c r="C403" s="9">
        <v>19.906893730163574</v>
      </c>
      <c r="D403" s="9">
        <v>0.25800000000000001</v>
      </c>
      <c r="E403" s="10">
        <v>7.2775899211122104</v>
      </c>
      <c r="F403" s="2">
        <v>58670308.74203179</v>
      </c>
      <c r="G403" s="2">
        <v>87274157.089702994</v>
      </c>
      <c r="H403" s="2">
        <v>7376145.0000980422</v>
      </c>
      <c r="I403" s="2">
        <v>8712453.5414942373</v>
      </c>
      <c r="J403" s="97">
        <v>0.22126451057729649</v>
      </c>
      <c r="K403" s="97">
        <v>0.30637848412132246</v>
      </c>
      <c r="L403" s="2">
        <v>898269.84481960675</v>
      </c>
      <c r="M403" s="4"/>
      <c r="N403" s="4"/>
      <c r="O403" s="1" t="str" cm="1">
        <f t="array" aca="1" ref="O403" ca="1">IF(INDIRECT("'Draw Finder'!$J$"&amp;O$1)="&lt;=",IF(B403&lt;=INDIRECT("'Draw Finder'!$K$"&amp;O$1),$A403,""),IF(INDIRECT("'Draw Finder'!$J$"&amp;O$1)="&gt;=",IF(B403&gt;=INDIRECT("'Draw Finder'!$K$"&amp;O$1),$A403,""),""))</f>
        <v/>
      </c>
      <c r="P403" s="1" t="str" cm="1">
        <f t="array" aca="1" ref="P403" ca="1">IF(INDIRECT("'Draw Finder'!$J$"&amp;P$1)="&lt;=",IF(C403&lt;=INDIRECT("'Draw Finder'!$K$"&amp;P$1),$A403,""),IF(INDIRECT("'Draw Finder'!$J$"&amp;P$1)="&gt;=",IF(C403&gt;=INDIRECT("'Draw Finder'!$K$"&amp;P$1),$A403,""),""))</f>
        <v/>
      </c>
      <c r="Q403" s="1" t="str" cm="1">
        <f t="array" aca="1" ref="Q403" ca="1">IF(INDIRECT("'Draw Finder'!$J$"&amp;Q$1)="&lt;=",IF(D403&lt;=INDIRECT("'Draw Finder'!$K$"&amp;Q$1),$A403,""),IF(INDIRECT("'Draw Finder'!$J$"&amp;Q$1)="&gt;=",IF(D403&gt;=INDIRECT("'Draw Finder'!$K$"&amp;Q$1),$A403,""),""))</f>
        <v/>
      </c>
      <c r="R403" s="1" t="str" cm="1">
        <f t="array" aca="1" ref="R403" ca="1">IF(INDIRECT("'Draw Finder'!$J$"&amp;R$1)="&lt;=",IF(E403&lt;=INDIRECT("'Draw Finder'!$K$"&amp;R$1),$A403,""),IF(INDIRECT("'Draw Finder'!$J$"&amp;R$1)="&gt;=",IF(E403&gt;=INDIRECT("'Draw Finder'!$K$"&amp;R$1),$A403,""),""))</f>
        <v/>
      </c>
      <c r="S403" s="1" t="str" cm="1">
        <f t="array" aca="1" ref="S403" ca="1">IF(INDIRECT("'Draw Finder'!$J$"&amp;S$1)="&lt;=",IF(F403&lt;=INDIRECT("'Draw Finder'!$K$"&amp;S$1),$A403,""),IF(INDIRECT("'Draw Finder'!$J$"&amp;S$1)="&gt;=",IF(F403&gt;=INDIRECT("'Draw Finder'!$K$"&amp;S$1),$A403,""),""))</f>
        <v/>
      </c>
      <c r="T403" s="1" t="str" cm="1">
        <f t="array" aca="1" ref="T403" ca="1">IF(INDIRECT("'Draw Finder'!$J$"&amp;T$1)="&lt;=",IF(G403&lt;=INDIRECT("'Draw Finder'!$K$"&amp;T$1),$A403,""),IF(INDIRECT("'Draw Finder'!$J$"&amp;T$1)="&gt;=",IF(G403&gt;=INDIRECT("'Draw Finder'!$K$"&amp;T$1),$A403,""),""))</f>
        <v/>
      </c>
      <c r="U403" s="1" t="str" cm="1">
        <f t="array" aca="1" ref="U403" ca="1">IF(INDIRECT("'Draw Finder'!$J$"&amp;U$1)="&lt;=",IF(H403&lt;=INDIRECT("'Draw Finder'!$K$"&amp;U$1),$A403,""),IF(INDIRECT("'Draw Finder'!$J$"&amp;U$1)="&gt;=",IF(H403&gt;=INDIRECT("'Draw Finder'!$K$"&amp;U$1),$A403,""),""))</f>
        <v/>
      </c>
      <c r="V403" s="1" t="str" cm="1">
        <f t="array" aca="1" ref="V403" ca="1">IF(INDIRECT("'Draw Finder'!$J$"&amp;V$1)="&lt;=",IF(I403&lt;=INDIRECT("'Draw Finder'!$K$"&amp;V$1),$A403,""),IF(INDIRECT("'Draw Finder'!$J$"&amp;V$1)="&gt;=",IF(I403&gt;=INDIRECT("'Draw Finder'!$K$"&amp;V$1),$A403,""),""))</f>
        <v/>
      </c>
      <c r="W403" s="1" t="str" cm="1">
        <f t="array" aca="1" ref="W403" ca="1">IF(INDIRECT("'Draw Finder'!$J$"&amp;W$1)="&lt;=",IF(J403&lt;=INDIRECT("'Draw Finder'!$K$"&amp;W$1),$A403,""),IF(INDIRECT("'Draw Finder'!$J$"&amp;W$1)="&gt;=",IF(J403&gt;=INDIRECT("'Draw Finder'!$K$"&amp;W$1),$A403,""),""))</f>
        <v/>
      </c>
      <c r="X403" s="1" cm="1">
        <f t="array" aca="1" ref="X403" ca="1">IF(INDIRECT("'Draw Finder'!$J$"&amp;X$1)="&lt;=",IF(K403&lt;=INDIRECT("'Draw Finder'!$K$"&amp;X$1),$A403,""),IF(INDIRECT("'Draw Finder'!$J$"&amp;X$1)="&gt;=",IF(K403&gt;=INDIRECT("'Draw Finder'!$K$"&amp;X$1),$A403,""),""))</f>
        <v>399</v>
      </c>
      <c r="Y403" s="1" t="str" cm="1">
        <f t="array" aca="1" ref="Y403" ca="1">IF(INDIRECT("'Draw Finder'!$J$"&amp;Y$1)="&lt;=",IF(L403&lt;=INDIRECT("'Draw Finder'!$K$"&amp;Y$1),$A403,""),IF(INDIRECT("'Draw Finder'!$J$"&amp;Y$1)="&gt;=",IF(L403&gt;=INDIRECT("'Draw Finder'!$K$"&amp;Y$1),$A403,""),""))</f>
        <v/>
      </c>
      <c r="AA403" s="1">
        <f t="shared" ca="1" si="20"/>
        <v>1</v>
      </c>
      <c r="AB403" s="1">
        <f t="shared" ca="1" si="21"/>
        <v>399</v>
      </c>
      <c r="AC403" s="5" t="str">
        <f t="shared" ca="1" si="22"/>
        <v xml:space="preserve">, </v>
      </c>
    </row>
    <row r="404" spans="1:29" x14ac:dyDescent="0.35">
      <c r="A404" s="1">
        <v>400</v>
      </c>
      <c r="B404" s="2">
        <v>29067725</v>
      </c>
      <c r="C404" s="9">
        <v>16.704374313354492</v>
      </c>
      <c r="D404" s="9">
        <v>0.14799999999999999</v>
      </c>
      <c r="E404" s="10">
        <v>2.4347224628293738</v>
      </c>
      <c r="F404" s="2">
        <v>41113073.262248918</v>
      </c>
      <c r="G404" s="2">
        <v>75023468.49473539</v>
      </c>
      <c r="H404" s="2">
        <v>4876449.5266808718</v>
      </c>
      <c r="I404" s="2">
        <v>6467196.4602530282</v>
      </c>
      <c r="J404" s="97">
        <v>0.19825711829426237</v>
      </c>
      <c r="K404" s="97">
        <v>0.40564928632974828</v>
      </c>
      <c r="L404" s="2">
        <v>550717.25363124476</v>
      </c>
      <c r="M404" s="4"/>
      <c r="N404" s="4"/>
      <c r="O404" s="1" t="str" cm="1">
        <f t="array" aca="1" ref="O404" ca="1">IF(INDIRECT("'Draw Finder'!$J$"&amp;O$1)="&lt;=",IF(B404&lt;=INDIRECT("'Draw Finder'!$K$"&amp;O$1),$A404,""),IF(INDIRECT("'Draw Finder'!$J$"&amp;O$1)="&gt;=",IF(B404&gt;=INDIRECT("'Draw Finder'!$K$"&amp;O$1),$A404,""),""))</f>
        <v/>
      </c>
      <c r="P404" s="1" t="str" cm="1">
        <f t="array" aca="1" ref="P404" ca="1">IF(INDIRECT("'Draw Finder'!$J$"&amp;P$1)="&lt;=",IF(C404&lt;=INDIRECT("'Draw Finder'!$K$"&amp;P$1),$A404,""),IF(INDIRECT("'Draw Finder'!$J$"&amp;P$1)="&gt;=",IF(C404&gt;=INDIRECT("'Draw Finder'!$K$"&amp;P$1),$A404,""),""))</f>
        <v/>
      </c>
      <c r="Q404" s="1" t="str" cm="1">
        <f t="array" aca="1" ref="Q404" ca="1">IF(INDIRECT("'Draw Finder'!$J$"&amp;Q$1)="&lt;=",IF(D404&lt;=INDIRECT("'Draw Finder'!$K$"&amp;Q$1),$A404,""),IF(INDIRECT("'Draw Finder'!$J$"&amp;Q$1)="&gt;=",IF(D404&gt;=INDIRECT("'Draw Finder'!$K$"&amp;Q$1),$A404,""),""))</f>
        <v/>
      </c>
      <c r="R404" s="1" t="str" cm="1">
        <f t="array" aca="1" ref="R404" ca="1">IF(INDIRECT("'Draw Finder'!$J$"&amp;R$1)="&lt;=",IF(E404&lt;=INDIRECT("'Draw Finder'!$K$"&amp;R$1),$A404,""),IF(INDIRECT("'Draw Finder'!$J$"&amp;R$1)="&gt;=",IF(E404&gt;=INDIRECT("'Draw Finder'!$K$"&amp;R$1),$A404,""),""))</f>
        <v/>
      </c>
      <c r="S404" s="1" t="str" cm="1">
        <f t="array" aca="1" ref="S404" ca="1">IF(INDIRECT("'Draw Finder'!$J$"&amp;S$1)="&lt;=",IF(F404&lt;=INDIRECT("'Draw Finder'!$K$"&amp;S$1),$A404,""),IF(INDIRECT("'Draw Finder'!$J$"&amp;S$1)="&gt;=",IF(F404&gt;=INDIRECT("'Draw Finder'!$K$"&amp;S$1),$A404,""),""))</f>
        <v/>
      </c>
      <c r="T404" s="1" t="str" cm="1">
        <f t="array" aca="1" ref="T404" ca="1">IF(INDIRECT("'Draw Finder'!$J$"&amp;T$1)="&lt;=",IF(G404&lt;=INDIRECT("'Draw Finder'!$K$"&amp;T$1),$A404,""),IF(INDIRECT("'Draw Finder'!$J$"&amp;T$1)="&gt;=",IF(G404&gt;=INDIRECT("'Draw Finder'!$K$"&amp;T$1),$A404,""),""))</f>
        <v/>
      </c>
      <c r="U404" s="1" t="str" cm="1">
        <f t="array" aca="1" ref="U404" ca="1">IF(INDIRECT("'Draw Finder'!$J$"&amp;U$1)="&lt;=",IF(H404&lt;=INDIRECT("'Draw Finder'!$K$"&amp;U$1),$A404,""),IF(INDIRECT("'Draw Finder'!$J$"&amp;U$1)="&gt;=",IF(H404&gt;=INDIRECT("'Draw Finder'!$K$"&amp;U$1),$A404,""),""))</f>
        <v/>
      </c>
      <c r="V404" s="1" t="str" cm="1">
        <f t="array" aca="1" ref="V404" ca="1">IF(INDIRECT("'Draw Finder'!$J$"&amp;V$1)="&lt;=",IF(I404&lt;=INDIRECT("'Draw Finder'!$K$"&amp;V$1),$A404,""),IF(INDIRECT("'Draw Finder'!$J$"&amp;V$1)="&gt;=",IF(I404&gt;=INDIRECT("'Draw Finder'!$K$"&amp;V$1),$A404,""),""))</f>
        <v/>
      </c>
      <c r="W404" s="1" t="str" cm="1">
        <f t="array" aca="1" ref="W404" ca="1">IF(INDIRECT("'Draw Finder'!$J$"&amp;W$1)="&lt;=",IF(J404&lt;=INDIRECT("'Draw Finder'!$K$"&amp;W$1),$A404,""),IF(INDIRECT("'Draw Finder'!$J$"&amp;W$1)="&gt;=",IF(J404&gt;=INDIRECT("'Draw Finder'!$K$"&amp;W$1),$A404,""),""))</f>
        <v/>
      </c>
      <c r="X404" s="1" cm="1">
        <f t="array" aca="1" ref="X404" ca="1">IF(INDIRECT("'Draw Finder'!$J$"&amp;X$1)="&lt;=",IF(K404&lt;=INDIRECT("'Draw Finder'!$K$"&amp;X$1),$A404,""),IF(INDIRECT("'Draw Finder'!$J$"&amp;X$1)="&gt;=",IF(K404&gt;=INDIRECT("'Draw Finder'!$K$"&amp;X$1),$A404,""),""))</f>
        <v>400</v>
      </c>
      <c r="Y404" s="1" t="str" cm="1">
        <f t="array" aca="1" ref="Y404" ca="1">IF(INDIRECT("'Draw Finder'!$J$"&amp;Y$1)="&lt;=",IF(L404&lt;=INDIRECT("'Draw Finder'!$K$"&amp;Y$1),$A404,""),IF(INDIRECT("'Draw Finder'!$J$"&amp;Y$1)="&gt;=",IF(L404&gt;=INDIRECT("'Draw Finder'!$K$"&amp;Y$1),$A404,""),""))</f>
        <v/>
      </c>
      <c r="AA404" s="1">
        <f t="shared" ca="1" si="20"/>
        <v>1</v>
      </c>
      <c r="AB404" s="1">
        <f t="shared" ca="1" si="21"/>
        <v>400</v>
      </c>
      <c r="AC404" s="5" t="str">
        <f t="shared" ca="1" si="22"/>
        <v xml:space="preserve">, </v>
      </c>
    </row>
    <row r="405" spans="1:29" x14ac:dyDescent="0.35">
      <c r="A405" s="1">
        <v>401</v>
      </c>
      <c r="B405" s="2">
        <v>42852828</v>
      </c>
      <c r="C405" s="9">
        <v>14.380277633666992</v>
      </c>
      <c r="D405" s="9">
        <v>0.129</v>
      </c>
      <c r="E405" s="10">
        <v>2.6853490063946905</v>
      </c>
      <c r="F405" s="2">
        <v>59154216.769381568</v>
      </c>
      <c r="G405" s="2">
        <v>86977165.9028247</v>
      </c>
      <c r="H405" s="2">
        <v>5517508.8832273437</v>
      </c>
      <c r="I405" s="2">
        <v>6786582.1155373948</v>
      </c>
      <c r="J405" s="97">
        <v>0.3168857106697342</v>
      </c>
      <c r="K405" s="97">
        <v>0.29015355250136649</v>
      </c>
      <c r="L405" s="2">
        <v>728191.73566893546</v>
      </c>
      <c r="M405" s="4"/>
      <c r="N405" s="4"/>
      <c r="O405" s="1" t="str" cm="1">
        <f t="array" aca="1" ref="O405" ca="1">IF(INDIRECT("'Draw Finder'!$J$"&amp;O$1)="&lt;=",IF(B405&lt;=INDIRECT("'Draw Finder'!$K$"&amp;O$1),$A405,""),IF(INDIRECT("'Draw Finder'!$J$"&amp;O$1)="&gt;=",IF(B405&gt;=INDIRECT("'Draw Finder'!$K$"&amp;O$1),$A405,""),""))</f>
        <v/>
      </c>
      <c r="P405" s="1" t="str" cm="1">
        <f t="array" aca="1" ref="P405" ca="1">IF(INDIRECT("'Draw Finder'!$J$"&amp;P$1)="&lt;=",IF(C405&lt;=INDIRECT("'Draw Finder'!$K$"&amp;P$1),$A405,""),IF(INDIRECT("'Draw Finder'!$J$"&amp;P$1)="&gt;=",IF(C405&gt;=INDIRECT("'Draw Finder'!$K$"&amp;P$1),$A405,""),""))</f>
        <v/>
      </c>
      <c r="Q405" s="1" t="str" cm="1">
        <f t="array" aca="1" ref="Q405" ca="1">IF(INDIRECT("'Draw Finder'!$J$"&amp;Q$1)="&lt;=",IF(D405&lt;=INDIRECT("'Draw Finder'!$K$"&amp;Q$1),$A405,""),IF(INDIRECT("'Draw Finder'!$J$"&amp;Q$1)="&gt;=",IF(D405&gt;=INDIRECT("'Draw Finder'!$K$"&amp;Q$1),$A405,""),""))</f>
        <v/>
      </c>
      <c r="R405" s="1" t="str" cm="1">
        <f t="array" aca="1" ref="R405" ca="1">IF(INDIRECT("'Draw Finder'!$J$"&amp;R$1)="&lt;=",IF(E405&lt;=INDIRECT("'Draw Finder'!$K$"&amp;R$1),$A405,""),IF(INDIRECT("'Draw Finder'!$J$"&amp;R$1)="&gt;=",IF(E405&gt;=INDIRECT("'Draw Finder'!$K$"&amp;R$1),$A405,""),""))</f>
        <v/>
      </c>
      <c r="S405" s="1" t="str" cm="1">
        <f t="array" aca="1" ref="S405" ca="1">IF(INDIRECT("'Draw Finder'!$J$"&amp;S$1)="&lt;=",IF(F405&lt;=INDIRECT("'Draw Finder'!$K$"&amp;S$1),$A405,""),IF(INDIRECT("'Draw Finder'!$J$"&amp;S$1)="&gt;=",IF(F405&gt;=INDIRECT("'Draw Finder'!$K$"&amp;S$1),$A405,""),""))</f>
        <v/>
      </c>
      <c r="T405" s="1" t="str" cm="1">
        <f t="array" aca="1" ref="T405" ca="1">IF(INDIRECT("'Draw Finder'!$J$"&amp;T$1)="&lt;=",IF(G405&lt;=INDIRECT("'Draw Finder'!$K$"&amp;T$1),$A405,""),IF(INDIRECT("'Draw Finder'!$J$"&amp;T$1)="&gt;=",IF(G405&gt;=INDIRECT("'Draw Finder'!$K$"&amp;T$1),$A405,""),""))</f>
        <v/>
      </c>
      <c r="U405" s="1" t="str" cm="1">
        <f t="array" aca="1" ref="U405" ca="1">IF(INDIRECT("'Draw Finder'!$J$"&amp;U$1)="&lt;=",IF(H405&lt;=INDIRECT("'Draw Finder'!$K$"&amp;U$1),$A405,""),IF(INDIRECT("'Draw Finder'!$J$"&amp;U$1)="&gt;=",IF(H405&gt;=INDIRECT("'Draw Finder'!$K$"&amp;U$1),$A405,""),""))</f>
        <v/>
      </c>
      <c r="V405" s="1" t="str" cm="1">
        <f t="array" aca="1" ref="V405" ca="1">IF(INDIRECT("'Draw Finder'!$J$"&amp;V$1)="&lt;=",IF(I405&lt;=INDIRECT("'Draw Finder'!$K$"&amp;V$1),$A405,""),IF(INDIRECT("'Draw Finder'!$J$"&amp;V$1)="&gt;=",IF(I405&gt;=INDIRECT("'Draw Finder'!$K$"&amp;V$1),$A405,""),""))</f>
        <v/>
      </c>
      <c r="W405" s="1" t="str" cm="1">
        <f t="array" aca="1" ref="W405" ca="1">IF(INDIRECT("'Draw Finder'!$J$"&amp;W$1)="&lt;=",IF(J405&lt;=INDIRECT("'Draw Finder'!$K$"&amp;W$1),$A405,""),IF(INDIRECT("'Draw Finder'!$J$"&amp;W$1)="&gt;=",IF(J405&gt;=INDIRECT("'Draw Finder'!$K$"&amp;W$1),$A405,""),""))</f>
        <v/>
      </c>
      <c r="X405" s="1" cm="1">
        <f t="array" aca="1" ref="X405" ca="1">IF(INDIRECT("'Draw Finder'!$J$"&amp;X$1)="&lt;=",IF(K405&lt;=INDIRECT("'Draw Finder'!$K$"&amp;X$1),$A405,""),IF(INDIRECT("'Draw Finder'!$J$"&amp;X$1)="&gt;=",IF(K405&gt;=INDIRECT("'Draw Finder'!$K$"&amp;X$1),$A405,""),""))</f>
        <v>401</v>
      </c>
      <c r="Y405" s="1" t="str" cm="1">
        <f t="array" aca="1" ref="Y405" ca="1">IF(INDIRECT("'Draw Finder'!$J$"&amp;Y$1)="&lt;=",IF(L405&lt;=INDIRECT("'Draw Finder'!$K$"&amp;Y$1),$A405,""),IF(INDIRECT("'Draw Finder'!$J$"&amp;Y$1)="&gt;=",IF(L405&gt;=INDIRECT("'Draw Finder'!$K$"&amp;Y$1),$A405,""),""))</f>
        <v/>
      </c>
      <c r="AA405" s="1">
        <f t="shared" ca="1" si="20"/>
        <v>1</v>
      </c>
      <c r="AB405" s="1">
        <f t="shared" ca="1" si="21"/>
        <v>401</v>
      </c>
      <c r="AC405" s="5" t="str">
        <f t="shared" ca="1" si="22"/>
        <v xml:space="preserve">, </v>
      </c>
    </row>
    <row r="406" spans="1:29" x14ac:dyDescent="0.35">
      <c r="A406" s="1">
        <v>402</v>
      </c>
      <c r="B406" s="2">
        <v>67065642</v>
      </c>
      <c r="C406" s="9">
        <v>20.15034008026123</v>
      </c>
      <c r="D406" s="9">
        <v>0.20100000000000001</v>
      </c>
      <c r="E406" s="10">
        <v>4.4964204763239151</v>
      </c>
      <c r="F406" s="2">
        <v>54057588.744206153</v>
      </c>
      <c r="G406" s="2">
        <v>80168365.824700564</v>
      </c>
      <c r="H406" s="2">
        <v>7517233.6314692181</v>
      </c>
      <c r="I406" s="2">
        <v>8739389.8145471271</v>
      </c>
      <c r="J406" s="97">
        <v>7.5482547090460456E-2</v>
      </c>
      <c r="K406" s="97">
        <v>0.35932427975522896</v>
      </c>
      <c r="L406" s="2">
        <v>867531.61287089356</v>
      </c>
      <c r="M406" s="4"/>
      <c r="N406" s="4"/>
      <c r="O406" s="1" t="str" cm="1">
        <f t="array" aca="1" ref="O406" ca="1">IF(INDIRECT("'Draw Finder'!$J$"&amp;O$1)="&lt;=",IF(B406&lt;=INDIRECT("'Draw Finder'!$K$"&amp;O$1),$A406,""),IF(INDIRECT("'Draw Finder'!$J$"&amp;O$1)="&gt;=",IF(B406&gt;=INDIRECT("'Draw Finder'!$K$"&amp;O$1),$A406,""),""))</f>
        <v/>
      </c>
      <c r="P406" s="1" t="str" cm="1">
        <f t="array" aca="1" ref="P406" ca="1">IF(INDIRECT("'Draw Finder'!$J$"&amp;P$1)="&lt;=",IF(C406&lt;=INDIRECT("'Draw Finder'!$K$"&amp;P$1),$A406,""),IF(INDIRECT("'Draw Finder'!$J$"&amp;P$1)="&gt;=",IF(C406&gt;=INDIRECT("'Draw Finder'!$K$"&amp;P$1),$A406,""),""))</f>
        <v/>
      </c>
      <c r="Q406" s="1" t="str" cm="1">
        <f t="array" aca="1" ref="Q406" ca="1">IF(INDIRECT("'Draw Finder'!$J$"&amp;Q$1)="&lt;=",IF(D406&lt;=INDIRECT("'Draw Finder'!$K$"&amp;Q$1),$A406,""),IF(INDIRECT("'Draw Finder'!$J$"&amp;Q$1)="&gt;=",IF(D406&gt;=INDIRECT("'Draw Finder'!$K$"&amp;Q$1),$A406,""),""))</f>
        <v/>
      </c>
      <c r="R406" s="1" t="str" cm="1">
        <f t="array" aca="1" ref="R406" ca="1">IF(INDIRECT("'Draw Finder'!$J$"&amp;R$1)="&lt;=",IF(E406&lt;=INDIRECT("'Draw Finder'!$K$"&amp;R$1),$A406,""),IF(INDIRECT("'Draw Finder'!$J$"&amp;R$1)="&gt;=",IF(E406&gt;=INDIRECT("'Draw Finder'!$K$"&amp;R$1),$A406,""),""))</f>
        <v/>
      </c>
      <c r="S406" s="1" t="str" cm="1">
        <f t="array" aca="1" ref="S406" ca="1">IF(INDIRECT("'Draw Finder'!$J$"&amp;S$1)="&lt;=",IF(F406&lt;=INDIRECT("'Draw Finder'!$K$"&amp;S$1),$A406,""),IF(INDIRECT("'Draw Finder'!$J$"&amp;S$1)="&gt;=",IF(F406&gt;=INDIRECT("'Draw Finder'!$K$"&amp;S$1),$A406,""),""))</f>
        <v/>
      </c>
      <c r="T406" s="1" t="str" cm="1">
        <f t="array" aca="1" ref="T406" ca="1">IF(INDIRECT("'Draw Finder'!$J$"&amp;T$1)="&lt;=",IF(G406&lt;=INDIRECT("'Draw Finder'!$K$"&amp;T$1),$A406,""),IF(INDIRECT("'Draw Finder'!$J$"&amp;T$1)="&gt;=",IF(G406&gt;=INDIRECT("'Draw Finder'!$K$"&amp;T$1),$A406,""),""))</f>
        <v/>
      </c>
      <c r="U406" s="1" t="str" cm="1">
        <f t="array" aca="1" ref="U406" ca="1">IF(INDIRECT("'Draw Finder'!$J$"&amp;U$1)="&lt;=",IF(H406&lt;=INDIRECT("'Draw Finder'!$K$"&amp;U$1),$A406,""),IF(INDIRECT("'Draw Finder'!$J$"&amp;U$1)="&gt;=",IF(H406&gt;=INDIRECT("'Draw Finder'!$K$"&amp;U$1),$A406,""),""))</f>
        <v/>
      </c>
      <c r="V406" s="1" t="str" cm="1">
        <f t="array" aca="1" ref="V406" ca="1">IF(INDIRECT("'Draw Finder'!$J$"&amp;V$1)="&lt;=",IF(I406&lt;=INDIRECT("'Draw Finder'!$K$"&amp;V$1),$A406,""),IF(INDIRECT("'Draw Finder'!$J$"&amp;V$1)="&gt;=",IF(I406&gt;=INDIRECT("'Draw Finder'!$K$"&amp;V$1),$A406,""),""))</f>
        <v/>
      </c>
      <c r="W406" s="1" t="str" cm="1">
        <f t="array" aca="1" ref="W406" ca="1">IF(INDIRECT("'Draw Finder'!$J$"&amp;W$1)="&lt;=",IF(J406&lt;=INDIRECT("'Draw Finder'!$K$"&amp;W$1),$A406,""),IF(INDIRECT("'Draw Finder'!$J$"&amp;W$1)="&gt;=",IF(J406&gt;=INDIRECT("'Draw Finder'!$K$"&amp;W$1),$A406,""),""))</f>
        <v/>
      </c>
      <c r="X406" s="1" cm="1">
        <f t="array" aca="1" ref="X406" ca="1">IF(INDIRECT("'Draw Finder'!$J$"&amp;X$1)="&lt;=",IF(K406&lt;=INDIRECT("'Draw Finder'!$K$"&amp;X$1),$A406,""),IF(INDIRECT("'Draw Finder'!$J$"&amp;X$1)="&gt;=",IF(K406&gt;=INDIRECT("'Draw Finder'!$K$"&amp;X$1),$A406,""),""))</f>
        <v>402</v>
      </c>
      <c r="Y406" s="1" t="str" cm="1">
        <f t="array" aca="1" ref="Y406" ca="1">IF(INDIRECT("'Draw Finder'!$J$"&amp;Y$1)="&lt;=",IF(L406&lt;=INDIRECT("'Draw Finder'!$K$"&amp;Y$1),$A406,""),IF(INDIRECT("'Draw Finder'!$J$"&amp;Y$1)="&gt;=",IF(L406&gt;=INDIRECT("'Draw Finder'!$K$"&amp;Y$1),$A406,""),""))</f>
        <v/>
      </c>
      <c r="AA406" s="1">
        <f t="shared" ca="1" si="20"/>
        <v>1</v>
      </c>
      <c r="AB406" s="1">
        <f t="shared" ca="1" si="21"/>
        <v>402</v>
      </c>
      <c r="AC406" s="5" t="str">
        <f t="shared" ca="1" si="22"/>
        <v xml:space="preserve">, </v>
      </c>
    </row>
    <row r="407" spans="1:29" x14ac:dyDescent="0.35">
      <c r="A407" s="1">
        <v>403</v>
      </c>
      <c r="B407" s="2">
        <v>39864060</v>
      </c>
      <c r="C407" s="9">
        <v>17.743056297302246</v>
      </c>
      <c r="D407" s="9">
        <v>0.49299999999999999</v>
      </c>
      <c r="E407" s="10">
        <v>3.5438331191168526</v>
      </c>
      <c r="F407" s="2">
        <v>60023124.306891859</v>
      </c>
      <c r="G407" s="2">
        <v>89192113.092973381</v>
      </c>
      <c r="H407" s="2">
        <v>8709113.1947166175</v>
      </c>
      <c r="I407" s="2">
        <v>9999946.6895980854</v>
      </c>
      <c r="J407" s="97">
        <v>0.28539583448397826</v>
      </c>
      <c r="K407" s="97">
        <v>0.2701222556660699</v>
      </c>
      <c r="L407" s="2">
        <v>645284.68290463754</v>
      </c>
      <c r="M407" s="4"/>
      <c r="N407" s="4"/>
      <c r="O407" s="1" t="str" cm="1">
        <f t="array" aca="1" ref="O407" ca="1">IF(INDIRECT("'Draw Finder'!$J$"&amp;O$1)="&lt;=",IF(B407&lt;=INDIRECT("'Draw Finder'!$K$"&amp;O$1),$A407,""),IF(INDIRECT("'Draw Finder'!$J$"&amp;O$1)="&gt;=",IF(B407&gt;=INDIRECT("'Draw Finder'!$K$"&amp;O$1),$A407,""),""))</f>
        <v/>
      </c>
      <c r="P407" s="1" t="str" cm="1">
        <f t="array" aca="1" ref="P407" ca="1">IF(INDIRECT("'Draw Finder'!$J$"&amp;P$1)="&lt;=",IF(C407&lt;=INDIRECT("'Draw Finder'!$K$"&amp;P$1),$A407,""),IF(INDIRECT("'Draw Finder'!$J$"&amp;P$1)="&gt;=",IF(C407&gt;=INDIRECT("'Draw Finder'!$K$"&amp;P$1),$A407,""),""))</f>
        <v/>
      </c>
      <c r="Q407" s="1" t="str" cm="1">
        <f t="array" aca="1" ref="Q407" ca="1">IF(INDIRECT("'Draw Finder'!$J$"&amp;Q$1)="&lt;=",IF(D407&lt;=INDIRECT("'Draw Finder'!$K$"&amp;Q$1),$A407,""),IF(INDIRECT("'Draw Finder'!$J$"&amp;Q$1)="&gt;=",IF(D407&gt;=INDIRECT("'Draw Finder'!$K$"&amp;Q$1),$A407,""),""))</f>
        <v/>
      </c>
      <c r="R407" s="1" t="str" cm="1">
        <f t="array" aca="1" ref="R407" ca="1">IF(INDIRECT("'Draw Finder'!$J$"&amp;R$1)="&lt;=",IF(E407&lt;=INDIRECT("'Draw Finder'!$K$"&amp;R$1),$A407,""),IF(INDIRECT("'Draw Finder'!$J$"&amp;R$1)="&gt;=",IF(E407&gt;=INDIRECT("'Draw Finder'!$K$"&amp;R$1),$A407,""),""))</f>
        <v/>
      </c>
      <c r="S407" s="1" t="str" cm="1">
        <f t="array" aca="1" ref="S407" ca="1">IF(INDIRECT("'Draw Finder'!$J$"&amp;S$1)="&lt;=",IF(F407&lt;=INDIRECT("'Draw Finder'!$K$"&amp;S$1),$A407,""),IF(INDIRECT("'Draw Finder'!$J$"&amp;S$1)="&gt;=",IF(F407&gt;=INDIRECT("'Draw Finder'!$K$"&amp;S$1),$A407,""),""))</f>
        <v/>
      </c>
      <c r="T407" s="1" t="str" cm="1">
        <f t="array" aca="1" ref="T407" ca="1">IF(INDIRECT("'Draw Finder'!$J$"&amp;T$1)="&lt;=",IF(G407&lt;=INDIRECT("'Draw Finder'!$K$"&amp;T$1),$A407,""),IF(INDIRECT("'Draw Finder'!$J$"&amp;T$1)="&gt;=",IF(G407&gt;=INDIRECT("'Draw Finder'!$K$"&amp;T$1),$A407,""),""))</f>
        <v/>
      </c>
      <c r="U407" s="1" t="str" cm="1">
        <f t="array" aca="1" ref="U407" ca="1">IF(INDIRECT("'Draw Finder'!$J$"&amp;U$1)="&lt;=",IF(H407&lt;=INDIRECT("'Draw Finder'!$K$"&amp;U$1),$A407,""),IF(INDIRECT("'Draw Finder'!$J$"&amp;U$1)="&gt;=",IF(H407&gt;=INDIRECT("'Draw Finder'!$K$"&amp;U$1),$A407,""),""))</f>
        <v/>
      </c>
      <c r="V407" s="1" t="str" cm="1">
        <f t="array" aca="1" ref="V407" ca="1">IF(INDIRECT("'Draw Finder'!$J$"&amp;V$1)="&lt;=",IF(I407&lt;=INDIRECT("'Draw Finder'!$K$"&amp;V$1),$A407,""),IF(INDIRECT("'Draw Finder'!$J$"&amp;V$1)="&gt;=",IF(I407&gt;=INDIRECT("'Draw Finder'!$K$"&amp;V$1),$A407,""),""))</f>
        <v/>
      </c>
      <c r="W407" s="1" t="str" cm="1">
        <f t="array" aca="1" ref="W407" ca="1">IF(INDIRECT("'Draw Finder'!$J$"&amp;W$1)="&lt;=",IF(J407&lt;=INDIRECT("'Draw Finder'!$K$"&amp;W$1),$A407,""),IF(INDIRECT("'Draw Finder'!$J$"&amp;W$1)="&gt;=",IF(J407&gt;=INDIRECT("'Draw Finder'!$K$"&amp;W$1),$A407,""),""))</f>
        <v/>
      </c>
      <c r="X407" s="1" cm="1">
        <f t="array" aca="1" ref="X407" ca="1">IF(INDIRECT("'Draw Finder'!$J$"&amp;X$1)="&lt;=",IF(K407&lt;=INDIRECT("'Draw Finder'!$K$"&amp;X$1),$A407,""),IF(INDIRECT("'Draw Finder'!$J$"&amp;X$1)="&gt;=",IF(K407&gt;=INDIRECT("'Draw Finder'!$K$"&amp;X$1),$A407,""),""))</f>
        <v>403</v>
      </c>
      <c r="Y407" s="1" t="str" cm="1">
        <f t="array" aca="1" ref="Y407" ca="1">IF(INDIRECT("'Draw Finder'!$J$"&amp;Y$1)="&lt;=",IF(L407&lt;=INDIRECT("'Draw Finder'!$K$"&amp;Y$1),$A407,""),IF(INDIRECT("'Draw Finder'!$J$"&amp;Y$1)="&gt;=",IF(L407&gt;=INDIRECT("'Draw Finder'!$K$"&amp;Y$1),$A407,""),""))</f>
        <v/>
      </c>
      <c r="AA407" s="1">
        <f t="shared" ca="1" si="20"/>
        <v>1</v>
      </c>
      <c r="AB407" s="1">
        <f t="shared" ca="1" si="21"/>
        <v>403</v>
      </c>
      <c r="AC407" s="5" t="str">
        <f t="shared" ca="1" si="22"/>
        <v xml:space="preserve">, </v>
      </c>
    </row>
    <row r="408" spans="1:29" x14ac:dyDescent="0.35">
      <c r="A408" s="1">
        <v>404</v>
      </c>
      <c r="B408" s="2">
        <v>49666307</v>
      </c>
      <c r="C408" s="9">
        <v>14.819900989532471</v>
      </c>
      <c r="D408" s="9">
        <v>0.121</v>
      </c>
      <c r="E408" s="10">
        <v>7.9751075388960029</v>
      </c>
      <c r="F408" s="2">
        <v>67656389.778147489</v>
      </c>
      <c r="G408" s="2">
        <v>101109742.46920525</v>
      </c>
      <c r="H408" s="2">
        <v>8323832.0689236494</v>
      </c>
      <c r="I408" s="2">
        <v>9834790.9680402968</v>
      </c>
      <c r="J408" s="97">
        <v>0.22740131645719142</v>
      </c>
      <c r="K408" s="97">
        <v>0.34721828944533739</v>
      </c>
      <c r="L408" s="2">
        <v>915214.08610702632</v>
      </c>
      <c r="M408" s="4"/>
      <c r="N408" s="4"/>
      <c r="O408" s="1" t="str" cm="1">
        <f t="array" aca="1" ref="O408" ca="1">IF(INDIRECT("'Draw Finder'!$J$"&amp;O$1)="&lt;=",IF(B408&lt;=INDIRECT("'Draw Finder'!$K$"&amp;O$1),$A408,""),IF(INDIRECT("'Draw Finder'!$J$"&amp;O$1)="&gt;=",IF(B408&gt;=INDIRECT("'Draw Finder'!$K$"&amp;O$1),$A408,""),""))</f>
        <v/>
      </c>
      <c r="P408" s="1" t="str" cm="1">
        <f t="array" aca="1" ref="P408" ca="1">IF(INDIRECT("'Draw Finder'!$J$"&amp;P$1)="&lt;=",IF(C408&lt;=INDIRECT("'Draw Finder'!$K$"&amp;P$1),$A408,""),IF(INDIRECT("'Draw Finder'!$J$"&amp;P$1)="&gt;=",IF(C408&gt;=INDIRECT("'Draw Finder'!$K$"&amp;P$1),$A408,""),""))</f>
        <v/>
      </c>
      <c r="Q408" s="1" t="str" cm="1">
        <f t="array" aca="1" ref="Q408" ca="1">IF(INDIRECT("'Draw Finder'!$J$"&amp;Q$1)="&lt;=",IF(D408&lt;=INDIRECT("'Draw Finder'!$K$"&amp;Q$1),$A408,""),IF(INDIRECT("'Draw Finder'!$J$"&amp;Q$1)="&gt;=",IF(D408&gt;=INDIRECT("'Draw Finder'!$K$"&amp;Q$1),$A408,""),""))</f>
        <v/>
      </c>
      <c r="R408" s="1" t="str" cm="1">
        <f t="array" aca="1" ref="R408" ca="1">IF(INDIRECT("'Draw Finder'!$J$"&amp;R$1)="&lt;=",IF(E408&lt;=INDIRECT("'Draw Finder'!$K$"&amp;R$1),$A408,""),IF(INDIRECT("'Draw Finder'!$J$"&amp;R$1)="&gt;=",IF(E408&gt;=INDIRECT("'Draw Finder'!$K$"&amp;R$1),$A408,""),""))</f>
        <v/>
      </c>
      <c r="S408" s="1" t="str" cm="1">
        <f t="array" aca="1" ref="S408" ca="1">IF(INDIRECT("'Draw Finder'!$J$"&amp;S$1)="&lt;=",IF(F408&lt;=INDIRECT("'Draw Finder'!$K$"&amp;S$1),$A408,""),IF(INDIRECT("'Draw Finder'!$J$"&amp;S$1)="&gt;=",IF(F408&gt;=INDIRECT("'Draw Finder'!$K$"&amp;S$1),$A408,""),""))</f>
        <v/>
      </c>
      <c r="T408" s="1" t="str" cm="1">
        <f t="array" aca="1" ref="T408" ca="1">IF(INDIRECT("'Draw Finder'!$J$"&amp;T$1)="&lt;=",IF(G408&lt;=INDIRECT("'Draw Finder'!$K$"&amp;T$1),$A408,""),IF(INDIRECT("'Draw Finder'!$J$"&amp;T$1)="&gt;=",IF(G408&gt;=INDIRECT("'Draw Finder'!$K$"&amp;T$1),$A408,""),""))</f>
        <v/>
      </c>
      <c r="U408" s="1" t="str" cm="1">
        <f t="array" aca="1" ref="U408" ca="1">IF(INDIRECT("'Draw Finder'!$J$"&amp;U$1)="&lt;=",IF(H408&lt;=INDIRECT("'Draw Finder'!$K$"&amp;U$1),$A408,""),IF(INDIRECT("'Draw Finder'!$J$"&amp;U$1)="&gt;=",IF(H408&gt;=INDIRECT("'Draw Finder'!$K$"&amp;U$1),$A408,""),""))</f>
        <v/>
      </c>
      <c r="V408" s="1" t="str" cm="1">
        <f t="array" aca="1" ref="V408" ca="1">IF(INDIRECT("'Draw Finder'!$J$"&amp;V$1)="&lt;=",IF(I408&lt;=INDIRECT("'Draw Finder'!$K$"&amp;V$1),$A408,""),IF(INDIRECT("'Draw Finder'!$J$"&amp;V$1)="&gt;=",IF(I408&gt;=INDIRECT("'Draw Finder'!$K$"&amp;V$1),$A408,""),""))</f>
        <v/>
      </c>
      <c r="W408" s="1" t="str" cm="1">
        <f t="array" aca="1" ref="W408" ca="1">IF(INDIRECT("'Draw Finder'!$J$"&amp;W$1)="&lt;=",IF(J408&lt;=INDIRECT("'Draw Finder'!$K$"&amp;W$1),$A408,""),IF(INDIRECT("'Draw Finder'!$J$"&amp;W$1)="&gt;=",IF(J408&gt;=INDIRECT("'Draw Finder'!$K$"&amp;W$1),$A408,""),""))</f>
        <v/>
      </c>
      <c r="X408" s="1" cm="1">
        <f t="array" aca="1" ref="X408" ca="1">IF(INDIRECT("'Draw Finder'!$J$"&amp;X$1)="&lt;=",IF(K408&lt;=INDIRECT("'Draw Finder'!$K$"&amp;X$1),$A408,""),IF(INDIRECT("'Draw Finder'!$J$"&amp;X$1)="&gt;=",IF(K408&gt;=INDIRECT("'Draw Finder'!$K$"&amp;X$1),$A408,""),""))</f>
        <v>404</v>
      </c>
      <c r="Y408" s="1" t="str" cm="1">
        <f t="array" aca="1" ref="Y408" ca="1">IF(INDIRECT("'Draw Finder'!$J$"&amp;Y$1)="&lt;=",IF(L408&lt;=INDIRECT("'Draw Finder'!$K$"&amp;Y$1),$A408,""),IF(INDIRECT("'Draw Finder'!$J$"&amp;Y$1)="&gt;=",IF(L408&gt;=INDIRECT("'Draw Finder'!$K$"&amp;Y$1),$A408,""),""))</f>
        <v/>
      </c>
      <c r="AA408" s="1">
        <f t="shared" ca="1" si="20"/>
        <v>1</v>
      </c>
      <c r="AB408" s="1">
        <f t="shared" ca="1" si="21"/>
        <v>404</v>
      </c>
      <c r="AC408" s="5" t="str">
        <f t="shared" ca="1" si="22"/>
        <v xml:space="preserve">, </v>
      </c>
    </row>
    <row r="409" spans="1:29" x14ac:dyDescent="0.35">
      <c r="A409" s="1">
        <v>405</v>
      </c>
      <c r="B409" s="2">
        <v>55780608</v>
      </c>
      <c r="C409" s="9">
        <v>19.115131855010986</v>
      </c>
      <c r="D409" s="9">
        <v>0.22800000000000001</v>
      </c>
      <c r="E409" s="10">
        <v>15.377412882415634</v>
      </c>
      <c r="F409" s="2">
        <v>48919328.30223617</v>
      </c>
      <c r="G409" s="2">
        <v>78060116.075157434</v>
      </c>
      <c r="H409" s="2">
        <v>6016486.7628739681</v>
      </c>
      <c r="I409" s="2">
        <v>7282505.607043514</v>
      </c>
      <c r="J409" s="97">
        <v>0.19304856875471102</v>
      </c>
      <c r="K409" s="97">
        <v>0.53176131202542287</v>
      </c>
      <c r="L409" s="2">
        <v>670601.2931599298</v>
      </c>
      <c r="M409" s="4"/>
      <c r="N409" s="4"/>
      <c r="O409" s="1" t="str" cm="1">
        <f t="array" aca="1" ref="O409" ca="1">IF(INDIRECT("'Draw Finder'!$J$"&amp;O$1)="&lt;=",IF(B409&lt;=INDIRECT("'Draw Finder'!$K$"&amp;O$1),$A409,""),IF(INDIRECT("'Draw Finder'!$J$"&amp;O$1)="&gt;=",IF(B409&gt;=INDIRECT("'Draw Finder'!$K$"&amp;O$1),$A409,""),""))</f>
        <v/>
      </c>
      <c r="P409" s="1" t="str" cm="1">
        <f t="array" aca="1" ref="P409" ca="1">IF(INDIRECT("'Draw Finder'!$J$"&amp;P$1)="&lt;=",IF(C409&lt;=INDIRECT("'Draw Finder'!$K$"&amp;P$1),$A409,""),IF(INDIRECT("'Draw Finder'!$J$"&amp;P$1)="&gt;=",IF(C409&gt;=INDIRECT("'Draw Finder'!$K$"&amp;P$1),$A409,""),""))</f>
        <v/>
      </c>
      <c r="Q409" s="1" t="str" cm="1">
        <f t="array" aca="1" ref="Q409" ca="1">IF(INDIRECT("'Draw Finder'!$J$"&amp;Q$1)="&lt;=",IF(D409&lt;=INDIRECT("'Draw Finder'!$K$"&amp;Q$1),$A409,""),IF(INDIRECT("'Draw Finder'!$J$"&amp;Q$1)="&gt;=",IF(D409&gt;=INDIRECT("'Draw Finder'!$K$"&amp;Q$1),$A409,""),""))</f>
        <v/>
      </c>
      <c r="R409" s="1" t="str" cm="1">
        <f t="array" aca="1" ref="R409" ca="1">IF(INDIRECT("'Draw Finder'!$J$"&amp;R$1)="&lt;=",IF(E409&lt;=INDIRECT("'Draw Finder'!$K$"&amp;R$1),$A409,""),IF(INDIRECT("'Draw Finder'!$J$"&amp;R$1)="&gt;=",IF(E409&gt;=INDIRECT("'Draw Finder'!$K$"&amp;R$1),$A409,""),""))</f>
        <v/>
      </c>
      <c r="S409" s="1" t="str" cm="1">
        <f t="array" aca="1" ref="S409" ca="1">IF(INDIRECT("'Draw Finder'!$J$"&amp;S$1)="&lt;=",IF(F409&lt;=INDIRECT("'Draw Finder'!$K$"&amp;S$1),$A409,""),IF(INDIRECT("'Draw Finder'!$J$"&amp;S$1)="&gt;=",IF(F409&gt;=INDIRECT("'Draw Finder'!$K$"&amp;S$1),$A409,""),""))</f>
        <v/>
      </c>
      <c r="T409" s="1" t="str" cm="1">
        <f t="array" aca="1" ref="T409" ca="1">IF(INDIRECT("'Draw Finder'!$J$"&amp;T$1)="&lt;=",IF(G409&lt;=INDIRECT("'Draw Finder'!$K$"&amp;T$1),$A409,""),IF(INDIRECT("'Draw Finder'!$J$"&amp;T$1)="&gt;=",IF(G409&gt;=INDIRECT("'Draw Finder'!$K$"&amp;T$1),$A409,""),""))</f>
        <v/>
      </c>
      <c r="U409" s="1" t="str" cm="1">
        <f t="array" aca="1" ref="U409" ca="1">IF(INDIRECT("'Draw Finder'!$J$"&amp;U$1)="&lt;=",IF(H409&lt;=INDIRECT("'Draw Finder'!$K$"&amp;U$1),$A409,""),IF(INDIRECT("'Draw Finder'!$J$"&amp;U$1)="&gt;=",IF(H409&gt;=INDIRECT("'Draw Finder'!$K$"&amp;U$1),$A409,""),""))</f>
        <v/>
      </c>
      <c r="V409" s="1" t="str" cm="1">
        <f t="array" aca="1" ref="V409" ca="1">IF(INDIRECT("'Draw Finder'!$J$"&amp;V$1)="&lt;=",IF(I409&lt;=INDIRECT("'Draw Finder'!$K$"&amp;V$1),$A409,""),IF(INDIRECT("'Draw Finder'!$J$"&amp;V$1)="&gt;=",IF(I409&gt;=INDIRECT("'Draw Finder'!$K$"&amp;V$1),$A409,""),""))</f>
        <v/>
      </c>
      <c r="W409" s="1" t="str" cm="1">
        <f t="array" aca="1" ref="W409" ca="1">IF(INDIRECT("'Draw Finder'!$J$"&amp;W$1)="&lt;=",IF(J409&lt;=INDIRECT("'Draw Finder'!$K$"&amp;W$1),$A409,""),IF(INDIRECT("'Draw Finder'!$J$"&amp;W$1)="&gt;=",IF(J409&gt;=INDIRECT("'Draw Finder'!$K$"&amp;W$1),$A409,""),""))</f>
        <v/>
      </c>
      <c r="X409" s="1" cm="1">
        <f t="array" aca="1" ref="X409" ca="1">IF(INDIRECT("'Draw Finder'!$J$"&amp;X$1)="&lt;=",IF(K409&lt;=INDIRECT("'Draw Finder'!$K$"&amp;X$1),$A409,""),IF(INDIRECT("'Draw Finder'!$J$"&amp;X$1)="&gt;=",IF(K409&gt;=INDIRECT("'Draw Finder'!$K$"&amp;X$1),$A409,""),""))</f>
        <v>405</v>
      </c>
      <c r="Y409" s="1" t="str" cm="1">
        <f t="array" aca="1" ref="Y409" ca="1">IF(INDIRECT("'Draw Finder'!$J$"&amp;Y$1)="&lt;=",IF(L409&lt;=INDIRECT("'Draw Finder'!$K$"&amp;Y$1),$A409,""),IF(INDIRECT("'Draw Finder'!$J$"&amp;Y$1)="&gt;=",IF(L409&gt;=INDIRECT("'Draw Finder'!$K$"&amp;Y$1),$A409,""),""))</f>
        <v/>
      </c>
      <c r="AA409" s="1">
        <f t="shared" ca="1" si="20"/>
        <v>1</v>
      </c>
      <c r="AB409" s="1">
        <f t="shared" ca="1" si="21"/>
        <v>405</v>
      </c>
      <c r="AC409" s="5" t="str">
        <f t="shared" ca="1" si="22"/>
        <v xml:space="preserve">, </v>
      </c>
    </row>
    <row r="410" spans="1:29" x14ac:dyDescent="0.35">
      <c r="A410" s="1">
        <v>406</v>
      </c>
      <c r="B410" s="2">
        <v>25951199</v>
      </c>
      <c r="C410" s="9">
        <v>17.14235782623291</v>
      </c>
      <c r="D410" s="9">
        <v>9.1999999999999998E-2</v>
      </c>
      <c r="E410" s="10">
        <v>4.8369903561623842</v>
      </c>
      <c r="F410" s="2">
        <v>63345968.238783315</v>
      </c>
      <c r="G410" s="2">
        <v>92001506.12154144</v>
      </c>
      <c r="H410" s="2">
        <v>6839096.4046071246</v>
      </c>
      <c r="I410" s="2">
        <v>8154769.1021880014</v>
      </c>
      <c r="J410" s="97">
        <v>0.3102079702957774</v>
      </c>
      <c r="K410" s="97">
        <v>0.2870137451852583</v>
      </c>
      <c r="L410" s="2">
        <v>988774.59642420616</v>
      </c>
      <c r="M410" s="4"/>
      <c r="N410" s="4"/>
      <c r="O410" s="1" t="str" cm="1">
        <f t="array" aca="1" ref="O410" ca="1">IF(INDIRECT("'Draw Finder'!$J$"&amp;O$1)="&lt;=",IF(B410&lt;=INDIRECT("'Draw Finder'!$K$"&amp;O$1),$A410,""),IF(INDIRECT("'Draw Finder'!$J$"&amp;O$1)="&gt;=",IF(B410&gt;=INDIRECT("'Draw Finder'!$K$"&amp;O$1),$A410,""),""))</f>
        <v/>
      </c>
      <c r="P410" s="1" t="str" cm="1">
        <f t="array" aca="1" ref="P410" ca="1">IF(INDIRECT("'Draw Finder'!$J$"&amp;P$1)="&lt;=",IF(C410&lt;=INDIRECT("'Draw Finder'!$K$"&amp;P$1),$A410,""),IF(INDIRECT("'Draw Finder'!$J$"&amp;P$1)="&gt;=",IF(C410&gt;=INDIRECT("'Draw Finder'!$K$"&amp;P$1),$A410,""),""))</f>
        <v/>
      </c>
      <c r="Q410" s="1" t="str" cm="1">
        <f t="array" aca="1" ref="Q410" ca="1">IF(INDIRECT("'Draw Finder'!$J$"&amp;Q$1)="&lt;=",IF(D410&lt;=INDIRECT("'Draw Finder'!$K$"&amp;Q$1),$A410,""),IF(INDIRECT("'Draw Finder'!$J$"&amp;Q$1)="&gt;=",IF(D410&gt;=INDIRECT("'Draw Finder'!$K$"&amp;Q$1),$A410,""),""))</f>
        <v/>
      </c>
      <c r="R410" s="1" t="str" cm="1">
        <f t="array" aca="1" ref="R410" ca="1">IF(INDIRECT("'Draw Finder'!$J$"&amp;R$1)="&lt;=",IF(E410&lt;=INDIRECT("'Draw Finder'!$K$"&amp;R$1),$A410,""),IF(INDIRECT("'Draw Finder'!$J$"&amp;R$1)="&gt;=",IF(E410&gt;=INDIRECT("'Draw Finder'!$K$"&amp;R$1),$A410,""),""))</f>
        <v/>
      </c>
      <c r="S410" s="1" t="str" cm="1">
        <f t="array" aca="1" ref="S410" ca="1">IF(INDIRECT("'Draw Finder'!$J$"&amp;S$1)="&lt;=",IF(F410&lt;=INDIRECT("'Draw Finder'!$K$"&amp;S$1),$A410,""),IF(INDIRECT("'Draw Finder'!$J$"&amp;S$1)="&gt;=",IF(F410&gt;=INDIRECT("'Draw Finder'!$K$"&amp;S$1),$A410,""),""))</f>
        <v/>
      </c>
      <c r="T410" s="1" t="str" cm="1">
        <f t="array" aca="1" ref="T410" ca="1">IF(INDIRECT("'Draw Finder'!$J$"&amp;T$1)="&lt;=",IF(G410&lt;=INDIRECT("'Draw Finder'!$K$"&amp;T$1),$A410,""),IF(INDIRECT("'Draw Finder'!$J$"&amp;T$1)="&gt;=",IF(G410&gt;=INDIRECT("'Draw Finder'!$K$"&amp;T$1),$A410,""),""))</f>
        <v/>
      </c>
      <c r="U410" s="1" t="str" cm="1">
        <f t="array" aca="1" ref="U410" ca="1">IF(INDIRECT("'Draw Finder'!$J$"&amp;U$1)="&lt;=",IF(H410&lt;=INDIRECT("'Draw Finder'!$K$"&amp;U$1),$A410,""),IF(INDIRECT("'Draw Finder'!$J$"&amp;U$1)="&gt;=",IF(H410&gt;=INDIRECT("'Draw Finder'!$K$"&amp;U$1),$A410,""),""))</f>
        <v/>
      </c>
      <c r="V410" s="1" t="str" cm="1">
        <f t="array" aca="1" ref="V410" ca="1">IF(INDIRECT("'Draw Finder'!$J$"&amp;V$1)="&lt;=",IF(I410&lt;=INDIRECT("'Draw Finder'!$K$"&amp;V$1),$A410,""),IF(INDIRECT("'Draw Finder'!$J$"&amp;V$1)="&gt;=",IF(I410&gt;=INDIRECT("'Draw Finder'!$K$"&amp;V$1),$A410,""),""))</f>
        <v/>
      </c>
      <c r="W410" s="1" t="str" cm="1">
        <f t="array" aca="1" ref="W410" ca="1">IF(INDIRECT("'Draw Finder'!$J$"&amp;W$1)="&lt;=",IF(J410&lt;=INDIRECT("'Draw Finder'!$K$"&amp;W$1),$A410,""),IF(INDIRECT("'Draw Finder'!$J$"&amp;W$1)="&gt;=",IF(J410&gt;=INDIRECT("'Draw Finder'!$K$"&amp;W$1),$A410,""),""))</f>
        <v/>
      </c>
      <c r="X410" s="1" cm="1">
        <f t="array" aca="1" ref="X410" ca="1">IF(INDIRECT("'Draw Finder'!$J$"&amp;X$1)="&lt;=",IF(K410&lt;=INDIRECT("'Draw Finder'!$K$"&amp;X$1),$A410,""),IF(INDIRECT("'Draw Finder'!$J$"&amp;X$1)="&gt;=",IF(K410&gt;=INDIRECT("'Draw Finder'!$K$"&amp;X$1),$A410,""),""))</f>
        <v>406</v>
      </c>
      <c r="Y410" s="1" t="str" cm="1">
        <f t="array" aca="1" ref="Y410" ca="1">IF(INDIRECT("'Draw Finder'!$J$"&amp;Y$1)="&lt;=",IF(L410&lt;=INDIRECT("'Draw Finder'!$K$"&amp;Y$1),$A410,""),IF(INDIRECT("'Draw Finder'!$J$"&amp;Y$1)="&gt;=",IF(L410&gt;=INDIRECT("'Draw Finder'!$K$"&amp;Y$1),$A410,""),""))</f>
        <v/>
      </c>
      <c r="AA410" s="1">
        <f t="shared" ca="1" si="20"/>
        <v>1</v>
      </c>
      <c r="AB410" s="1">
        <f t="shared" ca="1" si="21"/>
        <v>406</v>
      </c>
      <c r="AC410" s="5" t="str">
        <f t="shared" ca="1" si="22"/>
        <v xml:space="preserve">, </v>
      </c>
    </row>
    <row r="411" spans="1:29" x14ac:dyDescent="0.35">
      <c r="A411" s="1">
        <v>407</v>
      </c>
      <c r="B411" s="2">
        <v>47368270</v>
      </c>
      <c r="C411" s="9">
        <v>19.800272941589355</v>
      </c>
      <c r="D411" s="9">
        <v>0.47799999999999998</v>
      </c>
      <c r="E411" s="10">
        <v>4.5858099284865146</v>
      </c>
      <c r="F411" s="2">
        <v>62764141.188276485</v>
      </c>
      <c r="G411" s="2">
        <v>91876763.746023789</v>
      </c>
      <c r="H411" s="2">
        <v>6380123.8048359901</v>
      </c>
      <c r="I411" s="2">
        <v>7692466.971993506</v>
      </c>
      <c r="J411" s="97">
        <v>0.29953879712320097</v>
      </c>
      <c r="K411" s="97">
        <v>0.27060780754731434</v>
      </c>
      <c r="L411" s="2">
        <v>792439.14023549994</v>
      </c>
      <c r="M411" s="4"/>
      <c r="N411" s="4"/>
      <c r="O411" s="1" t="str" cm="1">
        <f t="array" aca="1" ref="O411" ca="1">IF(INDIRECT("'Draw Finder'!$J$"&amp;O$1)="&lt;=",IF(B411&lt;=INDIRECT("'Draw Finder'!$K$"&amp;O$1),$A411,""),IF(INDIRECT("'Draw Finder'!$J$"&amp;O$1)="&gt;=",IF(B411&gt;=INDIRECT("'Draw Finder'!$K$"&amp;O$1),$A411,""),""))</f>
        <v/>
      </c>
      <c r="P411" s="1" t="str" cm="1">
        <f t="array" aca="1" ref="P411" ca="1">IF(INDIRECT("'Draw Finder'!$J$"&amp;P$1)="&lt;=",IF(C411&lt;=INDIRECT("'Draw Finder'!$K$"&amp;P$1),$A411,""),IF(INDIRECT("'Draw Finder'!$J$"&amp;P$1)="&gt;=",IF(C411&gt;=INDIRECT("'Draw Finder'!$K$"&amp;P$1),$A411,""),""))</f>
        <v/>
      </c>
      <c r="Q411" s="1" t="str" cm="1">
        <f t="array" aca="1" ref="Q411" ca="1">IF(INDIRECT("'Draw Finder'!$J$"&amp;Q$1)="&lt;=",IF(D411&lt;=INDIRECT("'Draw Finder'!$K$"&amp;Q$1),$A411,""),IF(INDIRECT("'Draw Finder'!$J$"&amp;Q$1)="&gt;=",IF(D411&gt;=INDIRECT("'Draw Finder'!$K$"&amp;Q$1),$A411,""),""))</f>
        <v/>
      </c>
      <c r="R411" s="1" t="str" cm="1">
        <f t="array" aca="1" ref="R411" ca="1">IF(INDIRECT("'Draw Finder'!$J$"&amp;R$1)="&lt;=",IF(E411&lt;=INDIRECT("'Draw Finder'!$K$"&amp;R$1),$A411,""),IF(INDIRECT("'Draw Finder'!$J$"&amp;R$1)="&gt;=",IF(E411&gt;=INDIRECT("'Draw Finder'!$K$"&amp;R$1),$A411,""),""))</f>
        <v/>
      </c>
      <c r="S411" s="1" t="str" cm="1">
        <f t="array" aca="1" ref="S411" ca="1">IF(INDIRECT("'Draw Finder'!$J$"&amp;S$1)="&lt;=",IF(F411&lt;=INDIRECT("'Draw Finder'!$K$"&amp;S$1),$A411,""),IF(INDIRECT("'Draw Finder'!$J$"&amp;S$1)="&gt;=",IF(F411&gt;=INDIRECT("'Draw Finder'!$K$"&amp;S$1),$A411,""),""))</f>
        <v/>
      </c>
      <c r="T411" s="1" t="str" cm="1">
        <f t="array" aca="1" ref="T411" ca="1">IF(INDIRECT("'Draw Finder'!$J$"&amp;T$1)="&lt;=",IF(G411&lt;=INDIRECT("'Draw Finder'!$K$"&amp;T$1),$A411,""),IF(INDIRECT("'Draw Finder'!$J$"&amp;T$1)="&gt;=",IF(G411&gt;=INDIRECT("'Draw Finder'!$K$"&amp;T$1),$A411,""),""))</f>
        <v/>
      </c>
      <c r="U411" s="1" t="str" cm="1">
        <f t="array" aca="1" ref="U411" ca="1">IF(INDIRECT("'Draw Finder'!$J$"&amp;U$1)="&lt;=",IF(H411&lt;=INDIRECT("'Draw Finder'!$K$"&amp;U$1),$A411,""),IF(INDIRECT("'Draw Finder'!$J$"&amp;U$1)="&gt;=",IF(H411&gt;=INDIRECT("'Draw Finder'!$K$"&amp;U$1),$A411,""),""))</f>
        <v/>
      </c>
      <c r="V411" s="1" t="str" cm="1">
        <f t="array" aca="1" ref="V411" ca="1">IF(INDIRECT("'Draw Finder'!$J$"&amp;V$1)="&lt;=",IF(I411&lt;=INDIRECT("'Draw Finder'!$K$"&amp;V$1),$A411,""),IF(INDIRECT("'Draw Finder'!$J$"&amp;V$1)="&gt;=",IF(I411&gt;=INDIRECT("'Draw Finder'!$K$"&amp;V$1),$A411,""),""))</f>
        <v/>
      </c>
      <c r="W411" s="1" t="str" cm="1">
        <f t="array" aca="1" ref="W411" ca="1">IF(INDIRECT("'Draw Finder'!$J$"&amp;W$1)="&lt;=",IF(J411&lt;=INDIRECT("'Draw Finder'!$K$"&amp;W$1),$A411,""),IF(INDIRECT("'Draw Finder'!$J$"&amp;W$1)="&gt;=",IF(J411&gt;=INDIRECT("'Draw Finder'!$K$"&amp;W$1),$A411,""),""))</f>
        <v/>
      </c>
      <c r="X411" s="1" cm="1">
        <f t="array" aca="1" ref="X411" ca="1">IF(INDIRECT("'Draw Finder'!$J$"&amp;X$1)="&lt;=",IF(K411&lt;=INDIRECT("'Draw Finder'!$K$"&amp;X$1),$A411,""),IF(INDIRECT("'Draw Finder'!$J$"&amp;X$1)="&gt;=",IF(K411&gt;=INDIRECT("'Draw Finder'!$K$"&amp;X$1),$A411,""),""))</f>
        <v>407</v>
      </c>
      <c r="Y411" s="1" t="str" cm="1">
        <f t="array" aca="1" ref="Y411" ca="1">IF(INDIRECT("'Draw Finder'!$J$"&amp;Y$1)="&lt;=",IF(L411&lt;=INDIRECT("'Draw Finder'!$K$"&amp;Y$1),$A411,""),IF(INDIRECT("'Draw Finder'!$J$"&amp;Y$1)="&gt;=",IF(L411&gt;=INDIRECT("'Draw Finder'!$K$"&amp;Y$1),$A411,""),""))</f>
        <v/>
      </c>
      <c r="AA411" s="1">
        <f t="shared" ca="1" si="20"/>
        <v>1</v>
      </c>
      <c r="AB411" s="1">
        <f t="shared" ca="1" si="21"/>
        <v>407</v>
      </c>
      <c r="AC411" s="5" t="str">
        <f t="shared" ca="1" si="22"/>
        <v xml:space="preserve">, </v>
      </c>
    </row>
    <row r="412" spans="1:29" x14ac:dyDescent="0.35">
      <c r="A412" s="1">
        <v>408</v>
      </c>
      <c r="B412" s="2">
        <v>37839158</v>
      </c>
      <c r="C412" s="9">
        <v>22.478419303894043</v>
      </c>
      <c r="D412" s="9">
        <v>0.23</v>
      </c>
      <c r="E412" s="10">
        <v>7.8488336581535547</v>
      </c>
      <c r="F412" s="2">
        <v>57545805.784263834</v>
      </c>
      <c r="G412" s="2">
        <v>85515416.384328231</v>
      </c>
      <c r="H412" s="2">
        <v>6780709.7972279834</v>
      </c>
      <c r="I412" s="2">
        <v>8025357.0391611038</v>
      </c>
      <c r="J412" s="97">
        <v>0.29912490401699682</v>
      </c>
      <c r="K412" s="97">
        <v>0.27470941032215501</v>
      </c>
      <c r="L412" s="2">
        <v>682934.46514728782</v>
      </c>
      <c r="M412" s="4"/>
      <c r="N412" s="4"/>
      <c r="O412" s="1" t="str" cm="1">
        <f t="array" aca="1" ref="O412" ca="1">IF(INDIRECT("'Draw Finder'!$J$"&amp;O$1)="&lt;=",IF(B412&lt;=INDIRECT("'Draw Finder'!$K$"&amp;O$1),$A412,""),IF(INDIRECT("'Draw Finder'!$J$"&amp;O$1)="&gt;=",IF(B412&gt;=INDIRECT("'Draw Finder'!$K$"&amp;O$1),$A412,""),""))</f>
        <v/>
      </c>
      <c r="P412" s="1" t="str" cm="1">
        <f t="array" aca="1" ref="P412" ca="1">IF(INDIRECT("'Draw Finder'!$J$"&amp;P$1)="&lt;=",IF(C412&lt;=INDIRECT("'Draw Finder'!$K$"&amp;P$1),$A412,""),IF(INDIRECT("'Draw Finder'!$J$"&amp;P$1)="&gt;=",IF(C412&gt;=INDIRECT("'Draw Finder'!$K$"&amp;P$1),$A412,""),""))</f>
        <v/>
      </c>
      <c r="Q412" s="1" t="str" cm="1">
        <f t="array" aca="1" ref="Q412" ca="1">IF(INDIRECT("'Draw Finder'!$J$"&amp;Q$1)="&lt;=",IF(D412&lt;=INDIRECT("'Draw Finder'!$K$"&amp;Q$1),$A412,""),IF(INDIRECT("'Draw Finder'!$J$"&amp;Q$1)="&gt;=",IF(D412&gt;=INDIRECT("'Draw Finder'!$K$"&amp;Q$1),$A412,""),""))</f>
        <v/>
      </c>
      <c r="R412" s="1" t="str" cm="1">
        <f t="array" aca="1" ref="R412" ca="1">IF(INDIRECT("'Draw Finder'!$J$"&amp;R$1)="&lt;=",IF(E412&lt;=INDIRECT("'Draw Finder'!$K$"&amp;R$1),$A412,""),IF(INDIRECT("'Draw Finder'!$J$"&amp;R$1)="&gt;=",IF(E412&gt;=INDIRECT("'Draw Finder'!$K$"&amp;R$1),$A412,""),""))</f>
        <v/>
      </c>
      <c r="S412" s="1" t="str" cm="1">
        <f t="array" aca="1" ref="S412" ca="1">IF(INDIRECT("'Draw Finder'!$J$"&amp;S$1)="&lt;=",IF(F412&lt;=INDIRECT("'Draw Finder'!$K$"&amp;S$1),$A412,""),IF(INDIRECT("'Draw Finder'!$J$"&amp;S$1)="&gt;=",IF(F412&gt;=INDIRECT("'Draw Finder'!$K$"&amp;S$1),$A412,""),""))</f>
        <v/>
      </c>
      <c r="T412" s="1" t="str" cm="1">
        <f t="array" aca="1" ref="T412" ca="1">IF(INDIRECT("'Draw Finder'!$J$"&amp;T$1)="&lt;=",IF(G412&lt;=INDIRECT("'Draw Finder'!$K$"&amp;T$1),$A412,""),IF(INDIRECT("'Draw Finder'!$J$"&amp;T$1)="&gt;=",IF(G412&gt;=INDIRECT("'Draw Finder'!$K$"&amp;T$1),$A412,""),""))</f>
        <v/>
      </c>
      <c r="U412" s="1" t="str" cm="1">
        <f t="array" aca="1" ref="U412" ca="1">IF(INDIRECT("'Draw Finder'!$J$"&amp;U$1)="&lt;=",IF(H412&lt;=INDIRECT("'Draw Finder'!$K$"&amp;U$1),$A412,""),IF(INDIRECT("'Draw Finder'!$J$"&amp;U$1)="&gt;=",IF(H412&gt;=INDIRECT("'Draw Finder'!$K$"&amp;U$1),$A412,""),""))</f>
        <v/>
      </c>
      <c r="V412" s="1" t="str" cm="1">
        <f t="array" aca="1" ref="V412" ca="1">IF(INDIRECT("'Draw Finder'!$J$"&amp;V$1)="&lt;=",IF(I412&lt;=INDIRECT("'Draw Finder'!$K$"&amp;V$1),$A412,""),IF(INDIRECT("'Draw Finder'!$J$"&amp;V$1)="&gt;=",IF(I412&gt;=INDIRECT("'Draw Finder'!$K$"&amp;V$1),$A412,""),""))</f>
        <v/>
      </c>
      <c r="W412" s="1" t="str" cm="1">
        <f t="array" aca="1" ref="W412" ca="1">IF(INDIRECT("'Draw Finder'!$J$"&amp;W$1)="&lt;=",IF(J412&lt;=INDIRECT("'Draw Finder'!$K$"&amp;W$1),$A412,""),IF(INDIRECT("'Draw Finder'!$J$"&amp;W$1)="&gt;=",IF(J412&gt;=INDIRECT("'Draw Finder'!$K$"&amp;W$1),$A412,""),""))</f>
        <v/>
      </c>
      <c r="X412" s="1" cm="1">
        <f t="array" aca="1" ref="X412" ca="1">IF(INDIRECT("'Draw Finder'!$J$"&amp;X$1)="&lt;=",IF(K412&lt;=INDIRECT("'Draw Finder'!$K$"&amp;X$1),$A412,""),IF(INDIRECT("'Draw Finder'!$J$"&amp;X$1)="&gt;=",IF(K412&gt;=INDIRECT("'Draw Finder'!$K$"&amp;X$1),$A412,""),""))</f>
        <v>408</v>
      </c>
      <c r="Y412" s="1" t="str" cm="1">
        <f t="array" aca="1" ref="Y412" ca="1">IF(INDIRECT("'Draw Finder'!$J$"&amp;Y$1)="&lt;=",IF(L412&lt;=INDIRECT("'Draw Finder'!$K$"&amp;Y$1),$A412,""),IF(INDIRECT("'Draw Finder'!$J$"&amp;Y$1)="&gt;=",IF(L412&gt;=INDIRECT("'Draw Finder'!$K$"&amp;Y$1),$A412,""),""))</f>
        <v/>
      </c>
      <c r="AA412" s="1">
        <f t="shared" ca="1" si="20"/>
        <v>1</v>
      </c>
      <c r="AB412" s="1">
        <f t="shared" ca="1" si="21"/>
        <v>408</v>
      </c>
      <c r="AC412" s="5" t="str">
        <f t="shared" ca="1" si="22"/>
        <v xml:space="preserve">, </v>
      </c>
    </row>
    <row r="413" spans="1:29" x14ac:dyDescent="0.35">
      <c r="A413" s="1">
        <v>409</v>
      </c>
      <c r="B413" s="2">
        <v>31351459</v>
      </c>
      <c r="C413" s="9">
        <v>15.48529052734375</v>
      </c>
      <c r="D413" s="9">
        <v>8.5999999999999993E-2</v>
      </c>
      <c r="E413" s="10">
        <v>5.7235986630101605</v>
      </c>
      <c r="F413" s="2">
        <v>51496575.676493607</v>
      </c>
      <c r="G413" s="2">
        <v>82668669.828015521</v>
      </c>
      <c r="H413" s="2">
        <v>7886928.2527475329</v>
      </c>
      <c r="I413" s="2">
        <v>9295778.4377893731</v>
      </c>
      <c r="J413" s="97">
        <v>0.20110167327902415</v>
      </c>
      <c r="K413" s="97">
        <v>-1.9731471798957814E-2</v>
      </c>
      <c r="L413" s="2">
        <v>620920.97146536584</v>
      </c>
      <c r="M413" s="4"/>
      <c r="N413" s="4"/>
      <c r="O413" s="1" t="str" cm="1">
        <f t="array" aca="1" ref="O413" ca="1">IF(INDIRECT("'Draw Finder'!$J$"&amp;O$1)="&lt;=",IF(B413&lt;=INDIRECT("'Draw Finder'!$K$"&amp;O$1),$A413,""),IF(INDIRECT("'Draw Finder'!$J$"&amp;O$1)="&gt;=",IF(B413&gt;=INDIRECT("'Draw Finder'!$K$"&amp;O$1),$A413,""),""))</f>
        <v/>
      </c>
      <c r="P413" s="1" t="str" cm="1">
        <f t="array" aca="1" ref="P413" ca="1">IF(INDIRECT("'Draw Finder'!$J$"&amp;P$1)="&lt;=",IF(C413&lt;=INDIRECT("'Draw Finder'!$K$"&amp;P$1),$A413,""),IF(INDIRECT("'Draw Finder'!$J$"&amp;P$1)="&gt;=",IF(C413&gt;=INDIRECT("'Draw Finder'!$K$"&amp;P$1),$A413,""),""))</f>
        <v/>
      </c>
      <c r="Q413" s="1" t="str" cm="1">
        <f t="array" aca="1" ref="Q413" ca="1">IF(INDIRECT("'Draw Finder'!$J$"&amp;Q$1)="&lt;=",IF(D413&lt;=INDIRECT("'Draw Finder'!$K$"&amp;Q$1),$A413,""),IF(INDIRECT("'Draw Finder'!$J$"&amp;Q$1)="&gt;=",IF(D413&gt;=INDIRECT("'Draw Finder'!$K$"&amp;Q$1),$A413,""),""))</f>
        <v/>
      </c>
      <c r="R413" s="1" t="str" cm="1">
        <f t="array" aca="1" ref="R413" ca="1">IF(INDIRECT("'Draw Finder'!$J$"&amp;R$1)="&lt;=",IF(E413&lt;=INDIRECT("'Draw Finder'!$K$"&amp;R$1),$A413,""),IF(INDIRECT("'Draw Finder'!$J$"&amp;R$1)="&gt;=",IF(E413&gt;=INDIRECT("'Draw Finder'!$K$"&amp;R$1),$A413,""),""))</f>
        <v/>
      </c>
      <c r="S413" s="1" t="str" cm="1">
        <f t="array" aca="1" ref="S413" ca="1">IF(INDIRECT("'Draw Finder'!$J$"&amp;S$1)="&lt;=",IF(F413&lt;=INDIRECT("'Draw Finder'!$K$"&amp;S$1),$A413,""),IF(INDIRECT("'Draw Finder'!$J$"&amp;S$1)="&gt;=",IF(F413&gt;=INDIRECT("'Draw Finder'!$K$"&amp;S$1),$A413,""),""))</f>
        <v/>
      </c>
      <c r="T413" s="1" t="str" cm="1">
        <f t="array" aca="1" ref="T413" ca="1">IF(INDIRECT("'Draw Finder'!$J$"&amp;T$1)="&lt;=",IF(G413&lt;=INDIRECT("'Draw Finder'!$K$"&amp;T$1),$A413,""),IF(INDIRECT("'Draw Finder'!$J$"&amp;T$1)="&gt;=",IF(G413&gt;=INDIRECT("'Draw Finder'!$K$"&amp;T$1),$A413,""),""))</f>
        <v/>
      </c>
      <c r="U413" s="1" t="str" cm="1">
        <f t="array" aca="1" ref="U413" ca="1">IF(INDIRECT("'Draw Finder'!$J$"&amp;U$1)="&lt;=",IF(H413&lt;=INDIRECT("'Draw Finder'!$K$"&amp;U$1),$A413,""),IF(INDIRECT("'Draw Finder'!$J$"&amp;U$1)="&gt;=",IF(H413&gt;=INDIRECT("'Draw Finder'!$K$"&amp;U$1),$A413,""),""))</f>
        <v/>
      </c>
      <c r="V413" s="1" t="str" cm="1">
        <f t="array" aca="1" ref="V413" ca="1">IF(INDIRECT("'Draw Finder'!$J$"&amp;V$1)="&lt;=",IF(I413&lt;=INDIRECT("'Draw Finder'!$K$"&amp;V$1),$A413,""),IF(INDIRECT("'Draw Finder'!$J$"&amp;V$1)="&gt;=",IF(I413&gt;=INDIRECT("'Draw Finder'!$K$"&amp;V$1),$A413,""),""))</f>
        <v/>
      </c>
      <c r="W413" s="1" t="str" cm="1">
        <f t="array" aca="1" ref="W413" ca="1">IF(INDIRECT("'Draw Finder'!$J$"&amp;W$1)="&lt;=",IF(J413&lt;=INDIRECT("'Draw Finder'!$K$"&amp;W$1),$A413,""),IF(INDIRECT("'Draw Finder'!$J$"&amp;W$1)="&gt;=",IF(J413&gt;=INDIRECT("'Draw Finder'!$K$"&amp;W$1),$A413,""),""))</f>
        <v/>
      </c>
      <c r="X413" s="1" cm="1">
        <f t="array" aca="1" ref="X413" ca="1">IF(INDIRECT("'Draw Finder'!$J$"&amp;X$1)="&lt;=",IF(K413&lt;=INDIRECT("'Draw Finder'!$K$"&amp;X$1),$A413,""),IF(INDIRECT("'Draw Finder'!$J$"&amp;X$1)="&gt;=",IF(K413&gt;=INDIRECT("'Draw Finder'!$K$"&amp;X$1),$A413,""),""))</f>
        <v>409</v>
      </c>
      <c r="Y413" s="1" t="str" cm="1">
        <f t="array" aca="1" ref="Y413" ca="1">IF(INDIRECT("'Draw Finder'!$J$"&amp;Y$1)="&lt;=",IF(L413&lt;=INDIRECT("'Draw Finder'!$K$"&amp;Y$1),$A413,""),IF(INDIRECT("'Draw Finder'!$J$"&amp;Y$1)="&gt;=",IF(L413&gt;=INDIRECT("'Draw Finder'!$K$"&amp;Y$1),$A413,""),""))</f>
        <v/>
      </c>
      <c r="AA413" s="1">
        <f t="shared" ca="1" si="20"/>
        <v>1</v>
      </c>
      <c r="AB413" s="1">
        <f t="shared" ca="1" si="21"/>
        <v>409</v>
      </c>
      <c r="AC413" s="5" t="str">
        <f t="shared" ca="1" si="22"/>
        <v xml:space="preserve">, </v>
      </c>
    </row>
    <row r="414" spans="1:29" x14ac:dyDescent="0.35">
      <c r="A414" s="1">
        <v>410</v>
      </c>
      <c r="B414" s="2">
        <v>68687288</v>
      </c>
      <c r="C414" s="9">
        <v>16.241641521453857</v>
      </c>
      <c r="D414" s="9">
        <v>0.247</v>
      </c>
      <c r="E414" s="10">
        <v>5.7508274413392559</v>
      </c>
      <c r="F414" s="2">
        <v>50235778.9119187</v>
      </c>
      <c r="G414" s="2">
        <v>78290685.789593801</v>
      </c>
      <c r="H414" s="2">
        <v>6772500.549803108</v>
      </c>
      <c r="I414" s="2">
        <v>8046116.1728999466</v>
      </c>
      <c r="J414" s="97">
        <v>0.12190026174981253</v>
      </c>
      <c r="K414" s="97">
        <v>0.52532186600163322</v>
      </c>
      <c r="L414" s="2">
        <v>815038.77125537395</v>
      </c>
      <c r="M414" s="4"/>
      <c r="N414" s="4"/>
      <c r="O414" s="1" t="str" cm="1">
        <f t="array" aca="1" ref="O414" ca="1">IF(INDIRECT("'Draw Finder'!$J$"&amp;O$1)="&lt;=",IF(B414&lt;=INDIRECT("'Draw Finder'!$K$"&amp;O$1),$A414,""),IF(INDIRECT("'Draw Finder'!$J$"&amp;O$1)="&gt;=",IF(B414&gt;=INDIRECT("'Draw Finder'!$K$"&amp;O$1),$A414,""),""))</f>
        <v/>
      </c>
      <c r="P414" s="1" t="str" cm="1">
        <f t="array" aca="1" ref="P414" ca="1">IF(INDIRECT("'Draw Finder'!$J$"&amp;P$1)="&lt;=",IF(C414&lt;=INDIRECT("'Draw Finder'!$K$"&amp;P$1),$A414,""),IF(INDIRECT("'Draw Finder'!$J$"&amp;P$1)="&gt;=",IF(C414&gt;=INDIRECT("'Draw Finder'!$K$"&amp;P$1),$A414,""),""))</f>
        <v/>
      </c>
      <c r="Q414" s="1" t="str" cm="1">
        <f t="array" aca="1" ref="Q414" ca="1">IF(INDIRECT("'Draw Finder'!$J$"&amp;Q$1)="&lt;=",IF(D414&lt;=INDIRECT("'Draw Finder'!$K$"&amp;Q$1),$A414,""),IF(INDIRECT("'Draw Finder'!$J$"&amp;Q$1)="&gt;=",IF(D414&gt;=INDIRECT("'Draw Finder'!$K$"&amp;Q$1),$A414,""),""))</f>
        <v/>
      </c>
      <c r="R414" s="1" t="str" cm="1">
        <f t="array" aca="1" ref="R414" ca="1">IF(INDIRECT("'Draw Finder'!$J$"&amp;R$1)="&lt;=",IF(E414&lt;=INDIRECT("'Draw Finder'!$K$"&amp;R$1),$A414,""),IF(INDIRECT("'Draw Finder'!$J$"&amp;R$1)="&gt;=",IF(E414&gt;=INDIRECT("'Draw Finder'!$K$"&amp;R$1),$A414,""),""))</f>
        <v/>
      </c>
      <c r="S414" s="1" t="str" cm="1">
        <f t="array" aca="1" ref="S414" ca="1">IF(INDIRECT("'Draw Finder'!$J$"&amp;S$1)="&lt;=",IF(F414&lt;=INDIRECT("'Draw Finder'!$K$"&amp;S$1),$A414,""),IF(INDIRECT("'Draw Finder'!$J$"&amp;S$1)="&gt;=",IF(F414&gt;=INDIRECT("'Draw Finder'!$K$"&amp;S$1),$A414,""),""))</f>
        <v/>
      </c>
      <c r="T414" s="1" t="str" cm="1">
        <f t="array" aca="1" ref="T414" ca="1">IF(INDIRECT("'Draw Finder'!$J$"&amp;T$1)="&lt;=",IF(G414&lt;=INDIRECT("'Draw Finder'!$K$"&amp;T$1),$A414,""),IF(INDIRECT("'Draw Finder'!$J$"&amp;T$1)="&gt;=",IF(G414&gt;=INDIRECT("'Draw Finder'!$K$"&amp;T$1),$A414,""),""))</f>
        <v/>
      </c>
      <c r="U414" s="1" t="str" cm="1">
        <f t="array" aca="1" ref="U414" ca="1">IF(INDIRECT("'Draw Finder'!$J$"&amp;U$1)="&lt;=",IF(H414&lt;=INDIRECT("'Draw Finder'!$K$"&amp;U$1),$A414,""),IF(INDIRECT("'Draw Finder'!$J$"&amp;U$1)="&gt;=",IF(H414&gt;=INDIRECT("'Draw Finder'!$K$"&amp;U$1),$A414,""),""))</f>
        <v/>
      </c>
      <c r="V414" s="1" t="str" cm="1">
        <f t="array" aca="1" ref="V414" ca="1">IF(INDIRECT("'Draw Finder'!$J$"&amp;V$1)="&lt;=",IF(I414&lt;=INDIRECT("'Draw Finder'!$K$"&amp;V$1),$A414,""),IF(INDIRECT("'Draw Finder'!$J$"&amp;V$1)="&gt;=",IF(I414&gt;=INDIRECT("'Draw Finder'!$K$"&amp;V$1),$A414,""),""))</f>
        <v/>
      </c>
      <c r="W414" s="1" t="str" cm="1">
        <f t="array" aca="1" ref="W414" ca="1">IF(INDIRECT("'Draw Finder'!$J$"&amp;W$1)="&lt;=",IF(J414&lt;=INDIRECT("'Draw Finder'!$K$"&amp;W$1),$A414,""),IF(INDIRECT("'Draw Finder'!$J$"&amp;W$1)="&gt;=",IF(J414&gt;=INDIRECT("'Draw Finder'!$K$"&amp;W$1),$A414,""),""))</f>
        <v/>
      </c>
      <c r="X414" s="1" cm="1">
        <f t="array" aca="1" ref="X414" ca="1">IF(INDIRECT("'Draw Finder'!$J$"&amp;X$1)="&lt;=",IF(K414&lt;=INDIRECT("'Draw Finder'!$K$"&amp;X$1),$A414,""),IF(INDIRECT("'Draw Finder'!$J$"&amp;X$1)="&gt;=",IF(K414&gt;=INDIRECT("'Draw Finder'!$K$"&amp;X$1),$A414,""),""))</f>
        <v>410</v>
      </c>
      <c r="Y414" s="1" t="str" cm="1">
        <f t="array" aca="1" ref="Y414" ca="1">IF(INDIRECT("'Draw Finder'!$J$"&amp;Y$1)="&lt;=",IF(L414&lt;=INDIRECT("'Draw Finder'!$K$"&amp;Y$1),$A414,""),IF(INDIRECT("'Draw Finder'!$J$"&amp;Y$1)="&gt;=",IF(L414&gt;=INDIRECT("'Draw Finder'!$K$"&amp;Y$1),$A414,""),""))</f>
        <v/>
      </c>
      <c r="AA414" s="1">
        <f t="shared" ca="1" si="20"/>
        <v>1</v>
      </c>
      <c r="AB414" s="1">
        <f t="shared" ca="1" si="21"/>
        <v>410</v>
      </c>
      <c r="AC414" s="5" t="str">
        <f t="shared" ca="1" si="22"/>
        <v xml:space="preserve">, </v>
      </c>
    </row>
    <row r="415" spans="1:29" x14ac:dyDescent="0.35">
      <c r="A415" s="1">
        <v>411</v>
      </c>
      <c r="B415" s="2">
        <v>39823651</v>
      </c>
      <c r="C415" s="9">
        <v>16.817303657531738</v>
      </c>
      <c r="D415" s="9">
        <v>0.34</v>
      </c>
      <c r="E415" s="10">
        <v>3.8133393128010522</v>
      </c>
      <c r="F415" s="2">
        <v>51795871.717368379</v>
      </c>
      <c r="G415" s="2">
        <v>78294148.508821905</v>
      </c>
      <c r="H415" s="2">
        <v>6360561.6052850829</v>
      </c>
      <c r="I415" s="2">
        <v>7525719.1761125633</v>
      </c>
      <c r="J415" s="97">
        <v>0.23887632238367221</v>
      </c>
      <c r="K415" s="97">
        <v>0.26921581128578792</v>
      </c>
      <c r="L415" s="2">
        <v>677459.22465508536</v>
      </c>
      <c r="M415" s="4"/>
      <c r="N415" s="4"/>
      <c r="O415" s="1" t="str" cm="1">
        <f t="array" aca="1" ref="O415" ca="1">IF(INDIRECT("'Draw Finder'!$J$"&amp;O$1)="&lt;=",IF(B415&lt;=INDIRECT("'Draw Finder'!$K$"&amp;O$1),$A415,""),IF(INDIRECT("'Draw Finder'!$J$"&amp;O$1)="&gt;=",IF(B415&gt;=INDIRECT("'Draw Finder'!$K$"&amp;O$1),$A415,""),""))</f>
        <v/>
      </c>
      <c r="P415" s="1" t="str" cm="1">
        <f t="array" aca="1" ref="P415" ca="1">IF(INDIRECT("'Draw Finder'!$J$"&amp;P$1)="&lt;=",IF(C415&lt;=INDIRECT("'Draw Finder'!$K$"&amp;P$1),$A415,""),IF(INDIRECT("'Draw Finder'!$J$"&amp;P$1)="&gt;=",IF(C415&gt;=INDIRECT("'Draw Finder'!$K$"&amp;P$1),$A415,""),""))</f>
        <v/>
      </c>
      <c r="Q415" s="1" t="str" cm="1">
        <f t="array" aca="1" ref="Q415" ca="1">IF(INDIRECT("'Draw Finder'!$J$"&amp;Q$1)="&lt;=",IF(D415&lt;=INDIRECT("'Draw Finder'!$K$"&amp;Q$1),$A415,""),IF(INDIRECT("'Draw Finder'!$J$"&amp;Q$1)="&gt;=",IF(D415&gt;=INDIRECT("'Draw Finder'!$K$"&amp;Q$1),$A415,""),""))</f>
        <v/>
      </c>
      <c r="R415" s="1" t="str" cm="1">
        <f t="array" aca="1" ref="R415" ca="1">IF(INDIRECT("'Draw Finder'!$J$"&amp;R$1)="&lt;=",IF(E415&lt;=INDIRECT("'Draw Finder'!$K$"&amp;R$1),$A415,""),IF(INDIRECT("'Draw Finder'!$J$"&amp;R$1)="&gt;=",IF(E415&gt;=INDIRECT("'Draw Finder'!$K$"&amp;R$1),$A415,""),""))</f>
        <v/>
      </c>
      <c r="S415" s="1" t="str" cm="1">
        <f t="array" aca="1" ref="S415" ca="1">IF(INDIRECT("'Draw Finder'!$J$"&amp;S$1)="&lt;=",IF(F415&lt;=INDIRECT("'Draw Finder'!$K$"&amp;S$1),$A415,""),IF(INDIRECT("'Draw Finder'!$J$"&amp;S$1)="&gt;=",IF(F415&gt;=INDIRECT("'Draw Finder'!$K$"&amp;S$1),$A415,""),""))</f>
        <v/>
      </c>
      <c r="T415" s="1" t="str" cm="1">
        <f t="array" aca="1" ref="T415" ca="1">IF(INDIRECT("'Draw Finder'!$J$"&amp;T$1)="&lt;=",IF(G415&lt;=INDIRECT("'Draw Finder'!$K$"&amp;T$1),$A415,""),IF(INDIRECT("'Draw Finder'!$J$"&amp;T$1)="&gt;=",IF(G415&gt;=INDIRECT("'Draw Finder'!$K$"&amp;T$1),$A415,""),""))</f>
        <v/>
      </c>
      <c r="U415" s="1" t="str" cm="1">
        <f t="array" aca="1" ref="U415" ca="1">IF(INDIRECT("'Draw Finder'!$J$"&amp;U$1)="&lt;=",IF(H415&lt;=INDIRECT("'Draw Finder'!$K$"&amp;U$1),$A415,""),IF(INDIRECT("'Draw Finder'!$J$"&amp;U$1)="&gt;=",IF(H415&gt;=INDIRECT("'Draw Finder'!$K$"&amp;U$1),$A415,""),""))</f>
        <v/>
      </c>
      <c r="V415" s="1" t="str" cm="1">
        <f t="array" aca="1" ref="V415" ca="1">IF(INDIRECT("'Draw Finder'!$J$"&amp;V$1)="&lt;=",IF(I415&lt;=INDIRECT("'Draw Finder'!$K$"&amp;V$1),$A415,""),IF(INDIRECT("'Draw Finder'!$J$"&amp;V$1)="&gt;=",IF(I415&gt;=INDIRECT("'Draw Finder'!$K$"&amp;V$1),$A415,""),""))</f>
        <v/>
      </c>
      <c r="W415" s="1" t="str" cm="1">
        <f t="array" aca="1" ref="W415" ca="1">IF(INDIRECT("'Draw Finder'!$J$"&amp;W$1)="&lt;=",IF(J415&lt;=INDIRECT("'Draw Finder'!$K$"&amp;W$1),$A415,""),IF(INDIRECT("'Draw Finder'!$J$"&amp;W$1)="&gt;=",IF(J415&gt;=INDIRECT("'Draw Finder'!$K$"&amp;W$1),$A415,""),""))</f>
        <v/>
      </c>
      <c r="X415" s="1" cm="1">
        <f t="array" aca="1" ref="X415" ca="1">IF(INDIRECT("'Draw Finder'!$J$"&amp;X$1)="&lt;=",IF(K415&lt;=INDIRECT("'Draw Finder'!$K$"&amp;X$1),$A415,""),IF(INDIRECT("'Draw Finder'!$J$"&amp;X$1)="&gt;=",IF(K415&gt;=INDIRECT("'Draw Finder'!$K$"&amp;X$1),$A415,""),""))</f>
        <v>411</v>
      </c>
      <c r="Y415" s="1" t="str" cm="1">
        <f t="array" aca="1" ref="Y415" ca="1">IF(INDIRECT("'Draw Finder'!$J$"&amp;Y$1)="&lt;=",IF(L415&lt;=INDIRECT("'Draw Finder'!$K$"&amp;Y$1),$A415,""),IF(INDIRECT("'Draw Finder'!$J$"&amp;Y$1)="&gt;=",IF(L415&gt;=INDIRECT("'Draw Finder'!$K$"&amp;Y$1),$A415,""),""))</f>
        <v/>
      </c>
      <c r="AA415" s="1">
        <f t="shared" ca="1" si="20"/>
        <v>1</v>
      </c>
      <c r="AB415" s="1">
        <f t="shared" ca="1" si="21"/>
        <v>411</v>
      </c>
      <c r="AC415" s="5" t="str">
        <f t="shared" ca="1" si="22"/>
        <v xml:space="preserve">, </v>
      </c>
    </row>
    <row r="416" spans="1:29" x14ac:dyDescent="0.35">
      <c r="A416" s="1">
        <v>412</v>
      </c>
      <c r="B416" s="2">
        <v>62154346</v>
      </c>
      <c r="C416" s="9">
        <v>17.778523921966553</v>
      </c>
      <c r="D416" s="9">
        <v>0.25900000000000001</v>
      </c>
      <c r="E416" s="10">
        <v>2.308605841416314</v>
      </c>
      <c r="F416" s="2">
        <v>54727262.045955002</v>
      </c>
      <c r="G416" s="2">
        <v>80513534.797251627</v>
      </c>
      <c r="H416" s="2">
        <v>7975472.0094090831</v>
      </c>
      <c r="I416" s="2">
        <v>9139394.6871968508</v>
      </c>
      <c r="J416" s="97">
        <v>3.4818968033807018E-2</v>
      </c>
      <c r="K416" s="97">
        <v>0.46807154223200531</v>
      </c>
      <c r="L416" s="2">
        <v>737713.57988804916</v>
      </c>
      <c r="M416" s="4"/>
      <c r="N416" s="4"/>
      <c r="O416" s="1" t="str" cm="1">
        <f t="array" aca="1" ref="O416" ca="1">IF(INDIRECT("'Draw Finder'!$J$"&amp;O$1)="&lt;=",IF(B416&lt;=INDIRECT("'Draw Finder'!$K$"&amp;O$1),$A416,""),IF(INDIRECT("'Draw Finder'!$J$"&amp;O$1)="&gt;=",IF(B416&gt;=INDIRECT("'Draw Finder'!$K$"&amp;O$1),$A416,""),""))</f>
        <v/>
      </c>
      <c r="P416" s="1" t="str" cm="1">
        <f t="array" aca="1" ref="P416" ca="1">IF(INDIRECT("'Draw Finder'!$J$"&amp;P$1)="&lt;=",IF(C416&lt;=INDIRECT("'Draw Finder'!$K$"&amp;P$1),$A416,""),IF(INDIRECT("'Draw Finder'!$J$"&amp;P$1)="&gt;=",IF(C416&gt;=INDIRECT("'Draw Finder'!$K$"&amp;P$1),$A416,""),""))</f>
        <v/>
      </c>
      <c r="Q416" s="1" t="str" cm="1">
        <f t="array" aca="1" ref="Q416" ca="1">IF(INDIRECT("'Draw Finder'!$J$"&amp;Q$1)="&lt;=",IF(D416&lt;=INDIRECT("'Draw Finder'!$K$"&amp;Q$1),$A416,""),IF(INDIRECT("'Draw Finder'!$J$"&amp;Q$1)="&gt;=",IF(D416&gt;=INDIRECT("'Draw Finder'!$K$"&amp;Q$1),$A416,""),""))</f>
        <v/>
      </c>
      <c r="R416" s="1" t="str" cm="1">
        <f t="array" aca="1" ref="R416" ca="1">IF(INDIRECT("'Draw Finder'!$J$"&amp;R$1)="&lt;=",IF(E416&lt;=INDIRECT("'Draw Finder'!$K$"&amp;R$1),$A416,""),IF(INDIRECT("'Draw Finder'!$J$"&amp;R$1)="&gt;=",IF(E416&gt;=INDIRECT("'Draw Finder'!$K$"&amp;R$1),$A416,""),""))</f>
        <v/>
      </c>
      <c r="S416" s="1" t="str" cm="1">
        <f t="array" aca="1" ref="S416" ca="1">IF(INDIRECT("'Draw Finder'!$J$"&amp;S$1)="&lt;=",IF(F416&lt;=INDIRECT("'Draw Finder'!$K$"&amp;S$1),$A416,""),IF(INDIRECT("'Draw Finder'!$J$"&amp;S$1)="&gt;=",IF(F416&gt;=INDIRECT("'Draw Finder'!$K$"&amp;S$1),$A416,""),""))</f>
        <v/>
      </c>
      <c r="T416" s="1" t="str" cm="1">
        <f t="array" aca="1" ref="T416" ca="1">IF(INDIRECT("'Draw Finder'!$J$"&amp;T$1)="&lt;=",IF(G416&lt;=INDIRECT("'Draw Finder'!$K$"&amp;T$1),$A416,""),IF(INDIRECT("'Draw Finder'!$J$"&amp;T$1)="&gt;=",IF(G416&gt;=INDIRECT("'Draw Finder'!$K$"&amp;T$1),$A416,""),""))</f>
        <v/>
      </c>
      <c r="U416" s="1" t="str" cm="1">
        <f t="array" aca="1" ref="U416" ca="1">IF(INDIRECT("'Draw Finder'!$J$"&amp;U$1)="&lt;=",IF(H416&lt;=INDIRECT("'Draw Finder'!$K$"&amp;U$1),$A416,""),IF(INDIRECT("'Draw Finder'!$J$"&amp;U$1)="&gt;=",IF(H416&gt;=INDIRECT("'Draw Finder'!$K$"&amp;U$1),$A416,""),""))</f>
        <v/>
      </c>
      <c r="V416" s="1" t="str" cm="1">
        <f t="array" aca="1" ref="V416" ca="1">IF(INDIRECT("'Draw Finder'!$J$"&amp;V$1)="&lt;=",IF(I416&lt;=INDIRECT("'Draw Finder'!$K$"&amp;V$1),$A416,""),IF(INDIRECT("'Draw Finder'!$J$"&amp;V$1)="&gt;=",IF(I416&gt;=INDIRECT("'Draw Finder'!$K$"&amp;V$1),$A416,""),""))</f>
        <v/>
      </c>
      <c r="W416" s="1" t="str" cm="1">
        <f t="array" aca="1" ref="W416" ca="1">IF(INDIRECT("'Draw Finder'!$J$"&amp;W$1)="&lt;=",IF(J416&lt;=INDIRECT("'Draw Finder'!$K$"&amp;W$1),$A416,""),IF(INDIRECT("'Draw Finder'!$J$"&amp;W$1)="&gt;=",IF(J416&gt;=INDIRECT("'Draw Finder'!$K$"&amp;W$1),$A416,""),""))</f>
        <v/>
      </c>
      <c r="X416" s="1" cm="1">
        <f t="array" aca="1" ref="X416" ca="1">IF(INDIRECT("'Draw Finder'!$J$"&amp;X$1)="&lt;=",IF(K416&lt;=INDIRECT("'Draw Finder'!$K$"&amp;X$1),$A416,""),IF(INDIRECT("'Draw Finder'!$J$"&amp;X$1)="&gt;=",IF(K416&gt;=INDIRECT("'Draw Finder'!$K$"&amp;X$1),$A416,""),""))</f>
        <v>412</v>
      </c>
      <c r="Y416" s="1" t="str" cm="1">
        <f t="array" aca="1" ref="Y416" ca="1">IF(INDIRECT("'Draw Finder'!$J$"&amp;Y$1)="&lt;=",IF(L416&lt;=INDIRECT("'Draw Finder'!$K$"&amp;Y$1),$A416,""),IF(INDIRECT("'Draw Finder'!$J$"&amp;Y$1)="&gt;=",IF(L416&gt;=INDIRECT("'Draw Finder'!$K$"&amp;Y$1),$A416,""),""))</f>
        <v/>
      </c>
      <c r="AA416" s="1">
        <f t="shared" ca="1" si="20"/>
        <v>1</v>
      </c>
      <c r="AB416" s="1">
        <f t="shared" ca="1" si="21"/>
        <v>412</v>
      </c>
      <c r="AC416" s="5" t="str">
        <f t="shared" ca="1" si="22"/>
        <v xml:space="preserve">, </v>
      </c>
    </row>
    <row r="417" spans="1:29" x14ac:dyDescent="0.35">
      <c r="A417" s="1">
        <v>413</v>
      </c>
      <c r="B417" s="2">
        <v>29762926</v>
      </c>
      <c r="C417" s="9">
        <v>16.3754563331604</v>
      </c>
      <c r="D417" s="9">
        <v>0.12300000000000001</v>
      </c>
      <c r="E417" s="10">
        <v>3.6950837106597518</v>
      </c>
      <c r="F417" s="2">
        <v>39839153.689029552</v>
      </c>
      <c r="G417" s="2">
        <v>69975367.081249237</v>
      </c>
      <c r="H417" s="2">
        <v>5717161.8580261581</v>
      </c>
      <c r="I417" s="2">
        <v>7063974.8199249525</v>
      </c>
      <c r="J417" s="97">
        <v>0.3140636471327854</v>
      </c>
      <c r="K417" s="97">
        <v>0.43260896414967231</v>
      </c>
      <c r="L417" s="2">
        <v>572122.81296858005</v>
      </c>
      <c r="M417" s="4"/>
      <c r="N417" s="4"/>
      <c r="O417" s="1" t="str" cm="1">
        <f t="array" aca="1" ref="O417" ca="1">IF(INDIRECT("'Draw Finder'!$J$"&amp;O$1)="&lt;=",IF(B417&lt;=INDIRECT("'Draw Finder'!$K$"&amp;O$1),$A417,""),IF(INDIRECT("'Draw Finder'!$J$"&amp;O$1)="&gt;=",IF(B417&gt;=INDIRECT("'Draw Finder'!$K$"&amp;O$1),$A417,""),""))</f>
        <v/>
      </c>
      <c r="P417" s="1" t="str" cm="1">
        <f t="array" aca="1" ref="P417" ca="1">IF(INDIRECT("'Draw Finder'!$J$"&amp;P$1)="&lt;=",IF(C417&lt;=INDIRECT("'Draw Finder'!$K$"&amp;P$1),$A417,""),IF(INDIRECT("'Draw Finder'!$J$"&amp;P$1)="&gt;=",IF(C417&gt;=INDIRECT("'Draw Finder'!$K$"&amp;P$1),$A417,""),""))</f>
        <v/>
      </c>
      <c r="Q417" s="1" t="str" cm="1">
        <f t="array" aca="1" ref="Q417" ca="1">IF(INDIRECT("'Draw Finder'!$J$"&amp;Q$1)="&lt;=",IF(D417&lt;=INDIRECT("'Draw Finder'!$K$"&amp;Q$1),$A417,""),IF(INDIRECT("'Draw Finder'!$J$"&amp;Q$1)="&gt;=",IF(D417&gt;=INDIRECT("'Draw Finder'!$K$"&amp;Q$1),$A417,""),""))</f>
        <v/>
      </c>
      <c r="R417" s="1" t="str" cm="1">
        <f t="array" aca="1" ref="R417" ca="1">IF(INDIRECT("'Draw Finder'!$J$"&amp;R$1)="&lt;=",IF(E417&lt;=INDIRECT("'Draw Finder'!$K$"&amp;R$1),$A417,""),IF(INDIRECT("'Draw Finder'!$J$"&amp;R$1)="&gt;=",IF(E417&gt;=INDIRECT("'Draw Finder'!$K$"&amp;R$1),$A417,""),""))</f>
        <v/>
      </c>
      <c r="S417" s="1" t="str" cm="1">
        <f t="array" aca="1" ref="S417" ca="1">IF(INDIRECT("'Draw Finder'!$J$"&amp;S$1)="&lt;=",IF(F417&lt;=INDIRECT("'Draw Finder'!$K$"&amp;S$1),$A417,""),IF(INDIRECT("'Draw Finder'!$J$"&amp;S$1)="&gt;=",IF(F417&gt;=INDIRECT("'Draw Finder'!$K$"&amp;S$1),$A417,""),""))</f>
        <v/>
      </c>
      <c r="T417" s="1" t="str" cm="1">
        <f t="array" aca="1" ref="T417" ca="1">IF(INDIRECT("'Draw Finder'!$J$"&amp;T$1)="&lt;=",IF(G417&lt;=INDIRECT("'Draw Finder'!$K$"&amp;T$1),$A417,""),IF(INDIRECT("'Draw Finder'!$J$"&amp;T$1)="&gt;=",IF(G417&gt;=INDIRECT("'Draw Finder'!$K$"&amp;T$1),$A417,""),""))</f>
        <v/>
      </c>
      <c r="U417" s="1" t="str" cm="1">
        <f t="array" aca="1" ref="U417" ca="1">IF(INDIRECT("'Draw Finder'!$J$"&amp;U$1)="&lt;=",IF(H417&lt;=INDIRECT("'Draw Finder'!$K$"&amp;U$1),$A417,""),IF(INDIRECT("'Draw Finder'!$J$"&amp;U$1)="&gt;=",IF(H417&gt;=INDIRECT("'Draw Finder'!$K$"&amp;U$1),$A417,""),""))</f>
        <v/>
      </c>
      <c r="V417" s="1" t="str" cm="1">
        <f t="array" aca="1" ref="V417" ca="1">IF(INDIRECT("'Draw Finder'!$J$"&amp;V$1)="&lt;=",IF(I417&lt;=INDIRECT("'Draw Finder'!$K$"&amp;V$1),$A417,""),IF(INDIRECT("'Draw Finder'!$J$"&amp;V$1)="&gt;=",IF(I417&gt;=INDIRECT("'Draw Finder'!$K$"&amp;V$1),$A417,""),""))</f>
        <v/>
      </c>
      <c r="W417" s="1" t="str" cm="1">
        <f t="array" aca="1" ref="W417" ca="1">IF(INDIRECT("'Draw Finder'!$J$"&amp;W$1)="&lt;=",IF(J417&lt;=INDIRECT("'Draw Finder'!$K$"&amp;W$1),$A417,""),IF(INDIRECT("'Draw Finder'!$J$"&amp;W$1)="&gt;=",IF(J417&gt;=INDIRECT("'Draw Finder'!$K$"&amp;W$1),$A417,""),""))</f>
        <v/>
      </c>
      <c r="X417" s="1" cm="1">
        <f t="array" aca="1" ref="X417" ca="1">IF(INDIRECT("'Draw Finder'!$J$"&amp;X$1)="&lt;=",IF(K417&lt;=INDIRECT("'Draw Finder'!$K$"&amp;X$1),$A417,""),IF(INDIRECT("'Draw Finder'!$J$"&amp;X$1)="&gt;=",IF(K417&gt;=INDIRECT("'Draw Finder'!$K$"&amp;X$1),$A417,""),""))</f>
        <v>413</v>
      </c>
      <c r="Y417" s="1" t="str" cm="1">
        <f t="array" aca="1" ref="Y417" ca="1">IF(INDIRECT("'Draw Finder'!$J$"&amp;Y$1)="&lt;=",IF(L417&lt;=INDIRECT("'Draw Finder'!$K$"&amp;Y$1),$A417,""),IF(INDIRECT("'Draw Finder'!$J$"&amp;Y$1)="&gt;=",IF(L417&gt;=INDIRECT("'Draw Finder'!$K$"&amp;Y$1),$A417,""),""))</f>
        <v/>
      </c>
      <c r="AA417" s="1">
        <f t="shared" ca="1" si="20"/>
        <v>1</v>
      </c>
      <c r="AB417" s="1">
        <f t="shared" ca="1" si="21"/>
        <v>413</v>
      </c>
      <c r="AC417" s="5" t="str">
        <f t="shared" ca="1" si="22"/>
        <v xml:space="preserve">, </v>
      </c>
    </row>
    <row r="418" spans="1:29" x14ac:dyDescent="0.35">
      <c r="A418" s="1">
        <v>414</v>
      </c>
      <c r="B418" s="2">
        <v>72316756</v>
      </c>
      <c r="C418" s="9">
        <v>16.33436393737793</v>
      </c>
      <c r="D418" s="9">
        <v>0.13900000000000001</v>
      </c>
      <c r="E418" s="10">
        <v>2.4595060493642102</v>
      </c>
      <c r="F418" s="2">
        <v>63284382.797958471</v>
      </c>
      <c r="G418" s="2">
        <v>93078814.994359434</v>
      </c>
      <c r="H418" s="2">
        <v>4717822.8994911155</v>
      </c>
      <c r="I418" s="2">
        <v>6074857.3805650072</v>
      </c>
      <c r="J418" s="97">
        <v>0.23438920140926808</v>
      </c>
      <c r="K418" s="97">
        <v>0.21586912650521825</v>
      </c>
      <c r="L418" s="2">
        <v>849490.7094178244</v>
      </c>
      <c r="M418" s="4"/>
      <c r="N418" s="4"/>
      <c r="O418" s="1" t="str" cm="1">
        <f t="array" aca="1" ref="O418" ca="1">IF(INDIRECT("'Draw Finder'!$J$"&amp;O$1)="&lt;=",IF(B418&lt;=INDIRECT("'Draw Finder'!$K$"&amp;O$1),$A418,""),IF(INDIRECT("'Draw Finder'!$J$"&amp;O$1)="&gt;=",IF(B418&gt;=INDIRECT("'Draw Finder'!$K$"&amp;O$1),$A418,""),""))</f>
        <v/>
      </c>
      <c r="P418" s="1" t="str" cm="1">
        <f t="array" aca="1" ref="P418" ca="1">IF(INDIRECT("'Draw Finder'!$J$"&amp;P$1)="&lt;=",IF(C418&lt;=INDIRECT("'Draw Finder'!$K$"&amp;P$1),$A418,""),IF(INDIRECT("'Draw Finder'!$J$"&amp;P$1)="&gt;=",IF(C418&gt;=INDIRECT("'Draw Finder'!$K$"&amp;P$1),$A418,""),""))</f>
        <v/>
      </c>
      <c r="Q418" s="1" t="str" cm="1">
        <f t="array" aca="1" ref="Q418" ca="1">IF(INDIRECT("'Draw Finder'!$J$"&amp;Q$1)="&lt;=",IF(D418&lt;=INDIRECT("'Draw Finder'!$K$"&amp;Q$1),$A418,""),IF(INDIRECT("'Draw Finder'!$J$"&amp;Q$1)="&gt;=",IF(D418&gt;=INDIRECT("'Draw Finder'!$K$"&amp;Q$1),$A418,""),""))</f>
        <v/>
      </c>
      <c r="R418" s="1" t="str" cm="1">
        <f t="array" aca="1" ref="R418" ca="1">IF(INDIRECT("'Draw Finder'!$J$"&amp;R$1)="&lt;=",IF(E418&lt;=INDIRECT("'Draw Finder'!$K$"&amp;R$1),$A418,""),IF(INDIRECT("'Draw Finder'!$J$"&amp;R$1)="&gt;=",IF(E418&gt;=INDIRECT("'Draw Finder'!$K$"&amp;R$1),$A418,""),""))</f>
        <v/>
      </c>
      <c r="S418" s="1" t="str" cm="1">
        <f t="array" aca="1" ref="S418" ca="1">IF(INDIRECT("'Draw Finder'!$J$"&amp;S$1)="&lt;=",IF(F418&lt;=INDIRECT("'Draw Finder'!$K$"&amp;S$1),$A418,""),IF(INDIRECT("'Draw Finder'!$J$"&amp;S$1)="&gt;=",IF(F418&gt;=INDIRECT("'Draw Finder'!$K$"&amp;S$1),$A418,""),""))</f>
        <v/>
      </c>
      <c r="T418" s="1" t="str" cm="1">
        <f t="array" aca="1" ref="T418" ca="1">IF(INDIRECT("'Draw Finder'!$J$"&amp;T$1)="&lt;=",IF(G418&lt;=INDIRECT("'Draw Finder'!$K$"&amp;T$1),$A418,""),IF(INDIRECT("'Draw Finder'!$J$"&amp;T$1)="&gt;=",IF(G418&gt;=INDIRECT("'Draw Finder'!$K$"&amp;T$1),$A418,""),""))</f>
        <v/>
      </c>
      <c r="U418" s="1" t="str" cm="1">
        <f t="array" aca="1" ref="U418" ca="1">IF(INDIRECT("'Draw Finder'!$J$"&amp;U$1)="&lt;=",IF(H418&lt;=INDIRECT("'Draw Finder'!$K$"&amp;U$1),$A418,""),IF(INDIRECT("'Draw Finder'!$J$"&amp;U$1)="&gt;=",IF(H418&gt;=INDIRECT("'Draw Finder'!$K$"&amp;U$1),$A418,""),""))</f>
        <v/>
      </c>
      <c r="V418" s="1" t="str" cm="1">
        <f t="array" aca="1" ref="V418" ca="1">IF(INDIRECT("'Draw Finder'!$J$"&amp;V$1)="&lt;=",IF(I418&lt;=INDIRECT("'Draw Finder'!$K$"&amp;V$1),$A418,""),IF(INDIRECT("'Draw Finder'!$J$"&amp;V$1)="&gt;=",IF(I418&gt;=INDIRECT("'Draw Finder'!$K$"&amp;V$1),$A418,""),""))</f>
        <v/>
      </c>
      <c r="W418" s="1" t="str" cm="1">
        <f t="array" aca="1" ref="W418" ca="1">IF(INDIRECT("'Draw Finder'!$J$"&amp;W$1)="&lt;=",IF(J418&lt;=INDIRECT("'Draw Finder'!$K$"&amp;W$1),$A418,""),IF(INDIRECT("'Draw Finder'!$J$"&amp;W$1)="&gt;=",IF(J418&gt;=INDIRECT("'Draw Finder'!$K$"&amp;W$1),$A418,""),""))</f>
        <v/>
      </c>
      <c r="X418" s="1" cm="1">
        <f t="array" aca="1" ref="X418" ca="1">IF(INDIRECT("'Draw Finder'!$J$"&amp;X$1)="&lt;=",IF(K418&lt;=INDIRECT("'Draw Finder'!$K$"&amp;X$1),$A418,""),IF(INDIRECT("'Draw Finder'!$J$"&amp;X$1)="&gt;=",IF(K418&gt;=INDIRECT("'Draw Finder'!$K$"&amp;X$1),$A418,""),""))</f>
        <v>414</v>
      </c>
      <c r="Y418" s="1" t="str" cm="1">
        <f t="array" aca="1" ref="Y418" ca="1">IF(INDIRECT("'Draw Finder'!$J$"&amp;Y$1)="&lt;=",IF(L418&lt;=INDIRECT("'Draw Finder'!$K$"&amp;Y$1),$A418,""),IF(INDIRECT("'Draw Finder'!$J$"&amp;Y$1)="&gt;=",IF(L418&gt;=INDIRECT("'Draw Finder'!$K$"&amp;Y$1),$A418,""),""))</f>
        <v/>
      </c>
      <c r="AA418" s="1">
        <f t="shared" ca="1" si="20"/>
        <v>1</v>
      </c>
      <c r="AB418" s="1">
        <f t="shared" ca="1" si="21"/>
        <v>414</v>
      </c>
      <c r="AC418" s="5" t="str">
        <f t="shared" ca="1" si="22"/>
        <v xml:space="preserve">, </v>
      </c>
    </row>
    <row r="419" spans="1:29" x14ac:dyDescent="0.35">
      <c r="A419" s="1">
        <v>415</v>
      </c>
      <c r="B419" s="2">
        <v>70859252</v>
      </c>
      <c r="C419" s="9">
        <v>16.269879341125488</v>
      </c>
      <c r="D419" s="9">
        <v>0.19400000000000003</v>
      </c>
      <c r="E419" s="10">
        <v>11.504716273791821</v>
      </c>
      <c r="F419" s="2">
        <v>32028453.722824432</v>
      </c>
      <c r="G419" s="2">
        <v>58037365.118099101</v>
      </c>
      <c r="H419" s="2">
        <v>3217059.678264326</v>
      </c>
      <c r="I419" s="2">
        <v>4387606.3536399128</v>
      </c>
      <c r="J419" s="97">
        <v>0.34203279354360167</v>
      </c>
      <c r="K419" s="97">
        <v>0.47566836836417264</v>
      </c>
      <c r="L419" s="2">
        <v>314736.10099948163</v>
      </c>
      <c r="M419" s="4"/>
      <c r="N419" s="4"/>
      <c r="O419" s="1" t="str" cm="1">
        <f t="array" aca="1" ref="O419" ca="1">IF(INDIRECT("'Draw Finder'!$J$"&amp;O$1)="&lt;=",IF(B419&lt;=INDIRECT("'Draw Finder'!$K$"&amp;O$1),$A419,""),IF(INDIRECT("'Draw Finder'!$J$"&amp;O$1)="&gt;=",IF(B419&gt;=INDIRECT("'Draw Finder'!$K$"&amp;O$1),$A419,""),""))</f>
        <v/>
      </c>
      <c r="P419" s="1" t="str" cm="1">
        <f t="array" aca="1" ref="P419" ca="1">IF(INDIRECT("'Draw Finder'!$J$"&amp;P$1)="&lt;=",IF(C419&lt;=INDIRECT("'Draw Finder'!$K$"&amp;P$1),$A419,""),IF(INDIRECT("'Draw Finder'!$J$"&amp;P$1)="&gt;=",IF(C419&gt;=INDIRECT("'Draw Finder'!$K$"&amp;P$1),$A419,""),""))</f>
        <v/>
      </c>
      <c r="Q419" s="1" t="str" cm="1">
        <f t="array" aca="1" ref="Q419" ca="1">IF(INDIRECT("'Draw Finder'!$J$"&amp;Q$1)="&lt;=",IF(D419&lt;=INDIRECT("'Draw Finder'!$K$"&amp;Q$1),$A419,""),IF(INDIRECT("'Draw Finder'!$J$"&amp;Q$1)="&gt;=",IF(D419&gt;=INDIRECT("'Draw Finder'!$K$"&amp;Q$1),$A419,""),""))</f>
        <v/>
      </c>
      <c r="R419" s="1" t="str" cm="1">
        <f t="array" aca="1" ref="R419" ca="1">IF(INDIRECT("'Draw Finder'!$J$"&amp;R$1)="&lt;=",IF(E419&lt;=INDIRECT("'Draw Finder'!$K$"&amp;R$1),$A419,""),IF(INDIRECT("'Draw Finder'!$J$"&amp;R$1)="&gt;=",IF(E419&gt;=INDIRECT("'Draw Finder'!$K$"&amp;R$1),$A419,""),""))</f>
        <v/>
      </c>
      <c r="S419" s="1" t="str" cm="1">
        <f t="array" aca="1" ref="S419" ca="1">IF(INDIRECT("'Draw Finder'!$J$"&amp;S$1)="&lt;=",IF(F419&lt;=INDIRECT("'Draw Finder'!$K$"&amp;S$1),$A419,""),IF(INDIRECT("'Draw Finder'!$J$"&amp;S$1)="&gt;=",IF(F419&gt;=INDIRECT("'Draw Finder'!$K$"&amp;S$1),$A419,""),""))</f>
        <v/>
      </c>
      <c r="T419" s="1" t="str" cm="1">
        <f t="array" aca="1" ref="T419" ca="1">IF(INDIRECT("'Draw Finder'!$J$"&amp;T$1)="&lt;=",IF(G419&lt;=INDIRECT("'Draw Finder'!$K$"&amp;T$1),$A419,""),IF(INDIRECT("'Draw Finder'!$J$"&amp;T$1)="&gt;=",IF(G419&gt;=INDIRECT("'Draw Finder'!$K$"&amp;T$1),$A419,""),""))</f>
        <v/>
      </c>
      <c r="U419" s="1" t="str" cm="1">
        <f t="array" aca="1" ref="U419" ca="1">IF(INDIRECT("'Draw Finder'!$J$"&amp;U$1)="&lt;=",IF(H419&lt;=INDIRECT("'Draw Finder'!$K$"&amp;U$1),$A419,""),IF(INDIRECT("'Draw Finder'!$J$"&amp;U$1)="&gt;=",IF(H419&gt;=INDIRECT("'Draw Finder'!$K$"&amp;U$1),$A419,""),""))</f>
        <v/>
      </c>
      <c r="V419" s="1" t="str" cm="1">
        <f t="array" aca="1" ref="V419" ca="1">IF(INDIRECT("'Draw Finder'!$J$"&amp;V$1)="&lt;=",IF(I419&lt;=INDIRECT("'Draw Finder'!$K$"&amp;V$1),$A419,""),IF(INDIRECT("'Draw Finder'!$J$"&amp;V$1)="&gt;=",IF(I419&gt;=INDIRECT("'Draw Finder'!$K$"&amp;V$1),$A419,""),""))</f>
        <v/>
      </c>
      <c r="W419" s="1" t="str" cm="1">
        <f t="array" aca="1" ref="W419" ca="1">IF(INDIRECT("'Draw Finder'!$J$"&amp;W$1)="&lt;=",IF(J419&lt;=INDIRECT("'Draw Finder'!$K$"&amp;W$1),$A419,""),IF(INDIRECT("'Draw Finder'!$J$"&amp;W$1)="&gt;=",IF(J419&gt;=INDIRECT("'Draw Finder'!$K$"&amp;W$1),$A419,""),""))</f>
        <v/>
      </c>
      <c r="X419" s="1" cm="1">
        <f t="array" aca="1" ref="X419" ca="1">IF(INDIRECT("'Draw Finder'!$J$"&amp;X$1)="&lt;=",IF(K419&lt;=INDIRECT("'Draw Finder'!$K$"&amp;X$1),$A419,""),IF(INDIRECT("'Draw Finder'!$J$"&amp;X$1)="&gt;=",IF(K419&gt;=INDIRECT("'Draw Finder'!$K$"&amp;X$1),$A419,""),""))</f>
        <v>415</v>
      </c>
      <c r="Y419" s="1" t="str" cm="1">
        <f t="array" aca="1" ref="Y419" ca="1">IF(INDIRECT("'Draw Finder'!$J$"&amp;Y$1)="&lt;=",IF(L419&lt;=INDIRECT("'Draw Finder'!$K$"&amp;Y$1),$A419,""),IF(INDIRECT("'Draw Finder'!$J$"&amp;Y$1)="&gt;=",IF(L419&gt;=INDIRECT("'Draw Finder'!$K$"&amp;Y$1),$A419,""),""))</f>
        <v/>
      </c>
      <c r="AA419" s="1">
        <f t="shared" ca="1" si="20"/>
        <v>1</v>
      </c>
      <c r="AB419" s="1">
        <f t="shared" ca="1" si="21"/>
        <v>415</v>
      </c>
      <c r="AC419" s="5" t="str">
        <f t="shared" ca="1" si="22"/>
        <v xml:space="preserve">, </v>
      </c>
    </row>
    <row r="420" spans="1:29" x14ac:dyDescent="0.35">
      <c r="A420" s="1">
        <v>416</v>
      </c>
      <c r="B420" s="2">
        <v>63469703</v>
      </c>
      <c r="C420" s="9">
        <v>11.235578060150146</v>
      </c>
      <c r="D420" s="9">
        <v>0.14599999999999999</v>
      </c>
      <c r="E420" s="10">
        <v>4.2668611603681725</v>
      </c>
      <c r="F420" s="2">
        <v>45774058.590037942</v>
      </c>
      <c r="G420" s="2">
        <v>76202015.905588463</v>
      </c>
      <c r="H420" s="2">
        <v>8008685.6477179918</v>
      </c>
      <c r="I420" s="2">
        <v>9388869.0951015893</v>
      </c>
      <c r="J420" s="97">
        <v>0.29929043208132777</v>
      </c>
      <c r="K420" s="97">
        <v>0.34385606857957551</v>
      </c>
      <c r="L420" s="2">
        <v>759110.99847424077</v>
      </c>
      <c r="M420" s="4"/>
      <c r="N420" s="4"/>
      <c r="O420" s="1" t="str" cm="1">
        <f t="array" aca="1" ref="O420" ca="1">IF(INDIRECT("'Draw Finder'!$J$"&amp;O$1)="&lt;=",IF(B420&lt;=INDIRECT("'Draw Finder'!$K$"&amp;O$1),$A420,""),IF(INDIRECT("'Draw Finder'!$J$"&amp;O$1)="&gt;=",IF(B420&gt;=INDIRECT("'Draw Finder'!$K$"&amp;O$1),$A420,""),""))</f>
        <v/>
      </c>
      <c r="P420" s="1" t="str" cm="1">
        <f t="array" aca="1" ref="P420" ca="1">IF(INDIRECT("'Draw Finder'!$J$"&amp;P$1)="&lt;=",IF(C420&lt;=INDIRECT("'Draw Finder'!$K$"&amp;P$1),$A420,""),IF(INDIRECT("'Draw Finder'!$J$"&amp;P$1)="&gt;=",IF(C420&gt;=INDIRECT("'Draw Finder'!$K$"&amp;P$1),$A420,""),""))</f>
        <v/>
      </c>
      <c r="Q420" s="1" t="str" cm="1">
        <f t="array" aca="1" ref="Q420" ca="1">IF(INDIRECT("'Draw Finder'!$J$"&amp;Q$1)="&lt;=",IF(D420&lt;=INDIRECT("'Draw Finder'!$K$"&amp;Q$1),$A420,""),IF(INDIRECT("'Draw Finder'!$J$"&amp;Q$1)="&gt;=",IF(D420&gt;=INDIRECT("'Draw Finder'!$K$"&amp;Q$1),$A420,""),""))</f>
        <v/>
      </c>
      <c r="R420" s="1" t="str" cm="1">
        <f t="array" aca="1" ref="R420" ca="1">IF(INDIRECT("'Draw Finder'!$J$"&amp;R$1)="&lt;=",IF(E420&lt;=INDIRECT("'Draw Finder'!$K$"&amp;R$1),$A420,""),IF(INDIRECT("'Draw Finder'!$J$"&amp;R$1)="&gt;=",IF(E420&gt;=INDIRECT("'Draw Finder'!$K$"&amp;R$1),$A420,""),""))</f>
        <v/>
      </c>
      <c r="S420" s="1" t="str" cm="1">
        <f t="array" aca="1" ref="S420" ca="1">IF(INDIRECT("'Draw Finder'!$J$"&amp;S$1)="&lt;=",IF(F420&lt;=INDIRECT("'Draw Finder'!$K$"&amp;S$1),$A420,""),IF(INDIRECT("'Draw Finder'!$J$"&amp;S$1)="&gt;=",IF(F420&gt;=INDIRECT("'Draw Finder'!$K$"&amp;S$1),$A420,""),""))</f>
        <v/>
      </c>
      <c r="T420" s="1" t="str" cm="1">
        <f t="array" aca="1" ref="T420" ca="1">IF(INDIRECT("'Draw Finder'!$J$"&amp;T$1)="&lt;=",IF(G420&lt;=INDIRECT("'Draw Finder'!$K$"&amp;T$1),$A420,""),IF(INDIRECT("'Draw Finder'!$J$"&amp;T$1)="&gt;=",IF(G420&gt;=INDIRECT("'Draw Finder'!$K$"&amp;T$1),$A420,""),""))</f>
        <v/>
      </c>
      <c r="U420" s="1" t="str" cm="1">
        <f t="array" aca="1" ref="U420" ca="1">IF(INDIRECT("'Draw Finder'!$J$"&amp;U$1)="&lt;=",IF(H420&lt;=INDIRECT("'Draw Finder'!$K$"&amp;U$1),$A420,""),IF(INDIRECT("'Draw Finder'!$J$"&amp;U$1)="&gt;=",IF(H420&gt;=INDIRECT("'Draw Finder'!$K$"&amp;U$1),$A420,""),""))</f>
        <v/>
      </c>
      <c r="V420" s="1" t="str" cm="1">
        <f t="array" aca="1" ref="V420" ca="1">IF(INDIRECT("'Draw Finder'!$J$"&amp;V$1)="&lt;=",IF(I420&lt;=INDIRECT("'Draw Finder'!$K$"&amp;V$1),$A420,""),IF(INDIRECT("'Draw Finder'!$J$"&amp;V$1)="&gt;=",IF(I420&gt;=INDIRECT("'Draw Finder'!$K$"&amp;V$1),$A420,""),""))</f>
        <v/>
      </c>
      <c r="W420" s="1" t="str" cm="1">
        <f t="array" aca="1" ref="W420" ca="1">IF(INDIRECT("'Draw Finder'!$J$"&amp;W$1)="&lt;=",IF(J420&lt;=INDIRECT("'Draw Finder'!$K$"&amp;W$1),$A420,""),IF(INDIRECT("'Draw Finder'!$J$"&amp;W$1)="&gt;=",IF(J420&gt;=INDIRECT("'Draw Finder'!$K$"&amp;W$1),$A420,""),""))</f>
        <v/>
      </c>
      <c r="X420" s="1" cm="1">
        <f t="array" aca="1" ref="X420" ca="1">IF(INDIRECT("'Draw Finder'!$J$"&amp;X$1)="&lt;=",IF(K420&lt;=INDIRECT("'Draw Finder'!$K$"&amp;X$1),$A420,""),IF(INDIRECT("'Draw Finder'!$J$"&amp;X$1)="&gt;=",IF(K420&gt;=INDIRECT("'Draw Finder'!$K$"&amp;X$1),$A420,""),""))</f>
        <v>416</v>
      </c>
      <c r="Y420" s="1" t="str" cm="1">
        <f t="array" aca="1" ref="Y420" ca="1">IF(INDIRECT("'Draw Finder'!$J$"&amp;Y$1)="&lt;=",IF(L420&lt;=INDIRECT("'Draw Finder'!$K$"&amp;Y$1),$A420,""),IF(INDIRECT("'Draw Finder'!$J$"&amp;Y$1)="&gt;=",IF(L420&gt;=INDIRECT("'Draw Finder'!$K$"&amp;Y$1),$A420,""),""))</f>
        <v/>
      </c>
      <c r="AA420" s="1">
        <f t="shared" ca="1" si="20"/>
        <v>1</v>
      </c>
      <c r="AB420" s="1">
        <f t="shared" ca="1" si="21"/>
        <v>416</v>
      </c>
      <c r="AC420" s="5" t="str">
        <f t="shared" ca="1" si="22"/>
        <v xml:space="preserve">, </v>
      </c>
    </row>
    <row r="421" spans="1:29" x14ac:dyDescent="0.35">
      <c r="A421" s="1">
        <v>417</v>
      </c>
      <c r="B421" s="2">
        <v>85819324</v>
      </c>
      <c r="C421" s="9">
        <v>20.439855575561523</v>
      </c>
      <c r="D421" s="9">
        <v>0.255</v>
      </c>
      <c r="E421" s="10">
        <v>5.8429306648224193</v>
      </c>
      <c r="F421" s="2">
        <v>58977120.473259911</v>
      </c>
      <c r="G421" s="2">
        <v>83356678.335323185</v>
      </c>
      <c r="H421" s="2">
        <v>6638007.1012967555</v>
      </c>
      <c r="I421" s="2">
        <v>7708397.5612227023</v>
      </c>
      <c r="J421" s="97">
        <v>0.19581997522524774</v>
      </c>
      <c r="K421" s="97">
        <v>0.40015719755328372</v>
      </c>
      <c r="L421" s="2">
        <v>711845.38700607093</v>
      </c>
      <c r="M421" s="4"/>
      <c r="N421" s="4"/>
      <c r="O421" s="1" t="str" cm="1">
        <f t="array" aca="1" ref="O421" ca="1">IF(INDIRECT("'Draw Finder'!$J$"&amp;O$1)="&lt;=",IF(B421&lt;=INDIRECT("'Draw Finder'!$K$"&amp;O$1),$A421,""),IF(INDIRECT("'Draw Finder'!$J$"&amp;O$1)="&gt;=",IF(B421&gt;=INDIRECT("'Draw Finder'!$K$"&amp;O$1),$A421,""),""))</f>
        <v/>
      </c>
      <c r="P421" s="1" t="str" cm="1">
        <f t="array" aca="1" ref="P421" ca="1">IF(INDIRECT("'Draw Finder'!$J$"&amp;P$1)="&lt;=",IF(C421&lt;=INDIRECT("'Draw Finder'!$K$"&amp;P$1),$A421,""),IF(INDIRECT("'Draw Finder'!$J$"&amp;P$1)="&gt;=",IF(C421&gt;=INDIRECT("'Draw Finder'!$K$"&amp;P$1),$A421,""),""))</f>
        <v/>
      </c>
      <c r="Q421" s="1" t="str" cm="1">
        <f t="array" aca="1" ref="Q421" ca="1">IF(INDIRECT("'Draw Finder'!$J$"&amp;Q$1)="&lt;=",IF(D421&lt;=INDIRECT("'Draw Finder'!$K$"&amp;Q$1),$A421,""),IF(INDIRECT("'Draw Finder'!$J$"&amp;Q$1)="&gt;=",IF(D421&gt;=INDIRECT("'Draw Finder'!$K$"&amp;Q$1),$A421,""),""))</f>
        <v/>
      </c>
      <c r="R421" s="1" t="str" cm="1">
        <f t="array" aca="1" ref="R421" ca="1">IF(INDIRECT("'Draw Finder'!$J$"&amp;R$1)="&lt;=",IF(E421&lt;=INDIRECT("'Draw Finder'!$K$"&amp;R$1),$A421,""),IF(INDIRECT("'Draw Finder'!$J$"&amp;R$1)="&gt;=",IF(E421&gt;=INDIRECT("'Draw Finder'!$K$"&amp;R$1),$A421,""),""))</f>
        <v/>
      </c>
      <c r="S421" s="1" t="str" cm="1">
        <f t="array" aca="1" ref="S421" ca="1">IF(INDIRECT("'Draw Finder'!$J$"&amp;S$1)="&lt;=",IF(F421&lt;=INDIRECT("'Draw Finder'!$K$"&amp;S$1),$A421,""),IF(INDIRECT("'Draw Finder'!$J$"&amp;S$1)="&gt;=",IF(F421&gt;=INDIRECT("'Draw Finder'!$K$"&amp;S$1),$A421,""),""))</f>
        <v/>
      </c>
      <c r="T421" s="1" t="str" cm="1">
        <f t="array" aca="1" ref="T421" ca="1">IF(INDIRECT("'Draw Finder'!$J$"&amp;T$1)="&lt;=",IF(G421&lt;=INDIRECT("'Draw Finder'!$K$"&amp;T$1),$A421,""),IF(INDIRECT("'Draw Finder'!$J$"&amp;T$1)="&gt;=",IF(G421&gt;=INDIRECT("'Draw Finder'!$K$"&amp;T$1),$A421,""),""))</f>
        <v/>
      </c>
      <c r="U421" s="1" t="str" cm="1">
        <f t="array" aca="1" ref="U421" ca="1">IF(INDIRECT("'Draw Finder'!$J$"&amp;U$1)="&lt;=",IF(H421&lt;=INDIRECT("'Draw Finder'!$K$"&amp;U$1),$A421,""),IF(INDIRECT("'Draw Finder'!$J$"&amp;U$1)="&gt;=",IF(H421&gt;=INDIRECT("'Draw Finder'!$K$"&amp;U$1),$A421,""),""))</f>
        <v/>
      </c>
      <c r="V421" s="1" t="str" cm="1">
        <f t="array" aca="1" ref="V421" ca="1">IF(INDIRECT("'Draw Finder'!$J$"&amp;V$1)="&lt;=",IF(I421&lt;=INDIRECT("'Draw Finder'!$K$"&amp;V$1),$A421,""),IF(INDIRECT("'Draw Finder'!$J$"&amp;V$1)="&gt;=",IF(I421&gt;=INDIRECT("'Draw Finder'!$K$"&amp;V$1),$A421,""),""))</f>
        <v/>
      </c>
      <c r="W421" s="1" t="str" cm="1">
        <f t="array" aca="1" ref="W421" ca="1">IF(INDIRECT("'Draw Finder'!$J$"&amp;W$1)="&lt;=",IF(J421&lt;=INDIRECT("'Draw Finder'!$K$"&amp;W$1),$A421,""),IF(INDIRECT("'Draw Finder'!$J$"&amp;W$1)="&gt;=",IF(J421&gt;=INDIRECT("'Draw Finder'!$K$"&amp;W$1),$A421,""),""))</f>
        <v/>
      </c>
      <c r="X421" s="1" cm="1">
        <f t="array" aca="1" ref="X421" ca="1">IF(INDIRECT("'Draw Finder'!$J$"&amp;X$1)="&lt;=",IF(K421&lt;=INDIRECT("'Draw Finder'!$K$"&amp;X$1),$A421,""),IF(INDIRECT("'Draw Finder'!$J$"&amp;X$1)="&gt;=",IF(K421&gt;=INDIRECT("'Draw Finder'!$K$"&amp;X$1),$A421,""),""))</f>
        <v>417</v>
      </c>
      <c r="Y421" s="1" t="str" cm="1">
        <f t="array" aca="1" ref="Y421" ca="1">IF(INDIRECT("'Draw Finder'!$J$"&amp;Y$1)="&lt;=",IF(L421&lt;=INDIRECT("'Draw Finder'!$K$"&amp;Y$1),$A421,""),IF(INDIRECT("'Draw Finder'!$J$"&amp;Y$1)="&gt;=",IF(L421&gt;=INDIRECT("'Draw Finder'!$K$"&amp;Y$1),$A421,""),""))</f>
        <v/>
      </c>
      <c r="AA421" s="1">
        <f t="shared" ca="1" si="20"/>
        <v>1</v>
      </c>
      <c r="AB421" s="1">
        <f t="shared" ca="1" si="21"/>
        <v>417</v>
      </c>
      <c r="AC421" s="5" t="str">
        <f t="shared" ca="1" si="22"/>
        <v xml:space="preserve">, </v>
      </c>
    </row>
    <row r="422" spans="1:29" x14ac:dyDescent="0.35">
      <c r="A422" s="1">
        <v>418</v>
      </c>
      <c r="B422" s="2">
        <v>37710500</v>
      </c>
      <c r="C422" s="9">
        <v>18.483831405639648</v>
      </c>
      <c r="D422" s="9">
        <v>0.16300000000000001</v>
      </c>
      <c r="E422" s="10">
        <v>4.2874285681978472</v>
      </c>
      <c r="F422" s="2">
        <v>38162381.302424327</v>
      </c>
      <c r="G422" s="2">
        <v>64609014.00799498</v>
      </c>
      <c r="H422" s="2">
        <v>5814333.5910134083</v>
      </c>
      <c r="I422" s="2">
        <v>6985247.6950211059</v>
      </c>
      <c r="J422" s="97">
        <v>0.20208333873820658</v>
      </c>
      <c r="K422" s="97">
        <v>0.2993233559931599</v>
      </c>
      <c r="L422" s="2">
        <v>454408.48091786506</v>
      </c>
      <c r="M422" s="4"/>
      <c r="N422" s="4"/>
      <c r="O422" s="1" t="str" cm="1">
        <f t="array" aca="1" ref="O422" ca="1">IF(INDIRECT("'Draw Finder'!$J$"&amp;O$1)="&lt;=",IF(B422&lt;=INDIRECT("'Draw Finder'!$K$"&amp;O$1),$A422,""),IF(INDIRECT("'Draw Finder'!$J$"&amp;O$1)="&gt;=",IF(B422&gt;=INDIRECT("'Draw Finder'!$K$"&amp;O$1),$A422,""),""))</f>
        <v/>
      </c>
      <c r="P422" s="1" t="str" cm="1">
        <f t="array" aca="1" ref="P422" ca="1">IF(INDIRECT("'Draw Finder'!$J$"&amp;P$1)="&lt;=",IF(C422&lt;=INDIRECT("'Draw Finder'!$K$"&amp;P$1),$A422,""),IF(INDIRECT("'Draw Finder'!$J$"&amp;P$1)="&gt;=",IF(C422&gt;=INDIRECT("'Draw Finder'!$K$"&amp;P$1),$A422,""),""))</f>
        <v/>
      </c>
      <c r="Q422" s="1" t="str" cm="1">
        <f t="array" aca="1" ref="Q422" ca="1">IF(INDIRECT("'Draw Finder'!$J$"&amp;Q$1)="&lt;=",IF(D422&lt;=INDIRECT("'Draw Finder'!$K$"&amp;Q$1),$A422,""),IF(INDIRECT("'Draw Finder'!$J$"&amp;Q$1)="&gt;=",IF(D422&gt;=INDIRECT("'Draw Finder'!$K$"&amp;Q$1),$A422,""),""))</f>
        <v/>
      </c>
      <c r="R422" s="1" t="str" cm="1">
        <f t="array" aca="1" ref="R422" ca="1">IF(INDIRECT("'Draw Finder'!$J$"&amp;R$1)="&lt;=",IF(E422&lt;=INDIRECT("'Draw Finder'!$K$"&amp;R$1),$A422,""),IF(INDIRECT("'Draw Finder'!$J$"&amp;R$1)="&gt;=",IF(E422&gt;=INDIRECT("'Draw Finder'!$K$"&amp;R$1),$A422,""),""))</f>
        <v/>
      </c>
      <c r="S422" s="1" t="str" cm="1">
        <f t="array" aca="1" ref="S422" ca="1">IF(INDIRECT("'Draw Finder'!$J$"&amp;S$1)="&lt;=",IF(F422&lt;=INDIRECT("'Draw Finder'!$K$"&amp;S$1),$A422,""),IF(INDIRECT("'Draw Finder'!$J$"&amp;S$1)="&gt;=",IF(F422&gt;=INDIRECT("'Draw Finder'!$K$"&amp;S$1),$A422,""),""))</f>
        <v/>
      </c>
      <c r="T422" s="1" t="str" cm="1">
        <f t="array" aca="1" ref="T422" ca="1">IF(INDIRECT("'Draw Finder'!$J$"&amp;T$1)="&lt;=",IF(G422&lt;=INDIRECT("'Draw Finder'!$K$"&amp;T$1),$A422,""),IF(INDIRECT("'Draw Finder'!$J$"&amp;T$1)="&gt;=",IF(G422&gt;=INDIRECT("'Draw Finder'!$K$"&amp;T$1),$A422,""),""))</f>
        <v/>
      </c>
      <c r="U422" s="1" t="str" cm="1">
        <f t="array" aca="1" ref="U422" ca="1">IF(INDIRECT("'Draw Finder'!$J$"&amp;U$1)="&lt;=",IF(H422&lt;=INDIRECT("'Draw Finder'!$K$"&amp;U$1),$A422,""),IF(INDIRECT("'Draw Finder'!$J$"&amp;U$1)="&gt;=",IF(H422&gt;=INDIRECT("'Draw Finder'!$K$"&amp;U$1),$A422,""),""))</f>
        <v/>
      </c>
      <c r="V422" s="1" t="str" cm="1">
        <f t="array" aca="1" ref="V422" ca="1">IF(INDIRECT("'Draw Finder'!$J$"&amp;V$1)="&lt;=",IF(I422&lt;=INDIRECT("'Draw Finder'!$K$"&amp;V$1),$A422,""),IF(INDIRECT("'Draw Finder'!$J$"&amp;V$1)="&gt;=",IF(I422&gt;=INDIRECT("'Draw Finder'!$K$"&amp;V$1),$A422,""),""))</f>
        <v/>
      </c>
      <c r="W422" s="1" t="str" cm="1">
        <f t="array" aca="1" ref="W422" ca="1">IF(INDIRECT("'Draw Finder'!$J$"&amp;W$1)="&lt;=",IF(J422&lt;=INDIRECT("'Draw Finder'!$K$"&amp;W$1),$A422,""),IF(INDIRECT("'Draw Finder'!$J$"&amp;W$1)="&gt;=",IF(J422&gt;=INDIRECT("'Draw Finder'!$K$"&amp;W$1),$A422,""),""))</f>
        <v/>
      </c>
      <c r="X422" s="1" cm="1">
        <f t="array" aca="1" ref="X422" ca="1">IF(INDIRECT("'Draw Finder'!$J$"&amp;X$1)="&lt;=",IF(K422&lt;=INDIRECT("'Draw Finder'!$K$"&amp;X$1),$A422,""),IF(INDIRECT("'Draw Finder'!$J$"&amp;X$1)="&gt;=",IF(K422&gt;=INDIRECT("'Draw Finder'!$K$"&amp;X$1),$A422,""),""))</f>
        <v>418</v>
      </c>
      <c r="Y422" s="1" t="str" cm="1">
        <f t="array" aca="1" ref="Y422" ca="1">IF(INDIRECT("'Draw Finder'!$J$"&amp;Y$1)="&lt;=",IF(L422&lt;=INDIRECT("'Draw Finder'!$K$"&amp;Y$1),$A422,""),IF(INDIRECT("'Draw Finder'!$J$"&amp;Y$1)="&gt;=",IF(L422&gt;=INDIRECT("'Draw Finder'!$K$"&amp;Y$1),$A422,""),""))</f>
        <v/>
      </c>
      <c r="AA422" s="1">
        <f t="shared" ca="1" si="20"/>
        <v>1</v>
      </c>
      <c r="AB422" s="1">
        <f t="shared" ca="1" si="21"/>
        <v>418</v>
      </c>
      <c r="AC422" s="5" t="str">
        <f t="shared" ca="1" si="22"/>
        <v xml:space="preserve">, </v>
      </c>
    </row>
    <row r="423" spans="1:29" x14ac:dyDescent="0.35">
      <c r="A423" s="1">
        <v>419</v>
      </c>
      <c r="B423" s="2">
        <v>42823527</v>
      </c>
      <c r="C423" s="9">
        <v>16.045512199401855</v>
      </c>
      <c r="D423" s="9">
        <v>0.23400000000000001</v>
      </c>
      <c r="E423" s="10">
        <v>2.6480487732458413</v>
      </c>
      <c r="F423" s="2">
        <v>36209363.008689307</v>
      </c>
      <c r="G423" s="2">
        <v>63025339.965544179</v>
      </c>
      <c r="H423" s="2">
        <v>5905740.4261002615</v>
      </c>
      <c r="I423" s="2">
        <v>7093390.8132728469</v>
      </c>
      <c r="J423" s="97">
        <v>0.30243869437331389</v>
      </c>
      <c r="K423" s="97">
        <v>0.45007460040523106</v>
      </c>
      <c r="L423" s="2">
        <v>458455.15957171196</v>
      </c>
      <c r="M423" s="4"/>
      <c r="N423" s="4"/>
      <c r="O423" s="1" t="str" cm="1">
        <f t="array" aca="1" ref="O423" ca="1">IF(INDIRECT("'Draw Finder'!$J$"&amp;O$1)="&lt;=",IF(B423&lt;=INDIRECT("'Draw Finder'!$K$"&amp;O$1),$A423,""),IF(INDIRECT("'Draw Finder'!$J$"&amp;O$1)="&gt;=",IF(B423&gt;=INDIRECT("'Draw Finder'!$K$"&amp;O$1),$A423,""),""))</f>
        <v/>
      </c>
      <c r="P423" s="1" t="str" cm="1">
        <f t="array" aca="1" ref="P423" ca="1">IF(INDIRECT("'Draw Finder'!$J$"&amp;P$1)="&lt;=",IF(C423&lt;=INDIRECT("'Draw Finder'!$K$"&amp;P$1),$A423,""),IF(INDIRECT("'Draw Finder'!$J$"&amp;P$1)="&gt;=",IF(C423&gt;=INDIRECT("'Draw Finder'!$K$"&amp;P$1),$A423,""),""))</f>
        <v/>
      </c>
      <c r="Q423" s="1" t="str" cm="1">
        <f t="array" aca="1" ref="Q423" ca="1">IF(INDIRECT("'Draw Finder'!$J$"&amp;Q$1)="&lt;=",IF(D423&lt;=INDIRECT("'Draw Finder'!$K$"&amp;Q$1),$A423,""),IF(INDIRECT("'Draw Finder'!$J$"&amp;Q$1)="&gt;=",IF(D423&gt;=INDIRECT("'Draw Finder'!$K$"&amp;Q$1),$A423,""),""))</f>
        <v/>
      </c>
      <c r="R423" s="1" t="str" cm="1">
        <f t="array" aca="1" ref="R423" ca="1">IF(INDIRECT("'Draw Finder'!$J$"&amp;R$1)="&lt;=",IF(E423&lt;=INDIRECT("'Draw Finder'!$K$"&amp;R$1),$A423,""),IF(INDIRECT("'Draw Finder'!$J$"&amp;R$1)="&gt;=",IF(E423&gt;=INDIRECT("'Draw Finder'!$K$"&amp;R$1),$A423,""),""))</f>
        <v/>
      </c>
      <c r="S423" s="1" t="str" cm="1">
        <f t="array" aca="1" ref="S423" ca="1">IF(INDIRECT("'Draw Finder'!$J$"&amp;S$1)="&lt;=",IF(F423&lt;=INDIRECT("'Draw Finder'!$K$"&amp;S$1),$A423,""),IF(INDIRECT("'Draw Finder'!$J$"&amp;S$1)="&gt;=",IF(F423&gt;=INDIRECT("'Draw Finder'!$K$"&amp;S$1),$A423,""),""))</f>
        <v/>
      </c>
      <c r="T423" s="1" t="str" cm="1">
        <f t="array" aca="1" ref="T423" ca="1">IF(INDIRECT("'Draw Finder'!$J$"&amp;T$1)="&lt;=",IF(G423&lt;=INDIRECT("'Draw Finder'!$K$"&amp;T$1),$A423,""),IF(INDIRECT("'Draw Finder'!$J$"&amp;T$1)="&gt;=",IF(G423&gt;=INDIRECT("'Draw Finder'!$K$"&amp;T$1),$A423,""),""))</f>
        <v/>
      </c>
      <c r="U423" s="1" t="str" cm="1">
        <f t="array" aca="1" ref="U423" ca="1">IF(INDIRECT("'Draw Finder'!$J$"&amp;U$1)="&lt;=",IF(H423&lt;=INDIRECT("'Draw Finder'!$K$"&amp;U$1),$A423,""),IF(INDIRECT("'Draw Finder'!$J$"&amp;U$1)="&gt;=",IF(H423&gt;=INDIRECT("'Draw Finder'!$K$"&amp;U$1),$A423,""),""))</f>
        <v/>
      </c>
      <c r="V423" s="1" t="str" cm="1">
        <f t="array" aca="1" ref="V423" ca="1">IF(INDIRECT("'Draw Finder'!$J$"&amp;V$1)="&lt;=",IF(I423&lt;=INDIRECT("'Draw Finder'!$K$"&amp;V$1),$A423,""),IF(INDIRECT("'Draw Finder'!$J$"&amp;V$1)="&gt;=",IF(I423&gt;=INDIRECT("'Draw Finder'!$K$"&amp;V$1),$A423,""),""))</f>
        <v/>
      </c>
      <c r="W423" s="1" t="str" cm="1">
        <f t="array" aca="1" ref="W423" ca="1">IF(INDIRECT("'Draw Finder'!$J$"&amp;W$1)="&lt;=",IF(J423&lt;=INDIRECT("'Draw Finder'!$K$"&amp;W$1),$A423,""),IF(INDIRECT("'Draw Finder'!$J$"&amp;W$1)="&gt;=",IF(J423&gt;=INDIRECT("'Draw Finder'!$K$"&amp;W$1),$A423,""),""))</f>
        <v/>
      </c>
      <c r="X423" s="1" cm="1">
        <f t="array" aca="1" ref="X423" ca="1">IF(INDIRECT("'Draw Finder'!$J$"&amp;X$1)="&lt;=",IF(K423&lt;=INDIRECT("'Draw Finder'!$K$"&amp;X$1),$A423,""),IF(INDIRECT("'Draw Finder'!$J$"&amp;X$1)="&gt;=",IF(K423&gt;=INDIRECT("'Draw Finder'!$K$"&amp;X$1),$A423,""),""))</f>
        <v>419</v>
      </c>
      <c r="Y423" s="1" t="str" cm="1">
        <f t="array" aca="1" ref="Y423" ca="1">IF(INDIRECT("'Draw Finder'!$J$"&amp;Y$1)="&lt;=",IF(L423&lt;=INDIRECT("'Draw Finder'!$K$"&amp;Y$1),$A423,""),IF(INDIRECT("'Draw Finder'!$J$"&amp;Y$1)="&gt;=",IF(L423&gt;=INDIRECT("'Draw Finder'!$K$"&amp;Y$1),$A423,""),""))</f>
        <v/>
      </c>
      <c r="AA423" s="1">
        <f t="shared" ca="1" si="20"/>
        <v>1</v>
      </c>
      <c r="AB423" s="1">
        <f t="shared" ca="1" si="21"/>
        <v>419</v>
      </c>
      <c r="AC423" s="5" t="str">
        <f t="shared" ca="1" si="22"/>
        <v xml:space="preserve">, </v>
      </c>
    </row>
    <row r="424" spans="1:29" x14ac:dyDescent="0.35">
      <c r="A424" s="1">
        <v>420</v>
      </c>
      <c r="B424" s="2">
        <v>47647032</v>
      </c>
      <c r="C424" s="9">
        <v>15.571043014526367</v>
      </c>
      <c r="D424" s="9">
        <v>8.6999999999999994E-2</v>
      </c>
      <c r="E424" s="10">
        <v>12.615770868048548</v>
      </c>
      <c r="F424" s="2">
        <v>52054895.629949644</v>
      </c>
      <c r="G424" s="2">
        <v>78520164.348930195</v>
      </c>
      <c r="H424" s="2">
        <v>6985937.068088809</v>
      </c>
      <c r="I424" s="2">
        <v>8161497.4717874676</v>
      </c>
      <c r="J424" s="97">
        <v>0.27078783596610156</v>
      </c>
      <c r="K424" s="97">
        <v>0.21253752511729043</v>
      </c>
      <c r="L424" s="2">
        <v>722089.10833771841</v>
      </c>
      <c r="M424" s="4"/>
      <c r="N424" s="4"/>
      <c r="O424" s="1" t="str" cm="1">
        <f t="array" aca="1" ref="O424" ca="1">IF(INDIRECT("'Draw Finder'!$J$"&amp;O$1)="&lt;=",IF(B424&lt;=INDIRECT("'Draw Finder'!$K$"&amp;O$1),$A424,""),IF(INDIRECT("'Draw Finder'!$J$"&amp;O$1)="&gt;=",IF(B424&gt;=INDIRECT("'Draw Finder'!$K$"&amp;O$1),$A424,""),""))</f>
        <v/>
      </c>
      <c r="P424" s="1" t="str" cm="1">
        <f t="array" aca="1" ref="P424" ca="1">IF(INDIRECT("'Draw Finder'!$J$"&amp;P$1)="&lt;=",IF(C424&lt;=INDIRECT("'Draw Finder'!$K$"&amp;P$1),$A424,""),IF(INDIRECT("'Draw Finder'!$J$"&amp;P$1)="&gt;=",IF(C424&gt;=INDIRECT("'Draw Finder'!$K$"&amp;P$1),$A424,""),""))</f>
        <v/>
      </c>
      <c r="Q424" s="1" t="str" cm="1">
        <f t="array" aca="1" ref="Q424" ca="1">IF(INDIRECT("'Draw Finder'!$J$"&amp;Q$1)="&lt;=",IF(D424&lt;=INDIRECT("'Draw Finder'!$K$"&amp;Q$1),$A424,""),IF(INDIRECT("'Draw Finder'!$J$"&amp;Q$1)="&gt;=",IF(D424&gt;=INDIRECT("'Draw Finder'!$K$"&amp;Q$1),$A424,""),""))</f>
        <v/>
      </c>
      <c r="R424" s="1" t="str" cm="1">
        <f t="array" aca="1" ref="R424" ca="1">IF(INDIRECT("'Draw Finder'!$J$"&amp;R$1)="&lt;=",IF(E424&lt;=INDIRECT("'Draw Finder'!$K$"&amp;R$1),$A424,""),IF(INDIRECT("'Draw Finder'!$J$"&amp;R$1)="&gt;=",IF(E424&gt;=INDIRECT("'Draw Finder'!$K$"&amp;R$1),$A424,""),""))</f>
        <v/>
      </c>
      <c r="S424" s="1" t="str" cm="1">
        <f t="array" aca="1" ref="S424" ca="1">IF(INDIRECT("'Draw Finder'!$J$"&amp;S$1)="&lt;=",IF(F424&lt;=INDIRECT("'Draw Finder'!$K$"&amp;S$1),$A424,""),IF(INDIRECT("'Draw Finder'!$J$"&amp;S$1)="&gt;=",IF(F424&gt;=INDIRECT("'Draw Finder'!$K$"&amp;S$1),$A424,""),""))</f>
        <v/>
      </c>
      <c r="T424" s="1" t="str" cm="1">
        <f t="array" aca="1" ref="T424" ca="1">IF(INDIRECT("'Draw Finder'!$J$"&amp;T$1)="&lt;=",IF(G424&lt;=INDIRECT("'Draw Finder'!$K$"&amp;T$1),$A424,""),IF(INDIRECT("'Draw Finder'!$J$"&amp;T$1)="&gt;=",IF(G424&gt;=INDIRECT("'Draw Finder'!$K$"&amp;T$1),$A424,""),""))</f>
        <v/>
      </c>
      <c r="U424" s="1" t="str" cm="1">
        <f t="array" aca="1" ref="U424" ca="1">IF(INDIRECT("'Draw Finder'!$J$"&amp;U$1)="&lt;=",IF(H424&lt;=INDIRECT("'Draw Finder'!$K$"&amp;U$1),$A424,""),IF(INDIRECT("'Draw Finder'!$J$"&amp;U$1)="&gt;=",IF(H424&gt;=INDIRECT("'Draw Finder'!$K$"&amp;U$1),$A424,""),""))</f>
        <v/>
      </c>
      <c r="V424" s="1" t="str" cm="1">
        <f t="array" aca="1" ref="V424" ca="1">IF(INDIRECT("'Draw Finder'!$J$"&amp;V$1)="&lt;=",IF(I424&lt;=INDIRECT("'Draw Finder'!$K$"&amp;V$1),$A424,""),IF(INDIRECT("'Draw Finder'!$J$"&amp;V$1)="&gt;=",IF(I424&gt;=INDIRECT("'Draw Finder'!$K$"&amp;V$1),$A424,""),""))</f>
        <v/>
      </c>
      <c r="W424" s="1" t="str" cm="1">
        <f t="array" aca="1" ref="W424" ca="1">IF(INDIRECT("'Draw Finder'!$J$"&amp;W$1)="&lt;=",IF(J424&lt;=INDIRECT("'Draw Finder'!$K$"&amp;W$1),$A424,""),IF(INDIRECT("'Draw Finder'!$J$"&amp;W$1)="&gt;=",IF(J424&gt;=INDIRECT("'Draw Finder'!$K$"&amp;W$1),$A424,""),""))</f>
        <v/>
      </c>
      <c r="X424" s="1" cm="1">
        <f t="array" aca="1" ref="X424" ca="1">IF(INDIRECT("'Draw Finder'!$J$"&amp;X$1)="&lt;=",IF(K424&lt;=INDIRECT("'Draw Finder'!$K$"&amp;X$1),$A424,""),IF(INDIRECT("'Draw Finder'!$J$"&amp;X$1)="&gt;=",IF(K424&gt;=INDIRECT("'Draw Finder'!$K$"&amp;X$1),$A424,""),""))</f>
        <v>420</v>
      </c>
      <c r="Y424" s="1" t="str" cm="1">
        <f t="array" aca="1" ref="Y424" ca="1">IF(INDIRECT("'Draw Finder'!$J$"&amp;Y$1)="&lt;=",IF(L424&lt;=INDIRECT("'Draw Finder'!$K$"&amp;Y$1),$A424,""),IF(INDIRECT("'Draw Finder'!$J$"&amp;Y$1)="&gt;=",IF(L424&gt;=INDIRECT("'Draw Finder'!$K$"&amp;Y$1),$A424,""),""))</f>
        <v/>
      </c>
      <c r="AA424" s="1">
        <f t="shared" ca="1" si="20"/>
        <v>1</v>
      </c>
      <c r="AB424" s="1">
        <f t="shared" ca="1" si="21"/>
        <v>420</v>
      </c>
      <c r="AC424" s="5" t="str">
        <f t="shared" ca="1" si="22"/>
        <v xml:space="preserve">, </v>
      </c>
    </row>
    <row r="425" spans="1:29" x14ac:dyDescent="0.35">
      <c r="A425" s="1">
        <v>421</v>
      </c>
      <c r="B425" s="2">
        <v>47066675</v>
      </c>
      <c r="C425" s="9">
        <v>15.559155464172363</v>
      </c>
      <c r="D425" s="9">
        <v>0.38299999999999995</v>
      </c>
      <c r="E425" s="10">
        <v>6.3867946162867879</v>
      </c>
      <c r="F425" s="2">
        <v>49921942.374405541</v>
      </c>
      <c r="G425" s="2">
        <v>78199164.816993803</v>
      </c>
      <c r="H425" s="2">
        <v>3033860.8348726733</v>
      </c>
      <c r="I425" s="2">
        <v>4343660.3817919446</v>
      </c>
      <c r="J425" s="97">
        <v>0.21952642377075668</v>
      </c>
      <c r="K425" s="97">
        <v>0.39816609627273647</v>
      </c>
      <c r="L425" s="2">
        <v>590422.31461994408</v>
      </c>
      <c r="M425" s="4"/>
      <c r="N425" s="4"/>
      <c r="O425" s="1" t="str" cm="1">
        <f t="array" aca="1" ref="O425" ca="1">IF(INDIRECT("'Draw Finder'!$J$"&amp;O$1)="&lt;=",IF(B425&lt;=INDIRECT("'Draw Finder'!$K$"&amp;O$1),$A425,""),IF(INDIRECT("'Draw Finder'!$J$"&amp;O$1)="&gt;=",IF(B425&gt;=INDIRECT("'Draw Finder'!$K$"&amp;O$1),$A425,""),""))</f>
        <v/>
      </c>
      <c r="P425" s="1" t="str" cm="1">
        <f t="array" aca="1" ref="P425" ca="1">IF(INDIRECT("'Draw Finder'!$J$"&amp;P$1)="&lt;=",IF(C425&lt;=INDIRECT("'Draw Finder'!$K$"&amp;P$1),$A425,""),IF(INDIRECT("'Draw Finder'!$J$"&amp;P$1)="&gt;=",IF(C425&gt;=INDIRECT("'Draw Finder'!$K$"&amp;P$1),$A425,""),""))</f>
        <v/>
      </c>
      <c r="Q425" s="1" t="str" cm="1">
        <f t="array" aca="1" ref="Q425" ca="1">IF(INDIRECT("'Draw Finder'!$J$"&amp;Q$1)="&lt;=",IF(D425&lt;=INDIRECT("'Draw Finder'!$K$"&amp;Q$1),$A425,""),IF(INDIRECT("'Draw Finder'!$J$"&amp;Q$1)="&gt;=",IF(D425&gt;=INDIRECT("'Draw Finder'!$K$"&amp;Q$1),$A425,""),""))</f>
        <v/>
      </c>
      <c r="R425" s="1" t="str" cm="1">
        <f t="array" aca="1" ref="R425" ca="1">IF(INDIRECT("'Draw Finder'!$J$"&amp;R$1)="&lt;=",IF(E425&lt;=INDIRECT("'Draw Finder'!$K$"&amp;R$1),$A425,""),IF(INDIRECT("'Draw Finder'!$J$"&amp;R$1)="&gt;=",IF(E425&gt;=INDIRECT("'Draw Finder'!$K$"&amp;R$1),$A425,""),""))</f>
        <v/>
      </c>
      <c r="S425" s="1" t="str" cm="1">
        <f t="array" aca="1" ref="S425" ca="1">IF(INDIRECT("'Draw Finder'!$J$"&amp;S$1)="&lt;=",IF(F425&lt;=INDIRECT("'Draw Finder'!$K$"&amp;S$1),$A425,""),IF(INDIRECT("'Draw Finder'!$J$"&amp;S$1)="&gt;=",IF(F425&gt;=INDIRECT("'Draw Finder'!$K$"&amp;S$1),$A425,""),""))</f>
        <v/>
      </c>
      <c r="T425" s="1" t="str" cm="1">
        <f t="array" aca="1" ref="T425" ca="1">IF(INDIRECT("'Draw Finder'!$J$"&amp;T$1)="&lt;=",IF(G425&lt;=INDIRECT("'Draw Finder'!$K$"&amp;T$1),$A425,""),IF(INDIRECT("'Draw Finder'!$J$"&amp;T$1)="&gt;=",IF(G425&gt;=INDIRECT("'Draw Finder'!$K$"&amp;T$1),$A425,""),""))</f>
        <v/>
      </c>
      <c r="U425" s="1" t="str" cm="1">
        <f t="array" aca="1" ref="U425" ca="1">IF(INDIRECT("'Draw Finder'!$J$"&amp;U$1)="&lt;=",IF(H425&lt;=INDIRECT("'Draw Finder'!$K$"&amp;U$1),$A425,""),IF(INDIRECT("'Draw Finder'!$J$"&amp;U$1)="&gt;=",IF(H425&gt;=INDIRECT("'Draw Finder'!$K$"&amp;U$1),$A425,""),""))</f>
        <v/>
      </c>
      <c r="V425" s="1" t="str" cm="1">
        <f t="array" aca="1" ref="V425" ca="1">IF(INDIRECT("'Draw Finder'!$J$"&amp;V$1)="&lt;=",IF(I425&lt;=INDIRECT("'Draw Finder'!$K$"&amp;V$1),$A425,""),IF(INDIRECT("'Draw Finder'!$J$"&amp;V$1)="&gt;=",IF(I425&gt;=INDIRECT("'Draw Finder'!$K$"&amp;V$1),$A425,""),""))</f>
        <v/>
      </c>
      <c r="W425" s="1" t="str" cm="1">
        <f t="array" aca="1" ref="W425" ca="1">IF(INDIRECT("'Draw Finder'!$J$"&amp;W$1)="&lt;=",IF(J425&lt;=INDIRECT("'Draw Finder'!$K$"&amp;W$1),$A425,""),IF(INDIRECT("'Draw Finder'!$J$"&amp;W$1)="&gt;=",IF(J425&gt;=INDIRECT("'Draw Finder'!$K$"&amp;W$1),$A425,""),""))</f>
        <v/>
      </c>
      <c r="X425" s="1" cm="1">
        <f t="array" aca="1" ref="X425" ca="1">IF(INDIRECT("'Draw Finder'!$J$"&amp;X$1)="&lt;=",IF(K425&lt;=INDIRECT("'Draw Finder'!$K$"&amp;X$1),$A425,""),IF(INDIRECT("'Draw Finder'!$J$"&amp;X$1)="&gt;=",IF(K425&gt;=INDIRECT("'Draw Finder'!$K$"&amp;X$1),$A425,""),""))</f>
        <v>421</v>
      </c>
      <c r="Y425" s="1" t="str" cm="1">
        <f t="array" aca="1" ref="Y425" ca="1">IF(INDIRECT("'Draw Finder'!$J$"&amp;Y$1)="&lt;=",IF(L425&lt;=INDIRECT("'Draw Finder'!$K$"&amp;Y$1),$A425,""),IF(INDIRECT("'Draw Finder'!$J$"&amp;Y$1)="&gt;=",IF(L425&gt;=INDIRECT("'Draw Finder'!$K$"&amp;Y$1),$A425,""),""))</f>
        <v/>
      </c>
      <c r="AA425" s="1">
        <f t="shared" ca="1" si="20"/>
        <v>1</v>
      </c>
      <c r="AB425" s="1">
        <f t="shared" ca="1" si="21"/>
        <v>421</v>
      </c>
      <c r="AC425" s="5" t="str">
        <f t="shared" ca="1" si="22"/>
        <v xml:space="preserve">, </v>
      </c>
    </row>
    <row r="426" spans="1:29" x14ac:dyDescent="0.35">
      <c r="A426" s="1">
        <v>422</v>
      </c>
      <c r="B426" s="2">
        <v>35244509</v>
      </c>
      <c r="C426" s="9">
        <v>16.37560510635376</v>
      </c>
      <c r="D426" s="9">
        <v>0.18</v>
      </c>
      <c r="E426" s="10">
        <v>3.4952525826098153</v>
      </c>
      <c r="F426" s="2">
        <v>53364853.550625183</v>
      </c>
      <c r="G426" s="2">
        <v>88370991.957878977</v>
      </c>
      <c r="H426" s="2">
        <v>6496558.9319356577</v>
      </c>
      <c r="I426" s="2">
        <v>8081431.5103497729</v>
      </c>
      <c r="J426" s="97">
        <v>0.24835022411860222</v>
      </c>
      <c r="K426" s="97">
        <v>0.37304775152227437</v>
      </c>
      <c r="L426" s="2">
        <v>756099.78464501805</v>
      </c>
      <c r="M426" s="4"/>
      <c r="N426" s="4"/>
      <c r="O426" s="1" t="str" cm="1">
        <f t="array" aca="1" ref="O426" ca="1">IF(INDIRECT("'Draw Finder'!$J$"&amp;O$1)="&lt;=",IF(B426&lt;=INDIRECT("'Draw Finder'!$K$"&amp;O$1),$A426,""),IF(INDIRECT("'Draw Finder'!$J$"&amp;O$1)="&gt;=",IF(B426&gt;=INDIRECT("'Draw Finder'!$K$"&amp;O$1),$A426,""),""))</f>
        <v/>
      </c>
      <c r="P426" s="1" t="str" cm="1">
        <f t="array" aca="1" ref="P426" ca="1">IF(INDIRECT("'Draw Finder'!$J$"&amp;P$1)="&lt;=",IF(C426&lt;=INDIRECT("'Draw Finder'!$K$"&amp;P$1),$A426,""),IF(INDIRECT("'Draw Finder'!$J$"&amp;P$1)="&gt;=",IF(C426&gt;=INDIRECT("'Draw Finder'!$K$"&amp;P$1),$A426,""),""))</f>
        <v/>
      </c>
      <c r="Q426" s="1" t="str" cm="1">
        <f t="array" aca="1" ref="Q426" ca="1">IF(INDIRECT("'Draw Finder'!$J$"&amp;Q$1)="&lt;=",IF(D426&lt;=INDIRECT("'Draw Finder'!$K$"&amp;Q$1),$A426,""),IF(INDIRECT("'Draw Finder'!$J$"&amp;Q$1)="&gt;=",IF(D426&gt;=INDIRECT("'Draw Finder'!$K$"&amp;Q$1),$A426,""),""))</f>
        <v/>
      </c>
      <c r="R426" s="1" t="str" cm="1">
        <f t="array" aca="1" ref="R426" ca="1">IF(INDIRECT("'Draw Finder'!$J$"&amp;R$1)="&lt;=",IF(E426&lt;=INDIRECT("'Draw Finder'!$K$"&amp;R$1),$A426,""),IF(INDIRECT("'Draw Finder'!$J$"&amp;R$1)="&gt;=",IF(E426&gt;=INDIRECT("'Draw Finder'!$K$"&amp;R$1),$A426,""),""))</f>
        <v/>
      </c>
      <c r="S426" s="1" t="str" cm="1">
        <f t="array" aca="1" ref="S426" ca="1">IF(INDIRECT("'Draw Finder'!$J$"&amp;S$1)="&lt;=",IF(F426&lt;=INDIRECT("'Draw Finder'!$K$"&amp;S$1),$A426,""),IF(INDIRECT("'Draw Finder'!$J$"&amp;S$1)="&gt;=",IF(F426&gt;=INDIRECT("'Draw Finder'!$K$"&amp;S$1),$A426,""),""))</f>
        <v/>
      </c>
      <c r="T426" s="1" t="str" cm="1">
        <f t="array" aca="1" ref="T426" ca="1">IF(INDIRECT("'Draw Finder'!$J$"&amp;T$1)="&lt;=",IF(G426&lt;=INDIRECT("'Draw Finder'!$K$"&amp;T$1),$A426,""),IF(INDIRECT("'Draw Finder'!$J$"&amp;T$1)="&gt;=",IF(G426&gt;=INDIRECT("'Draw Finder'!$K$"&amp;T$1),$A426,""),""))</f>
        <v/>
      </c>
      <c r="U426" s="1" t="str" cm="1">
        <f t="array" aca="1" ref="U426" ca="1">IF(INDIRECT("'Draw Finder'!$J$"&amp;U$1)="&lt;=",IF(H426&lt;=INDIRECT("'Draw Finder'!$K$"&amp;U$1),$A426,""),IF(INDIRECT("'Draw Finder'!$J$"&amp;U$1)="&gt;=",IF(H426&gt;=INDIRECT("'Draw Finder'!$K$"&amp;U$1),$A426,""),""))</f>
        <v/>
      </c>
      <c r="V426" s="1" t="str" cm="1">
        <f t="array" aca="1" ref="V426" ca="1">IF(INDIRECT("'Draw Finder'!$J$"&amp;V$1)="&lt;=",IF(I426&lt;=INDIRECT("'Draw Finder'!$K$"&amp;V$1),$A426,""),IF(INDIRECT("'Draw Finder'!$J$"&amp;V$1)="&gt;=",IF(I426&gt;=INDIRECT("'Draw Finder'!$K$"&amp;V$1),$A426,""),""))</f>
        <v/>
      </c>
      <c r="W426" s="1" t="str" cm="1">
        <f t="array" aca="1" ref="W426" ca="1">IF(INDIRECT("'Draw Finder'!$J$"&amp;W$1)="&lt;=",IF(J426&lt;=INDIRECT("'Draw Finder'!$K$"&amp;W$1),$A426,""),IF(INDIRECT("'Draw Finder'!$J$"&amp;W$1)="&gt;=",IF(J426&gt;=INDIRECT("'Draw Finder'!$K$"&amp;W$1),$A426,""),""))</f>
        <v/>
      </c>
      <c r="X426" s="1" cm="1">
        <f t="array" aca="1" ref="X426" ca="1">IF(INDIRECT("'Draw Finder'!$J$"&amp;X$1)="&lt;=",IF(K426&lt;=INDIRECT("'Draw Finder'!$K$"&amp;X$1),$A426,""),IF(INDIRECT("'Draw Finder'!$J$"&amp;X$1)="&gt;=",IF(K426&gt;=INDIRECT("'Draw Finder'!$K$"&amp;X$1),$A426,""),""))</f>
        <v>422</v>
      </c>
      <c r="Y426" s="1" t="str" cm="1">
        <f t="array" aca="1" ref="Y426" ca="1">IF(INDIRECT("'Draw Finder'!$J$"&amp;Y$1)="&lt;=",IF(L426&lt;=INDIRECT("'Draw Finder'!$K$"&amp;Y$1),$A426,""),IF(INDIRECT("'Draw Finder'!$J$"&amp;Y$1)="&gt;=",IF(L426&gt;=INDIRECT("'Draw Finder'!$K$"&amp;Y$1),$A426,""),""))</f>
        <v/>
      </c>
      <c r="AA426" s="1">
        <f t="shared" ca="1" si="20"/>
        <v>1</v>
      </c>
      <c r="AB426" s="1">
        <f t="shared" ca="1" si="21"/>
        <v>422</v>
      </c>
      <c r="AC426" s="5" t="str">
        <f t="shared" ca="1" si="22"/>
        <v xml:space="preserve">, </v>
      </c>
    </row>
    <row r="427" spans="1:29" x14ac:dyDescent="0.35">
      <c r="A427" s="1">
        <v>423</v>
      </c>
      <c r="B427" s="2">
        <v>32167386</v>
      </c>
      <c r="C427" s="9">
        <v>16.15940523147583</v>
      </c>
      <c r="D427" s="9">
        <v>0.08</v>
      </c>
      <c r="E427" s="10">
        <v>11.728303003836716</v>
      </c>
      <c r="F427" s="2">
        <v>45519612.178748995</v>
      </c>
      <c r="G427" s="2">
        <v>76870549.743526563</v>
      </c>
      <c r="H427" s="2">
        <v>7107009.4538191464</v>
      </c>
      <c r="I427" s="2">
        <v>8533360.4678368643</v>
      </c>
      <c r="J427" s="97">
        <v>0.21616453042812156</v>
      </c>
      <c r="K427" s="97">
        <v>0.60175523818896071</v>
      </c>
      <c r="L427" s="2">
        <v>473290.38028137549</v>
      </c>
      <c r="M427" s="4"/>
      <c r="N427" s="4"/>
      <c r="O427" s="1" t="str" cm="1">
        <f t="array" aca="1" ref="O427" ca="1">IF(INDIRECT("'Draw Finder'!$J$"&amp;O$1)="&lt;=",IF(B427&lt;=INDIRECT("'Draw Finder'!$K$"&amp;O$1),$A427,""),IF(INDIRECT("'Draw Finder'!$J$"&amp;O$1)="&gt;=",IF(B427&gt;=INDIRECT("'Draw Finder'!$K$"&amp;O$1),$A427,""),""))</f>
        <v/>
      </c>
      <c r="P427" s="1" t="str" cm="1">
        <f t="array" aca="1" ref="P427" ca="1">IF(INDIRECT("'Draw Finder'!$J$"&amp;P$1)="&lt;=",IF(C427&lt;=INDIRECT("'Draw Finder'!$K$"&amp;P$1),$A427,""),IF(INDIRECT("'Draw Finder'!$J$"&amp;P$1)="&gt;=",IF(C427&gt;=INDIRECT("'Draw Finder'!$K$"&amp;P$1),$A427,""),""))</f>
        <v/>
      </c>
      <c r="Q427" s="1" t="str" cm="1">
        <f t="array" aca="1" ref="Q427" ca="1">IF(INDIRECT("'Draw Finder'!$J$"&amp;Q$1)="&lt;=",IF(D427&lt;=INDIRECT("'Draw Finder'!$K$"&amp;Q$1),$A427,""),IF(INDIRECT("'Draw Finder'!$J$"&amp;Q$1)="&gt;=",IF(D427&gt;=INDIRECT("'Draw Finder'!$K$"&amp;Q$1),$A427,""),""))</f>
        <v/>
      </c>
      <c r="R427" s="1" t="str" cm="1">
        <f t="array" aca="1" ref="R427" ca="1">IF(INDIRECT("'Draw Finder'!$J$"&amp;R$1)="&lt;=",IF(E427&lt;=INDIRECT("'Draw Finder'!$K$"&amp;R$1),$A427,""),IF(INDIRECT("'Draw Finder'!$J$"&amp;R$1)="&gt;=",IF(E427&gt;=INDIRECT("'Draw Finder'!$K$"&amp;R$1),$A427,""),""))</f>
        <v/>
      </c>
      <c r="S427" s="1" t="str" cm="1">
        <f t="array" aca="1" ref="S427" ca="1">IF(INDIRECT("'Draw Finder'!$J$"&amp;S$1)="&lt;=",IF(F427&lt;=INDIRECT("'Draw Finder'!$K$"&amp;S$1),$A427,""),IF(INDIRECT("'Draw Finder'!$J$"&amp;S$1)="&gt;=",IF(F427&gt;=INDIRECT("'Draw Finder'!$K$"&amp;S$1),$A427,""),""))</f>
        <v/>
      </c>
      <c r="T427" s="1" t="str" cm="1">
        <f t="array" aca="1" ref="T427" ca="1">IF(INDIRECT("'Draw Finder'!$J$"&amp;T$1)="&lt;=",IF(G427&lt;=INDIRECT("'Draw Finder'!$K$"&amp;T$1),$A427,""),IF(INDIRECT("'Draw Finder'!$J$"&amp;T$1)="&gt;=",IF(G427&gt;=INDIRECT("'Draw Finder'!$K$"&amp;T$1),$A427,""),""))</f>
        <v/>
      </c>
      <c r="U427" s="1" t="str" cm="1">
        <f t="array" aca="1" ref="U427" ca="1">IF(INDIRECT("'Draw Finder'!$J$"&amp;U$1)="&lt;=",IF(H427&lt;=INDIRECT("'Draw Finder'!$K$"&amp;U$1),$A427,""),IF(INDIRECT("'Draw Finder'!$J$"&amp;U$1)="&gt;=",IF(H427&gt;=INDIRECT("'Draw Finder'!$K$"&amp;U$1),$A427,""),""))</f>
        <v/>
      </c>
      <c r="V427" s="1" t="str" cm="1">
        <f t="array" aca="1" ref="V427" ca="1">IF(INDIRECT("'Draw Finder'!$J$"&amp;V$1)="&lt;=",IF(I427&lt;=INDIRECT("'Draw Finder'!$K$"&amp;V$1),$A427,""),IF(INDIRECT("'Draw Finder'!$J$"&amp;V$1)="&gt;=",IF(I427&gt;=INDIRECT("'Draw Finder'!$K$"&amp;V$1),$A427,""),""))</f>
        <v/>
      </c>
      <c r="W427" s="1" t="str" cm="1">
        <f t="array" aca="1" ref="W427" ca="1">IF(INDIRECT("'Draw Finder'!$J$"&amp;W$1)="&lt;=",IF(J427&lt;=INDIRECT("'Draw Finder'!$K$"&amp;W$1),$A427,""),IF(INDIRECT("'Draw Finder'!$J$"&amp;W$1)="&gt;=",IF(J427&gt;=INDIRECT("'Draw Finder'!$K$"&amp;W$1),$A427,""),""))</f>
        <v/>
      </c>
      <c r="X427" s="1" cm="1">
        <f t="array" aca="1" ref="X427" ca="1">IF(INDIRECT("'Draw Finder'!$J$"&amp;X$1)="&lt;=",IF(K427&lt;=INDIRECT("'Draw Finder'!$K$"&amp;X$1),$A427,""),IF(INDIRECT("'Draw Finder'!$J$"&amp;X$1)="&gt;=",IF(K427&gt;=INDIRECT("'Draw Finder'!$K$"&amp;X$1),$A427,""),""))</f>
        <v>423</v>
      </c>
      <c r="Y427" s="1" t="str" cm="1">
        <f t="array" aca="1" ref="Y427" ca="1">IF(INDIRECT("'Draw Finder'!$J$"&amp;Y$1)="&lt;=",IF(L427&lt;=INDIRECT("'Draw Finder'!$K$"&amp;Y$1),$A427,""),IF(INDIRECT("'Draw Finder'!$J$"&amp;Y$1)="&gt;=",IF(L427&gt;=INDIRECT("'Draw Finder'!$K$"&amp;Y$1),$A427,""),""))</f>
        <v/>
      </c>
      <c r="AA427" s="1">
        <f t="shared" ca="1" si="20"/>
        <v>1</v>
      </c>
      <c r="AB427" s="1">
        <f t="shared" ca="1" si="21"/>
        <v>423</v>
      </c>
      <c r="AC427" s="5" t="str">
        <f t="shared" ca="1" si="22"/>
        <v xml:space="preserve">, </v>
      </c>
    </row>
    <row r="428" spans="1:29" x14ac:dyDescent="0.35">
      <c r="A428" s="1">
        <v>424</v>
      </c>
      <c r="B428" s="2">
        <v>31715907</v>
      </c>
      <c r="C428" s="9">
        <v>20.589316368103027</v>
      </c>
      <c r="D428" s="9">
        <v>0.17100000000000001</v>
      </c>
      <c r="E428" s="10">
        <v>6.0293565849453969</v>
      </c>
      <c r="F428" s="2">
        <v>60537122.803329132</v>
      </c>
      <c r="G428" s="2">
        <v>90312765.258883357</v>
      </c>
      <c r="H428" s="2">
        <v>6209878.4278772911</v>
      </c>
      <c r="I428" s="2">
        <v>7537302.0452399198</v>
      </c>
      <c r="J428" s="97">
        <v>0.33839343225425761</v>
      </c>
      <c r="K428" s="97">
        <v>0.26477648870425302</v>
      </c>
      <c r="L428" s="2">
        <v>656831.28319349396</v>
      </c>
      <c r="M428" s="4"/>
      <c r="N428" s="4"/>
      <c r="O428" s="1" t="str" cm="1">
        <f t="array" aca="1" ref="O428" ca="1">IF(INDIRECT("'Draw Finder'!$J$"&amp;O$1)="&lt;=",IF(B428&lt;=INDIRECT("'Draw Finder'!$K$"&amp;O$1),$A428,""),IF(INDIRECT("'Draw Finder'!$J$"&amp;O$1)="&gt;=",IF(B428&gt;=INDIRECT("'Draw Finder'!$K$"&amp;O$1),$A428,""),""))</f>
        <v/>
      </c>
      <c r="P428" s="1" t="str" cm="1">
        <f t="array" aca="1" ref="P428" ca="1">IF(INDIRECT("'Draw Finder'!$J$"&amp;P$1)="&lt;=",IF(C428&lt;=INDIRECT("'Draw Finder'!$K$"&amp;P$1),$A428,""),IF(INDIRECT("'Draw Finder'!$J$"&amp;P$1)="&gt;=",IF(C428&gt;=INDIRECT("'Draw Finder'!$K$"&amp;P$1),$A428,""),""))</f>
        <v/>
      </c>
      <c r="Q428" s="1" t="str" cm="1">
        <f t="array" aca="1" ref="Q428" ca="1">IF(INDIRECT("'Draw Finder'!$J$"&amp;Q$1)="&lt;=",IF(D428&lt;=INDIRECT("'Draw Finder'!$K$"&amp;Q$1),$A428,""),IF(INDIRECT("'Draw Finder'!$J$"&amp;Q$1)="&gt;=",IF(D428&gt;=INDIRECT("'Draw Finder'!$K$"&amp;Q$1),$A428,""),""))</f>
        <v/>
      </c>
      <c r="R428" s="1" t="str" cm="1">
        <f t="array" aca="1" ref="R428" ca="1">IF(INDIRECT("'Draw Finder'!$J$"&amp;R$1)="&lt;=",IF(E428&lt;=INDIRECT("'Draw Finder'!$K$"&amp;R$1),$A428,""),IF(INDIRECT("'Draw Finder'!$J$"&amp;R$1)="&gt;=",IF(E428&gt;=INDIRECT("'Draw Finder'!$K$"&amp;R$1),$A428,""),""))</f>
        <v/>
      </c>
      <c r="S428" s="1" t="str" cm="1">
        <f t="array" aca="1" ref="S428" ca="1">IF(INDIRECT("'Draw Finder'!$J$"&amp;S$1)="&lt;=",IF(F428&lt;=INDIRECT("'Draw Finder'!$K$"&amp;S$1),$A428,""),IF(INDIRECT("'Draw Finder'!$J$"&amp;S$1)="&gt;=",IF(F428&gt;=INDIRECT("'Draw Finder'!$K$"&amp;S$1),$A428,""),""))</f>
        <v/>
      </c>
      <c r="T428" s="1" t="str" cm="1">
        <f t="array" aca="1" ref="T428" ca="1">IF(INDIRECT("'Draw Finder'!$J$"&amp;T$1)="&lt;=",IF(G428&lt;=INDIRECT("'Draw Finder'!$K$"&amp;T$1),$A428,""),IF(INDIRECT("'Draw Finder'!$J$"&amp;T$1)="&gt;=",IF(G428&gt;=INDIRECT("'Draw Finder'!$K$"&amp;T$1),$A428,""),""))</f>
        <v/>
      </c>
      <c r="U428" s="1" t="str" cm="1">
        <f t="array" aca="1" ref="U428" ca="1">IF(INDIRECT("'Draw Finder'!$J$"&amp;U$1)="&lt;=",IF(H428&lt;=INDIRECT("'Draw Finder'!$K$"&amp;U$1),$A428,""),IF(INDIRECT("'Draw Finder'!$J$"&amp;U$1)="&gt;=",IF(H428&gt;=INDIRECT("'Draw Finder'!$K$"&amp;U$1),$A428,""),""))</f>
        <v/>
      </c>
      <c r="V428" s="1" t="str" cm="1">
        <f t="array" aca="1" ref="V428" ca="1">IF(INDIRECT("'Draw Finder'!$J$"&amp;V$1)="&lt;=",IF(I428&lt;=INDIRECT("'Draw Finder'!$K$"&amp;V$1),$A428,""),IF(INDIRECT("'Draw Finder'!$J$"&amp;V$1)="&gt;=",IF(I428&gt;=INDIRECT("'Draw Finder'!$K$"&amp;V$1),$A428,""),""))</f>
        <v/>
      </c>
      <c r="W428" s="1" t="str" cm="1">
        <f t="array" aca="1" ref="W428" ca="1">IF(INDIRECT("'Draw Finder'!$J$"&amp;W$1)="&lt;=",IF(J428&lt;=INDIRECT("'Draw Finder'!$K$"&amp;W$1),$A428,""),IF(INDIRECT("'Draw Finder'!$J$"&amp;W$1)="&gt;=",IF(J428&gt;=INDIRECT("'Draw Finder'!$K$"&amp;W$1),$A428,""),""))</f>
        <v/>
      </c>
      <c r="X428" s="1" cm="1">
        <f t="array" aca="1" ref="X428" ca="1">IF(INDIRECT("'Draw Finder'!$J$"&amp;X$1)="&lt;=",IF(K428&lt;=INDIRECT("'Draw Finder'!$K$"&amp;X$1),$A428,""),IF(INDIRECT("'Draw Finder'!$J$"&amp;X$1)="&gt;=",IF(K428&gt;=INDIRECT("'Draw Finder'!$K$"&amp;X$1),$A428,""),""))</f>
        <v>424</v>
      </c>
      <c r="Y428" s="1" t="str" cm="1">
        <f t="array" aca="1" ref="Y428" ca="1">IF(INDIRECT("'Draw Finder'!$J$"&amp;Y$1)="&lt;=",IF(L428&lt;=INDIRECT("'Draw Finder'!$K$"&amp;Y$1),$A428,""),IF(INDIRECT("'Draw Finder'!$J$"&amp;Y$1)="&gt;=",IF(L428&gt;=INDIRECT("'Draw Finder'!$K$"&amp;Y$1),$A428,""),""))</f>
        <v/>
      </c>
      <c r="AA428" s="1">
        <f t="shared" ca="1" si="20"/>
        <v>1</v>
      </c>
      <c r="AB428" s="1">
        <f t="shared" ca="1" si="21"/>
        <v>424</v>
      </c>
      <c r="AC428" s="5" t="str">
        <f t="shared" ca="1" si="22"/>
        <v xml:space="preserve">, </v>
      </c>
    </row>
    <row r="429" spans="1:29" x14ac:dyDescent="0.35">
      <c r="A429" s="1">
        <v>425</v>
      </c>
      <c r="B429" s="2">
        <v>40751446</v>
      </c>
      <c r="C429" s="9">
        <v>16.313793182373047</v>
      </c>
      <c r="D429" s="9">
        <v>0.25</v>
      </c>
      <c r="E429" s="10">
        <v>3.3672740247925419</v>
      </c>
      <c r="F429" s="2">
        <v>40117420.581174992</v>
      </c>
      <c r="G429" s="2">
        <v>68334773.533372357</v>
      </c>
      <c r="H429" s="2">
        <v>3629113.0620181179</v>
      </c>
      <c r="I429" s="2">
        <v>4903250.7350440482</v>
      </c>
      <c r="J429" s="97">
        <v>0.20272077673606517</v>
      </c>
      <c r="K429" s="97">
        <v>0.60182425017195185</v>
      </c>
      <c r="L429" s="2">
        <v>630668.02873993106</v>
      </c>
      <c r="M429" s="4"/>
      <c r="N429" s="4"/>
      <c r="O429" s="1" t="str" cm="1">
        <f t="array" aca="1" ref="O429" ca="1">IF(INDIRECT("'Draw Finder'!$J$"&amp;O$1)="&lt;=",IF(B429&lt;=INDIRECT("'Draw Finder'!$K$"&amp;O$1),$A429,""),IF(INDIRECT("'Draw Finder'!$J$"&amp;O$1)="&gt;=",IF(B429&gt;=INDIRECT("'Draw Finder'!$K$"&amp;O$1),$A429,""),""))</f>
        <v/>
      </c>
      <c r="P429" s="1" t="str" cm="1">
        <f t="array" aca="1" ref="P429" ca="1">IF(INDIRECT("'Draw Finder'!$J$"&amp;P$1)="&lt;=",IF(C429&lt;=INDIRECT("'Draw Finder'!$K$"&amp;P$1),$A429,""),IF(INDIRECT("'Draw Finder'!$J$"&amp;P$1)="&gt;=",IF(C429&gt;=INDIRECT("'Draw Finder'!$K$"&amp;P$1),$A429,""),""))</f>
        <v/>
      </c>
      <c r="Q429" s="1" t="str" cm="1">
        <f t="array" aca="1" ref="Q429" ca="1">IF(INDIRECT("'Draw Finder'!$J$"&amp;Q$1)="&lt;=",IF(D429&lt;=INDIRECT("'Draw Finder'!$K$"&amp;Q$1),$A429,""),IF(INDIRECT("'Draw Finder'!$J$"&amp;Q$1)="&gt;=",IF(D429&gt;=INDIRECT("'Draw Finder'!$K$"&amp;Q$1),$A429,""),""))</f>
        <v/>
      </c>
      <c r="R429" s="1" t="str" cm="1">
        <f t="array" aca="1" ref="R429" ca="1">IF(INDIRECT("'Draw Finder'!$J$"&amp;R$1)="&lt;=",IF(E429&lt;=INDIRECT("'Draw Finder'!$K$"&amp;R$1),$A429,""),IF(INDIRECT("'Draw Finder'!$J$"&amp;R$1)="&gt;=",IF(E429&gt;=INDIRECT("'Draw Finder'!$K$"&amp;R$1),$A429,""),""))</f>
        <v/>
      </c>
      <c r="S429" s="1" t="str" cm="1">
        <f t="array" aca="1" ref="S429" ca="1">IF(INDIRECT("'Draw Finder'!$J$"&amp;S$1)="&lt;=",IF(F429&lt;=INDIRECT("'Draw Finder'!$K$"&amp;S$1),$A429,""),IF(INDIRECT("'Draw Finder'!$J$"&amp;S$1)="&gt;=",IF(F429&gt;=INDIRECT("'Draw Finder'!$K$"&amp;S$1),$A429,""),""))</f>
        <v/>
      </c>
      <c r="T429" s="1" t="str" cm="1">
        <f t="array" aca="1" ref="T429" ca="1">IF(INDIRECT("'Draw Finder'!$J$"&amp;T$1)="&lt;=",IF(G429&lt;=INDIRECT("'Draw Finder'!$K$"&amp;T$1),$A429,""),IF(INDIRECT("'Draw Finder'!$J$"&amp;T$1)="&gt;=",IF(G429&gt;=INDIRECT("'Draw Finder'!$K$"&amp;T$1),$A429,""),""))</f>
        <v/>
      </c>
      <c r="U429" s="1" t="str" cm="1">
        <f t="array" aca="1" ref="U429" ca="1">IF(INDIRECT("'Draw Finder'!$J$"&amp;U$1)="&lt;=",IF(H429&lt;=INDIRECT("'Draw Finder'!$K$"&amp;U$1),$A429,""),IF(INDIRECT("'Draw Finder'!$J$"&amp;U$1)="&gt;=",IF(H429&gt;=INDIRECT("'Draw Finder'!$K$"&amp;U$1),$A429,""),""))</f>
        <v/>
      </c>
      <c r="V429" s="1" t="str" cm="1">
        <f t="array" aca="1" ref="V429" ca="1">IF(INDIRECT("'Draw Finder'!$J$"&amp;V$1)="&lt;=",IF(I429&lt;=INDIRECT("'Draw Finder'!$K$"&amp;V$1),$A429,""),IF(INDIRECT("'Draw Finder'!$J$"&amp;V$1)="&gt;=",IF(I429&gt;=INDIRECT("'Draw Finder'!$K$"&amp;V$1),$A429,""),""))</f>
        <v/>
      </c>
      <c r="W429" s="1" t="str" cm="1">
        <f t="array" aca="1" ref="W429" ca="1">IF(INDIRECT("'Draw Finder'!$J$"&amp;W$1)="&lt;=",IF(J429&lt;=INDIRECT("'Draw Finder'!$K$"&amp;W$1),$A429,""),IF(INDIRECT("'Draw Finder'!$J$"&amp;W$1)="&gt;=",IF(J429&gt;=INDIRECT("'Draw Finder'!$K$"&amp;W$1),$A429,""),""))</f>
        <v/>
      </c>
      <c r="X429" s="1" cm="1">
        <f t="array" aca="1" ref="X429" ca="1">IF(INDIRECT("'Draw Finder'!$J$"&amp;X$1)="&lt;=",IF(K429&lt;=INDIRECT("'Draw Finder'!$K$"&amp;X$1),$A429,""),IF(INDIRECT("'Draw Finder'!$J$"&amp;X$1)="&gt;=",IF(K429&gt;=INDIRECT("'Draw Finder'!$K$"&amp;X$1),$A429,""),""))</f>
        <v>425</v>
      </c>
      <c r="Y429" s="1" t="str" cm="1">
        <f t="array" aca="1" ref="Y429" ca="1">IF(INDIRECT("'Draw Finder'!$J$"&amp;Y$1)="&lt;=",IF(L429&lt;=INDIRECT("'Draw Finder'!$K$"&amp;Y$1),$A429,""),IF(INDIRECT("'Draw Finder'!$J$"&amp;Y$1)="&gt;=",IF(L429&gt;=INDIRECT("'Draw Finder'!$K$"&amp;Y$1),$A429,""),""))</f>
        <v/>
      </c>
      <c r="AA429" s="1">
        <f t="shared" ca="1" si="20"/>
        <v>1</v>
      </c>
      <c r="AB429" s="1">
        <f t="shared" ca="1" si="21"/>
        <v>425</v>
      </c>
      <c r="AC429" s="5" t="str">
        <f t="shared" ca="1" si="22"/>
        <v xml:space="preserve">, </v>
      </c>
    </row>
    <row r="430" spans="1:29" x14ac:dyDescent="0.35">
      <c r="A430" s="1">
        <v>426</v>
      </c>
      <c r="B430" s="2">
        <v>59399730</v>
      </c>
      <c r="C430" s="9">
        <v>21.645061492919922</v>
      </c>
      <c r="D430" s="9">
        <v>0.08</v>
      </c>
      <c r="E430" s="10">
        <v>2.2635325281558734</v>
      </c>
      <c r="F430" s="2">
        <v>73901984.897657067</v>
      </c>
      <c r="G430" s="2">
        <v>105030018.46832703</v>
      </c>
      <c r="H430" s="2">
        <v>6936653.1686539669</v>
      </c>
      <c r="I430" s="2">
        <v>8364688.8253174275</v>
      </c>
      <c r="J430" s="97">
        <v>3.9753151342559877E-2</v>
      </c>
      <c r="K430" s="97">
        <v>0.20529939515221152</v>
      </c>
      <c r="L430" s="2">
        <v>692583.17425260192</v>
      </c>
      <c r="M430" s="4"/>
      <c r="N430" s="4"/>
      <c r="O430" s="1" t="str" cm="1">
        <f t="array" aca="1" ref="O430" ca="1">IF(INDIRECT("'Draw Finder'!$J$"&amp;O$1)="&lt;=",IF(B430&lt;=INDIRECT("'Draw Finder'!$K$"&amp;O$1),$A430,""),IF(INDIRECT("'Draw Finder'!$J$"&amp;O$1)="&gt;=",IF(B430&gt;=INDIRECT("'Draw Finder'!$K$"&amp;O$1),$A430,""),""))</f>
        <v/>
      </c>
      <c r="P430" s="1" t="str" cm="1">
        <f t="array" aca="1" ref="P430" ca="1">IF(INDIRECT("'Draw Finder'!$J$"&amp;P$1)="&lt;=",IF(C430&lt;=INDIRECT("'Draw Finder'!$K$"&amp;P$1),$A430,""),IF(INDIRECT("'Draw Finder'!$J$"&amp;P$1)="&gt;=",IF(C430&gt;=INDIRECT("'Draw Finder'!$K$"&amp;P$1),$A430,""),""))</f>
        <v/>
      </c>
      <c r="Q430" s="1" t="str" cm="1">
        <f t="array" aca="1" ref="Q430" ca="1">IF(INDIRECT("'Draw Finder'!$J$"&amp;Q$1)="&lt;=",IF(D430&lt;=INDIRECT("'Draw Finder'!$K$"&amp;Q$1),$A430,""),IF(INDIRECT("'Draw Finder'!$J$"&amp;Q$1)="&gt;=",IF(D430&gt;=INDIRECT("'Draw Finder'!$K$"&amp;Q$1),$A430,""),""))</f>
        <v/>
      </c>
      <c r="R430" s="1" t="str" cm="1">
        <f t="array" aca="1" ref="R430" ca="1">IF(INDIRECT("'Draw Finder'!$J$"&amp;R$1)="&lt;=",IF(E430&lt;=INDIRECT("'Draw Finder'!$K$"&amp;R$1),$A430,""),IF(INDIRECT("'Draw Finder'!$J$"&amp;R$1)="&gt;=",IF(E430&gt;=INDIRECT("'Draw Finder'!$K$"&amp;R$1),$A430,""),""))</f>
        <v/>
      </c>
      <c r="S430" s="1" t="str" cm="1">
        <f t="array" aca="1" ref="S430" ca="1">IF(INDIRECT("'Draw Finder'!$J$"&amp;S$1)="&lt;=",IF(F430&lt;=INDIRECT("'Draw Finder'!$K$"&amp;S$1),$A430,""),IF(INDIRECT("'Draw Finder'!$J$"&amp;S$1)="&gt;=",IF(F430&gt;=INDIRECT("'Draw Finder'!$K$"&amp;S$1),$A430,""),""))</f>
        <v/>
      </c>
      <c r="T430" s="1" t="str" cm="1">
        <f t="array" aca="1" ref="T430" ca="1">IF(INDIRECT("'Draw Finder'!$J$"&amp;T$1)="&lt;=",IF(G430&lt;=INDIRECT("'Draw Finder'!$K$"&amp;T$1),$A430,""),IF(INDIRECT("'Draw Finder'!$J$"&amp;T$1)="&gt;=",IF(G430&gt;=INDIRECT("'Draw Finder'!$K$"&amp;T$1),$A430,""),""))</f>
        <v/>
      </c>
      <c r="U430" s="1" t="str" cm="1">
        <f t="array" aca="1" ref="U430" ca="1">IF(INDIRECT("'Draw Finder'!$J$"&amp;U$1)="&lt;=",IF(H430&lt;=INDIRECT("'Draw Finder'!$K$"&amp;U$1),$A430,""),IF(INDIRECT("'Draw Finder'!$J$"&amp;U$1)="&gt;=",IF(H430&gt;=INDIRECT("'Draw Finder'!$K$"&amp;U$1),$A430,""),""))</f>
        <v/>
      </c>
      <c r="V430" s="1" t="str" cm="1">
        <f t="array" aca="1" ref="V430" ca="1">IF(INDIRECT("'Draw Finder'!$J$"&amp;V$1)="&lt;=",IF(I430&lt;=INDIRECT("'Draw Finder'!$K$"&amp;V$1),$A430,""),IF(INDIRECT("'Draw Finder'!$J$"&amp;V$1)="&gt;=",IF(I430&gt;=INDIRECT("'Draw Finder'!$K$"&amp;V$1),$A430,""),""))</f>
        <v/>
      </c>
      <c r="W430" s="1" t="str" cm="1">
        <f t="array" aca="1" ref="W430" ca="1">IF(INDIRECT("'Draw Finder'!$J$"&amp;W$1)="&lt;=",IF(J430&lt;=INDIRECT("'Draw Finder'!$K$"&amp;W$1),$A430,""),IF(INDIRECT("'Draw Finder'!$J$"&amp;W$1)="&gt;=",IF(J430&gt;=INDIRECT("'Draw Finder'!$K$"&amp;W$1),$A430,""),""))</f>
        <v/>
      </c>
      <c r="X430" s="1" cm="1">
        <f t="array" aca="1" ref="X430" ca="1">IF(INDIRECT("'Draw Finder'!$J$"&amp;X$1)="&lt;=",IF(K430&lt;=INDIRECT("'Draw Finder'!$K$"&amp;X$1),$A430,""),IF(INDIRECT("'Draw Finder'!$J$"&amp;X$1)="&gt;=",IF(K430&gt;=INDIRECT("'Draw Finder'!$K$"&amp;X$1),$A430,""),""))</f>
        <v>426</v>
      </c>
      <c r="Y430" s="1" t="str" cm="1">
        <f t="array" aca="1" ref="Y430" ca="1">IF(INDIRECT("'Draw Finder'!$J$"&amp;Y$1)="&lt;=",IF(L430&lt;=INDIRECT("'Draw Finder'!$K$"&amp;Y$1),$A430,""),IF(INDIRECT("'Draw Finder'!$J$"&amp;Y$1)="&gt;=",IF(L430&gt;=INDIRECT("'Draw Finder'!$K$"&amp;Y$1),$A430,""),""))</f>
        <v/>
      </c>
      <c r="AA430" s="1">
        <f t="shared" ca="1" si="20"/>
        <v>1</v>
      </c>
      <c r="AB430" s="1">
        <f t="shared" ca="1" si="21"/>
        <v>426</v>
      </c>
      <c r="AC430" s="5" t="str">
        <f t="shared" ca="1" si="22"/>
        <v xml:space="preserve">, </v>
      </c>
    </row>
    <row r="431" spans="1:29" x14ac:dyDescent="0.35">
      <c r="A431" s="1">
        <v>427</v>
      </c>
      <c r="B431" s="2">
        <v>36793982</v>
      </c>
      <c r="C431" s="9">
        <v>15.655834197998047</v>
      </c>
      <c r="D431" s="9">
        <v>0.48499999999999999</v>
      </c>
      <c r="E431" s="10">
        <v>10.672926568149592</v>
      </c>
      <c r="F431" s="2">
        <v>68457986.952326402</v>
      </c>
      <c r="G431" s="2">
        <v>95722667.877138108</v>
      </c>
      <c r="H431" s="2">
        <v>7180168.6442776117</v>
      </c>
      <c r="I431" s="2">
        <v>8392940.1260235216</v>
      </c>
      <c r="J431" s="97">
        <v>0.23760418895990709</v>
      </c>
      <c r="K431" s="97">
        <v>0.35406769412821731</v>
      </c>
      <c r="L431" s="2">
        <v>919204.30265527789</v>
      </c>
      <c r="M431" s="4"/>
      <c r="N431" s="4"/>
      <c r="O431" s="1" t="str" cm="1">
        <f t="array" aca="1" ref="O431" ca="1">IF(INDIRECT("'Draw Finder'!$J$"&amp;O$1)="&lt;=",IF(B431&lt;=INDIRECT("'Draw Finder'!$K$"&amp;O$1),$A431,""),IF(INDIRECT("'Draw Finder'!$J$"&amp;O$1)="&gt;=",IF(B431&gt;=INDIRECT("'Draw Finder'!$K$"&amp;O$1),$A431,""),""))</f>
        <v/>
      </c>
      <c r="P431" s="1" t="str" cm="1">
        <f t="array" aca="1" ref="P431" ca="1">IF(INDIRECT("'Draw Finder'!$J$"&amp;P$1)="&lt;=",IF(C431&lt;=INDIRECT("'Draw Finder'!$K$"&amp;P$1),$A431,""),IF(INDIRECT("'Draw Finder'!$J$"&amp;P$1)="&gt;=",IF(C431&gt;=INDIRECT("'Draw Finder'!$K$"&amp;P$1),$A431,""),""))</f>
        <v/>
      </c>
      <c r="Q431" s="1" t="str" cm="1">
        <f t="array" aca="1" ref="Q431" ca="1">IF(INDIRECT("'Draw Finder'!$J$"&amp;Q$1)="&lt;=",IF(D431&lt;=INDIRECT("'Draw Finder'!$K$"&amp;Q$1),$A431,""),IF(INDIRECT("'Draw Finder'!$J$"&amp;Q$1)="&gt;=",IF(D431&gt;=INDIRECT("'Draw Finder'!$K$"&amp;Q$1),$A431,""),""))</f>
        <v/>
      </c>
      <c r="R431" s="1" t="str" cm="1">
        <f t="array" aca="1" ref="R431" ca="1">IF(INDIRECT("'Draw Finder'!$J$"&amp;R$1)="&lt;=",IF(E431&lt;=INDIRECT("'Draw Finder'!$K$"&amp;R$1),$A431,""),IF(INDIRECT("'Draw Finder'!$J$"&amp;R$1)="&gt;=",IF(E431&gt;=INDIRECT("'Draw Finder'!$K$"&amp;R$1),$A431,""),""))</f>
        <v/>
      </c>
      <c r="S431" s="1" t="str" cm="1">
        <f t="array" aca="1" ref="S431" ca="1">IF(INDIRECT("'Draw Finder'!$J$"&amp;S$1)="&lt;=",IF(F431&lt;=INDIRECT("'Draw Finder'!$K$"&amp;S$1),$A431,""),IF(INDIRECT("'Draw Finder'!$J$"&amp;S$1)="&gt;=",IF(F431&gt;=INDIRECT("'Draw Finder'!$K$"&amp;S$1),$A431,""),""))</f>
        <v/>
      </c>
      <c r="T431" s="1" t="str" cm="1">
        <f t="array" aca="1" ref="T431" ca="1">IF(INDIRECT("'Draw Finder'!$J$"&amp;T$1)="&lt;=",IF(G431&lt;=INDIRECT("'Draw Finder'!$K$"&amp;T$1),$A431,""),IF(INDIRECT("'Draw Finder'!$J$"&amp;T$1)="&gt;=",IF(G431&gt;=INDIRECT("'Draw Finder'!$K$"&amp;T$1),$A431,""),""))</f>
        <v/>
      </c>
      <c r="U431" s="1" t="str" cm="1">
        <f t="array" aca="1" ref="U431" ca="1">IF(INDIRECT("'Draw Finder'!$J$"&amp;U$1)="&lt;=",IF(H431&lt;=INDIRECT("'Draw Finder'!$K$"&amp;U$1),$A431,""),IF(INDIRECT("'Draw Finder'!$J$"&amp;U$1)="&gt;=",IF(H431&gt;=INDIRECT("'Draw Finder'!$K$"&amp;U$1),$A431,""),""))</f>
        <v/>
      </c>
      <c r="V431" s="1" t="str" cm="1">
        <f t="array" aca="1" ref="V431" ca="1">IF(INDIRECT("'Draw Finder'!$J$"&amp;V$1)="&lt;=",IF(I431&lt;=INDIRECT("'Draw Finder'!$K$"&amp;V$1),$A431,""),IF(INDIRECT("'Draw Finder'!$J$"&amp;V$1)="&gt;=",IF(I431&gt;=INDIRECT("'Draw Finder'!$K$"&amp;V$1),$A431,""),""))</f>
        <v/>
      </c>
      <c r="W431" s="1" t="str" cm="1">
        <f t="array" aca="1" ref="W431" ca="1">IF(INDIRECT("'Draw Finder'!$J$"&amp;W$1)="&lt;=",IF(J431&lt;=INDIRECT("'Draw Finder'!$K$"&amp;W$1),$A431,""),IF(INDIRECT("'Draw Finder'!$J$"&amp;W$1)="&gt;=",IF(J431&gt;=INDIRECT("'Draw Finder'!$K$"&amp;W$1),$A431,""),""))</f>
        <v/>
      </c>
      <c r="X431" s="1" cm="1">
        <f t="array" aca="1" ref="X431" ca="1">IF(INDIRECT("'Draw Finder'!$J$"&amp;X$1)="&lt;=",IF(K431&lt;=INDIRECT("'Draw Finder'!$K$"&amp;X$1),$A431,""),IF(INDIRECT("'Draw Finder'!$J$"&amp;X$1)="&gt;=",IF(K431&gt;=INDIRECT("'Draw Finder'!$K$"&amp;X$1),$A431,""),""))</f>
        <v>427</v>
      </c>
      <c r="Y431" s="1" t="str" cm="1">
        <f t="array" aca="1" ref="Y431" ca="1">IF(INDIRECT("'Draw Finder'!$J$"&amp;Y$1)="&lt;=",IF(L431&lt;=INDIRECT("'Draw Finder'!$K$"&amp;Y$1),$A431,""),IF(INDIRECT("'Draw Finder'!$J$"&amp;Y$1)="&gt;=",IF(L431&gt;=INDIRECT("'Draw Finder'!$K$"&amp;Y$1),$A431,""),""))</f>
        <v/>
      </c>
      <c r="AA431" s="1">
        <f t="shared" ca="1" si="20"/>
        <v>1</v>
      </c>
      <c r="AB431" s="1">
        <f t="shared" ca="1" si="21"/>
        <v>427</v>
      </c>
      <c r="AC431" s="5" t="str">
        <f t="shared" ca="1" si="22"/>
        <v xml:space="preserve">, </v>
      </c>
    </row>
    <row r="432" spans="1:29" x14ac:dyDescent="0.35">
      <c r="A432" s="1">
        <v>428</v>
      </c>
      <c r="B432" s="2">
        <v>58828374</v>
      </c>
      <c r="C432" s="9">
        <v>17.805197715759277</v>
      </c>
      <c r="D432" s="9">
        <v>0.08</v>
      </c>
      <c r="E432" s="10">
        <v>2.0803364968120528</v>
      </c>
      <c r="F432" s="2">
        <v>68782108.024454013</v>
      </c>
      <c r="G432" s="2">
        <v>103069177.4358761</v>
      </c>
      <c r="H432" s="2">
        <v>10589470.75618187</v>
      </c>
      <c r="I432" s="2">
        <v>12139564.319579309</v>
      </c>
      <c r="J432" s="97">
        <v>8.7838410627008839E-2</v>
      </c>
      <c r="K432" s="97">
        <v>5.9205445689728034E-2</v>
      </c>
      <c r="L432" s="2">
        <v>951029.60143870907</v>
      </c>
      <c r="M432" s="4"/>
      <c r="N432" s="4"/>
      <c r="O432" s="1" t="str" cm="1">
        <f t="array" aca="1" ref="O432" ca="1">IF(INDIRECT("'Draw Finder'!$J$"&amp;O$1)="&lt;=",IF(B432&lt;=INDIRECT("'Draw Finder'!$K$"&amp;O$1),$A432,""),IF(INDIRECT("'Draw Finder'!$J$"&amp;O$1)="&gt;=",IF(B432&gt;=INDIRECT("'Draw Finder'!$K$"&amp;O$1),$A432,""),""))</f>
        <v/>
      </c>
      <c r="P432" s="1" t="str" cm="1">
        <f t="array" aca="1" ref="P432" ca="1">IF(INDIRECT("'Draw Finder'!$J$"&amp;P$1)="&lt;=",IF(C432&lt;=INDIRECT("'Draw Finder'!$K$"&amp;P$1),$A432,""),IF(INDIRECT("'Draw Finder'!$J$"&amp;P$1)="&gt;=",IF(C432&gt;=INDIRECT("'Draw Finder'!$K$"&amp;P$1),$A432,""),""))</f>
        <v/>
      </c>
      <c r="Q432" s="1" t="str" cm="1">
        <f t="array" aca="1" ref="Q432" ca="1">IF(INDIRECT("'Draw Finder'!$J$"&amp;Q$1)="&lt;=",IF(D432&lt;=INDIRECT("'Draw Finder'!$K$"&amp;Q$1),$A432,""),IF(INDIRECT("'Draw Finder'!$J$"&amp;Q$1)="&gt;=",IF(D432&gt;=INDIRECT("'Draw Finder'!$K$"&amp;Q$1),$A432,""),""))</f>
        <v/>
      </c>
      <c r="R432" s="1" t="str" cm="1">
        <f t="array" aca="1" ref="R432" ca="1">IF(INDIRECT("'Draw Finder'!$J$"&amp;R$1)="&lt;=",IF(E432&lt;=INDIRECT("'Draw Finder'!$K$"&amp;R$1),$A432,""),IF(INDIRECT("'Draw Finder'!$J$"&amp;R$1)="&gt;=",IF(E432&gt;=INDIRECT("'Draw Finder'!$K$"&amp;R$1),$A432,""),""))</f>
        <v/>
      </c>
      <c r="S432" s="1" t="str" cm="1">
        <f t="array" aca="1" ref="S432" ca="1">IF(INDIRECT("'Draw Finder'!$J$"&amp;S$1)="&lt;=",IF(F432&lt;=INDIRECT("'Draw Finder'!$K$"&amp;S$1),$A432,""),IF(INDIRECT("'Draw Finder'!$J$"&amp;S$1)="&gt;=",IF(F432&gt;=INDIRECT("'Draw Finder'!$K$"&amp;S$1),$A432,""),""))</f>
        <v/>
      </c>
      <c r="T432" s="1" t="str" cm="1">
        <f t="array" aca="1" ref="T432" ca="1">IF(INDIRECT("'Draw Finder'!$J$"&amp;T$1)="&lt;=",IF(G432&lt;=INDIRECT("'Draw Finder'!$K$"&amp;T$1),$A432,""),IF(INDIRECT("'Draw Finder'!$J$"&amp;T$1)="&gt;=",IF(G432&gt;=INDIRECT("'Draw Finder'!$K$"&amp;T$1),$A432,""),""))</f>
        <v/>
      </c>
      <c r="U432" s="1" t="str" cm="1">
        <f t="array" aca="1" ref="U432" ca="1">IF(INDIRECT("'Draw Finder'!$J$"&amp;U$1)="&lt;=",IF(H432&lt;=INDIRECT("'Draw Finder'!$K$"&amp;U$1),$A432,""),IF(INDIRECT("'Draw Finder'!$J$"&amp;U$1)="&gt;=",IF(H432&gt;=INDIRECT("'Draw Finder'!$K$"&amp;U$1),$A432,""),""))</f>
        <v/>
      </c>
      <c r="V432" s="1" t="str" cm="1">
        <f t="array" aca="1" ref="V432" ca="1">IF(INDIRECT("'Draw Finder'!$J$"&amp;V$1)="&lt;=",IF(I432&lt;=INDIRECT("'Draw Finder'!$K$"&amp;V$1),$A432,""),IF(INDIRECT("'Draw Finder'!$J$"&amp;V$1)="&gt;=",IF(I432&gt;=INDIRECT("'Draw Finder'!$K$"&amp;V$1),$A432,""),""))</f>
        <v/>
      </c>
      <c r="W432" s="1" t="str" cm="1">
        <f t="array" aca="1" ref="W432" ca="1">IF(INDIRECT("'Draw Finder'!$J$"&amp;W$1)="&lt;=",IF(J432&lt;=INDIRECT("'Draw Finder'!$K$"&amp;W$1),$A432,""),IF(INDIRECT("'Draw Finder'!$J$"&amp;W$1)="&gt;=",IF(J432&gt;=INDIRECT("'Draw Finder'!$K$"&amp;W$1),$A432,""),""))</f>
        <v/>
      </c>
      <c r="X432" s="1" cm="1">
        <f t="array" aca="1" ref="X432" ca="1">IF(INDIRECT("'Draw Finder'!$J$"&amp;X$1)="&lt;=",IF(K432&lt;=INDIRECT("'Draw Finder'!$K$"&amp;X$1),$A432,""),IF(INDIRECT("'Draw Finder'!$J$"&amp;X$1)="&gt;=",IF(K432&gt;=INDIRECT("'Draw Finder'!$K$"&amp;X$1),$A432,""),""))</f>
        <v>428</v>
      </c>
      <c r="Y432" s="1" t="str" cm="1">
        <f t="array" aca="1" ref="Y432" ca="1">IF(INDIRECT("'Draw Finder'!$J$"&amp;Y$1)="&lt;=",IF(L432&lt;=INDIRECT("'Draw Finder'!$K$"&amp;Y$1),$A432,""),IF(INDIRECT("'Draw Finder'!$J$"&amp;Y$1)="&gt;=",IF(L432&gt;=INDIRECT("'Draw Finder'!$K$"&amp;Y$1),$A432,""),""))</f>
        <v/>
      </c>
      <c r="AA432" s="1">
        <f t="shared" ca="1" si="20"/>
        <v>1</v>
      </c>
      <c r="AB432" s="1">
        <f t="shared" ca="1" si="21"/>
        <v>428</v>
      </c>
      <c r="AC432" s="5" t="str">
        <f t="shared" ca="1" si="22"/>
        <v xml:space="preserve">, </v>
      </c>
    </row>
    <row r="433" spans="1:29" x14ac:dyDescent="0.35">
      <c r="A433" s="1">
        <v>429</v>
      </c>
      <c r="B433" s="2">
        <v>38241099.5</v>
      </c>
      <c r="C433" s="9">
        <v>17.426658153533936</v>
      </c>
      <c r="D433" s="9">
        <v>0.16699999999999998</v>
      </c>
      <c r="E433" s="10">
        <v>1.6056419601735452</v>
      </c>
      <c r="F433" s="2">
        <v>60814257.536486819</v>
      </c>
      <c r="G433" s="2">
        <v>87444679.557123035</v>
      </c>
      <c r="H433" s="2">
        <v>7145436.5737714153</v>
      </c>
      <c r="I433" s="2">
        <v>8325176.0850291904</v>
      </c>
      <c r="J433" s="97">
        <v>0.25389689433129725</v>
      </c>
      <c r="K433" s="97">
        <v>0.23617396107759497</v>
      </c>
      <c r="L433" s="2">
        <v>877693.32428542268</v>
      </c>
      <c r="M433" s="4"/>
      <c r="N433" s="4"/>
      <c r="O433" s="1" t="str" cm="1">
        <f t="array" aca="1" ref="O433" ca="1">IF(INDIRECT("'Draw Finder'!$J$"&amp;O$1)="&lt;=",IF(B433&lt;=INDIRECT("'Draw Finder'!$K$"&amp;O$1),$A433,""),IF(INDIRECT("'Draw Finder'!$J$"&amp;O$1)="&gt;=",IF(B433&gt;=INDIRECT("'Draw Finder'!$K$"&amp;O$1),$A433,""),""))</f>
        <v/>
      </c>
      <c r="P433" s="1" t="str" cm="1">
        <f t="array" aca="1" ref="P433" ca="1">IF(INDIRECT("'Draw Finder'!$J$"&amp;P$1)="&lt;=",IF(C433&lt;=INDIRECT("'Draw Finder'!$K$"&amp;P$1),$A433,""),IF(INDIRECT("'Draw Finder'!$J$"&amp;P$1)="&gt;=",IF(C433&gt;=INDIRECT("'Draw Finder'!$K$"&amp;P$1),$A433,""),""))</f>
        <v/>
      </c>
      <c r="Q433" s="1" t="str" cm="1">
        <f t="array" aca="1" ref="Q433" ca="1">IF(INDIRECT("'Draw Finder'!$J$"&amp;Q$1)="&lt;=",IF(D433&lt;=INDIRECT("'Draw Finder'!$K$"&amp;Q$1),$A433,""),IF(INDIRECT("'Draw Finder'!$J$"&amp;Q$1)="&gt;=",IF(D433&gt;=INDIRECT("'Draw Finder'!$K$"&amp;Q$1),$A433,""),""))</f>
        <v/>
      </c>
      <c r="R433" s="1" t="str" cm="1">
        <f t="array" aca="1" ref="R433" ca="1">IF(INDIRECT("'Draw Finder'!$J$"&amp;R$1)="&lt;=",IF(E433&lt;=INDIRECT("'Draw Finder'!$K$"&amp;R$1),$A433,""),IF(INDIRECT("'Draw Finder'!$J$"&amp;R$1)="&gt;=",IF(E433&gt;=INDIRECT("'Draw Finder'!$K$"&amp;R$1),$A433,""),""))</f>
        <v/>
      </c>
      <c r="S433" s="1" t="str" cm="1">
        <f t="array" aca="1" ref="S433" ca="1">IF(INDIRECT("'Draw Finder'!$J$"&amp;S$1)="&lt;=",IF(F433&lt;=INDIRECT("'Draw Finder'!$K$"&amp;S$1),$A433,""),IF(INDIRECT("'Draw Finder'!$J$"&amp;S$1)="&gt;=",IF(F433&gt;=INDIRECT("'Draw Finder'!$K$"&amp;S$1),$A433,""),""))</f>
        <v/>
      </c>
      <c r="T433" s="1" t="str" cm="1">
        <f t="array" aca="1" ref="T433" ca="1">IF(INDIRECT("'Draw Finder'!$J$"&amp;T$1)="&lt;=",IF(G433&lt;=INDIRECT("'Draw Finder'!$K$"&amp;T$1),$A433,""),IF(INDIRECT("'Draw Finder'!$J$"&amp;T$1)="&gt;=",IF(G433&gt;=INDIRECT("'Draw Finder'!$K$"&amp;T$1),$A433,""),""))</f>
        <v/>
      </c>
      <c r="U433" s="1" t="str" cm="1">
        <f t="array" aca="1" ref="U433" ca="1">IF(INDIRECT("'Draw Finder'!$J$"&amp;U$1)="&lt;=",IF(H433&lt;=INDIRECT("'Draw Finder'!$K$"&amp;U$1),$A433,""),IF(INDIRECT("'Draw Finder'!$J$"&amp;U$1)="&gt;=",IF(H433&gt;=INDIRECT("'Draw Finder'!$K$"&amp;U$1),$A433,""),""))</f>
        <v/>
      </c>
      <c r="V433" s="1" t="str" cm="1">
        <f t="array" aca="1" ref="V433" ca="1">IF(INDIRECT("'Draw Finder'!$J$"&amp;V$1)="&lt;=",IF(I433&lt;=INDIRECT("'Draw Finder'!$K$"&amp;V$1),$A433,""),IF(INDIRECT("'Draw Finder'!$J$"&amp;V$1)="&gt;=",IF(I433&gt;=INDIRECT("'Draw Finder'!$K$"&amp;V$1),$A433,""),""))</f>
        <v/>
      </c>
      <c r="W433" s="1" t="str" cm="1">
        <f t="array" aca="1" ref="W433" ca="1">IF(INDIRECT("'Draw Finder'!$J$"&amp;W$1)="&lt;=",IF(J433&lt;=INDIRECT("'Draw Finder'!$K$"&amp;W$1),$A433,""),IF(INDIRECT("'Draw Finder'!$J$"&amp;W$1)="&gt;=",IF(J433&gt;=INDIRECT("'Draw Finder'!$K$"&amp;W$1),$A433,""),""))</f>
        <v/>
      </c>
      <c r="X433" s="1" cm="1">
        <f t="array" aca="1" ref="X433" ca="1">IF(INDIRECT("'Draw Finder'!$J$"&amp;X$1)="&lt;=",IF(K433&lt;=INDIRECT("'Draw Finder'!$K$"&amp;X$1),$A433,""),IF(INDIRECT("'Draw Finder'!$J$"&amp;X$1)="&gt;=",IF(K433&gt;=INDIRECT("'Draw Finder'!$K$"&amp;X$1),$A433,""),""))</f>
        <v>429</v>
      </c>
      <c r="Y433" s="1" t="str" cm="1">
        <f t="array" aca="1" ref="Y433" ca="1">IF(INDIRECT("'Draw Finder'!$J$"&amp;Y$1)="&lt;=",IF(L433&lt;=INDIRECT("'Draw Finder'!$K$"&amp;Y$1),$A433,""),IF(INDIRECT("'Draw Finder'!$J$"&amp;Y$1)="&gt;=",IF(L433&gt;=INDIRECT("'Draw Finder'!$K$"&amp;Y$1),$A433,""),""))</f>
        <v/>
      </c>
      <c r="AA433" s="1">
        <f t="shared" ca="1" si="20"/>
        <v>1</v>
      </c>
      <c r="AB433" s="1">
        <f t="shared" ca="1" si="21"/>
        <v>429</v>
      </c>
      <c r="AC433" s="5" t="str">
        <f t="shared" ca="1" si="22"/>
        <v xml:space="preserve">, </v>
      </c>
    </row>
    <row r="434" spans="1:29" x14ac:dyDescent="0.35">
      <c r="A434" s="1">
        <v>430</v>
      </c>
      <c r="B434" s="2">
        <v>51164846</v>
      </c>
      <c r="C434" s="9">
        <v>14.954972267150879</v>
      </c>
      <c r="D434" s="9">
        <v>0.33200000000000002</v>
      </c>
      <c r="E434" s="10">
        <v>4.0716275800475596</v>
      </c>
      <c r="F434" s="2">
        <v>59005387.162368536</v>
      </c>
      <c r="G434" s="2">
        <v>87466202.172871947</v>
      </c>
      <c r="H434" s="2">
        <v>7087321.1215277417</v>
      </c>
      <c r="I434" s="2">
        <v>8373495.3053540206</v>
      </c>
      <c r="J434" s="97">
        <v>0.18464211511589576</v>
      </c>
      <c r="K434" s="97">
        <v>0.20991103386995005</v>
      </c>
      <c r="L434" s="2">
        <v>706588.55845051457</v>
      </c>
      <c r="M434" s="4"/>
      <c r="N434" s="4"/>
      <c r="O434" s="1" t="str" cm="1">
        <f t="array" aca="1" ref="O434" ca="1">IF(INDIRECT("'Draw Finder'!$J$"&amp;O$1)="&lt;=",IF(B434&lt;=INDIRECT("'Draw Finder'!$K$"&amp;O$1),$A434,""),IF(INDIRECT("'Draw Finder'!$J$"&amp;O$1)="&gt;=",IF(B434&gt;=INDIRECT("'Draw Finder'!$K$"&amp;O$1),$A434,""),""))</f>
        <v/>
      </c>
      <c r="P434" s="1" t="str" cm="1">
        <f t="array" aca="1" ref="P434" ca="1">IF(INDIRECT("'Draw Finder'!$J$"&amp;P$1)="&lt;=",IF(C434&lt;=INDIRECT("'Draw Finder'!$K$"&amp;P$1),$A434,""),IF(INDIRECT("'Draw Finder'!$J$"&amp;P$1)="&gt;=",IF(C434&gt;=INDIRECT("'Draw Finder'!$K$"&amp;P$1),$A434,""),""))</f>
        <v/>
      </c>
      <c r="Q434" s="1" t="str" cm="1">
        <f t="array" aca="1" ref="Q434" ca="1">IF(INDIRECT("'Draw Finder'!$J$"&amp;Q$1)="&lt;=",IF(D434&lt;=INDIRECT("'Draw Finder'!$K$"&amp;Q$1),$A434,""),IF(INDIRECT("'Draw Finder'!$J$"&amp;Q$1)="&gt;=",IF(D434&gt;=INDIRECT("'Draw Finder'!$K$"&amp;Q$1),$A434,""),""))</f>
        <v/>
      </c>
      <c r="R434" s="1" t="str" cm="1">
        <f t="array" aca="1" ref="R434" ca="1">IF(INDIRECT("'Draw Finder'!$J$"&amp;R$1)="&lt;=",IF(E434&lt;=INDIRECT("'Draw Finder'!$K$"&amp;R$1),$A434,""),IF(INDIRECT("'Draw Finder'!$J$"&amp;R$1)="&gt;=",IF(E434&gt;=INDIRECT("'Draw Finder'!$K$"&amp;R$1),$A434,""),""))</f>
        <v/>
      </c>
      <c r="S434" s="1" t="str" cm="1">
        <f t="array" aca="1" ref="S434" ca="1">IF(INDIRECT("'Draw Finder'!$J$"&amp;S$1)="&lt;=",IF(F434&lt;=INDIRECT("'Draw Finder'!$K$"&amp;S$1),$A434,""),IF(INDIRECT("'Draw Finder'!$J$"&amp;S$1)="&gt;=",IF(F434&gt;=INDIRECT("'Draw Finder'!$K$"&amp;S$1),$A434,""),""))</f>
        <v/>
      </c>
      <c r="T434" s="1" t="str" cm="1">
        <f t="array" aca="1" ref="T434" ca="1">IF(INDIRECT("'Draw Finder'!$J$"&amp;T$1)="&lt;=",IF(G434&lt;=INDIRECT("'Draw Finder'!$K$"&amp;T$1),$A434,""),IF(INDIRECT("'Draw Finder'!$J$"&amp;T$1)="&gt;=",IF(G434&gt;=INDIRECT("'Draw Finder'!$K$"&amp;T$1),$A434,""),""))</f>
        <v/>
      </c>
      <c r="U434" s="1" t="str" cm="1">
        <f t="array" aca="1" ref="U434" ca="1">IF(INDIRECT("'Draw Finder'!$J$"&amp;U$1)="&lt;=",IF(H434&lt;=INDIRECT("'Draw Finder'!$K$"&amp;U$1),$A434,""),IF(INDIRECT("'Draw Finder'!$J$"&amp;U$1)="&gt;=",IF(H434&gt;=INDIRECT("'Draw Finder'!$K$"&amp;U$1),$A434,""),""))</f>
        <v/>
      </c>
      <c r="V434" s="1" t="str" cm="1">
        <f t="array" aca="1" ref="V434" ca="1">IF(INDIRECT("'Draw Finder'!$J$"&amp;V$1)="&lt;=",IF(I434&lt;=INDIRECT("'Draw Finder'!$K$"&amp;V$1),$A434,""),IF(INDIRECT("'Draw Finder'!$J$"&amp;V$1)="&gt;=",IF(I434&gt;=INDIRECT("'Draw Finder'!$K$"&amp;V$1),$A434,""),""))</f>
        <v/>
      </c>
      <c r="W434" s="1" t="str" cm="1">
        <f t="array" aca="1" ref="W434" ca="1">IF(INDIRECT("'Draw Finder'!$J$"&amp;W$1)="&lt;=",IF(J434&lt;=INDIRECT("'Draw Finder'!$K$"&amp;W$1),$A434,""),IF(INDIRECT("'Draw Finder'!$J$"&amp;W$1)="&gt;=",IF(J434&gt;=INDIRECT("'Draw Finder'!$K$"&amp;W$1),$A434,""),""))</f>
        <v/>
      </c>
      <c r="X434" s="1" cm="1">
        <f t="array" aca="1" ref="X434" ca="1">IF(INDIRECT("'Draw Finder'!$J$"&amp;X$1)="&lt;=",IF(K434&lt;=INDIRECT("'Draw Finder'!$K$"&amp;X$1),$A434,""),IF(INDIRECT("'Draw Finder'!$J$"&amp;X$1)="&gt;=",IF(K434&gt;=INDIRECT("'Draw Finder'!$K$"&amp;X$1),$A434,""),""))</f>
        <v>430</v>
      </c>
      <c r="Y434" s="1" t="str" cm="1">
        <f t="array" aca="1" ref="Y434" ca="1">IF(INDIRECT("'Draw Finder'!$J$"&amp;Y$1)="&lt;=",IF(L434&lt;=INDIRECT("'Draw Finder'!$K$"&amp;Y$1),$A434,""),IF(INDIRECT("'Draw Finder'!$J$"&amp;Y$1)="&gt;=",IF(L434&gt;=INDIRECT("'Draw Finder'!$K$"&amp;Y$1),$A434,""),""))</f>
        <v/>
      </c>
      <c r="AA434" s="1">
        <f t="shared" ca="1" si="20"/>
        <v>1</v>
      </c>
      <c r="AB434" s="1">
        <f t="shared" ca="1" si="21"/>
        <v>430</v>
      </c>
      <c r="AC434" s="5" t="str">
        <f t="shared" ca="1" si="22"/>
        <v xml:space="preserve">, </v>
      </c>
    </row>
    <row r="435" spans="1:29" x14ac:dyDescent="0.35">
      <c r="A435" s="1">
        <v>431</v>
      </c>
      <c r="B435" s="2">
        <v>26103292</v>
      </c>
      <c r="C435" s="9">
        <v>17.120291233062744</v>
      </c>
      <c r="D435" s="9">
        <v>8.3000000000000004E-2</v>
      </c>
      <c r="E435" s="10">
        <v>2.6200691644134722</v>
      </c>
      <c r="F435" s="2">
        <v>58709519.422925629</v>
      </c>
      <c r="G435" s="2">
        <v>91949411.05127731</v>
      </c>
      <c r="H435" s="2">
        <v>6933383.6365382802</v>
      </c>
      <c r="I435" s="2">
        <v>8443626.8497516215</v>
      </c>
      <c r="J435" s="97">
        <v>0.2092465596182865</v>
      </c>
      <c r="K435" s="97">
        <v>0.28263517398496601</v>
      </c>
      <c r="L435" s="2">
        <v>903188.95326060406</v>
      </c>
      <c r="M435" s="4"/>
      <c r="N435" s="4"/>
      <c r="O435" s="1" t="str" cm="1">
        <f t="array" aca="1" ref="O435" ca="1">IF(INDIRECT("'Draw Finder'!$J$"&amp;O$1)="&lt;=",IF(B435&lt;=INDIRECT("'Draw Finder'!$K$"&amp;O$1),$A435,""),IF(INDIRECT("'Draw Finder'!$J$"&amp;O$1)="&gt;=",IF(B435&gt;=INDIRECT("'Draw Finder'!$K$"&amp;O$1),$A435,""),""))</f>
        <v/>
      </c>
      <c r="P435" s="1" t="str" cm="1">
        <f t="array" aca="1" ref="P435" ca="1">IF(INDIRECT("'Draw Finder'!$J$"&amp;P$1)="&lt;=",IF(C435&lt;=INDIRECT("'Draw Finder'!$K$"&amp;P$1),$A435,""),IF(INDIRECT("'Draw Finder'!$J$"&amp;P$1)="&gt;=",IF(C435&gt;=INDIRECT("'Draw Finder'!$K$"&amp;P$1),$A435,""),""))</f>
        <v/>
      </c>
      <c r="Q435" s="1" t="str" cm="1">
        <f t="array" aca="1" ref="Q435" ca="1">IF(INDIRECT("'Draw Finder'!$J$"&amp;Q$1)="&lt;=",IF(D435&lt;=INDIRECT("'Draw Finder'!$K$"&amp;Q$1),$A435,""),IF(INDIRECT("'Draw Finder'!$J$"&amp;Q$1)="&gt;=",IF(D435&gt;=INDIRECT("'Draw Finder'!$K$"&amp;Q$1),$A435,""),""))</f>
        <v/>
      </c>
      <c r="R435" s="1" t="str" cm="1">
        <f t="array" aca="1" ref="R435" ca="1">IF(INDIRECT("'Draw Finder'!$J$"&amp;R$1)="&lt;=",IF(E435&lt;=INDIRECT("'Draw Finder'!$K$"&amp;R$1),$A435,""),IF(INDIRECT("'Draw Finder'!$J$"&amp;R$1)="&gt;=",IF(E435&gt;=INDIRECT("'Draw Finder'!$K$"&amp;R$1),$A435,""),""))</f>
        <v/>
      </c>
      <c r="S435" s="1" t="str" cm="1">
        <f t="array" aca="1" ref="S435" ca="1">IF(INDIRECT("'Draw Finder'!$J$"&amp;S$1)="&lt;=",IF(F435&lt;=INDIRECT("'Draw Finder'!$K$"&amp;S$1),$A435,""),IF(INDIRECT("'Draw Finder'!$J$"&amp;S$1)="&gt;=",IF(F435&gt;=INDIRECT("'Draw Finder'!$K$"&amp;S$1),$A435,""),""))</f>
        <v/>
      </c>
      <c r="T435" s="1" t="str" cm="1">
        <f t="array" aca="1" ref="T435" ca="1">IF(INDIRECT("'Draw Finder'!$J$"&amp;T$1)="&lt;=",IF(G435&lt;=INDIRECT("'Draw Finder'!$K$"&amp;T$1),$A435,""),IF(INDIRECT("'Draw Finder'!$J$"&amp;T$1)="&gt;=",IF(G435&gt;=INDIRECT("'Draw Finder'!$K$"&amp;T$1),$A435,""),""))</f>
        <v/>
      </c>
      <c r="U435" s="1" t="str" cm="1">
        <f t="array" aca="1" ref="U435" ca="1">IF(INDIRECT("'Draw Finder'!$J$"&amp;U$1)="&lt;=",IF(H435&lt;=INDIRECT("'Draw Finder'!$K$"&amp;U$1),$A435,""),IF(INDIRECT("'Draw Finder'!$J$"&amp;U$1)="&gt;=",IF(H435&gt;=INDIRECT("'Draw Finder'!$K$"&amp;U$1),$A435,""),""))</f>
        <v/>
      </c>
      <c r="V435" s="1" t="str" cm="1">
        <f t="array" aca="1" ref="V435" ca="1">IF(INDIRECT("'Draw Finder'!$J$"&amp;V$1)="&lt;=",IF(I435&lt;=INDIRECT("'Draw Finder'!$K$"&amp;V$1),$A435,""),IF(INDIRECT("'Draw Finder'!$J$"&amp;V$1)="&gt;=",IF(I435&gt;=INDIRECT("'Draw Finder'!$K$"&amp;V$1),$A435,""),""))</f>
        <v/>
      </c>
      <c r="W435" s="1" t="str" cm="1">
        <f t="array" aca="1" ref="W435" ca="1">IF(INDIRECT("'Draw Finder'!$J$"&amp;W$1)="&lt;=",IF(J435&lt;=INDIRECT("'Draw Finder'!$K$"&amp;W$1),$A435,""),IF(INDIRECT("'Draw Finder'!$J$"&amp;W$1)="&gt;=",IF(J435&gt;=INDIRECT("'Draw Finder'!$K$"&amp;W$1),$A435,""),""))</f>
        <v/>
      </c>
      <c r="X435" s="1" cm="1">
        <f t="array" aca="1" ref="X435" ca="1">IF(INDIRECT("'Draw Finder'!$J$"&amp;X$1)="&lt;=",IF(K435&lt;=INDIRECT("'Draw Finder'!$K$"&amp;X$1),$A435,""),IF(INDIRECT("'Draw Finder'!$J$"&amp;X$1)="&gt;=",IF(K435&gt;=INDIRECT("'Draw Finder'!$K$"&amp;X$1),$A435,""),""))</f>
        <v>431</v>
      </c>
      <c r="Y435" s="1" t="str" cm="1">
        <f t="array" aca="1" ref="Y435" ca="1">IF(INDIRECT("'Draw Finder'!$J$"&amp;Y$1)="&lt;=",IF(L435&lt;=INDIRECT("'Draw Finder'!$K$"&amp;Y$1),$A435,""),IF(INDIRECT("'Draw Finder'!$J$"&amp;Y$1)="&gt;=",IF(L435&gt;=INDIRECT("'Draw Finder'!$K$"&amp;Y$1),$A435,""),""))</f>
        <v/>
      </c>
      <c r="AA435" s="1">
        <f t="shared" ca="1" si="20"/>
        <v>1</v>
      </c>
      <c r="AB435" s="1">
        <f t="shared" ca="1" si="21"/>
        <v>431</v>
      </c>
      <c r="AC435" s="5" t="str">
        <f t="shared" ca="1" si="22"/>
        <v xml:space="preserve">, </v>
      </c>
    </row>
    <row r="436" spans="1:29" x14ac:dyDescent="0.35">
      <c r="A436" s="1">
        <v>432</v>
      </c>
      <c r="B436" s="2">
        <v>38231612</v>
      </c>
      <c r="C436" s="9">
        <v>19.107314109802246</v>
      </c>
      <c r="D436" s="9">
        <v>0.47799999999999998</v>
      </c>
      <c r="E436" s="10">
        <v>5.8621469266582134</v>
      </c>
      <c r="F436" s="2">
        <v>54199263.891098902</v>
      </c>
      <c r="G436" s="2">
        <v>79113273.58636041</v>
      </c>
      <c r="H436" s="2">
        <v>5887990.899767708</v>
      </c>
      <c r="I436" s="2">
        <v>6993858.425665346</v>
      </c>
      <c r="J436" s="97">
        <v>0.15763998534309953</v>
      </c>
      <c r="K436" s="97">
        <v>0.32812229757748773</v>
      </c>
      <c r="L436" s="2">
        <v>795281.47573260113</v>
      </c>
      <c r="M436" s="4"/>
      <c r="N436" s="4"/>
      <c r="O436" s="1" t="str" cm="1">
        <f t="array" aca="1" ref="O436" ca="1">IF(INDIRECT("'Draw Finder'!$J$"&amp;O$1)="&lt;=",IF(B436&lt;=INDIRECT("'Draw Finder'!$K$"&amp;O$1),$A436,""),IF(INDIRECT("'Draw Finder'!$J$"&amp;O$1)="&gt;=",IF(B436&gt;=INDIRECT("'Draw Finder'!$K$"&amp;O$1),$A436,""),""))</f>
        <v/>
      </c>
      <c r="P436" s="1" t="str" cm="1">
        <f t="array" aca="1" ref="P436" ca="1">IF(INDIRECT("'Draw Finder'!$J$"&amp;P$1)="&lt;=",IF(C436&lt;=INDIRECT("'Draw Finder'!$K$"&amp;P$1),$A436,""),IF(INDIRECT("'Draw Finder'!$J$"&amp;P$1)="&gt;=",IF(C436&gt;=INDIRECT("'Draw Finder'!$K$"&amp;P$1),$A436,""),""))</f>
        <v/>
      </c>
      <c r="Q436" s="1" t="str" cm="1">
        <f t="array" aca="1" ref="Q436" ca="1">IF(INDIRECT("'Draw Finder'!$J$"&amp;Q$1)="&lt;=",IF(D436&lt;=INDIRECT("'Draw Finder'!$K$"&amp;Q$1),$A436,""),IF(INDIRECT("'Draw Finder'!$J$"&amp;Q$1)="&gt;=",IF(D436&gt;=INDIRECT("'Draw Finder'!$K$"&amp;Q$1),$A436,""),""))</f>
        <v/>
      </c>
      <c r="R436" s="1" t="str" cm="1">
        <f t="array" aca="1" ref="R436" ca="1">IF(INDIRECT("'Draw Finder'!$J$"&amp;R$1)="&lt;=",IF(E436&lt;=INDIRECT("'Draw Finder'!$K$"&amp;R$1),$A436,""),IF(INDIRECT("'Draw Finder'!$J$"&amp;R$1)="&gt;=",IF(E436&gt;=INDIRECT("'Draw Finder'!$K$"&amp;R$1),$A436,""),""))</f>
        <v/>
      </c>
      <c r="S436" s="1" t="str" cm="1">
        <f t="array" aca="1" ref="S436" ca="1">IF(INDIRECT("'Draw Finder'!$J$"&amp;S$1)="&lt;=",IF(F436&lt;=INDIRECT("'Draw Finder'!$K$"&amp;S$1),$A436,""),IF(INDIRECT("'Draw Finder'!$J$"&amp;S$1)="&gt;=",IF(F436&gt;=INDIRECT("'Draw Finder'!$K$"&amp;S$1),$A436,""),""))</f>
        <v/>
      </c>
      <c r="T436" s="1" t="str" cm="1">
        <f t="array" aca="1" ref="T436" ca="1">IF(INDIRECT("'Draw Finder'!$J$"&amp;T$1)="&lt;=",IF(G436&lt;=INDIRECT("'Draw Finder'!$K$"&amp;T$1),$A436,""),IF(INDIRECT("'Draw Finder'!$J$"&amp;T$1)="&gt;=",IF(G436&gt;=INDIRECT("'Draw Finder'!$K$"&amp;T$1),$A436,""),""))</f>
        <v/>
      </c>
      <c r="U436" s="1" t="str" cm="1">
        <f t="array" aca="1" ref="U436" ca="1">IF(INDIRECT("'Draw Finder'!$J$"&amp;U$1)="&lt;=",IF(H436&lt;=INDIRECT("'Draw Finder'!$K$"&amp;U$1),$A436,""),IF(INDIRECT("'Draw Finder'!$J$"&amp;U$1)="&gt;=",IF(H436&gt;=INDIRECT("'Draw Finder'!$K$"&amp;U$1),$A436,""),""))</f>
        <v/>
      </c>
      <c r="V436" s="1" t="str" cm="1">
        <f t="array" aca="1" ref="V436" ca="1">IF(INDIRECT("'Draw Finder'!$J$"&amp;V$1)="&lt;=",IF(I436&lt;=INDIRECT("'Draw Finder'!$K$"&amp;V$1),$A436,""),IF(INDIRECT("'Draw Finder'!$J$"&amp;V$1)="&gt;=",IF(I436&gt;=INDIRECT("'Draw Finder'!$K$"&amp;V$1),$A436,""),""))</f>
        <v/>
      </c>
      <c r="W436" s="1" t="str" cm="1">
        <f t="array" aca="1" ref="W436" ca="1">IF(INDIRECT("'Draw Finder'!$J$"&amp;W$1)="&lt;=",IF(J436&lt;=INDIRECT("'Draw Finder'!$K$"&amp;W$1),$A436,""),IF(INDIRECT("'Draw Finder'!$J$"&amp;W$1)="&gt;=",IF(J436&gt;=INDIRECT("'Draw Finder'!$K$"&amp;W$1),$A436,""),""))</f>
        <v/>
      </c>
      <c r="X436" s="1" cm="1">
        <f t="array" aca="1" ref="X436" ca="1">IF(INDIRECT("'Draw Finder'!$J$"&amp;X$1)="&lt;=",IF(K436&lt;=INDIRECT("'Draw Finder'!$K$"&amp;X$1),$A436,""),IF(INDIRECT("'Draw Finder'!$J$"&amp;X$1)="&gt;=",IF(K436&gt;=INDIRECT("'Draw Finder'!$K$"&amp;X$1),$A436,""),""))</f>
        <v>432</v>
      </c>
      <c r="Y436" s="1" t="str" cm="1">
        <f t="array" aca="1" ref="Y436" ca="1">IF(INDIRECT("'Draw Finder'!$J$"&amp;Y$1)="&lt;=",IF(L436&lt;=INDIRECT("'Draw Finder'!$K$"&amp;Y$1),$A436,""),IF(INDIRECT("'Draw Finder'!$J$"&amp;Y$1)="&gt;=",IF(L436&gt;=INDIRECT("'Draw Finder'!$K$"&amp;Y$1),$A436,""),""))</f>
        <v/>
      </c>
      <c r="AA436" s="1">
        <f t="shared" ca="1" si="20"/>
        <v>1</v>
      </c>
      <c r="AB436" s="1">
        <f t="shared" ca="1" si="21"/>
        <v>432</v>
      </c>
      <c r="AC436" s="5" t="str">
        <f t="shared" ca="1" si="22"/>
        <v xml:space="preserve">, </v>
      </c>
    </row>
    <row r="437" spans="1:29" x14ac:dyDescent="0.35">
      <c r="A437" s="1">
        <v>433</v>
      </c>
      <c r="B437" s="2">
        <v>22530690</v>
      </c>
      <c r="C437" s="9">
        <v>17.62401819229126</v>
      </c>
      <c r="D437" s="9">
        <v>0.08</v>
      </c>
      <c r="E437" s="10">
        <v>5.551687883098662</v>
      </c>
      <c r="F437" s="2">
        <v>34536351.554691114</v>
      </c>
      <c r="G437" s="2">
        <v>60750202.9896373</v>
      </c>
      <c r="H437" s="2">
        <v>4715663.9135222128</v>
      </c>
      <c r="I437" s="2">
        <v>5876789.7600728236</v>
      </c>
      <c r="J437" s="97">
        <v>0.34206144243890418</v>
      </c>
      <c r="K437" s="97">
        <v>0.50057276293875386</v>
      </c>
      <c r="L437" s="2">
        <v>387421.03150443721</v>
      </c>
      <c r="M437" s="4"/>
      <c r="N437" s="4"/>
      <c r="O437" s="1" t="str" cm="1">
        <f t="array" aca="1" ref="O437" ca="1">IF(INDIRECT("'Draw Finder'!$J$"&amp;O$1)="&lt;=",IF(B437&lt;=INDIRECT("'Draw Finder'!$K$"&amp;O$1),$A437,""),IF(INDIRECT("'Draw Finder'!$J$"&amp;O$1)="&gt;=",IF(B437&gt;=INDIRECT("'Draw Finder'!$K$"&amp;O$1),$A437,""),""))</f>
        <v/>
      </c>
      <c r="P437" s="1" t="str" cm="1">
        <f t="array" aca="1" ref="P437" ca="1">IF(INDIRECT("'Draw Finder'!$J$"&amp;P$1)="&lt;=",IF(C437&lt;=INDIRECT("'Draw Finder'!$K$"&amp;P$1),$A437,""),IF(INDIRECT("'Draw Finder'!$J$"&amp;P$1)="&gt;=",IF(C437&gt;=INDIRECT("'Draw Finder'!$K$"&amp;P$1),$A437,""),""))</f>
        <v/>
      </c>
      <c r="Q437" s="1" t="str" cm="1">
        <f t="array" aca="1" ref="Q437" ca="1">IF(INDIRECT("'Draw Finder'!$J$"&amp;Q$1)="&lt;=",IF(D437&lt;=INDIRECT("'Draw Finder'!$K$"&amp;Q$1),$A437,""),IF(INDIRECT("'Draw Finder'!$J$"&amp;Q$1)="&gt;=",IF(D437&gt;=INDIRECT("'Draw Finder'!$K$"&amp;Q$1),$A437,""),""))</f>
        <v/>
      </c>
      <c r="R437" s="1" t="str" cm="1">
        <f t="array" aca="1" ref="R437" ca="1">IF(INDIRECT("'Draw Finder'!$J$"&amp;R$1)="&lt;=",IF(E437&lt;=INDIRECT("'Draw Finder'!$K$"&amp;R$1),$A437,""),IF(INDIRECT("'Draw Finder'!$J$"&amp;R$1)="&gt;=",IF(E437&gt;=INDIRECT("'Draw Finder'!$K$"&amp;R$1),$A437,""),""))</f>
        <v/>
      </c>
      <c r="S437" s="1" t="str" cm="1">
        <f t="array" aca="1" ref="S437" ca="1">IF(INDIRECT("'Draw Finder'!$J$"&amp;S$1)="&lt;=",IF(F437&lt;=INDIRECT("'Draw Finder'!$K$"&amp;S$1),$A437,""),IF(INDIRECT("'Draw Finder'!$J$"&amp;S$1)="&gt;=",IF(F437&gt;=INDIRECT("'Draw Finder'!$K$"&amp;S$1),$A437,""),""))</f>
        <v/>
      </c>
      <c r="T437" s="1" t="str" cm="1">
        <f t="array" aca="1" ref="T437" ca="1">IF(INDIRECT("'Draw Finder'!$J$"&amp;T$1)="&lt;=",IF(G437&lt;=INDIRECT("'Draw Finder'!$K$"&amp;T$1),$A437,""),IF(INDIRECT("'Draw Finder'!$J$"&amp;T$1)="&gt;=",IF(G437&gt;=INDIRECT("'Draw Finder'!$K$"&amp;T$1),$A437,""),""))</f>
        <v/>
      </c>
      <c r="U437" s="1" t="str" cm="1">
        <f t="array" aca="1" ref="U437" ca="1">IF(INDIRECT("'Draw Finder'!$J$"&amp;U$1)="&lt;=",IF(H437&lt;=INDIRECT("'Draw Finder'!$K$"&amp;U$1),$A437,""),IF(INDIRECT("'Draw Finder'!$J$"&amp;U$1)="&gt;=",IF(H437&gt;=INDIRECT("'Draw Finder'!$K$"&amp;U$1),$A437,""),""))</f>
        <v/>
      </c>
      <c r="V437" s="1" t="str" cm="1">
        <f t="array" aca="1" ref="V437" ca="1">IF(INDIRECT("'Draw Finder'!$J$"&amp;V$1)="&lt;=",IF(I437&lt;=INDIRECT("'Draw Finder'!$K$"&amp;V$1),$A437,""),IF(INDIRECT("'Draw Finder'!$J$"&amp;V$1)="&gt;=",IF(I437&gt;=INDIRECT("'Draw Finder'!$K$"&amp;V$1),$A437,""),""))</f>
        <v/>
      </c>
      <c r="W437" s="1" t="str" cm="1">
        <f t="array" aca="1" ref="W437" ca="1">IF(INDIRECT("'Draw Finder'!$J$"&amp;W$1)="&lt;=",IF(J437&lt;=INDIRECT("'Draw Finder'!$K$"&amp;W$1),$A437,""),IF(INDIRECT("'Draw Finder'!$J$"&amp;W$1)="&gt;=",IF(J437&gt;=INDIRECT("'Draw Finder'!$K$"&amp;W$1),$A437,""),""))</f>
        <v/>
      </c>
      <c r="X437" s="1" cm="1">
        <f t="array" aca="1" ref="X437" ca="1">IF(INDIRECT("'Draw Finder'!$J$"&amp;X$1)="&lt;=",IF(K437&lt;=INDIRECT("'Draw Finder'!$K$"&amp;X$1),$A437,""),IF(INDIRECT("'Draw Finder'!$J$"&amp;X$1)="&gt;=",IF(K437&gt;=INDIRECT("'Draw Finder'!$K$"&amp;X$1),$A437,""),""))</f>
        <v>433</v>
      </c>
      <c r="Y437" s="1" t="str" cm="1">
        <f t="array" aca="1" ref="Y437" ca="1">IF(INDIRECT("'Draw Finder'!$J$"&amp;Y$1)="&lt;=",IF(L437&lt;=INDIRECT("'Draw Finder'!$K$"&amp;Y$1),$A437,""),IF(INDIRECT("'Draw Finder'!$J$"&amp;Y$1)="&gt;=",IF(L437&gt;=INDIRECT("'Draw Finder'!$K$"&amp;Y$1),$A437,""),""))</f>
        <v/>
      </c>
      <c r="AA437" s="1">
        <f t="shared" ca="1" si="20"/>
        <v>1</v>
      </c>
      <c r="AB437" s="1">
        <f t="shared" ca="1" si="21"/>
        <v>433</v>
      </c>
      <c r="AC437" s="5" t="str">
        <f t="shared" ca="1" si="22"/>
        <v xml:space="preserve">, </v>
      </c>
    </row>
    <row r="438" spans="1:29" x14ac:dyDescent="0.35">
      <c r="A438" s="1">
        <v>434</v>
      </c>
      <c r="B438" s="2">
        <v>49559084</v>
      </c>
      <c r="C438" s="9">
        <v>14.275153636932373</v>
      </c>
      <c r="D438" s="9">
        <v>0.33600000000000002</v>
      </c>
      <c r="E438" s="10">
        <v>5.6726054656113414</v>
      </c>
      <c r="F438" s="2">
        <v>46998591.668499403</v>
      </c>
      <c r="G438" s="2">
        <v>72877844.400460035</v>
      </c>
      <c r="H438" s="2">
        <v>8995102.199661389</v>
      </c>
      <c r="I438" s="2">
        <v>10154135.642221538</v>
      </c>
      <c r="J438" s="97">
        <v>0.20666247141598704</v>
      </c>
      <c r="K438" s="97">
        <v>0.13349122957928661</v>
      </c>
      <c r="L438" s="2">
        <v>667232.70222427533</v>
      </c>
      <c r="M438" s="4"/>
      <c r="N438" s="4"/>
      <c r="O438" s="1" t="str" cm="1">
        <f t="array" aca="1" ref="O438" ca="1">IF(INDIRECT("'Draw Finder'!$J$"&amp;O$1)="&lt;=",IF(B438&lt;=INDIRECT("'Draw Finder'!$K$"&amp;O$1),$A438,""),IF(INDIRECT("'Draw Finder'!$J$"&amp;O$1)="&gt;=",IF(B438&gt;=INDIRECT("'Draw Finder'!$K$"&amp;O$1),$A438,""),""))</f>
        <v/>
      </c>
      <c r="P438" s="1" t="str" cm="1">
        <f t="array" aca="1" ref="P438" ca="1">IF(INDIRECT("'Draw Finder'!$J$"&amp;P$1)="&lt;=",IF(C438&lt;=INDIRECT("'Draw Finder'!$K$"&amp;P$1),$A438,""),IF(INDIRECT("'Draw Finder'!$J$"&amp;P$1)="&gt;=",IF(C438&gt;=INDIRECT("'Draw Finder'!$K$"&amp;P$1),$A438,""),""))</f>
        <v/>
      </c>
      <c r="Q438" s="1" t="str" cm="1">
        <f t="array" aca="1" ref="Q438" ca="1">IF(INDIRECT("'Draw Finder'!$J$"&amp;Q$1)="&lt;=",IF(D438&lt;=INDIRECT("'Draw Finder'!$K$"&amp;Q$1),$A438,""),IF(INDIRECT("'Draw Finder'!$J$"&amp;Q$1)="&gt;=",IF(D438&gt;=INDIRECT("'Draw Finder'!$K$"&amp;Q$1),$A438,""),""))</f>
        <v/>
      </c>
      <c r="R438" s="1" t="str" cm="1">
        <f t="array" aca="1" ref="R438" ca="1">IF(INDIRECT("'Draw Finder'!$J$"&amp;R$1)="&lt;=",IF(E438&lt;=INDIRECT("'Draw Finder'!$K$"&amp;R$1),$A438,""),IF(INDIRECT("'Draw Finder'!$J$"&amp;R$1)="&gt;=",IF(E438&gt;=INDIRECT("'Draw Finder'!$K$"&amp;R$1),$A438,""),""))</f>
        <v/>
      </c>
      <c r="S438" s="1" t="str" cm="1">
        <f t="array" aca="1" ref="S438" ca="1">IF(INDIRECT("'Draw Finder'!$J$"&amp;S$1)="&lt;=",IF(F438&lt;=INDIRECT("'Draw Finder'!$K$"&amp;S$1),$A438,""),IF(INDIRECT("'Draw Finder'!$J$"&amp;S$1)="&gt;=",IF(F438&gt;=INDIRECT("'Draw Finder'!$K$"&amp;S$1),$A438,""),""))</f>
        <v/>
      </c>
      <c r="T438" s="1" t="str" cm="1">
        <f t="array" aca="1" ref="T438" ca="1">IF(INDIRECT("'Draw Finder'!$J$"&amp;T$1)="&lt;=",IF(G438&lt;=INDIRECT("'Draw Finder'!$K$"&amp;T$1),$A438,""),IF(INDIRECT("'Draw Finder'!$J$"&amp;T$1)="&gt;=",IF(G438&gt;=INDIRECT("'Draw Finder'!$K$"&amp;T$1),$A438,""),""))</f>
        <v/>
      </c>
      <c r="U438" s="1" t="str" cm="1">
        <f t="array" aca="1" ref="U438" ca="1">IF(INDIRECT("'Draw Finder'!$J$"&amp;U$1)="&lt;=",IF(H438&lt;=INDIRECT("'Draw Finder'!$K$"&amp;U$1),$A438,""),IF(INDIRECT("'Draw Finder'!$J$"&amp;U$1)="&gt;=",IF(H438&gt;=INDIRECT("'Draw Finder'!$K$"&amp;U$1),$A438,""),""))</f>
        <v/>
      </c>
      <c r="V438" s="1" t="str" cm="1">
        <f t="array" aca="1" ref="V438" ca="1">IF(INDIRECT("'Draw Finder'!$J$"&amp;V$1)="&lt;=",IF(I438&lt;=INDIRECT("'Draw Finder'!$K$"&amp;V$1),$A438,""),IF(INDIRECT("'Draw Finder'!$J$"&amp;V$1)="&gt;=",IF(I438&gt;=INDIRECT("'Draw Finder'!$K$"&amp;V$1),$A438,""),""))</f>
        <v/>
      </c>
      <c r="W438" s="1" t="str" cm="1">
        <f t="array" aca="1" ref="W438" ca="1">IF(INDIRECT("'Draw Finder'!$J$"&amp;W$1)="&lt;=",IF(J438&lt;=INDIRECT("'Draw Finder'!$K$"&amp;W$1),$A438,""),IF(INDIRECT("'Draw Finder'!$J$"&amp;W$1)="&gt;=",IF(J438&gt;=INDIRECT("'Draw Finder'!$K$"&amp;W$1),$A438,""),""))</f>
        <v/>
      </c>
      <c r="X438" s="1" cm="1">
        <f t="array" aca="1" ref="X438" ca="1">IF(INDIRECT("'Draw Finder'!$J$"&amp;X$1)="&lt;=",IF(K438&lt;=INDIRECT("'Draw Finder'!$K$"&amp;X$1),$A438,""),IF(INDIRECT("'Draw Finder'!$J$"&amp;X$1)="&gt;=",IF(K438&gt;=INDIRECT("'Draw Finder'!$K$"&amp;X$1),$A438,""),""))</f>
        <v>434</v>
      </c>
      <c r="Y438" s="1" t="str" cm="1">
        <f t="array" aca="1" ref="Y438" ca="1">IF(INDIRECT("'Draw Finder'!$J$"&amp;Y$1)="&lt;=",IF(L438&lt;=INDIRECT("'Draw Finder'!$K$"&amp;Y$1),$A438,""),IF(INDIRECT("'Draw Finder'!$J$"&amp;Y$1)="&gt;=",IF(L438&gt;=INDIRECT("'Draw Finder'!$K$"&amp;Y$1),$A438,""),""))</f>
        <v/>
      </c>
      <c r="AA438" s="1">
        <f t="shared" ca="1" si="20"/>
        <v>1</v>
      </c>
      <c r="AB438" s="1">
        <f t="shared" ca="1" si="21"/>
        <v>434</v>
      </c>
      <c r="AC438" s="5" t="str">
        <f t="shared" ca="1" si="22"/>
        <v xml:space="preserve">, </v>
      </c>
    </row>
    <row r="439" spans="1:29" x14ac:dyDescent="0.35">
      <c r="A439" s="1">
        <v>435</v>
      </c>
      <c r="B439" s="2">
        <v>21914580</v>
      </c>
      <c r="C439" s="9">
        <v>17.170962333679199</v>
      </c>
      <c r="D439" s="9">
        <v>0.127</v>
      </c>
      <c r="E439" s="10">
        <v>2.4129935321133575</v>
      </c>
      <c r="F439" s="2">
        <v>49188811.626804113</v>
      </c>
      <c r="G439" s="2">
        <v>76624746.441590905</v>
      </c>
      <c r="H439" s="2">
        <v>7069783.4530329183</v>
      </c>
      <c r="I439" s="2">
        <v>8310803.8472118378</v>
      </c>
      <c r="J439" s="97">
        <v>0.17081267458427399</v>
      </c>
      <c r="K439" s="97">
        <v>0.47921486276807324</v>
      </c>
      <c r="L439" s="2">
        <v>757680.27016991808</v>
      </c>
      <c r="M439" s="4"/>
      <c r="N439" s="4"/>
      <c r="O439" s="1" t="str" cm="1">
        <f t="array" aca="1" ref="O439" ca="1">IF(INDIRECT("'Draw Finder'!$J$"&amp;O$1)="&lt;=",IF(B439&lt;=INDIRECT("'Draw Finder'!$K$"&amp;O$1),$A439,""),IF(INDIRECT("'Draw Finder'!$J$"&amp;O$1)="&gt;=",IF(B439&gt;=INDIRECT("'Draw Finder'!$K$"&amp;O$1),$A439,""),""))</f>
        <v/>
      </c>
      <c r="P439" s="1" t="str" cm="1">
        <f t="array" aca="1" ref="P439" ca="1">IF(INDIRECT("'Draw Finder'!$J$"&amp;P$1)="&lt;=",IF(C439&lt;=INDIRECT("'Draw Finder'!$K$"&amp;P$1),$A439,""),IF(INDIRECT("'Draw Finder'!$J$"&amp;P$1)="&gt;=",IF(C439&gt;=INDIRECT("'Draw Finder'!$K$"&amp;P$1),$A439,""),""))</f>
        <v/>
      </c>
      <c r="Q439" s="1" t="str" cm="1">
        <f t="array" aca="1" ref="Q439" ca="1">IF(INDIRECT("'Draw Finder'!$J$"&amp;Q$1)="&lt;=",IF(D439&lt;=INDIRECT("'Draw Finder'!$K$"&amp;Q$1),$A439,""),IF(INDIRECT("'Draw Finder'!$J$"&amp;Q$1)="&gt;=",IF(D439&gt;=INDIRECT("'Draw Finder'!$K$"&amp;Q$1),$A439,""),""))</f>
        <v/>
      </c>
      <c r="R439" s="1" t="str" cm="1">
        <f t="array" aca="1" ref="R439" ca="1">IF(INDIRECT("'Draw Finder'!$J$"&amp;R$1)="&lt;=",IF(E439&lt;=INDIRECT("'Draw Finder'!$K$"&amp;R$1),$A439,""),IF(INDIRECT("'Draw Finder'!$J$"&amp;R$1)="&gt;=",IF(E439&gt;=INDIRECT("'Draw Finder'!$K$"&amp;R$1),$A439,""),""))</f>
        <v/>
      </c>
      <c r="S439" s="1" t="str" cm="1">
        <f t="array" aca="1" ref="S439" ca="1">IF(INDIRECT("'Draw Finder'!$J$"&amp;S$1)="&lt;=",IF(F439&lt;=INDIRECT("'Draw Finder'!$K$"&amp;S$1),$A439,""),IF(INDIRECT("'Draw Finder'!$J$"&amp;S$1)="&gt;=",IF(F439&gt;=INDIRECT("'Draw Finder'!$K$"&amp;S$1),$A439,""),""))</f>
        <v/>
      </c>
      <c r="T439" s="1" t="str" cm="1">
        <f t="array" aca="1" ref="T439" ca="1">IF(INDIRECT("'Draw Finder'!$J$"&amp;T$1)="&lt;=",IF(G439&lt;=INDIRECT("'Draw Finder'!$K$"&amp;T$1),$A439,""),IF(INDIRECT("'Draw Finder'!$J$"&amp;T$1)="&gt;=",IF(G439&gt;=INDIRECT("'Draw Finder'!$K$"&amp;T$1),$A439,""),""))</f>
        <v/>
      </c>
      <c r="U439" s="1" t="str" cm="1">
        <f t="array" aca="1" ref="U439" ca="1">IF(INDIRECT("'Draw Finder'!$J$"&amp;U$1)="&lt;=",IF(H439&lt;=INDIRECT("'Draw Finder'!$K$"&amp;U$1),$A439,""),IF(INDIRECT("'Draw Finder'!$J$"&amp;U$1)="&gt;=",IF(H439&gt;=INDIRECT("'Draw Finder'!$K$"&amp;U$1),$A439,""),""))</f>
        <v/>
      </c>
      <c r="V439" s="1" t="str" cm="1">
        <f t="array" aca="1" ref="V439" ca="1">IF(INDIRECT("'Draw Finder'!$J$"&amp;V$1)="&lt;=",IF(I439&lt;=INDIRECT("'Draw Finder'!$K$"&amp;V$1),$A439,""),IF(INDIRECT("'Draw Finder'!$J$"&amp;V$1)="&gt;=",IF(I439&gt;=INDIRECT("'Draw Finder'!$K$"&amp;V$1),$A439,""),""))</f>
        <v/>
      </c>
      <c r="W439" s="1" t="str" cm="1">
        <f t="array" aca="1" ref="W439" ca="1">IF(INDIRECT("'Draw Finder'!$J$"&amp;W$1)="&lt;=",IF(J439&lt;=INDIRECT("'Draw Finder'!$K$"&amp;W$1),$A439,""),IF(INDIRECT("'Draw Finder'!$J$"&amp;W$1)="&gt;=",IF(J439&gt;=INDIRECT("'Draw Finder'!$K$"&amp;W$1),$A439,""),""))</f>
        <v/>
      </c>
      <c r="X439" s="1" cm="1">
        <f t="array" aca="1" ref="X439" ca="1">IF(INDIRECT("'Draw Finder'!$J$"&amp;X$1)="&lt;=",IF(K439&lt;=INDIRECT("'Draw Finder'!$K$"&amp;X$1),$A439,""),IF(INDIRECT("'Draw Finder'!$J$"&amp;X$1)="&gt;=",IF(K439&gt;=INDIRECT("'Draw Finder'!$K$"&amp;X$1),$A439,""),""))</f>
        <v>435</v>
      </c>
      <c r="Y439" s="1" t="str" cm="1">
        <f t="array" aca="1" ref="Y439" ca="1">IF(INDIRECT("'Draw Finder'!$J$"&amp;Y$1)="&lt;=",IF(L439&lt;=INDIRECT("'Draw Finder'!$K$"&amp;Y$1),$A439,""),IF(INDIRECT("'Draw Finder'!$J$"&amp;Y$1)="&gt;=",IF(L439&gt;=INDIRECT("'Draw Finder'!$K$"&amp;Y$1),$A439,""),""))</f>
        <v/>
      </c>
      <c r="AA439" s="1">
        <f t="shared" ca="1" si="20"/>
        <v>1</v>
      </c>
      <c r="AB439" s="1">
        <f t="shared" ca="1" si="21"/>
        <v>435</v>
      </c>
      <c r="AC439" s="5" t="str">
        <f t="shared" ca="1" si="22"/>
        <v xml:space="preserve">, </v>
      </c>
    </row>
    <row r="440" spans="1:29" x14ac:dyDescent="0.35">
      <c r="A440" s="1">
        <v>436</v>
      </c>
      <c r="B440" s="2">
        <v>38024576</v>
      </c>
      <c r="C440" s="9">
        <v>14.988221168518066</v>
      </c>
      <c r="D440" s="9">
        <v>0.11600000000000002</v>
      </c>
      <c r="E440" s="10">
        <v>6.2659840137590077</v>
      </c>
      <c r="F440" s="2">
        <v>54754334.86743398</v>
      </c>
      <c r="G440" s="2">
        <v>84142840.228244945</v>
      </c>
      <c r="H440" s="2">
        <v>6310908.8922650879</v>
      </c>
      <c r="I440" s="2">
        <v>7623871.4725225382</v>
      </c>
      <c r="J440" s="97">
        <v>0.20220011134176658</v>
      </c>
      <c r="K440" s="97">
        <v>0.34075581569091529</v>
      </c>
      <c r="L440" s="2">
        <v>950110.31822596199</v>
      </c>
      <c r="M440" s="4"/>
      <c r="N440" s="4"/>
      <c r="O440" s="1" t="str" cm="1">
        <f t="array" aca="1" ref="O440" ca="1">IF(INDIRECT("'Draw Finder'!$J$"&amp;O$1)="&lt;=",IF(B440&lt;=INDIRECT("'Draw Finder'!$K$"&amp;O$1),$A440,""),IF(INDIRECT("'Draw Finder'!$J$"&amp;O$1)="&gt;=",IF(B440&gt;=INDIRECT("'Draw Finder'!$K$"&amp;O$1),$A440,""),""))</f>
        <v/>
      </c>
      <c r="P440" s="1" t="str" cm="1">
        <f t="array" aca="1" ref="P440" ca="1">IF(INDIRECT("'Draw Finder'!$J$"&amp;P$1)="&lt;=",IF(C440&lt;=INDIRECT("'Draw Finder'!$K$"&amp;P$1),$A440,""),IF(INDIRECT("'Draw Finder'!$J$"&amp;P$1)="&gt;=",IF(C440&gt;=INDIRECT("'Draw Finder'!$K$"&amp;P$1),$A440,""),""))</f>
        <v/>
      </c>
      <c r="Q440" s="1" t="str" cm="1">
        <f t="array" aca="1" ref="Q440" ca="1">IF(INDIRECT("'Draw Finder'!$J$"&amp;Q$1)="&lt;=",IF(D440&lt;=INDIRECT("'Draw Finder'!$K$"&amp;Q$1),$A440,""),IF(INDIRECT("'Draw Finder'!$J$"&amp;Q$1)="&gt;=",IF(D440&gt;=INDIRECT("'Draw Finder'!$K$"&amp;Q$1),$A440,""),""))</f>
        <v/>
      </c>
      <c r="R440" s="1" t="str" cm="1">
        <f t="array" aca="1" ref="R440" ca="1">IF(INDIRECT("'Draw Finder'!$J$"&amp;R$1)="&lt;=",IF(E440&lt;=INDIRECT("'Draw Finder'!$K$"&amp;R$1),$A440,""),IF(INDIRECT("'Draw Finder'!$J$"&amp;R$1)="&gt;=",IF(E440&gt;=INDIRECT("'Draw Finder'!$K$"&amp;R$1),$A440,""),""))</f>
        <v/>
      </c>
      <c r="S440" s="1" t="str" cm="1">
        <f t="array" aca="1" ref="S440" ca="1">IF(INDIRECT("'Draw Finder'!$J$"&amp;S$1)="&lt;=",IF(F440&lt;=INDIRECT("'Draw Finder'!$K$"&amp;S$1),$A440,""),IF(INDIRECT("'Draw Finder'!$J$"&amp;S$1)="&gt;=",IF(F440&gt;=INDIRECT("'Draw Finder'!$K$"&amp;S$1),$A440,""),""))</f>
        <v/>
      </c>
      <c r="T440" s="1" t="str" cm="1">
        <f t="array" aca="1" ref="T440" ca="1">IF(INDIRECT("'Draw Finder'!$J$"&amp;T$1)="&lt;=",IF(G440&lt;=INDIRECT("'Draw Finder'!$K$"&amp;T$1),$A440,""),IF(INDIRECT("'Draw Finder'!$J$"&amp;T$1)="&gt;=",IF(G440&gt;=INDIRECT("'Draw Finder'!$K$"&amp;T$1),$A440,""),""))</f>
        <v/>
      </c>
      <c r="U440" s="1" t="str" cm="1">
        <f t="array" aca="1" ref="U440" ca="1">IF(INDIRECT("'Draw Finder'!$J$"&amp;U$1)="&lt;=",IF(H440&lt;=INDIRECT("'Draw Finder'!$K$"&amp;U$1),$A440,""),IF(INDIRECT("'Draw Finder'!$J$"&amp;U$1)="&gt;=",IF(H440&gt;=INDIRECT("'Draw Finder'!$K$"&amp;U$1),$A440,""),""))</f>
        <v/>
      </c>
      <c r="V440" s="1" t="str" cm="1">
        <f t="array" aca="1" ref="V440" ca="1">IF(INDIRECT("'Draw Finder'!$J$"&amp;V$1)="&lt;=",IF(I440&lt;=INDIRECT("'Draw Finder'!$K$"&amp;V$1),$A440,""),IF(INDIRECT("'Draw Finder'!$J$"&amp;V$1)="&gt;=",IF(I440&gt;=INDIRECT("'Draw Finder'!$K$"&amp;V$1),$A440,""),""))</f>
        <v/>
      </c>
      <c r="W440" s="1" t="str" cm="1">
        <f t="array" aca="1" ref="W440" ca="1">IF(INDIRECT("'Draw Finder'!$J$"&amp;W$1)="&lt;=",IF(J440&lt;=INDIRECT("'Draw Finder'!$K$"&amp;W$1),$A440,""),IF(INDIRECT("'Draw Finder'!$J$"&amp;W$1)="&gt;=",IF(J440&gt;=INDIRECT("'Draw Finder'!$K$"&amp;W$1),$A440,""),""))</f>
        <v/>
      </c>
      <c r="X440" s="1" cm="1">
        <f t="array" aca="1" ref="X440" ca="1">IF(INDIRECT("'Draw Finder'!$J$"&amp;X$1)="&lt;=",IF(K440&lt;=INDIRECT("'Draw Finder'!$K$"&amp;X$1),$A440,""),IF(INDIRECT("'Draw Finder'!$J$"&amp;X$1)="&gt;=",IF(K440&gt;=INDIRECT("'Draw Finder'!$K$"&amp;X$1),$A440,""),""))</f>
        <v>436</v>
      </c>
      <c r="Y440" s="1" t="str" cm="1">
        <f t="array" aca="1" ref="Y440" ca="1">IF(INDIRECT("'Draw Finder'!$J$"&amp;Y$1)="&lt;=",IF(L440&lt;=INDIRECT("'Draw Finder'!$K$"&amp;Y$1),$A440,""),IF(INDIRECT("'Draw Finder'!$J$"&amp;Y$1)="&gt;=",IF(L440&gt;=INDIRECT("'Draw Finder'!$K$"&amp;Y$1),$A440,""),""))</f>
        <v/>
      </c>
      <c r="AA440" s="1">
        <f t="shared" ca="1" si="20"/>
        <v>1</v>
      </c>
      <c r="AB440" s="1">
        <f t="shared" ca="1" si="21"/>
        <v>436</v>
      </c>
      <c r="AC440" s="5" t="str">
        <f t="shared" ca="1" si="22"/>
        <v xml:space="preserve">, </v>
      </c>
    </row>
    <row r="441" spans="1:29" x14ac:dyDescent="0.35">
      <c r="A441" s="1">
        <v>437</v>
      </c>
      <c r="B441" s="2">
        <v>31138328</v>
      </c>
      <c r="C441" s="9">
        <v>17.573115348815918</v>
      </c>
      <c r="D441" s="9">
        <v>0.18899999999999997</v>
      </c>
      <c r="E441" s="10">
        <v>4.5100093855513288</v>
      </c>
      <c r="F441" s="2">
        <v>47483499.062296629</v>
      </c>
      <c r="G441" s="2">
        <v>74292879.857249379</v>
      </c>
      <c r="H441" s="2">
        <v>7407506.5634486927</v>
      </c>
      <c r="I441" s="2">
        <v>8617040.6194787063</v>
      </c>
      <c r="J441" s="97">
        <v>0.37438490535930247</v>
      </c>
      <c r="K441" s="97">
        <v>0.3540902479690014</v>
      </c>
      <c r="L441" s="2">
        <v>750040.3654450617</v>
      </c>
      <c r="M441" s="4"/>
      <c r="N441" s="4"/>
      <c r="O441" s="1" t="str" cm="1">
        <f t="array" aca="1" ref="O441" ca="1">IF(INDIRECT("'Draw Finder'!$J$"&amp;O$1)="&lt;=",IF(B441&lt;=INDIRECT("'Draw Finder'!$K$"&amp;O$1),$A441,""),IF(INDIRECT("'Draw Finder'!$J$"&amp;O$1)="&gt;=",IF(B441&gt;=INDIRECT("'Draw Finder'!$K$"&amp;O$1),$A441,""),""))</f>
        <v/>
      </c>
      <c r="P441" s="1" t="str" cm="1">
        <f t="array" aca="1" ref="P441" ca="1">IF(INDIRECT("'Draw Finder'!$J$"&amp;P$1)="&lt;=",IF(C441&lt;=INDIRECT("'Draw Finder'!$K$"&amp;P$1),$A441,""),IF(INDIRECT("'Draw Finder'!$J$"&amp;P$1)="&gt;=",IF(C441&gt;=INDIRECT("'Draw Finder'!$K$"&amp;P$1),$A441,""),""))</f>
        <v/>
      </c>
      <c r="Q441" s="1" t="str" cm="1">
        <f t="array" aca="1" ref="Q441" ca="1">IF(INDIRECT("'Draw Finder'!$J$"&amp;Q$1)="&lt;=",IF(D441&lt;=INDIRECT("'Draw Finder'!$K$"&amp;Q$1),$A441,""),IF(INDIRECT("'Draw Finder'!$J$"&amp;Q$1)="&gt;=",IF(D441&gt;=INDIRECT("'Draw Finder'!$K$"&amp;Q$1),$A441,""),""))</f>
        <v/>
      </c>
      <c r="R441" s="1" t="str" cm="1">
        <f t="array" aca="1" ref="R441" ca="1">IF(INDIRECT("'Draw Finder'!$J$"&amp;R$1)="&lt;=",IF(E441&lt;=INDIRECT("'Draw Finder'!$K$"&amp;R$1),$A441,""),IF(INDIRECT("'Draw Finder'!$J$"&amp;R$1)="&gt;=",IF(E441&gt;=INDIRECT("'Draw Finder'!$K$"&amp;R$1),$A441,""),""))</f>
        <v/>
      </c>
      <c r="S441" s="1" t="str" cm="1">
        <f t="array" aca="1" ref="S441" ca="1">IF(INDIRECT("'Draw Finder'!$J$"&amp;S$1)="&lt;=",IF(F441&lt;=INDIRECT("'Draw Finder'!$K$"&amp;S$1),$A441,""),IF(INDIRECT("'Draw Finder'!$J$"&amp;S$1)="&gt;=",IF(F441&gt;=INDIRECT("'Draw Finder'!$K$"&amp;S$1),$A441,""),""))</f>
        <v/>
      </c>
      <c r="T441" s="1" t="str" cm="1">
        <f t="array" aca="1" ref="T441" ca="1">IF(INDIRECT("'Draw Finder'!$J$"&amp;T$1)="&lt;=",IF(G441&lt;=INDIRECT("'Draw Finder'!$K$"&amp;T$1),$A441,""),IF(INDIRECT("'Draw Finder'!$J$"&amp;T$1)="&gt;=",IF(G441&gt;=INDIRECT("'Draw Finder'!$K$"&amp;T$1),$A441,""),""))</f>
        <v/>
      </c>
      <c r="U441" s="1" t="str" cm="1">
        <f t="array" aca="1" ref="U441" ca="1">IF(INDIRECT("'Draw Finder'!$J$"&amp;U$1)="&lt;=",IF(H441&lt;=INDIRECT("'Draw Finder'!$K$"&amp;U$1),$A441,""),IF(INDIRECT("'Draw Finder'!$J$"&amp;U$1)="&gt;=",IF(H441&gt;=INDIRECT("'Draw Finder'!$K$"&amp;U$1),$A441,""),""))</f>
        <v/>
      </c>
      <c r="V441" s="1" t="str" cm="1">
        <f t="array" aca="1" ref="V441" ca="1">IF(INDIRECT("'Draw Finder'!$J$"&amp;V$1)="&lt;=",IF(I441&lt;=INDIRECT("'Draw Finder'!$K$"&amp;V$1),$A441,""),IF(INDIRECT("'Draw Finder'!$J$"&amp;V$1)="&gt;=",IF(I441&gt;=INDIRECT("'Draw Finder'!$K$"&amp;V$1),$A441,""),""))</f>
        <v/>
      </c>
      <c r="W441" s="1" t="str" cm="1">
        <f t="array" aca="1" ref="W441" ca="1">IF(INDIRECT("'Draw Finder'!$J$"&amp;W$1)="&lt;=",IF(J441&lt;=INDIRECT("'Draw Finder'!$K$"&amp;W$1),$A441,""),IF(INDIRECT("'Draw Finder'!$J$"&amp;W$1)="&gt;=",IF(J441&gt;=INDIRECT("'Draw Finder'!$K$"&amp;W$1),$A441,""),""))</f>
        <v/>
      </c>
      <c r="X441" s="1" cm="1">
        <f t="array" aca="1" ref="X441" ca="1">IF(INDIRECT("'Draw Finder'!$J$"&amp;X$1)="&lt;=",IF(K441&lt;=INDIRECT("'Draw Finder'!$K$"&amp;X$1),$A441,""),IF(INDIRECT("'Draw Finder'!$J$"&amp;X$1)="&gt;=",IF(K441&gt;=INDIRECT("'Draw Finder'!$K$"&amp;X$1),$A441,""),""))</f>
        <v>437</v>
      </c>
      <c r="Y441" s="1" t="str" cm="1">
        <f t="array" aca="1" ref="Y441" ca="1">IF(INDIRECT("'Draw Finder'!$J$"&amp;Y$1)="&lt;=",IF(L441&lt;=INDIRECT("'Draw Finder'!$K$"&amp;Y$1),$A441,""),IF(INDIRECT("'Draw Finder'!$J$"&amp;Y$1)="&gt;=",IF(L441&gt;=INDIRECT("'Draw Finder'!$K$"&amp;Y$1),$A441,""),""))</f>
        <v/>
      </c>
      <c r="AA441" s="1">
        <f t="shared" ca="1" si="20"/>
        <v>1</v>
      </c>
      <c r="AB441" s="1">
        <f t="shared" ca="1" si="21"/>
        <v>437</v>
      </c>
      <c r="AC441" s="5" t="str">
        <f t="shared" ca="1" si="22"/>
        <v xml:space="preserve">, </v>
      </c>
    </row>
    <row r="442" spans="1:29" x14ac:dyDescent="0.35">
      <c r="A442" s="1">
        <v>438</v>
      </c>
      <c r="B442" s="2">
        <v>34774859</v>
      </c>
      <c r="C442" s="9">
        <v>21.399905204772949</v>
      </c>
      <c r="D442" s="9">
        <v>0.152</v>
      </c>
      <c r="E442" s="10">
        <v>5.0712484456896272</v>
      </c>
      <c r="F442" s="2">
        <v>62859345.100896358</v>
      </c>
      <c r="G442" s="2">
        <v>90137510.02440916</v>
      </c>
      <c r="H442" s="2">
        <v>7742223.997804028</v>
      </c>
      <c r="I442" s="2">
        <v>8959626.2806995884</v>
      </c>
      <c r="J442" s="97">
        <v>0.24294680581958772</v>
      </c>
      <c r="K442" s="97">
        <v>0.19971856352333753</v>
      </c>
      <c r="L442" s="2">
        <v>748675.67801232054</v>
      </c>
      <c r="M442" s="4"/>
      <c r="N442" s="4"/>
      <c r="O442" s="1" t="str" cm="1">
        <f t="array" aca="1" ref="O442" ca="1">IF(INDIRECT("'Draw Finder'!$J$"&amp;O$1)="&lt;=",IF(B442&lt;=INDIRECT("'Draw Finder'!$K$"&amp;O$1),$A442,""),IF(INDIRECT("'Draw Finder'!$J$"&amp;O$1)="&gt;=",IF(B442&gt;=INDIRECT("'Draw Finder'!$K$"&amp;O$1),$A442,""),""))</f>
        <v/>
      </c>
      <c r="P442" s="1" t="str" cm="1">
        <f t="array" aca="1" ref="P442" ca="1">IF(INDIRECT("'Draw Finder'!$J$"&amp;P$1)="&lt;=",IF(C442&lt;=INDIRECT("'Draw Finder'!$K$"&amp;P$1),$A442,""),IF(INDIRECT("'Draw Finder'!$J$"&amp;P$1)="&gt;=",IF(C442&gt;=INDIRECT("'Draw Finder'!$K$"&amp;P$1),$A442,""),""))</f>
        <v/>
      </c>
      <c r="Q442" s="1" t="str" cm="1">
        <f t="array" aca="1" ref="Q442" ca="1">IF(INDIRECT("'Draw Finder'!$J$"&amp;Q$1)="&lt;=",IF(D442&lt;=INDIRECT("'Draw Finder'!$K$"&amp;Q$1),$A442,""),IF(INDIRECT("'Draw Finder'!$J$"&amp;Q$1)="&gt;=",IF(D442&gt;=INDIRECT("'Draw Finder'!$K$"&amp;Q$1),$A442,""),""))</f>
        <v/>
      </c>
      <c r="R442" s="1" t="str" cm="1">
        <f t="array" aca="1" ref="R442" ca="1">IF(INDIRECT("'Draw Finder'!$J$"&amp;R$1)="&lt;=",IF(E442&lt;=INDIRECT("'Draw Finder'!$K$"&amp;R$1),$A442,""),IF(INDIRECT("'Draw Finder'!$J$"&amp;R$1)="&gt;=",IF(E442&gt;=INDIRECT("'Draw Finder'!$K$"&amp;R$1),$A442,""),""))</f>
        <v/>
      </c>
      <c r="S442" s="1" t="str" cm="1">
        <f t="array" aca="1" ref="S442" ca="1">IF(INDIRECT("'Draw Finder'!$J$"&amp;S$1)="&lt;=",IF(F442&lt;=INDIRECT("'Draw Finder'!$K$"&amp;S$1),$A442,""),IF(INDIRECT("'Draw Finder'!$J$"&amp;S$1)="&gt;=",IF(F442&gt;=INDIRECT("'Draw Finder'!$K$"&amp;S$1),$A442,""),""))</f>
        <v/>
      </c>
      <c r="T442" s="1" t="str" cm="1">
        <f t="array" aca="1" ref="T442" ca="1">IF(INDIRECT("'Draw Finder'!$J$"&amp;T$1)="&lt;=",IF(G442&lt;=INDIRECT("'Draw Finder'!$K$"&amp;T$1),$A442,""),IF(INDIRECT("'Draw Finder'!$J$"&amp;T$1)="&gt;=",IF(G442&gt;=INDIRECT("'Draw Finder'!$K$"&amp;T$1),$A442,""),""))</f>
        <v/>
      </c>
      <c r="U442" s="1" t="str" cm="1">
        <f t="array" aca="1" ref="U442" ca="1">IF(INDIRECT("'Draw Finder'!$J$"&amp;U$1)="&lt;=",IF(H442&lt;=INDIRECT("'Draw Finder'!$K$"&amp;U$1),$A442,""),IF(INDIRECT("'Draw Finder'!$J$"&amp;U$1)="&gt;=",IF(H442&gt;=INDIRECT("'Draw Finder'!$K$"&amp;U$1),$A442,""),""))</f>
        <v/>
      </c>
      <c r="V442" s="1" t="str" cm="1">
        <f t="array" aca="1" ref="V442" ca="1">IF(INDIRECT("'Draw Finder'!$J$"&amp;V$1)="&lt;=",IF(I442&lt;=INDIRECT("'Draw Finder'!$K$"&amp;V$1),$A442,""),IF(INDIRECT("'Draw Finder'!$J$"&amp;V$1)="&gt;=",IF(I442&gt;=INDIRECT("'Draw Finder'!$K$"&amp;V$1),$A442,""),""))</f>
        <v/>
      </c>
      <c r="W442" s="1" t="str" cm="1">
        <f t="array" aca="1" ref="W442" ca="1">IF(INDIRECT("'Draw Finder'!$J$"&amp;W$1)="&lt;=",IF(J442&lt;=INDIRECT("'Draw Finder'!$K$"&amp;W$1),$A442,""),IF(INDIRECT("'Draw Finder'!$J$"&amp;W$1)="&gt;=",IF(J442&gt;=INDIRECT("'Draw Finder'!$K$"&amp;W$1),$A442,""),""))</f>
        <v/>
      </c>
      <c r="X442" s="1" cm="1">
        <f t="array" aca="1" ref="X442" ca="1">IF(INDIRECT("'Draw Finder'!$J$"&amp;X$1)="&lt;=",IF(K442&lt;=INDIRECT("'Draw Finder'!$K$"&amp;X$1),$A442,""),IF(INDIRECT("'Draw Finder'!$J$"&amp;X$1)="&gt;=",IF(K442&gt;=INDIRECT("'Draw Finder'!$K$"&amp;X$1),$A442,""),""))</f>
        <v>438</v>
      </c>
      <c r="Y442" s="1" t="str" cm="1">
        <f t="array" aca="1" ref="Y442" ca="1">IF(INDIRECT("'Draw Finder'!$J$"&amp;Y$1)="&lt;=",IF(L442&lt;=INDIRECT("'Draw Finder'!$K$"&amp;Y$1),$A442,""),IF(INDIRECT("'Draw Finder'!$J$"&amp;Y$1)="&gt;=",IF(L442&gt;=INDIRECT("'Draw Finder'!$K$"&amp;Y$1),$A442,""),""))</f>
        <v/>
      </c>
      <c r="AA442" s="1">
        <f t="shared" ca="1" si="20"/>
        <v>1</v>
      </c>
      <c r="AB442" s="1">
        <f t="shared" ca="1" si="21"/>
        <v>438</v>
      </c>
      <c r="AC442" s="5" t="str">
        <f t="shared" ca="1" si="22"/>
        <v xml:space="preserve">, </v>
      </c>
    </row>
    <row r="443" spans="1:29" x14ac:dyDescent="0.35">
      <c r="A443" s="1">
        <v>439</v>
      </c>
      <c r="B443" s="2">
        <v>54440786</v>
      </c>
      <c r="C443" s="9">
        <v>16.811685562133789</v>
      </c>
      <c r="D443" s="9">
        <v>0.218</v>
      </c>
      <c r="E443" s="10">
        <v>9.8704044914932254</v>
      </c>
      <c r="F443" s="2">
        <v>44259173.548044324</v>
      </c>
      <c r="G443" s="2">
        <v>76275066.98498112</v>
      </c>
      <c r="H443" s="2">
        <v>2487689.5235810513</v>
      </c>
      <c r="I443" s="2">
        <v>3964785.9901534519</v>
      </c>
      <c r="J443" s="97">
        <v>0.35358712587191971</v>
      </c>
      <c r="K443" s="97">
        <v>0.41057329081067445</v>
      </c>
      <c r="L443" s="2">
        <v>573439.10566236451</v>
      </c>
      <c r="M443" s="4"/>
      <c r="N443" s="4"/>
      <c r="O443" s="1" t="str" cm="1">
        <f t="array" aca="1" ref="O443" ca="1">IF(INDIRECT("'Draw Finder'!$J$"&amp;O$1)="&lt;=",IF(B443&lt;=INDIRECT("'Draw Finder'!$K$"&amp;O$1),$A443,""),IF(INDIRECT("'Draw Finder'!$J$"&amp;O$1)="&gt;=",IF(B443&gt;=INDIRECT("'Draw Finder'!$K$"&amp;O$1),$A443,""),""))</f>
        <v/>
      </c>
      <c r="P443" s="1" t="str" cm="1">
        <f t="array" aca="1" ref="P443" ca="1">IF(INDIRECT("'Draw Finder'!$J$"&amp;P$1)="&lt;=",IF(C443&lt;=INDIRECT("'Draw Finder'!$K$"&amp;P$1),$A443,""),IF(INDIRECT("'Draw Finder'!$J$"&amp;P$1)="&gt;=",IF(C443&gt;=INDIRECT("'Draw Finder'!$K$"&amp;P$1),$A443,""),""))</f>
        <v/>
      </c>
      <c r="Q443" s="1" t="str" cm="1">
        <f t="array" aca="1" ref="Q443" ca="1">IF(INDIRECT("'Draw Finder'!$J$"&amp;Q$1)="&lt;=",IF(D443&lt;=INDIRECT("'Draw Finder'!$K$"&amp;Q$1),$A443,""),IF(INDIRECT("'Draw Finder'!$J$"&amp;Q$1)="&gt;=",IF(D443&gt;=INDIRECT("'Draw Finder'!$K$"&amp;Q$1),$A443,""),""))</f>
        <v/>
      </c>
      <c r="R443" s="1" t="str" cm="1">
        <f t="array" aca="1" ref="R443" ca="1">IF(INDIRECT("'Draw Finder'!$J$"&amp;R$1)="&lt;=",IF(E443&lt;=INDIRECT("'Draw Finder'!$K$"&amp;R$1),$A443,""),IF(INDIRECT("'Draw Finder'!$J$"&amp;R$1)="&gt;=",IF(E443&gt;=INDIRECT("'Draw Finder'!$K$"&amp;R$1),$A443,""),""))</f>
        <v/>
      </c>
      <c r="S443" s="1" t="str" cm="1">
        <f t="array" aca="1" ref="S443" ca="1">IF(INDIRECT("'Draw Finder'!$J$"&amp;S$1)="&lt;=",IF(F443&lt;=INDIRECT("'Draw Finder'!$K$"&amp;S$1),$A443,""),IF(INDIRECT("'Draw Finder'!$J$"&amp;S$1)="&gt;=",IF(F443&gt;=INDIRECT("'Draw Finder'!$K$"&amp;S$1),$A443,""),""))</f>
        <v/>
      </c>
      <c r="T443" s="1" t="str" cm="1">
        <f t="array" aca="1" ref="T443" ca="1">IF(INDIRECT("'Draw Finder'!$J$"&amp;T$1)="&lt;=",IF(G443&lt;=INDIRECT("'Draw Finder'!$K$"&amp;T$1),$A443,""),IF(INDIRECT("'Draw Finder'!$J$"&amp;T$1)="&gt;=",IF(G443&gt;=INDIRECT("'Draw Finder'!$K$"&amp;T$1),$A443,""),""))</f>
        <v/>
      </c>
      <c r="U443" s="1" t="str" cm="1">
        <f t="array" aca="1" ref="U443" ca="1">IF(INDIRECT("'Draw Finder'!$J$"&amp;U$1)="&lt;=",IF(H443&lt;=INDIRECT("'Draw Finder'!$K$"&amp;U$1),$A443,""),IF(INDIRECT("'Draw Finder'!$J$"&amp;U$1)="&gt;=",IF(H443&gt;=INDIRECT("'Draw Finder'!$K$"&amp;U$1),$A443,""),""))</f>
        <v/>
      </c>
      <c r="V443" s="1" t="str" cm="1">
        <f t="array" aca="1" ref="V443" ca="1">IF(INDIRECT("'Draw Finder'!$J$"&amp;V$1)="&lt;=",IF(I443&lt;=INDIRECT("'Draw Finder'!$K$"&amp;V$1),$A443,""),IF(INDIRECT("'Draw Finder'!$J$"&amp;V$1)="&gt;=",IF(I443&gt;=INDIRECT("'Draw Finder'!$K$"&amp;V$1),$A443,""),""))</f>
        <v/>
      </c>
      <c r="W443" s="1" t="str" cm="1">
        <f t="array" aca="1" ref="W443" ca="1">IF(INDIRECT("'Draw Finder'!$J$"&amp;W$1)="&lt;=",IF(J443&lt;=INDIRECT("'Draw Finder'!$K$"&amp;W$1),$A443,""),IF(INDIRECT("'Draw Finder'!$J$"&amp;W$1)="&gt;=",IF(J443&gt;=INDIRECT("'Draw Finder'!$K$"&amp;W$1),$A443,""),""))</f>
        <v/>
      </c>
      <c r="X443" s="1" cm="1">
        <f t="array" aca="1" ref="X443" ca="1">IF(INDIRECT("'Draw Finder'!$J$"&amp;X$1)="&lt;=",IF(K443&lt;=INDIRECT("'Draw Finder'!$K$"&amp;X$1),$A443,""),IF(INDIRECT("'Draw Finder'!$J$"&amp;X$1)="&gt;=",IF(K443&gt;=INDIRECT("'Draw Finder'!$K$"&amp;X$1),$A443,""),""))</f>
        <v>439</v>
      </c>
      <c r="Y443" s="1" t="str" cm="1">
        <f t="array" aca="1" ref="Y443" ca="1">IF(INDIRECT("'Draw Finder'!$J$"&amp;Y$1)="&lt;=",IF(L443&lt;=INDIRECT("'Draw Finder'!$K$"&amp;Y$1),$A443,""),IF(INDIRECT("'Draw Finder'!$J$"&amp;Y$1)="&gt;=",IF(L443&gt;=INDIRECT("'Draw Finder'!$K$"&amp;Y$1),$A443,""),""))</f>
        <v/>
      </c>
      <c r="AA443" s="1">
        <f t="shared" ca="1" si="20"/>
        <v>1</v>
      </c>
      <c r="AB443" s="1">
        <f t="shared" ca="1" si="21"/>
        <v>439</v>
      </c>
      <c r="AC443" s="5" t="str">
        <f t="shared" ca="1" si="22"/>
        <v xml:space="preserve">, </v>
      </c>
    </row>
    <row r="444" spans="1:29" x14ac:dyDescent="0.35">
      <c r="A444" s="1">
        <v>440</v>
      </c>
      <c r="B444" s="2">
        <v>38334661</v>
      </c>
      <c r="C444" s="9">
        <v>18.627227306365967</v>
      </c>
      <c r="D444" s="9">
        <v>0.27600000000000002</v>
      </c>
      <c r="E444" s="10">
        <v>4.5439797417387036</v>
      </c>
      <c r="F444" s="2">
        <v>62443882.485344008</v>
      </c>
      <c r="G444" s="2">
        <v>82012571.403361723</v>
      </c>
      <c r="H444" s="2">
        <v>6704383.4747280777</v>
      </c>
      <c r="I444" s="2">
        <v>7558680.9491567379</v>
      </c>
      <c r="J444" s="97">
        <v>0.23896519931994092</v>
      </c>
      <c r="K444" s="97">
        <v>0.13724020554566274</v>
      </c>
      <c r="L444" s="2">
        <v>1010199.4657629873</v>
      </c>
      <c r="M444" s="4"/>
      <c r="N444" s="4"/>
      <c r="O444" s="1" t="str" cm="1">
        <f t="array" aca="1" ref="O444" ca="1">IF(INDIRECT("'Draw Finder'!$J$"&amp;O$1)="&lt;=",IF(B444&lt;=INDIRECT("'Draw Finder'!$K$"&amp;O$1),$A444,""),IF(INDIRECT("'Draw Finder'!$J$"&amp;O$1)="&gt;=",IF(B444&gt;=INDIRECT("'Draw Finder'!$K$"&amp;O$1),$A444,""),""))</f>
        <v/>
      </c>
      <c r="P444" s="1" t="str" cm="1">
        <f t="array" aca="1" ref="P444" ca="1">IF(INDIRECT("'Draw Finder'!$J$"&amp;P$1)="&lt;=",IF(C444&lt;=INDIRECT("'Draw Finder'!$K$"&amp;P$1),$A444,""),IF(INDIRECT("'Draw Finder'!$J$"&amp;P$1)="&gt;=",IF(C444&gt;=INDIRECT("'Draw Finder'!$K$"&amp;P$1),$A444,""),""))</f>
        <v/>
      </c>
      <c r="Q444" s="1" t="str" cm="1">
        <f t="array" aca="1" ref="Q444" ca="1">IF(INDIRECT("'Draw Finder'!$J$"&amp;Q$1)="&lt;=",IF(D444&lt;=INDIRECT("'Draw Finder'!$K$"&amp;Q$1),$A444,""),IF(INDIRECT("'Draw Finder'!$J$"&amp;Q$1)="&gt;=",IF(D444&gt;=INDIRECT("'Draw Finder'!$K$"&amp;Q$1),$A444,""),""))</f>
        <v/>
      </c>
      <c r="R444" s="1" t="str" cm="1">
        <f t="array" aca="1" ref="R444" ca="1">IF(INDIRECT("'Draw Finder'!$J$"&amp;R$1)="&lt;=",IF(E444&lt;=INDIRECT("'Draw Finder'!$K$"&amp;R$1),$A444,""),IF(INDIRECT("'Draw Finder'!$J$"&amp;R$1)="&gt;=",IF(E444&gt;=INDIRECT("'Draw Finder'!$K$"&amp;R$1),$A444,""),""))</f>
        <v/>
      </c>
      <c r="S444" s="1" t="str" cm="1">
        <f t="array" aca="1" ref="S444" ca="1">IF(INDIRECT("'Draw Finder'!$J$"&amp;S$1)="&lt;=",IF(F444&lt;=INDIRECT("'Draw Finder'!$K$"&amp;S$1),$A444,""),IF(INDIRECT("'Draw Finder'!$J$"&amp;S$1)="&gt;=",IF(F444&gt;=INDIRECT("'Draw Finder'!$K$"&amp;S$1),$A444,""),""))</f>
        <v/>
      </c>
      <c r="T444" s="1" t="str" cm="1">
        <f t="array" aca="1" ref="T444" ca="1">IF(INDIRECT("'Draw Finder'!$J$"&amp;T$1)="&lt;=",IF(G444&lt;=INDIRECT("'Draw Finder'!$K$"&amp;T$1),$A444,""),IF(INDIRECT("'Draw Finder'!$J$"&amp;T$1)="&gt;=",IF(G444&gt;=INDIRECT("'Draw Finder'!$K$"&amp;T$1),$A444,""),""))</f>
        <v/>
      </c>
      <c r="U444" s="1" t="str" cm="1">
        <f t="array" aca="1" ref="U444" ca="1">IF(INDIRECT("'Draw Finder'!$J$"&amp;U$1)="&lt;=",IF(H444&lt;=INDIRECT("'Draw Finder'!$K$"&amp;U$1),$A444,""),IF(INDIRECT("'Draw Finder'!$J$"&amp;U$1)="&gt;=",IF(H444&gt;=INDIRECT("'Draw Finder'!$K$"&amp;U$1),$A444,""),""))</f>
        <v/>
      </c>
      <c r="V444" s="1" t="str" cm="1">
        <f t="array" aca="1" ref="V444" ca="1">IF(INDIRECT("'Draw Finder'!$J$"&amp;V$1)="&lt;=",IF(I444&lt;=INDIRECT("'Draw Finder'!$K$"&amp;V$1),$A444,""),IF(INDIRECT("'Draw Finder'!$J$"&amp;V$1)="&gt;=",IF(I444&gt;=INDIRECT("'Draw Finder'!$K$"&amp;V$1),$A444,""),""))</f>
        <v/>
      </c>
      <c r="W444" s="1" t="str" cm="1">
        <f t="array" aca="1" ref="W444" ca="1">IF(INDIRECT("'Draw Finder'!$J$"&amp;W$1)="&lt;=",IF(J444&lt;=INDIRECT("'Draw Finder'!$K$"&amp;W$1),$A444,""),IF(INDIRECT("'Draw Finder'!$J$"&amp;W$1)="&gt;=",IF(J444&gt;=INDIRECT("'Draw Finder'!$K$"&amp;W$1),$A444,""),""))</f>
        <v/>
      </c>
      <c r="X444" s="1" cm="1">
        <f t="array" aca="1" ref="X444" ca="1">IF(INDIRECT("'Draw Finder'!$J$"&amp;X$1)="&lt;=",IF(K444&lt;=INDIRECT("'Draw Finder'!$K$"&amp;X$1),$A444,""),IF(INDIRECT("'Draw Finder'!$J$"&amp;X$1)="&gt;=",IF(K444&gt;=INDIRECT("'Draw Finder'!$K$"&amp;X$1),$A444,""),""))</f>
        <v>440</v>
      </c>
      <c r="Y444" s="1" t="str" cm="1">
        <f t="array" aca="1" ref="Y444" ca="1">IF(INDIRECT("'Draw Finder'!$J$"&amp;Y$1)="&lt;=",IF(L444&lt;=INDIRECT("'Draw Finder'!$K$"&amp;Y$1),$A444,""),IF(INDIRECT("'Draw Finder'!$J$"&amp;Y$1)="&gt;=",IF(L444&gt;=INDIRECT("'Draw Finder'!$K$"&amp;Y$1),$A444,""),""))</f>
        <v/>
      </c>
      <c r="AA444" s="1">
        <f t="shared" ca="1" si="20"/>
        <v>1</v>
      </c>
      <c r="AB444" s="1">
        <f t="shared" ca="1" si="21"/>
        <v>440</v>
      </c>
      <c r="AC444" s="5" t="str">
        <f t="shared" ca="1" si="22"/>
        <v xml:space="preserve">, </v>
      </c>
    </row>
    <row r="445" spans="1:29" x14ac:dyDescent="0.35">
      <c r="A445" s="1">
        <v>441</v>
      </c>
      <c r="B445" s="2">
        <v>34517942</v>
      </c>
      <c r="C445" s="9">
        <v>19.8607177734375</v>
      </c>
      <c r="D445" s="9">
        <v>0.28799999999999998</v>
      </c>
      <c r="E445" s="10">
        <v>4.6492873194047704</v>
      </c>
      <c r="F445" s="2">
        <v>59081240.920523748</v>
      </c>
      <c r="G445" s="2">
        <v>89879323.582481414</v>
      </c>
      <c r="H445" s="2">
        <v>5654224.2089902963</v>
      </c>
      <c r="I445" s="2">
        <v>7052023.0309923831</v>
      </c>
      <c r="J445" s="97">
        <v>0.19077621624659169</v>
      </c>
      <c r="K445" s="97">
        <v>0.44583227769661599</v>
      </c>
      <c r="L445" s="2">
        <v>914006.63567966316</v>
      </c>
      <c r="M445" s="4"/>
      <c r="N445" s="4"/>
      <c r="O445" s="1" t="str" cm="1">
        <f t="array" aca="1" ref="O445" ca="1">IF(INDIRECT("'Draw Finder'!$J$"&amp;O$1)="&lt;=",IF(B445&lt;=INDIRECT("'Draw Finder'!$K$"&amp;O$1),$A445,""),IF(INDIRECT("'Draw Finder'!$J$"&amp;O$1)="&gt;=",IF(B445&gt;=INDIRECT("'Draw Finder'!$K$"&amp;O$1),$A445,""),""))</f>
        <v/>
      </c>
      <c r="P445" s="1" t="str" cm="1">
        <f t="array" aca="1" ref="P445" ca="1">IF(INDIRECT("'Draw Finder'!$J$"&amp;P$1)="&lt;=",IF(C445&lt;=INDIRECT("'Draw Finder'!$K$"&amp;P$1),$A445,""),IF(INDIRECT("'Draw Finder'!$J$"&amp;P$1)="&gt;=",IF(C445&gt;=INDIRECT("'Draw Finder'!$K$"&amp;P$1),$A445,""),""))</f>
        <v/>
      </c>
      <c r="Q445" s="1" t="str" cm="1">
        <f t="array" aca="1" ref="Q445" ca="1">IF(INDIRECT("'Draw Finder'!$J$"&amp;Q$1)="&lt;=",IF(D445&lt;=INDIRECT("'Draw Finder'!$K$"&amp;Q$1),$A445,""),IF(INDIRECT("'Draw Finder'!$J$"&amp;Q$1)="&gt;=",IF(D445&gt;=INDIRECT("'Draw Finder'!$K$"&amp;Q$1),$A445,""),""))</f>
        <v/>
      </c>
      <c r="R445" s="1" t="str" cm="1">
        <f t="array" aca="1" ref="R445" ca="1">IF(INDIRECT("'Draw Finder'!$J$"&amp;R$1)="&lt;=",IF(E445&lt;=INDIRECT("'Draw Finder'!$K$"&amp;R$1),$A445,""),IF(INDIRECT("'Draw Finder'!$J$"&amp;R$1)="&gt;=",IF(E445&gt;=INDIRECT("'Draw Finder'!$K$"&amp;R$1),$A445,""),""))</f>
        <v/>
      </c>
      <c r="S445" s="1" t="str" cm="1">
        <f t="array" aca="1" ref="S445" ca="1">IF(INDIRECT("'Draw Finder'!$J$"&amp;S$1)="&lt;=",IF(F445&lt;=INDIRECT("'Draw Finder'!$K$"&amp;S$1),$A445,""),IF(INDIRECT("'Draw Finder'!$J$"&amp;S$1)="&gt;=",IF(F445&gt;=INDIRECT("'Draw Finder'!$K$"&amp;S$1),$A445,""),""))</f>
        <v/>
      </c>
      <c r="T445" s="1" t="str" cm="1">
        <f t="array" aca="1" ref="T445" ca="1">IF(INDIRECT("'Draw Finder'!$J$"&amp;T$1)="&lt;=",IF(G445&lt;=INDIRECT("'Draw Finder'!$K$"&amp;T$1),$A445,""),IF(INDIRECT("'Draw Finder'!$J$"&amp;T$1)="&gt;=",IF(G445&gt;=INDIRECT("'Draw Finder'!$K$"&amp;T$1),$A445,""),""))</f>
        <v/>
      </c>
      <c r="U445" s="1" t="str" cm="1">
        <f t="array" aca="1" ref="U445" ca="1">IF(INDIRECT("'Draw Finder'!$J$"&amp;U$1)="&lt;=",IF(H445&lt;=INDIRECT("'Draw Finder'!$K$"&amp;U$1),$A445,""),IF(INDIRECT("'Draw Finder'!$J$"&amp;U$1)="&gt;=",IF(H445&gt;=INDIRECT("'Draw Finder'!$K$"&amp;U$1),$A445,""),""))</f>
        <v/>
      </c>
      <c r="V445" s="1" t="str" cm="1">
        <f t="array" aca="1" ref="V445" ca="1">IF(INDIRECT("'Draw Finder'!$J$"&amp;V$1)="&lt;=",IF(I445&lt;=INDIRECT("'Draw Finder'!$K$"&amp;V$1),$A445,""),IF(INDIRECT("'Draw Finder'!$J$"&amp;V$1)="&gt;=",IF(I445&gt;=INDIRECT("'Draw Finder'!$K$"&amp;V$1),$A445,""),""))</f>
        <v/>
      </c>
      <c r="W445" s="1" t="str" cm="1">
        <f t="array" aca="1" ref="W445" ca="1">IF(INDIRECT("'Draw Finder'!$J$"&amp;W$1)="&lt;=",IF(J445&lt;=INDIRECT("'Draw Finder'!$K$"&amp;W$1),$A445,""),IF(INDIRECT("'Draw Finder'!$J$"&amp;W$1)="&gt;=",IF(J445&gt;=INDIRECT("'Draw Finder'!$K$"&amp;W$1),$A445,""),""))</f>
        <v/>
      </c>
      <c r="X445" s="1" cm="1">
        <f t="array" aca="1" ref="X445" ca="1">IF(INDIRECT("'Draw Finder'!$J$"&amp;X$1)="&lt;=",IF(K445&lt;=INDIRECT("'Draw Finder'!$K$"&amp;X$1),$A445,""),IF(INDIRECT("'Draw Finder'!$J$"&amp;X$1)="&gt;=",IF(K445&gt;=INDIRECT("'Draw Finder'!$K$"&amp;X$1),$A445,""),""))</f>
        <v>441</v>
      </c>
      <c r="Y445" s="1" t="str" cm="1">
        <f t="array" aca="1" ref="Y445" ca="1">IF(INDIRECT("'Draw Finder'!$J$"&amp;Y$1)="&lt;=",IF(L445&lt;=INDIRECT("'Draw Finder'!$K$"&amp;Y$1),$A445,""),IF(INDIRECT("'Draw Finder'!$J$"&amp;Y$1)="&gt;=",IF(L445&gt;=INDIRECT("'Draw Finder'!$K$"&amp;Y$1),$A445,""),""))</f>
        <v/>
      </c>
      <c r="AA445" s="1">
        <f t="shared" ca="1" si="20"/>
        <v>1</v>
      </c>
      <c r="AB445" s="1">
        <f t="shared" ca="1" si="21"/>
        <v>441</v>
      </c>
      <c r="AC445" s="5" t="str">
        <f t="shared" ca="1" si="22"/>
        <v xml:space="preserve">, </v>
      </c>
    </row>
    <row r="446" spans="1:29" x14ac:dyDescent="0.35">
      <c r="A446" s="1">
        <v>442</v>
      </c>
      <c r="B446" s="2">
        <v>30970968</v>
      </c>
      <c r="C446" s="9">
        <v>20.265702724456787</v>
      </c>
      <c r="D446" s="9">
        <v>0.156</v>
      </c>
      <c r="E446" s="10">
        <v>6.3020159549265262</v>
      </c>
      <c r="F446" s="2">
        <v>51407016.278174423</v>
      </c>
      <c r="G446" s="2">
        <v>83669962.485491991</v>
      </c>
      <c r="H446" s="2">
        <v>6893972.0087215826</v>
      </c>
      <c r="I446" s="2">
        <v>8329493.9523679018</v>
      </c>
      <c r="J446" s="97">
        <v>0.17049201738420533</v>
      </c>
      <c r="K446" s="97">
        <v>0.43518764215609945</v>
      </c>
      <c r="L446" s="2">
        <v>680745.78158041544</v>
      </c>
      <c r="M446" s="4"/>
      <c r="N446" s="4"/>
      <c r="O446" s="1" t="str" cm="1">
        <f t="array" aca="1" ref="O446" ca="1">IF(INDIRECT("'Draw Finder'!$J$"&amp;O$1)="&lt;=",IF(B446&lt;=INDIRECT("'Draw Finder'!$K$"&amp;O$1),$A446,""),IF(INDIRECT("'Draw Finder'!$J$"&amp;O$1)="&gt;=",IF(B446&gt;=INDIRECT("'Draw Finder'!$K$"&amp;O$1),$A446,""),""))</f>
        <v/>
      </c>
      <c r="P446" s="1" t="str" cm="1">
        <f t="array" aca="1" ref="P446" ca="1">IF(INDIRECT("'Draw Finder'!$J$"&amp;P$1)="&lt;=",IF(C446&lt;=INDIRECT("'Draw Finder'!$K$"&amp;P$1),$A446,""),IF(INDIRECT("'Draw Finder'!$J$"&amp;P$1)="&gt;=",IF(C446&gt;=INDIRECT("'Draw Finder'!$K$"&amp;P$1),$A446,""),""))</f>
        <v/>
      </c>
      <c r="Q446" s="1" t="str" cm="1">
        <f t="array" aca="1" ref="Q446" ca="1">IF(INDIRECT("'Draw Finder'!$J$"&amp;Q$1)="&lt;=",IF(D446&lt;=INDIRECT("'Draw Finder'!$K$"&amp;Q$1),$A446,""),IF(INDIRECT("'Draw Finder'!$J$"&amp;Q$1)="&gt;=",IF(D446&gt;=INDIRECT("'Draw Finder'!$K$"&amp;Q$1),$A446,""),""))</f>
        <v/>
      </c>
      <c r="R446" s="1" t="str" cm="1">
        <f t="array" aca="1" ref="R446" ca="1">IF(INDIRECT("'Draw Finder'!$J$"&amp;R$1)="&lt;=",IF(E446&lt;=INDIRECT("'Draw Finder'!$K$"&amp;R$1),$A446,""),IF(INDIRECT("'Draw Finder'!$J$"&amp;R$1)="&gt;=",IF(E446&gt;=INDIRECT("'Draw Finder'!$K$"&amp;R$1),$A446,""),""))</f>
        <v/>
      </c>
      <c r="S446" s="1" t="str" cm="1">
        <f t="array" aca="1" ref="S446" ca="1">IF(INDIRECT("'Draw Finder'!$J$"&amp;S$1)="&lt;=",IF(F446&lt;=INDIRECT("'Draw Finder'!$K$"&amp;S$1),$A446,""),IF(INDIRECT("'Draw Finder'!$J$"&amp;S$1)="&gt;=",IF(F446&gt;=INDIRECT("'Draw Finder'!$K$"&amp;S$1),$A446,""),""))</f>
        <v/>
      </c>
      <c r="T446" s="1" t="str" cm="1">
        <f t="array" aca="1" ref="T446" ca="1">IF(INDIRECT("'Draw Finder'!$J$"&amp;T$1)="&lt;=",IF(G446&lt;=INDIRECT("'Draw Finder'!$K$"&amp;T$1),$A446,""),IF(INDIRECT("'Draw Finder'!$J$"&amp;T$1)="&gt;=",IF(G446&gt;=INDIRECT("'Draw Finder'!$K$"&amp;T$1),$A446,""),""))</f>
        <v/>
      </c>
      <c r="U446" s="1" t="str" cm="1">
        <f t="array" aca="1" ref="U446" ca="1">IF(INDIRECT("'Draw Finder'!$J$"&amp;U$1)="&lt;=",IF(H446&lt;=INDIRECT("'Draw Finder'!$K$"&amp;U$1),$A446,""),IF(INDIRECT("'Draw Finder'!$J$"&amp;U$1)="&gt;=",IF(H446&gt;=INDIRECT("'Draw Finder'!$K$"&amp;U$1),$A446,""),""))</f>
        <v/>
      </c>
      <c r="V446" s="1" t="str" cm="1">
        <f t="array" aca="1" ref="V446" ca="1">IF(INDIRECT("'Draw Finder'!$J$"&amp;V$1)="&lt;=",IF(I446&lt;=INDIRECT("'Draw Finder'!$K$"&amp;V$1),$A446,""),IF(INDIRECT("'Draw Finder'!$J$"&amp;V$1)="&gt;=",IF(I446&gt;=INDIRECT("'Draw Finder'!$K$"&amp;V$1),$A446,""),""))</f>
        <v/>
      </c>
      <c r="W446" s="1" t="str" cm="1">
        <f t="array" aca="1" ref="W446" ca="1">IF(INDIRECT("'Draw Finder'!$J$"&amp;W$1)="&lt;=",IF(J446&lt;=INDIRECT("'Draw Finder'!$K$"&amp;W$1),$A446,""),IF(INDIRECT("'Draw Finder'!$J$"&amp;W$1)="&gt;=",IF(J446&gt;=INDIRECT("'Draw Finder'!$K$"&amp;W$1),$A446,""),""))</f>
        <v/>
      </c>
      <c r="X446" s="1" cm="1">
        <f t="array" aca="1" ref="X446" ca="1">IF(INDIRECT("'Draw Finder'!$J$"&amp;X$1)="&lt;=",IF(K446&lt;=INDIRECT("'Draw Finder'!$K$"&amp;X$1),$A446,""),IF(INDIRECT("'Draw Finder'!$J$"&amp;X$1)="&gt;=",IF(K446&gt;=INDIRECT("'Draw Finder'!$K$"&amp;X$1),$A446,""),""))</f>
        <v>442</v>
      </c>
      <c r="Y446" s="1" t="str" cm="1">
        <f t="array" aca="1" ref="Y446" ca="1">IF(INDIRECT("'Draw Finder'!$J$"&amp;Y$1)="&lt;=",IF(L446&lt;=INDIRECT("'Draw Finder'!$K$"&amp;Y$1),$A446,""),IF(INDIRECT("'Draw Finder'!$J$"&amp;Y$1)="&gt;=",IF(L446&gt;=INDIRECT("'Draw Finder'!$K$"&amp;Y$1),$A446,""),""))</f>
        <v/>
      </c>
      <c r="AA446" s="1">
        <f t="shared" ca="1" si="20"/>
        <v>1</v>
      </c>
      <c r="AB446" s="1">
        <f t="shared" ca="1" si="21"/>
        <v>442</v>
      </c>
      <c r="AC446" s="5" t="str">
        <f t="shared" ca="1" si="22"/>
        <v xml:space="preserve">, </v>
      </c>
    </row>
    <row r="447" spans="1:29" x14ac:dyDescent="0.35">
      <c r="A447" s="1">
        <v>443</v>
      </c>
      <c r="B447" s="2">
        <v>23812984.5</v>
      </c>
      <c r="C447" s="9">
        <v>16.180675983428955</v>
      </c>
      <c r="D447" s="9">
        <v>0.35399999999999998</v>
      </c>
      <c r="E447" s="10">
        <v>19.399424083199364</v>
      </c>
      <c r="F447" s="2">
        <v>67602788.857538775</v>
      </c>
      <c r="G447" s="2">
        <v>97839301.380193532</v>
      </c>
      <c r="H447" s="2">
        <v>6974673.7475990234</v>
      </c>
      <c r="I447" s="2">
        <v>8327251.368351981</v>
      </c>
      <c r="J447" s="97">
        <v>0.29922280018553665</v>
      </c>
      <c r="K447" s="97">
        <v>0.30534606197428665</v>
      </c>
      <c r="L447" s="2">
        <v>824827.52696736995</v>
      </c>
      <c r="M447" s="4"/>
      <c r="N447" s="4"/>
      <c r="O447" s="1" t="str" cm="1">
        <f t="array" aca="1" ref="O447" ca="1">IF(INDIRECT("'Draw Finder'!$J$"&amp;O$1)="&lt;=",IF(B447&lt;=INDIRECT("'Draw Finder'!$K$"&amp;O$1),$A447,""),IF(INDIRECT("'Draw Finder'!$J$"&amp;O$1)="&gt;=",IF(B447&gt;=INDIRECT("'Draw Finder'!$K$"&amp;O$1),$A447,""),""))</f>
        <v/>
      </c>
      <c r="P447" s="1" t="str" cm="1">
        <f t="array" aca="1" ref="P447" ca="1">IF(INDIRECT("'Draw Finder'!$J$"&amp;P$1)="&lt;=",IF(C447&lt;=INDIRECT("'Draw Finder'!$K$"&amp;P$1),$A447,""),IF(INDIRECT("'Draw Finder'!$J$"&amp;P$1)="&gt;=",IF(C447&gt;=INDIRECT("'Draw Finder'!$K$"&amp;P$1),$A447,""),""))</f>
        <v/>
      </c>
      <c r="Q447" s="1" t="str" cm="1">
        <f t="array" aca="1" ref="Q447" ca="1">IF(INDIRECT("'Draw Finder'!$J$"&amp;Q$1)="&lt;=",IF(D447&lt;=INDIRECT("'Draw Finder'!$K$"&amp;Q$1),$A447,""),IF(INDIRECT("'Draw Finder'!$J$"&amp;Q$1)="&gt;=",IF(D447&gt;=INDIRECT("'Draw Finder'!$K$"&amp;Q$1),$A447,""),""))</f>
        <v/>
      </c>
      <c r="R447" s="1" t="str" cm="1">
        <f t="array" aca="1" ref="R447" ca="1">IF(INDIRECT("'Draw Finder'!$J$"&amp;R$1)="&lt;=",IF(E447&lt;=INDIRECT("'Draw Finder'!$K$"&amp;R$1),$A447,""),IF(INDIRECT("'Draw Finder'!$J$"&amp;R$1)="&gt;=",IF(E447&gt;=INDIRECT("'Draw Finder'!$K$"&amp;R$1),$A447,""),""))</f>
        <v/>
      </c>
      <c r="S447" s="1" t="str" cm="1">
        <f t="array" aca="1" ref="S447" ca="1">IF(INDIRECT("'Draw Finder'!$J$"&amp;S$1)="&lt;=",IF(F447&lt;=INDIRECT("'Draw Finder'!$K$"&amp;S$1),$A447,""),IF(INDIRECT("'Draw Finder'!$J$"&amp;S$1)="&gt;=",IF(F447&gt;=INDIRECT("'Draw Finder'!$K$"&amp;S$1),$A447,""),""))</f>
        <v/>
      </c>
      <c r="T447" s="1" t="str" cm="1">
        <f t="array" aca="1" ref="T447" ca="1">IF(INDIRECT("'Draw Finder'!$J$"&amp;T$1)="&lt;=",IF(G447&lt;=INDIRECT("'Draw Finder'!$K$"&amp;T$1),$A447,""),IF(INDIRECT("'Draw Finder'!$J$"&amp;T$1)="&gt;=",IF(G447&gt;=INDIRECT("'Draw Finder'!$K$"&amp;T$1),$A447,""),""))</f>
        <v/>
      </c>
      <c r="U447" s="1" t="str" cm="1">
        <f t="array" aca="1" ref="U447" ca="1">IF(INDIRECT("'Draw Finder'!$J$"&amp;U$1)="&lt;=",IF(H447&lt;=INDIRECT("'Draw Finder'!$K$"&amp;U$1),$A447,""),IF(INDIRECT("'Draw Finder'!$J$"&amp;U$1)="&gt;=",IF(H447&gt;=INDIRECT("'Draw Finder'!$K$"&amp;U$1),$A447,""),""))</f>
        <v/>
      </c>
      <c r="V447" s="1" t="str" cm="1">
        <f t="array" aca="1" ref="V447" ca="1">IF(INDIRECT("'Draw Finder'!$J$"&amp;V$1)="&lt;=",IF(I447&lt;=INDIRECT("'Draw Finder'!$K$"&amp;V$1),$A447,""),IF(INDIRECT("'Draw Finder'!$J$"&amp;V$1)="&gt;=",IF(I447&gt;=INDIRECT("'Draw Finder'!$K$"&amp;V$1),$A447,""),""))</f>
        <v/>
      </c>
      <c r="W447" s="1" t="str" cm="1">
        <f t="array" aca="1" ref="W447" ca="1">IF(INDIRECT("'Draw Finder'!$J$"&amp;W$1)="&lt;=",IF(J447&lt;=INDIRECT("'Draw Finder'!$K$"&amp;W$1),$A447,""),IF(INDIRECT("'Draw Finder'!$J$"&amp;W$1)="&gt;=",IF(J447&gt;=INDIRECT("'Draw Finder'!$K$"&amp;W$1),$A447,""),""))</f>
        <v/>
      </c>
      <c r="X447" s="1" cm="1">
        <f t="array" aca="1" ref="X447" ca="1">IF(INDIRECT("'Draw Finder'!$J$"&amp;X$1)="&lt;=",IF(K447&lt;=INDIRECT("'Draw Finder'!$K$"&amp;X$1),$A447,""),IF(INDIRECT("'Draw Finder'!$J$"&amp;X$1)="&gt;=",IF(K447&gt;=INDIRECT("'Draw Finder'!$K$"&amp;X$1),$A447,""),""))</f>
        <v>443</v>
      </c>
      <c r="Y447" s="1" t="str" cm="1">
        <f t="array" aca="1" ref="Y447" ca="1">IF(INDIRECT("'Draw Finder'!$J$"&amp;Y$1)="&lt;=",IF(L447&lt;=INDIRECT("'Draw Finder'!$K$"&amp;Y$1),$A447,""),IF(INDIRECT("'Draw Finder'!$J$"&amp;Y$1)="&gt;=",IF(L447&gt;=INDIRECT("'Draw Finder'!$K$"&amp;Y$1),$A447,""),""))</f>
        <v/>
      </c>
      <c r="AA447" s="1">
        <f t="shared" ca="1" si="20"/>
        <v>1</v>
      </c>
      <c r="AB447" s="1">
        <f t="shared" ca="1" si="21"/>
        <v>443</v>
      </c>
      <c r="AC447" s="5" t="str">
        <f t="shared" ca="1" si="22"/>
        <v xml:space="preserve">, </v>
      </c>
    </row>
    <row r="448" spans="1:29" x14ac:dyDescent="0.35">
      <c r="A448" s="1">
        <v>444</v>
      </c>
      <c r="B448" s="2">
        <v>35544989</v>
      </c>
      <c r="C448" s="9">
        <v>14.296452045440674</v>
      </c>
      <c r="D448" s="9">
        <v>0.441</v>
      </c>
      <c r="E448" s="10">
        <v>8.7978393598596263</v>
      </c>
      <c r="F448" s="2">
        <v>58469535.604910657</v>
      </c>
      <c r="G448" s="2">
        <v>87611144.899810523</v>
      </c>
      <c r="H448" s="2">
        <v>8380524.1412962405</v>
      </c>
      <c r="I448" s="2">
        <v>9638744.8701002859</v>
      </c>
      <c r="J448" s="97">
        <v>8.9653227372339162E-2</v>
      </c>
      <c r="K448" s="97">
        <v>0.34104820430096977</v>
      </c>
      <c r="L448" s="2">
        <v>759011.4138937809</v>
      </c>
      <c r="M448" s="4"/>
      <c r="N448" s="4"/>
      <c r="O448" s="1" t="str" cm="1">
        <f t="array" aca="1" ref="O448" ca="1">IF(INDIRECT("'Draw Finder'!$J$"&amp;O$1)="&lt;=",IF(B448&lt;=INDIRECT("'Draw Finder'!$K$"&amp;O$1),$A448,""),IF(INDIRECT("'Draw Finder'!$J$"&amp;O$1)="&gt;=",IF(B448&gt;=INDIRECT("'Draw Finder'!$K$"&amp;O$1),$A448,""),""))</f>
        <v/>
      </c>
      <c r="P448" s="1" t="str" cm="1">
        <f t="array" aca="1" ref="P448" ca="1">IF(INDIRECT("'Draw Finder'!$J$"&amp;P$1)="&lt;=",IF(C448&lt;=INDIRECT("'Draw Finder'!$K$"&amp;P$1),$A448,""),IF(INDIRECT("'Draw Finder'!$J$"&amp;P$1)="&gt;=",IF(C448&gt;=INDIRECT("'Draw Finder'!$K$"&amp;P$1),$A448,""),""))</f>
        <v/>
      </c>
      <c r="Q448" s="1" t="str" cm="1">
        <f t="array" aca="1" ref="Q448" ca="1">IF(INDIRECT("'Draw Finder'!$J$"&amp;Q$1)="&lt;=",IF(D448&lt;=INDIRECT("'Draw Finder'!$K$"&amp;Q$1),$A448,""),IF(INDIRECT("'Draw Finder'!$J$"&amp;Q$1)="&gt;=",IF(D448&gt;=INDIRECT("'Draw Finder'!$K$"&amp;Q$1),$A448,""),""))</f>
        <v/>
      </c>
      <c r="R448" s="1" t="str" cm="1">
        <f t="array" aca="1" ref="R448" ca="1">IF(INDIRECT("'Draw Finder'!$J$"&amp;R$1)="&lt;=",IF(E448&lt;=INDIRECT("'Draw Finder'!$K$"&amp;R$1),$A448,""),IF(INDIRECT("'Draw Finder'!$J$"&amp;R$1)="&gt;=",IF(E448&gt;=INDIRECT("'Draw Finder'!$K$"&amp;R$1),$A448,""),""))</f>
        <v/>
      </c>
      <c r="S448" s="1" t="str" cm="1">
        <f t="array" aca="1" ref="S448" ca="1">IF(INDIRECT("'Draw Finder'!$J$"&amp;S$1)="&lt;=",IF(F448&lt;=INDIRECT("'Draw Finder'!$K$"&amp;S$1),$A448,""),IF(INDIRECT("'Draw Finder'!$J$"&amp;S$1)="&gt;=",IF(F448&gt;=INDIRECT("'Draw Finder'!$K$"&amp;S$1),$A448,""),""))</f>
        <v/>
      </c>
      <c r="T448" s="1" t="str" cm="1">
        <f t="array" aca="1" ref="T448" ca="1">IF(INDIRECT("'Draw Finder'!$J$"&amp;T$1)="&lt;=",IF(G448&lt;=INDIRECT("'Draw Finder'!$K$"&amp;T$1),$A448,""),IF(INDIRECT("'Draw Finder'!$J$"&amp;T$1)="&gt;=",IF(G448&gt;=INDIRECT("'Draw Finder'!$K$"&amp;T$1),$A448,""),""))</f>
        <v/>
      </c>
      <c r="U448" s="1" t="str" cm="1">
        <f t="array" aca="1" ref="U448" ca="1">IF(INDIRECT("'Draw Finder'!$J$"&amp;U$1)="&lt;=",IF(H448&lt;=INDIRECT("'Draw Finder'!$K$"&amp;U$1),$A448,""),IF(INDIRECT("'Draw Finder'!$J$"&amp;U$1)="&gt;=",IF(H448&gt;=INDIRECT("'Draw Finder'!$K$"&amp;U$1),$A448,""),""))</f>
        <v/>
      </c>
      <c r="V448" s="1" t="str" cm="1">
        <f t="array" aca="1" ref="V448" ca="1">IF(INDIRECT("'Draw Finder'!$J$"&amp;V$1)="&lt;=",IF(I448&lt;=INDIRECT("'Draw Finder'!$K$"&amp;V$1),$A448,""),IF(INDIRECT("'Draw Finder'!$J$"&amp;V$1)="&gt;=",IF(I448&gt;=INDIRECT("'Draw Finder'!$K$"&amp;V$1),$A448,""),""))</f>
        <v/>
      </c>
      <c r="W448" s="1" t="str" cm="1">
        <f t="array" aca="1" ref="W448" ca="1">IF(INDIRECT("'Draw Finder'!$J$"&amp;W$1)="&lt;=",IF(J448&lt;=INDIRECT("'Draw Finder'!$K$"&amp;W$1),$A448,""),IF(INDIRECT("'Draw Finder'!$J$"&amp;W$1)="&gt;=",IF(J448&gt;=INDIRECT("'Draw Finder'!$K$"&amp;W$1),$A448,""),""))</f>
        <v/>
      </c>
      <c r="X448" s="1" cm="1">
        <f t="array" aca="1" ref="X448" ca="1">IF(INDIRECT("'Draw Finder'!$J$"&amp;X$1)="&lt;=",IF(K448&lt;=INDIRECT("'Draw Finder'!$K$"&amp;X$1),$A448,""),IF(INDIRECT("'Draw Finder'!$J$"&amp;X$1)="&gt;=",IF(K448&gt;=INDIRECT("'Draw Finder'!$K$"&amp;X$1),$A448,""),""))</f>
        <v>444</v>
      </c>
      <c r="Y448" s="1" t="str" cm="1">
        <f t="array" aca="1" ref="Y448" ca="1">IF(INDIRECT("'Draw Finder'!$J$"&amp;Y$1)="&lt;=",IF(L448&lt;=INDIRECT("'Draw Finder'!$K$"&amp;Y$1),$A448,""),IF(INDIRECT("'Draw Finder'!$J$"&amp;Y$1)="&gt;=",IF(L448&gt;=INDIRECT("'Draw Finder'!$K$"&amp;Y$1),$A448,""),""))</f>
        <v/>
      </c>
      <c r="AA448" s="1">
        <f t="shared" ca="1" si="20"/>
        <v>1</v>
      </c>
      <c r="AB448" s="1">
        <f t="shared" ca="1" si="21"/>
        <v>444</v>
      </c>
      <c r="AC448" s="5" t="str">
        <f t="shared" ca="1" si="22"/>
        <v xml:space="preserve">, </v>
      </c>
    </row>
    <row r="449" spans="1:29" x14ac:dyDescent="0.35">
      <c r="A449" s="1">
        <v>445</v>
      </c>
      <c r="B449" s="2">
        <v>52006664</v>
      </c>
      <c r="C449" s="9">
        <v>14.684770584106445</v>
      </c>
      <c r="D449" s="9">
        <v>0.21199999999999999</v>
      </c>
      <c r="E449" s="10">
        <v>4.3397376161559684</v>
      </c>
      <c r="F449" s="2">
        <v>56767891.899070002</v>
      </c>
      <c r="G449" s="2">
        <v>85966783.955350041</v>
      </c>
      <c r="H449" s="2">
        <v>7345951.8683451982</v>
      </c>
      <c r="I449" s="2">
        <v>8648808.6466088425</v>
      </c>
      <c r="J449" s="97">
        <v>0.19070953986096573</v>
      </c>
      <c r="K449" s="97">
        <v>0.45588800161199639</v>
      </c>
      <c r="L449" s="2">
        <v>711598.58164488303</v>
      </c>
      <c r="M449" s="4"/>
      <c r="N449" s="4"/>
      <c r="O449" s="1" t="str" cm="1">
        <f t="array" aca="1" ref="O449" ca="1">IF(INDIRECT("'Draw Finder'!$J$"&amp;O$1)="&lt;=",IF(B449&lt;=INDIRECT("'Draw Finder'!$K$"&amp;O$1),$A449,""),IF(INDIRECT("'Draw Finder'!$J$"&amp;O$1)="&gt;=",IF(B449&gt;=INDIRECT("'Draw Finder'!$K$"&amp;O$1),$A449,""),""))</f>
        <v/>
      </c>
      <c r="P449" s="1" t="str" cm="1">
        <f t="array" aca="1" ref="P449" ca="1">IF(INDIRECT("'Draw Finder'!$J$"&amp;P$1)="&lt;=",IF(C449&lt;=INDIRECT("'Draw Finder'!$K$"&amp;P$1),$A449,""),IF(INDIRECT("'Draw Finder'!$J$"&amp;P$1)="&gt;=",IF(C449&gt;=INDIRECT("'Draw Finder'!$K$"&amp;P$1),$A449,""),""))</f>
        <v/>
      </c>
      <c r="Q449" s="1" t="str" cm="1">
        <f t="array" aca="1" ref="Q449" ca="1">IF(INDIRECT("'Draw Finder'!$J$"&amp;Q$1)="&lt;=",IF(D449&lt;=INDIRECT("'Draw Finder'!$K$"&amp;Q$1),$A449,""),IF(INDIRECT("'Draw Finder'!$J$"&amp;Q$1)="&gt;=",IF(D449&gt;=INDIRECT("'Draw Finder'!$K$"&amp;Q$1),$A449,""),""))</f>
        <v/>
      </c>
      <c r="R449" s="1" t="str" cm="1">
        <f t="array" aca="1" ref="R449" ca="1">IF(INDIRECT("'Draw Finder'!$J$"&amp;R$1)="&lt;=",IF(E449&lt;=INDIRECT("'Draw Finder'!$K$"&amp;R$1),$A449,""),IF(INDIRECT("'Draw Finder'!$J$"&amp;R$1)="&gt;=",IF(E449&gt;=INDIRECT("'Draw Finder'!$K$"&amp;R$1),$A449,""),""))</f>
        <v/>
      </c>
      <c r="S449" s="1" t="str" cm="1">
        <f t="array" aca="1" ref="S449" ca="1">IF(INDIRECT("'Draw Finder'!$J$"&amp;S$1)="&lt;=",IF(F449&lt;=INDIRECT("'Draw Finder'!$K$"&amp;S$1),$A449,""),IF(INDIRECT("'Draw Finder'!$J$"&amp;S$1)="&gt;=",IF(F449&gt;=INDIRECT("'Draw Finder'!$K$"&amp;S$1),$A449,""),""))</f>
        <v/>
      </c>
      <c r="T449" s="1" t="str" cm="1">
        <f t="array" aca="1" ref="T449" ca="1">IF(INDIRECT("'Draw Finder'!$J$"&amp;T$1)="&lt;=",IF(G449&lt;=INDIRECT("'Draw Finder'!$K$"&amp;T$1),$A449,""),IF(INDIRECT("'Draw Finder'!$J$"&amp;T$1)="&gt;=",IF(G449&gt;=INDIRECT("'Draw Finder'!$K$"&amp;T$1),$A449,""),""))</f>
        <v/>
      </c>
      <c r="U449" s="1" t="str" cm="1">
        <f t="array" aca="1" ref="U449" ca="1">IF(INDIRECT("'Draw Finder'!$J$"&amp;U$1)="&lt;=",IF(H449&lt;=INDIRECT("'Draw Finder'!$K$"&amp;U$1),$A449,""),IF(INDIRECT("'Draw Finder'!$J$"&amp;U$1)="&gt;=",IF(H449&gt;=INDIRECT("'Draw Finder'!$K$"&amp;U$1),$A449,""),""))</f>
        <v/>
      </c>
      <c r="V449" s="1" t="str" cm="1">
        <f t="array" aca="1" ref="V449" ca="1">IF(INDIRECT("'Draw Finder'!$J$"&amp;V$1)="&lt;=",IF(I449&lt;=INDIRECT("'Draw Finder'!$K$"&amp;V$1),$A449,""),IF(INDIRECT("'Draw Finder'!$J$"&amp;V$1)="&gt;=",IF(I449&gt;=INDIRECT("'Draw Finder'!$K$"&amp;V$1),$A449,""),""))</f>
        <v/>
      </c>
      <c r="W449" s="1" t="str" cm="1">
        <f t="array" aca="1" ref="W449" ca="1">IF(INDIRECT("'Draw Finder'!$J$"&amp;W$1)="&lt;=",IF(J449&lt;=INDIRECT("'Draw Finder'!$K$"&amp;W$1),$A449,""),IF(INDIRECT("'Draw Finder'!$J$"&amp;W$1)="&gt;=",IF(J449&gt;=INDIRECT("'Draw Finder'!$K$"&amp;W$1),$A449,""),""))</f>
        <v/>
      </c>
      <c r="X449" s="1" cm="1">
        <f t="array" aca="1" ref="X449" ca="1">IF(INDIRECT("'Draw Finder'!$J$"&amp;X$1)="&lt;=",IF(K449&lt;=INDIRECT("'Draw Finder'!$K$"&amp;X$1),$A449,""),IF(INDIRECT("'Draw Finder'!$J$"&amp;X$1)="&gt;=",IF(K449&gt;=INDIRECT("'Draw Finder'!$K$"&amp;X$1),$A449,""),""))</f>
        <v>445</v>
      </c>
      <c r="Y449" s="1" t="str" cm="1">
        <f t="array" aca="1" ref="Y449" ca="1">IF(INDIRECT("'Draw Finder'!$J$"&amp;Y$1)="&lt;=",IF(L449&lt;=INDIRECT("'Draw Finder'!$K$"&amp;Y$1),$A449,""),IF(INDIRECT("'Draw Finder'!$J$"&amp;Y$1)="&gt;=",IF(L449&gt;=INDIRECT("'Draw Finder'!$K$"&amp;Y$1),$A449,""),""))</f>
        <v/>
      </c>
      <c r="AA449" s="1">
        <f t="shared" ca="1" si="20"/>
        <v>1</v>
      </c>
      <c r="AB449" s="1">
        <f t="shared" ca="1" si="21"/>
        <v>445</v>
      </c>
      <c r="AC449" s="5" t="str">
        <f t="shared" ca="1" si="22"/>
        <v xml:space="preserve">, </v>
      </c>
    </row>
    <row r="450" spans="1:29" x14ac:dyDescent="0.35">
      <c r="A450" s="1">
        <v>446</v>
      </c>
      <c r="B450" s="2">
        <v>26456614</v>
      </c>
      <c r="C450" s="9">
        <v>14.556846141815186</v>
      </c>
      <c r="D450" s="9">
        <v>0.20200000000000004</v>
      </c>
      <c r="E450" s="10">
        <v>2.9372793616611652</v>
      </c>
      <c r="F450" s="2">
        <v>47025040.599030003</v>
      </c>
      <c r="G450" s="2">
        <v>77875073.943045408</v>
      </c>
      <c r="H450" s="2">
        <v>7065406.9385008123</v>
      </c>
      <c r="I450" s="2">
        <v>8484559.458716251</v>
      </c>
      <c r="J450" s="97">
        <v>0.34399428568853063</v>
      </c>
      <c r="K450" s="97">
        <v>0.24438747256357626</v>
      </c>
      <c r="L450" s="2">
        <v>811207.36127900216</v>
      </c>
      <c r="M450" s="4"/>
      <c r="N450" s="4"/>
      <c r="O450" s="1" t="str" cm="1">
        <f t="array" aca="1" ref="O450" ca="1">IF(INDIRECT("'Draw Finder'!$J$"&amp;O$1)="&lt;=",IF(B450&lt;=INDIRECT("'Draw Finder'!$K$"&amp;O$1),$A450,""),IF(INDIRECT("'Draw Finder'!$J$"&amp;O$1)="&gt;=",IF(B450&gt;=INDIRECT("'Draw Finder'!$K$"&amp;O$1),$A450,""),""))</f>
        <v/>
      </c>
      <c r="P450" s="1" t="str" cm="1">
        <f t="array" aca="1" ref="P450" ca="1">IF(INDIRECT("'Draw Finder'!$J$"&amp;P$1)="&lt;=",IF(C450&lt;=INDIRECT("'Draw Finder'!$K$"&amp;P$1),$A450,""),IF(INDIRECT("'Draw Finder'!$J$"&amp;P$1)="&gt;=",IF(C450&gt;=INDIRECT("'Draw Finder'!$K$"&amp;P$1),$A450,""),""))</f>
        <v/>
      </c>
      <c r="Q450" s="1" t="str" cm="1">
        <f t="array" aca="1" ref="Q450" ca="1">IF(INDIRECT("'Draw Finder'!$J$"&amp;Q$1)="&lt;=",IF(D450&lt;=INDIRECT("'Draw Finder'!$K$"&amp;Q$1),$A450,""),IF(INDIRECT("'Draw Finder'!$J$"&amp;Q$1)="&gt;=",IF(D450&gt;=INDIRECT("'Draw Finder'!$K$"&amp;Q$1),$A450,""),""))</f>
        <v/>
      </c>
      <c r="R450" s="1" t="str" cm="1">
        <f t="array" aca="1" ref="R450" ca="1">IF(INDIRECT("'Draw Finder'!$J$"&amp;R$1)="&lt;=",IF(E450&lt;=INDIRECT("'Draw Finder'!$K$"&amp;R$1),$A450,""),IF(INDIRECT("'Draw Finder'!$J$"&amp;R$1)="&gt;=",IF(E450&gt;=INDIRECT("'Draw Finder'!$K$"&amp;R$1),$A450,""),""))</f>
        <v/>
      </c>
      <c r="S450" s="1" t="str" cm="1">
        <f t="array" aca="1" ref="S450" ca="1">IF(INDIRECT("'Draw Finder'!$J$"&amp;S$1)="&lt;=",IF(F450&lt;=INDIRECT("'Draw Finder'!$K$"&amp;S$1),$A450,""),IF(INDIRECT("'Draw Finder'!$J$"&amp;S$1)="&gt;=",IF(F450&gt;=INDIRECT("'Draw Finder'!$K$"&amp;S$1),$A450,""),""))</f>
        <v/>
      </c>
      <c r="T450" s="1" t="str" cm="1">
        <f t="array" aca="1" ref="T450" ca="1">IF(INDIRECT("'Draw Finder'!$J$"&amp;T$1)="&lt;=",IF(G450&lt;=INDIRECT("'Draw Finder'!$K$"&amp;T$1),$A450,""),IF(INDIRECT("'Draw Finder'!$J$"&amp;T$1)="&gt;=",IF(G450&gt;=INDIRECT("'Draw Finder'!$K$"&amp;T$1),$A450,""),""))</f>
        <v/>
      </c>
      <c r="U450" s="1" t="str" cm="1">
        <f t="array" aca="1" ref="U450" ca="1">IF(INDIRECT("'Draw Finder'!$J$"&amp;U$1)="&lt;=",IF(H450&lt;=INDIRECT("'Draw Finder'!$K$"&amp;U$1),$A450,""),IF(INDIRECT("'Draw Finder'!$J$"&amp;U$1)="&gt;=",IF(H450&gt;=INDIRECT("'Draw Finder'!$K$"&amp;U$1),$A450,""),""))</f>
        <v/>
      </c>
      <c r="V450" s="1" t="str" cm="1">
        <f t="array" aca="1" ref="V450" ca="1">IF(INDIRECT("'Draw Finder'!$J$"&amp;V$1)="&lt;=",IF(I450&lt;=INDIRECT("'Draw Finder'!$K$"&amp;V$1),$A450,""),IF(INDIRECT("'Draw Finder'!$J$"&amp;V$1)="&gt;=",IF(I450&gt;=INDIRECT("'Draw Finder'!$K$"&amp;V$1),$A450,""),""))</f>
        <v/>
      </c>
      <c r="W450" s="1" t="str" cm="1">
        <f t="array" aca="1" ref="W450" ca="1">IF(INDIRECT("'Draw Finder'!$J$"&amp;W$1)="&lt;=",IF(J450&lt;=INDIRECT("'Draw Finder'!$K$"&amp;W$1),$A450,""),IF(INDIRECT("'Draw Finder'!$J$"&amp;W$1)="&gt;=",IF(J450&gt;=INDIRECT("'Draw Finder'!$K$"&amp;W$1),$A450,""),""))</f>
        <v/>
      </c>
      <c r="X450" s="1" cm="1">
        <f t="array" aca="1" ref="X450" ca="1">IF(INDIRECT("'Draw Finder'!$J$"&amp;X$1)="&lt;=",IF(K450&lt;=INDIRECT("'Draw Finder'!$K$"&amp;X$1),$A450,""),IF(INDIRECT("'Draw Finder'!$J$"&amp;X$1)="&gt;=",IF(K450&gt;=INDIRECT("'Draw Finder'!$K$"&amp;X$1),$A450,""),""))</f>
        <v>446</v>
      </c>
      <c r="Y450" s="1" t="str" cm="1">
        <f t="array" aca="1" ref="Y450" ca="1">IF(INDIRECT("'Draw Finder'!$J$"&amp;Y$1)="&lt;=",IF(L450&lt;=INDIRECT("'Draw Finder'!$K$"&amp;Y$1),$A450,""),IF(INDIRECT("'Draw Finder'!$J$"&amp;Y$1)="&gt;=",IF(L450&gt;=INDIRECT("'Draw Finder'!$K$"&amp;Y$1),$A450,""),""))</f>
        <v/>
      </c>
      <c r="AA450" s="1">
        <f t="shared" ca="1" si="20"/>
        <v>1</v>
      </c>
      <c r="AB450" s="1">
        <f t="shared" ca="1" si="21"/>
        <v>446</v>
      </c>
      <c r="AC450" s="5" t="str">
        <f t="shared" ca="1" si="22"/>
        <v xml:space="preserve">, </v>
      </c>
    </row>
    <row r="451" spans="1:29" x14ac:dyDescent="0.35">
      <c r="A451" s="1">
        <v>447</v>
      </c>
      <c r="B451" s="2">
        <v>37096232</v>
      </c>
      <c r="C451" s="9">
        <v>13.590036392211914</v>
      </c>
      <c r="D451" s="9">
        <v>0.16800000000000001</v>
      </c>
      <c r="E451" s="10">
        <v>7.7982269057946167</v>
      </c>
      <c r="F451" s="2">
        <v>46812486.871520579</v>
      </c>
      <c r="G451" s="2">
        <v>79209379.999947071</v>
      </c>
      <c r="H451" s="2">
        <v>4852762.7947516171</v>
      </c>
      <c r="I451" s="2">
        <v>6383085.6859146534</v>
      </c>
      <c r="J451" s="97">
        <v>0.31881529270761144</v>
      </c>
      <c r="K451" s="97">
        <v>0.36083619398982886</v>
      </c>
      <c r="L451" s="2">
        <v>586061.12424233393</v>
      </c>
      <c r="M451" s="4"/>
      <c r="N451" s="4"/>
      <c r="O451" s="1" t="str" cm="1">
        <f t="array" aca="1" ref="O451" ca="1">IF(INDIRECT("'Draw Finder'!$J$"&amp;O$1)="&lt;=",IF(B451&lt;=INDIRECT("'Draw Finder'!$K$"&amp;O$1),$A451,""),IF(INDIRECT("'Draw Finder'!$J$"&amp;O$1)="&gt;=",IF(B451&gt;=INDIRECT("'Draw Finder'!$K$"&amp;O$1),$A451,""),""))</f>
        <v/>
      </c>
      <c r="P451" s="1" t="str" cm="1">
        <f t="array" aca="1" ref="P451" ca="1">IF(INDIRECT("'Draw Finder'!$J$"&amp;P$1)="&lt;=",IF(C451&lt;=INDIRECT("'Draw Finder'!$K$"&amp;P$1),$A451,""),IF(INDIRECT("'Draw Finder'!$J$"&amp;P$1)="&gt;=",IF(C451&gt;=INDIRECT("'Draw Finder'!$K$"&amp;P$1),$A451,""),""))</f>
        <v/>
      </c>
      <c r="Q451" s="1" t="str" cm="1">
        <f t="array" aca="1" ref="Q451" ca="1">IF(INDIRECT("'Draw Finder'!$J$"&amp;Q$1)="&lt;=",IF(D451&lt;=INDIRECT("'Draw Finder'!$K$"&amp;Q$1),$A451,""),IF(INDIRECT("'Draw Finder'!$J$"&amp;Q$1)="&gt;=",IF(D451&gt;=INDIRECT("'Draw Finder'!$K$"&amp;Q$1),$A451,""),""))</f>
        <v/>
      </c>
      <c r="R451" s="1" t="str" cm="1">
        <f t="array" aca="1" ref="R451" ca="1">IF(INDIRECT("'Draw Finder'!$J$"&amp;R$1)="&lt;=",IF(E451&lt;=INDIRECT("'Draw Finder'!$K$"&amp;R$1),$A451,""),IF(INDIRECT("'Draw Finder'!$J$"&amp;R$1)="&gt;=",IF(E451&gt;=INDIRECT("'Draw Finder'!$K$"&amp;R$1),$A451,""),""))</f>
        <v/>
      </c>
      <c r="S451" s="1" t="str" cm="1">
        <f t="array" aca="1" ref="S451" ca="1">IF(INDIRECT("'Draw Finder'!$J$"&amp;S$1)="&lt;=",IF(F451&lt;=INDIRECT("'Draw Finder'!$K$"&amp;S$1),$A451,""),IF(INDIRECT("'Draw Finder'!$J$"&amp;S$1)="&gt;=",IF(F451&gt;=INDIRECT("'Draw Finder'!$K$"&amp;S$1),$A451,""),""))</f>
        <v/>
      </c>
      <c r="T451" s="1" t="str" cm="1">
        <f t="array" aca="1" ref="T451" ca="1">IF(INDIRECT("'Draw Finder'!$J$"&amp;T$1)="&lt;=",IF(G451&lt;=INDIRECT("'Draw Finder'!$K$"&amp;T$1),$A451,""),IF(INDIRECT("'Draw Finder'!$J$"&amp;T$1)="&gt;=",IF(G451&gt;=INDIRECT("'Draw Finder'!$K$"&amp;T$1),$A451,""),""))</f>
        <v/>
      </c>
      <c r="U451" s="1" t="str" cm="1">
        <f t="array" aca="1" ref="U451" ca="1">IF(INDIRECT("'Draw Finder'!$J$"&amp;U$1)="&lt;=",IF(H451&lt;=INDIRECT("'Draw Finder'!$K$"&amp;U$1),$A451,""),IF(INDIRECT("'Draw Finder'!$J$"&amp;U$1)="&gt;=",IF(H451&gt;=INDIRECT("'Draw Finder'!$K$"&amp;U$1),$A451,""),""))</f>
        <v/>
      </c>
      <c r="V451" s="1" t="str" cm="1">
        <f t="array" aca="1" ref="V451" ca="1">IF(INDIRECT("'Draw Finder'!$J$"&amp;V$1)="&lt;=",IF(I451&lt;=INDIRECT("'Draw Finder'!$K$"&amp;V$1),$A451,""),IF(INDIRECT("'Draw Finder'!$J$"&amp;V$1)="&gt;=",IF(I451&gt;=INDIRECT("'Draw Finder'!$K$"&amp;V$1),$A451,""),""))</f>
        <v/>
      </c>
      <c r="W451" s="1" t="str" cm="1">
        <f t="array" aca="1" ref="W451" ca="1">IF(INDIRECT("'Draw Finder'!$J$"&amp;W$1)="&lt;=",IF(J451&lt;=INDIRECT("'Draw Finder'!$K$"&amp;W$1),$A451,""),IF(INDIRECT("'Draw Finder'!$J$"&amp;W$1)="&gt;=",IF(J451&gt;=INDIRECT("'Draw Finder'!$K$"&amp;W$1),$A451,""),""))</f>
        <v/>
      </c>
      <c r="X451" s="1" cm="1">
        <f t="array" aca="1" ref="X451" ca="1">IF(INDIRECT("'Draw Finder'!$J$"&amp;X$1)="&lt;=",IF(K451&lt;=INDIRECT("'Draw Finder'!$K$"&amp;X$1),$A451,""),IF(INDIRECT("'Draw Finder'!$J$"&amp;X$1)="&gt;=",IF(K451&gt;=INDIRECT("'Draw Finder'!$K$"&amp;X$1),$A451,""),""))</f>
        <v>447</v>
      </c>
      <c r="Y451" s="1" t="str" cm="1">
        <f t="array" aca="1" ref="Y451" ca="1">IF(INDIRECT("'Draw Finder'!$J$"&amp;Y$1)="&lt;=",IF(L451&lt;=INDIRECT("'Draw Finder'!$K$"&amp;Y$1),$A451,""),IF(INDIRECT("'Draw Finder'!$J$"&amp;Y$1)="&gt;=",IF(L451&gt;=INDIRECT("'Draw Finder'!$K$"&amp;Y$1),$A451,""),""))</f>
        <v/>
      </c>
      <c r="AA451" s="1">
        <f t="shared" ca="1" si="20"/>
        <v>1</v>
      </c>
      <c r="AB451" s="1">
        <f t="shared" ca="1" si="21"/>
        <v>447</v>
      </c>
      <c r="AC451" s="5" t="str">
        <f t="shared" ca="1" si="22"/>
        <v xml:space="preserve">, </v>
      </c>
    </row>
    <row r="452" spans="1:29" x14ac:dyDescent="0.35">
      <c r="A452" s="1">
        <v>448</v>
      </c>
      <c r="B452" s="2">
        <v>22548201</v>
      </c>
      <c r="C452" s="9">
        <v>16.892939567565918</v>
      </c>
      <c r="D452" s="9">
        <v>0.11799999999999999</v>
      </c>
      <c r="E452" s="10">
        <v>6.3029414751107486</v>
      </c>
      <c r="F452" s="2">
        <v>53226041.167006396</v>
      </c>
      <c r="G452" s="2">
        <v>80149078.858434424</v>
      </c>
      <c r="H452" s="2">
        <v>8406657.9240761641</v>
      </c>
      <c r="I452" s="2">
        <v>9629275.5725243539</v>
      </c>
      <c r="J452" s="97">
        <v>0.25799466853443948</v>
      </c>
      <c r="K452" s="97">
        <v>0.21606764164974276</v>
      </c>
      <c r="L452" s="2">
        <v>760960.95333739347</v>
      </c>
      <c r="M452" s="4"/>
      <c r="N452" s="4"/>
      <c r="O452" s="1" t="str" cm="1">
        <f t="array" aca="1" ref="O452" ca="1">IF(INDIRECT("'Draw Finder'!$J$"&amp;O$1)="&lt;=",IF(B452&lt;=INDIRECT("'Draw Finder'!$K$"&amp;O$1),$A452,""),IF(INDIRECT("'Draw Finder'!$J$"&amp;O$1)="&gt;=",IF(B452&gt;=INDIRECT("'Draw Finder'!$K$"&amp;O$1),$A452,""),""))</f>
        <v/>
      </c>
      <c r="P452" s="1" t="str" cm="1">
        <f t="array" aca="1" ref="P452" ca="1">IF(INDIRECT("'Draw Finder'!$J$"&amp;P$1)="&lt;=",IF(C452&lt;=INDIRECT("'Draw Finder'!$K$"&amp;P$1),$A452,""),IF(INDIRECT("'Draw Finder'!$J$"&amp;P$1)="&gt;=",IF(C452&gt;=INDIRECT("'Draw Finder'!$K$"&amp;P$1),$A452,""),""))</f>
        <v/>
      </c>
      <c r="Q452" s="1" t="str" cm="1">
        <f t="array" aca="1" ref="Q452" ca="1">IF(INDIRECT("'Draw Finder'!$J$"&amp;Q$1)="&lt;=",IF(D452&lt;=INDIRECT("'Draw Finder'!$K$"&amp;Q$1),$A452,""),IF(INDIRECT("'Draw Finder'!$J$"&amp;Q$1)="&gt;=",IF(D452&gt;=INDIRECT("'Draw Finder'!$K$"&amp;Q$1),$A452,""),""))</f>
        <v/>
      </c>
      <c r="R452" s="1" t="str" cm="1">
        <f t="array" aca="1" ref="R452" ca="1">IF(INDIRECT("'Draw Finder'!$J$"&amp;R$1)="&lt;=",IF(E452&lt;=INDIRECT("'Draw Finder'!$K$"&amp;R$1),$A452,""),IF(INDIRECT("'Draw Finder'!$J$"&amp;R$1)="&gt;=",IF(E452&gt;=INDIRECT("'Draw Finder'!$K$"&amp;R$1),$A452,""),""))</f>
        <v/>
      </c>
      <c r="S452" s="1" t="str" cm="1">
        <f t="array" aca="1" ref="S452" ca="1">IF(INDIRECT("'Draw Finder'!$J$"&amp;S$1)="&lt;=",IF(F452&lt;=INDIRECT("'Draw Finder'!$K$"&amp;S$1),$A452,""),IF(INDIRECT("'Draw Finder'!$J$"&amp;S$1)="&gt;=",IF(F452&gt;=INDIRECT("'Draw Finder'!$K$"&amp;S$1),$A452,""),""))</f>
        <v/>
      </c>
      <c r="T452" s="1" t="str" cm="1">
        <f t="array" aca="1" ref="T452" ca="1">IF(INDIRECT("'Draw Finder'!$J$"&amp;T$1)="&lt;=",IF(G452&lt;=INDIRECT("'Draw Finder'!$K$"&amp;T$1),$A452,""),IF(INDIRECT("'Draw Finder'!$J$"&amp;T$1)="&gt;=",IF(G452&gt;=INDIRECT("'Draw Finder'!$K$"&amp;T$1),$A452,""),""))</f>
        <v/>
      </c>
      <c r="U452" s="1" t="str" cm="1">
        <f t="array" aca="1" ref="U452" ca="1">IF(INDIRECT("'Draw Finder'!$J$"&amp;U$1)="&lt;=",IF(H452&lt;=INDIRECT("'Draw Finder'!$K$"&amp;U$1),$A452,""),IF(INDIRECT("'Draw Finder'!$J$"&amp;U$1)="&gt;=",IF(H452&gt;=INDIRECT("'Draw Finder'!$K$"&amp;U$1),$A452,""),""))</f>
        <v/>
      </c>
      <c r="V452" s="1" t="str" cm="1">
        <f t="array" aca="1" ref="V452" ca="1">IF(INDIRECT("'Draw Finder'!$J$"&amp;V$1)="&lt;=",IF(I452&lt;=INDIRECT("'Draw Finder'!$K$"&amp;V$1),$A452,""),IF(INDIRECT("'Draw Finder'!$J$"&amp;V$1)="&gt;=",IF(I452&gt;=INDIRECT("'Draw Finder'!$K$"&amp;V$1),$A452,""),""))</f>
        <v/>
      </c>
      <c r="W452" s="1" t="str" cm="1">
        <f t="array" aca="1" ref="W452" ca="1">IF(INDIRECT("'Draw Finder'!$J$"&amp;W$1)="&lt;=",IF(J452&lt;=INDIRECT("'Draw Finder'!$K$"&amp;W$1),$A452,""),IF(INDIRECT("'Draw Finder'!$J$"&amp;W$1)="&gt;=",IF(J452&gt;=INDIRECT("'Draw Finder'!$K$"&amp;W$1),$A452,""),""))</f>
        <v/>
      </c>
      <c r="X452" s="1" cm="1">
        <f t="array" aca="1" ref="X452" ca="1">IF(INDIRECT("'Draw Finder'!$J$"&amp;X$1)="&lt;=",IF(K452&lt;=INDIRECT("'Draw Finder'!$K$"&amp;X$1),$A452,""),IF(INDIRECT("'Draw Finder'!$J$"&amp;X$1)="&gt;=",IF(K452&gt;=INDIRECT("'Draw Finder'!$K$"&amp;X$1),$A452,""),""))</f>
        <v>448</v>
      </c>
      <c r="Y452" s="1" t="str" cm="1">
        <f t="array" aca="1" ref="Y452" ca="1">IF(INDIRECT("'Draw Finder'!$J$"&amp;Y$1)="&lt;=",IF(L452&lt;=INDIRECT("'Draw Finder'!$K$"&amp;Y$1),$A452,""),IF(INDIRECT("'Draw Finder'!$J$"&amp;Y$1)="&gt;=",IF(L452&gt;=INDIRECT("'Draw Finder'!$K$"&amp;Y$1),$A452,""),""))</f>
        <v/>
      </c>
      <c r="AA452" s="1">
        <f t="shared" ca="1" si="20"/>
        <v>1</v>
      </c>
      <c r="AB452" s="1">
        <f t="shared" ca="1" si="21"/>
        <v>448</v>
      </c>
      <c r="AC452" s="5" t="str">
        <f t="shared" ca="1" si="22"/>
        <v xml:space="preserve">, </v>
      </c>
    </row>
    <row r="453" spans="1:29" x14ac:dyDescent="0.35">
      <c r="A453" s="1">
        <v>449</v>
      </c>
      <c r="B453" s="2">
        <v>80855460</v>
      </c>
      <c r="C453" s="9">
        <v>15.597924709320068</v>
      </c>
      <c r="D453" s="9">
        <v>0.20800000000000002</v>
      </c>
      <c r="E453" s="10">
        <v>11.038514290519833</v>
      </c>
      <c r="F453" s="2">
        <v>36611725.667346232</v>
      </c>
      <c r="G453" s="2">
        <v>66001830.511299759</v>
      </c>
      <c r="H453" s="2">
        <v>2466563.5253687752</v>
      </c>
      <c r="I453" s="2">
        <v>3793673.186455504</v>
      </c>
      <c r="J453" s="97">
        <v>0.25561573326933434</v>
      </c>
      <c r="K453" s="97">
        <v>0.48304067703353332</v>
      </c>
      <c r="L453" s="2">
        <v>422738.38443090586</v>
      </c>
      <c r="M453" s="4"/>
      <c r="N453" s="4"/>
      <c r="O453" s="1" t="str" cm="1">
        <f t="array" aca="1" ref="O453" ca="1">IF(INDIRECT("'Draw Finder'!$J$"&amp;O$1)="&lt;=",IF(B453&lt;=INDIRECT("'Draw Finder'!$K$"&amp;O$1),$A453,""),IF(INDIRECT("'Draw Finder'!$J$"&amp;O$1)="&gt;=",IF(B453&gt;=INDIRECT("'Draw Finder'!$K$"&amp;O$1),$A453,""),""))</f>
        <v/>
      </c>
      <c r="P453" s="1" t="str" cm="1">
        <f t="array" aca="1" ref="P453" ca="1">IF(INDIRECT("'Draw Finder'!$J$"&amp;P$1)="&lt;=",IF(C453&lt;=INDIRECT("'Draw Finder'!$K$"&amp;P$1),$A453,""),IF(INDIRECT("'Draw Finder'!$J$"&amp;P$1)="&gt;=",IF(C453&gt;=INDIRECT("'Draw Finder'!$K$"&amp;P$1),$A453,""),""))</f>
        <v/>
      </c>
      <c r="Q453" s="1" t="str" cm="1">
        <f t="array" aca="1" ref="Q453" ca="1">IF(INDIRECT("'Draw Finder'!$J$"&amp;Q$1)="&lt;=",IF(D453&lt;=INDIRECT("'Draw Finder'!$K$"&amp;Q$1),$A453,""),IF(INDIRECT("'Draw Finder'!$J$"&amp;Q$1)="&gt;=",IF(D453&gt;=INDIRECT("'Draw Finder'!$K$"&amp;Q$1),$A453,""),""))</f>
        <v/>
      </c>
      <c r="R453" s="1" t="str" cm="1">
        <f t="array" aca="1" ref="R453" ca="1">IF(INDIRECT("'Draw Finder'!$J$"&amp;R$1)="&lt;=",IF(E453&lt;=INDIRECT("'Draw Finder'!$K$"&amp;R$1),$A453,""),IF(INDIRECT("'Draw Finder'!$J$"&amp;R$1)="&gt;=",IF(E453&gt;=INDIRECT("'Draw Finder'!$K$"&amp;R$1),$A453,""),""))</f>
        <v/>
      </c>
      <c r="S453" s="1" t="str" cm="1">
        <f t="array" aca="1" ref="S453" ca="1">IF(INDIRECT("'Draw Finder'!$J$"&amp;S$1)="&lt;=",IF(F453&lt;=INDIRECT("'Draw Finder'!$K$"&amp;S$1),$A453,""),IF(INDIRECT("'Draw Finder'!$J$"&amp;S$1)="&gt;=",IF(F453&gt;=INDIRECT("'Draw Finder'!$K$"&amp;S$1),$A453,""),""))</f>
        <v/>
      </c>
      <c r="T453" s="1" t="str" cm="1">
        <f t="array" aca="1" ref="T453" ca="1">IF(INDIRECT("'Draw Finder'!$J$"&amp;T$1)="&lt;=",IF(G453&lt;=INDIRECT("'Draw Finder'!$K$"&amp;T$1),$A453,""),IF(INDIRECT("'Draw Finder'!$J$"&amp;T$1)="&gt;=",IF(G453&gt;=INDIRECT("'Draw Finder'!$K$"&amp;T$1),$A453,""),""))</f>
        <v/>
      </c>
      <c r="U453" s="1" t="str" cm="1">
        <f t="array" aca="1" ref="U453" ca="1">IF(INDIRECT("'Draw Finder'!$J$"&amp;U$1)="&lt;=",IF(H453&lt;=INDIRECT("'Draw Finder'!$K$"&amp;U$1),$A453,""),IF(INDIRECT("'Draw Finder'!$J$"&amp;U$1)="&gt;=",IF(H453&gt;=INDIRECT("'Draw Finder'!$K$"&amp;U$1),$A453,""),""))</f>
        <v/>
      </c>
      <c r="V453" s="1" t="str" cm="1">
        <f t="array" aca="1" ref="V453" ca="1">IF(INDIRECT("'Draw Finder'!$J$"&amp;V$1)="&lt;=",IF(I453&lt;=INDIRECT("'Draw Finder'!$K$"&amp;V$1),$A453,""),IF(INDIRECT("'Draw Finder'!$J$"&amp;V$1)="&gt;=",IF(I453&gt;=INDIRECT("'Draw Finder'!$K$"&amp;V$1),$A453,""),""))</f>
        <v/>
      </c>
      <c r="W453" s="1" t="str" cm="1">
        <f t="array" aca="1" ref="W453" ca="1">IF(INDIRECT("'Draw Finder'!$J$"&amp;W$1)="&lt;=",IF(J453&lt;=INDIRECT("'Draw Finder'!$K$"&amp;W$1),$A453,""),IF(INDIRECT("'Draw Finder'!$J$"&amp;W$1)="&gt;=",IF(J453&gt;=INDIRECT("'Draw Finder'!$K$"&amp;W$1),$A453,""),""))</f>
        <v/>
      </c>
      <c r="X453" s="1" cm="1">
        <f t="array" aca="1" ref="X453" ca="1">IF(INDIRECT("'Draw Finder'!$J$"&amp;X$1)="&lt;=",IF(K453&lt;=INDIRECT("'Draw Finder'!$K$"&amp;X$1),$A453,""),IF(INDIRECT("'Draw Finder'!$J$"&amp;X$1)="&gt;=",IF(K453&gt;=INDIRECT("'Draw Finder'!$K$"&amp;X$1),$A453,""),""))</f>
        <v>449</v>
      </c>
      <c r="Y453" s="1" t="str" cm="1">
        <f t="array" aca="1" ref="Y453" ca="1">IF(INDIRECT("'Draw Finder'!$J$"&amp;Y$1)="&lt;=",IF(L453&lt;=INDIRECT("'Draw Finder'!$K$"&amp;Y$1),$A453,""),IF(INDIRECT("'Draw Finder'!$J$"&amp;Y$1)="&gt;=",IF(L453&gt;=INDIRECT("'Draw Finder'!$K$"&amp;Y$1),$A453,""),""))</f>
        <v/>
      </c>
      <c r="AA453" s="1">
        <f t="shared" ca="1" si="20"/>
        <v>1</v>
      </c>
      <c r="AB453" s="1">
        <f t="shared" ca="1" si="21"/>
        <v>449</v>
      </c>
      <c r="AC453" s="5" t="str">
        <f t="shared" ca="1" si="22"/>
        <v xml:space="preserve">, </v>
      </c>
    </row>
    <row r="454" spans="1:29" x14ac:dyDescent="0.35">
      <c r="A454" s="1">
        <v>450</v>
      </c>
      <c r="B454" s="2">
        <v>48521172</v>
      </c>
      <c r="C454" s="9">
        <v>23.773369789123535</v>
      </c>
      <c r="D454" s="9">
        <v>0.16300000000000001</v>
      </c>
      <c r="E454" s="10">
        <v>6.4094084364652506</v>
      </c>
      <c r="F454" s="2">
        <v>59283656.012087658</v>
      </c>
      <c r="G454" s="2">
        <v>87884054.483837038</v>
      </c>
      <c r="H454" s="2">
        <v>8606538.3213635255</v>
      </c>
      <c r="I454" s="2">
        <v>9921561.2638502587</v>
      </c>
      <c r="J454" s="97">
        <v>0.15222086563665399</v>
      </c>
      <c r="K454" s="97">
        <v>0.40737461131011665</v>
      </c>
      <c r="L454" s="2">
        <v>1024430.2036991615</v>
      </c>
      <c r="M454" s="4"/>
      <c r="N454" s="4"/>
      <c r="O454" s="1" t="str" cm="1">
        <f t="array" aca="1" ref="O454" ca="1">IF(INDIRECT("'Draw Finder'!$J$"&amp;O$1)="&lt;=",IF(B454&lt;=INDIRECT("'Draw Finder'!$K$"&amp;O$1),$A454,""),IF(INDIRECT("'Draw Finder'!$J$"&amp;O$1)="&gt;=",IF(B454&gt;=INDIRECT("'Draw Finder'!$K$"&amp;O$1),$A454,""),""))</f>
        <v/>
      </c>
      <c r="P454" s="1" t="str" cm="1">
        <f t="array" aca="1" ref="P454" ca="1">IF(INDIRECT("'Draw Finder'!$J$"&amp;P$1)="&lt;=",IF(C454&lt;=INDIRECT("'Draw Finder'!$K$"&amp;P$1),$A454,""),IF(INDIRECT("'Draw Finder'!$J$"&amp;P$1)="&gt;=",IF(C454&gt;=INDIRECT("'Draw Finder'!$K$"&amp;P$1),$A454,""),""))</f>
        <v/>
      </c>
      <c r="Q454" s="1" t="str" cm="1">
        <f t="array" aca="1" ref="Q454" ca="1">IF(INDIRECT("'Draw Finder'!$J$"&amp;Q$1)="&lt;=",IF(D454&lt;=INDIRECT("'Draw Finder'!$K$"&amp;Q$1),$A454,""),IF(INDIRECT("'Draw Finder'!$J$"&amp;Q$1)="&gt;=",IF(D454&gt;=INDIRECT("'Draw Finder'!$K$"&amp;Q$1),$A454,""),""))</f>
        <v/>
      </c>
      <c r="R454" s="1" t="str" cm="1">
        <f t="array" aca="1" ref="R454" ca="1">IF(INDIRECT("'Draw Finder'!$J$"&amp;R$1)="&lt;=",IF(E454&lt;=INDIRECT("'Draw Finder'!$K$"&amp;R$1),$A454,""),IF(INDIRECT("'Draw Finder'!$J$"&amp;R$1)="&gt;=",IF(E454&gt;=INDIRECT("'Draw Finder'!$K$"&amp;R$1),$A454,""),""))</f>
        <v/>
      </c>
      <c r="S454" s="1" t="str" cm="1">
        <f t="array" aca="1" ref="S454" ca="1">IF(INDIRECT("'Draw Finder'!$J$"&amp;S$1)="&lt;=",IF(F454&lt;=INDIRECT("'Draw Finder'!$K$"&amp;S$1),$A454,""),IF(INDIRECT("'Draw Finder'!$J$"&amp;S$1)="&gt;=",IF(F454&gt;=INDIRECT("'Draw Finder'!$K$"&amp;S$1),$A454,""),""))</f>
        <v/>
      </c>
      <c r="T454" s="1" t="str" cm="1">
        <f t="array" aca="1" ref="T454" ca="1">IF(INDIRECT("'Draw Finder'!$J$"&amp;T$1)="&lt;=",IF(G454&lt;=INDIRECT("'Draw Finder'!$K$"&amp;T$1),$A454,""),IF(INDIRECT("'Draw Finder'!$J$"&amp;T$1)="&gt;=",IF(G454&gt;=INDIRECT("'Draw Finder'!$K$"&amp;T$1),$A454,""),""))</f>
        <v/>
      </c>
      <c r="U454" s="1" t="str" cm="1">
        <f t="array" aca="1" ref="U454" ca="1">IF(INDIRECT("'Draw Finder'!$J$"&amp;U$1)="&lt;=",IF(H454&lt;=INDIRECT("'Draw Finder'!$K$"&amp;U$1),$A454,""),IF(INDIRECT("'Draw Finder'!$J$"&amp;U$1)="&gt;=",IF(H454&gt;=INDIRECT("'Draw Finder'!$K$"&amp;U$1),$A454,""),""))</f>
        <v/>
      </c>
      <c r="V454" s="1" t="str" cm="1">
        <f t="array" aca="1" ref="V454" ca="1">IF(INDIRECT("'Draw Finder'!$J$"&amp;V$1)="&lt;=",IF(I454&lt;=INDIRECT("'Draw Finder'!$K$"&amp;V$1),$A454,""),IF(INDIRECT("'Draw Finder'!$J$"&amp;V$1)="&gt;=",IF(I454&gt;=INDIRECT("'Draw Finder'!$K$"&amp;V$1),$A454,""),""))</f>
        <v/>
      </c>
      <c r="W454" s="1" t="str" cm="1">
        <f t="array" aca="1" ref="W454" ca="1">IF(INDIRECT("'Draw Finder'!$J$"&amp;W$1)="&lt;=",IF(J454&lt;=INDIRECT("'Draw Finder'!$K$"&amp;W$1),$A454,""),IF(INDIRECT("'Draw Finder'!$J$"&amp;W$1)="&gt;=",IF(J454&gt;=INDIRECT("'Draw Finder'!$K$"&amp;W$1),$A454,""),""))</f>
        <v/>
      </c>
      <c r="X454" s="1" cm="1">
        <f t="array" aca="1" ref="X454" ca="1">IF(INDIRECT("'Draw Finder'!$J$"&amp;X$1)="&lt;=",IF(K454&lt;=INDIRECT("'Draw Finder'!$K$"&amp;X$1),$A454,""),IF(INDIRECT("'Draw Finder'!$J$"&amp;X$1)="&gt;=",IF(K454&gt;=INDIRECT("'Draw Finder'!$K$"&amp;X$1),$A454,""),""))</f>
        <v>450</v>
      </c>
      <c r="Y454" s="1" t="str" cm="1">
        <f t="array" aca="1" ref="Y454" ca="1">IF(INDIRECT("'Draw Finder'!$J$"&amp;Y$1)="&lt;=",IF(L454&lt;=INDIRECT("'Draw Finder'!$K$"&amp;Y$1),$A454,""),IF(INDIRECT("'Draw Finder'!$J$"&amp;Y$1)="&gt;=",IF(L454&gt;=INDIRECT("'Draw Finder'!$K$"&amp;Y$1),$A454,""),""))</f>
        <v/>
      </c>
      <c r="AA454" s="1">
        <f t="shared" ref="AA454:AA504" ca="1" si="23">COUNT(O454:Y454)</f>
        <v>1</v>
      </c>
      <c r="AB454" s="1">
        <f t="shared" ref="AB454:AB504" ca="1" si="24">IF(AND(AA454=$AA$2,$AA$2&gt;0),AVERAGE(O454:Y454),"")</f>
        <v>450</v>
      </c>
      <c r="AC454" s="5" t="str">
        <f t="shared" ref="AC454:AC503" ca="1" si="25">IF(AB454&lt;&gt;"",", ","")</f>
        <v xml:space="preserve">, </v>
      </c>
    </row>
    <row r="455" spans="1:29" x14ac:dyDescent="0.35">
      <c r="A455" s="1">
        <v>451</v>
      </c>
      <c r="B455" s="2">
        <v>24342419</v>
      </c>
      <c r="C455" s="9">
        <v>18.828657150268555</v>
      </c>
      <c r="D455" s="9">
        <v>0.20200000000000004</v>
      </c>
      <c r="E455" s="10">
        <v>9.2293839253389809</v>
      </c>
      <c r="F455" s="2">
        <v>77391661.832511812</v>
      </c>
      <c r="G455" s="2">
        <v>106475656.47307968</v>
      </c>
      <c r="H455" s="2">
        <v>8709407.6477964316</v>
      </c>
      <c r="I455" s="2">
        <v>10004108.168195026</v>
      </c>
      <c r="J455" s="97">
        <v>7.051680536834902E-2</v>
      </c>
      <c r="K455" s="97">
        <v>0.18799259807945329</v>
      </c>
      <c r="L455" s="2">
        <v>1105350.8382314066</v>
      </c>
      <c r="M455" s="4"/>
      <c r="N455" s="4"/>
      <c r="O455" s="1" t="str" cm="1">
        <f t="array" aca="1" ref="O455" ca="1">IF(INDIRECT("'Draw Finder'!$J$"&amp;O$1)="&lt;=",IF(B455&lt;=INDIRECT("'Draw Finder'!$K$"&amp;O$1),$A455,""),IF(INDIRECT("'Draw Finder'!$J$"&amp;O$1)="&gt;=",IF(B455&gt;=INDIRECT("'Draw Finder'!$K$"&amp;O$1),$A455,""),""))</f>
        <v/>
      </c>
      <c r="P455" s="1" t="str" cm="1">
        <f t="array" aca="1" ref="P455" ca="1">IF(INDIRECT("'Draw Finder'!$J$"&amp;P$1)="&lt;=",IF(C455&lt;=INDIRECT("'Draw Finder'!$K$"&amp;P$1),$A455,""),IF(INDIRECT("'Draw Finder'!$J$"&amp;P$1)="&gt;=",IF(C455&gt;=INDIRECT("'Draw Finder'!$K$"&amp;P$1),$A455,""),""))</f>
        <v/>
      </c>
      <c r="Q455" s="1" t="str" cm="1">
        <f t="array" aca="1" ref="Q455" ca="1">IF(INDIRECT("'Draw Finder'!$J$"&amp;Q$1)="&lt;=",IF(D455&lt;=INDIRECT("'Draw Finder'!$K$"&amp;Q$1),$A455,""),IF(INDIRECT("'Draw Finder'!$J$"&amp;Q$1)="&gt;=",IF(D455&gt;=INDIRECT("'Draw Finder'!$K$"&amp;Q$1),$A455,""),""))</f>
        <v/>
      </c>
      <c r="R455" s="1" t="str" cm="1">
        <f t="array" aca="1" ref="R455" ca="1">IF(INDIRECT("'Draw Finder'!$J$"&amp;R$1)="&lt;=",IF(E455&lt;=INDIRECT("'Draw Finder'!$K$"&amp;R$1),$A455,""),IF(INDIRECT("'Draw Finder'!$J$"&amp;R$1)="&gt;=",IF(E455&gt;=INDIRECT("'Draw Finder'!$K$"&amp;R$1),$A455,""),""))</f>
        <v/>
      </c>
      <c r="S455" s="1" t="str" cm="1">
        <f t="array" aca="1" ref="S455" ca="1">IF(INDIRECT("'Draw Finder'!$J$"&amp;S$1)="&lt;=",IF(F455&lt;=INDIRECT("'Draw Finder'!$K$"&amp;S$1),$A455,""),IF(INDIRECT("'Draw Finder'!$J$"&amp;S$1)="&gt;=",IF(F455&gt;=INDIRECT("'Draw Finder'!$K$"&amp;S$1),$A455,""),""))</f>
        <v/>
      </c>
      <c r="T455" s="1" t="str" cm="1">
        <f t="array" aca="1" ref="T455" ca="1">IF(INDIRECT("'Draw Finder'!$J$"&amp;T$1)="&lt;=",IF(G455&lt;=INDIRECT("'Draw Finder'!$K$"&amp;T$1),$A455,""),IF(INDIRECT("'Draw Finder'!$J$"&amp;T$1)="&gt;=",IF(G455&gt;=INDIRECT("'Draw Finder'!$K$"&amp;T$1),$A455,""),""))</f>
        <v/>
      </c>
      <c r="U455" s="1" t="str" cm="1">
        <f t="array" aca="1" ref="U455" ca="1">IF(INDIRECT("'Draw Finder'!$J$"&amp;U$1)="&lt;=",IF(H455&lt;=INDIRECT("'Draw Finder'!$K$"&amp;U$1),$A455,""),IF(INDIRECT("'Draw Finder'!$J$"&amp;U$1)="&gt;=",IF(H455&gt;=INDIRECT("'Draw Finder'!$K$"&amp;U$1),$A455,""),""))</f>
        <v/>
      </c>
      <c r="V455" s="1" t="str" cm="1">
        <f t="array" aca="1" ref="V455" ca="1">IF(INDIRECT("'Draw Finder'!$J$"&amp;V$1)="&lt;=",IF(I455&lt;=INDIRECT("'Draw Finder'!$K$"&amp;V$1),$A455,""),IF(INDIRECT("'Draw Finder'!$J$"&amp;V$1)="&gt;=",IF(I455&gt;=INDIRECT("'Draw Finder'!$K$"&amp;V$1),$A455,""),""))</f>
        <v/>
      </c>
      <c r="W455" s="1" t="str" cm="1">
        <f t="array" aca="1" ref="W455" ca="1">IF(INDIRECT("'Draw Finder'!$J$"&amp;W$1)="&lt;=",IF(J455&lt;=INDIRECT("'Draw Finder'!$K$"&amp;W$1),$A455,""),IF(INDIRECT("'Draw Finder'!$J$"&amp;W$1)="&gt;=",IF(J455&gt;=INDIRECT("'Draw Finder'!$K$"&amp;W$1),$A455,""),""))</f>
        <v/>
      </c>
      <c r="X455" s="1" cm="1">
        <f t="array" aca="1" ref="X455" ca="1">IF(INDIRECT("'Draw Finder'!$J$"&amp;X$1)="&lt;=",IF(K455&lt;=INDIRECT("'Draw Finder'!$K$"&amp;X$1),$A455,""),IF(INDIRECT("'Draw Finder'!$J$"&amp;X$1)="&gt;=",IF(K455&gt;=INDIRECT("'Draw Finder'!$K$"&amp;X$1),$A455,""),""))</f>
        <v>451</v>
      </c>
      <c r="Y455" s="1" t="str" cm="1">
        <f t="array" aca="1" ref="Y455" ca="1">IF(INDIRECT("'Draw Finder'!$J$"&amp;Y$1)="&lt;=",IF(L455&lt;=INDIRECT("'Draw Finder'!$K$"&amp;Y$1),$A455,""),IF(INDIRECT("'Draw Finder'!$J$"&amp;Y$1)="&gt;=",IF(L455&gt;=INDIRECT("'Draw Finder'!$K$"&amp;Y$1),$A455,""),""))</f>
        <v/>
      </c>
      <c r="AA455" s="1">
        <f t="shared" ca="1" si="23"/>
        <v>1</v>
      </c>
      <c r="AB455" s="1">
        <f t="shared" ca="1" si="24"/>
        <v>451</v>
      </c>
      <c r="AC455" s="5" t="str">
        <f t="shared" ca="1" si="25"/>
        <v xml:space="preserve">, </v>
      </c>
    </row>
    <row r="456" spans="1:29" x14ac:dyDescent="0.35">
      <c r="A456" s="1">
        <v>452</v>
      </c>
      <c r="B456" s="2">
        <v>51858128</v>
      </c>
      <c r="C456" s="9">
        <v>14.72634744644165</v>
      </c>
      <c r="D456" s="9">
        <v>0.28799999999999998</v>
      </c>
      <c r="E456" s="10">
        <v>7.2773239727591568</v>
      </c>
      <c r="F456" s="2">
        <v>65492906.479482688</v>
      </c>
      <c r="G456" s="2">
        <v>94472746.279869676</v>
      </c>
      <c r="H456" s="2">
        <v>6845649.0052163247</v>
      </c>
      <c r="I456" s="2">
        <v>8149726.0994278258</v>
      </c>
      <c r="J456" s="97">
        <v>0.26794694778399569</v>
      </c>
      <c r="K456" s="97">
        <v>0.40914108779604375</v>
      </c>
      <c r="L456" s="2">
        <v>949479.76695325028</v>
      </c>
      <c r="M456" s="4"/>
      <c r="N456" s="4"/>
      <c r="O456" s="1" t="str" cm="1">
        <f t="array" aca="1" ref="O456" ca="1">IF(INDIRECT("'Draw Finder'!$J$"&amp;O$1)="&lt;=",IF(B456&lt;=INDIRECT("'Draw Finder'!$K$"&amp;O$1),$A456,""),IF(INDIRECT("'Draw Finder'!$J$"&amp;O$1)="&gt;=",IF(B456&gt;=INDIRECT("'Draw Finder'!$K$"&amp;O$1),$A456,""),""))</f>
        <v/>
      </c>
      <c r="P456" s="1" t="str" cm="1">
        <f t="array" aca="1" ref="P456" ca="1">IF(INDIRECT("'Draw Finder'!$J$"&amp;P$1)="&lt;=",IF(C456&lt;=INDIRECT("'Draw Finder'!$K$"&amp;P$1),$A456,""),IF(INDIRECT("'Draw Finder'!$J$"&amp;P$1)="&gt;=",IF(C456&gt;=INDIRECT("'Draw Finder'!$K$"&amp;P$1),$A456,""),""))</f>
        <v/>
      </c>
      <c r="Q456" s="1" t="str" cm="1">
        <f t="array" aca="1" ref="Q456" ca="1">IF(INDIRECT("'Draw Finder'!$J$"&amp;Q$1)="&lt;=",IF(D456&lt;=INDIRECT("'Draw Finder'!$K$"&amp;Q$1),$A456,""),IF(INDIRECT("'Draw Finder'!$J$"&amp;Q$1)="&gt;=",IF(D456&gt;=INDIRECT("'Draw Finder'!$K$"&amp;Q$1),$A456,""),""))</f>
        <v/>
      </c>
      <c r="R456" s="1" t="str" cm="1">
        <f t="array" aca="1" ref="R456" ca="1">IF(INDIRECT("'Draw Finder'!$J$"&amp;R$1)="&lt;=",IF(E456&lt;=INDIRECT("'Draw Finder'!$K$"&amp;R$1),$A456,""),IF(INDIRECT("'Draw Finder'!$J$"&amp;R$1)="&gt;=",IF(E456&gt;=INDIRECT("'Draw Finder'!$K$"&amp;R$1),$A456,""),""))</f>
        <v/>
      </c>
      <c r="S456" s="1" t="str" cm="1">
        <f t="array" aca="1" ref="S456" ca="1">IF(INDIRECT("'Draw Finder'!$J$"&amp;S$1)="&lt;=",IF(F456&lt;=INDIRECT("'Draw Finder'!$K$"&amp;S$1),$A456,""),IF(INDIRECT("'Draw Finder'!$J$"&amp;S$1)="&gt;=",IF(F456&gt;=INDIRECT("'Draw Finder'!$K$"&amp;S$1),$A456,""),""))</f>
        <v/>
      </c>
      <c r="T456" s="1" t="str" cm="1">
        <f t="array" aca="1" ref="T456" ca="1">IF(INDIRECT("'Draw Finder'!$J$"&amp;T$1)="&lt;=",IF(G456&lt;=INDIRECT("'Draw Finder'!$K$"&amp;T$1),$A456,""),IF(INDIRECT("'Draw Finder'!$J$"&amp;T$1)="&gt;=",IF(G456&gt;=INDIRECT("'Draw Finder'!$K$"&amp;T$1),$A456,""),""))</f>
        <v/>
      </c>
      <c r="U456" s="1" t="str" cm="1">
        <f t="array" aca="1" ref="U456" ca="1">IF(INDIRECT("'Draw Finder'!$J$"&amp;U$1)="&lt;=",IF(H456&lt;=INDIRECT("'Draw Finder'!$K$"&amp;U$1),$A456,""),IF(INDIRECT("'Draw Finder'!$J$"&amp;U$1)="&gt;=",IF(H456&gt;=INDIRECT("'Draw Finder'!$K$"&amp;U$1),$A456,""),""))</f>
        <v/>
      </c>
      <c r="V456" s="1" t="str" cm="1">
        <f t="array" aca="1" ref="V456" ca="1">IF(INDIRECT("'Draw Finder'!$J$"&amp;V$1)="&lt;=",IF(I456&lt;=INDIRECT("'Draw Finder'!$K$"&amp;V$1),$A456,""),IF(INDIRECT("'Draw Finder'!$J$"&amp;V$1)="&gt;=",IF(I456&gt;=INDIRECT("'Draw Finder'!$K$"&amp;V$1),$A456,""),""))</f>
        <v/>
      </c>
      <c r="W456" s="1" t="str" cm="1">
        <f t="array" aca="1" ref="W456" ca="1">IF(INDIRECT("'Draw Finder'!$J$"&amp;W$1)="&lt;=",IF(J456&lt;=INDIRECT("'Draw Finder'!$K$"&amp;W$1),$A456,""),IF(INDIRECT("'Draw Finder'!$J$"&amp;W$1)="&gt;=",IF(J456&gt;=INDIRECT("'Draw Finder'!$K$"&amp;W$1),$A456,""),""))</f>
        <v/>
      </c>
      <c r="X456" s="1" cm="1">
        <f t="array" aca="1" ref="X456" ca="1">IF(INDIRECT("'Draw Finder'!$J$"&amp;X$1)="&lt;=",IF(K456&lt;=INDIRECT("'Draw Finder'!$K$"&amp;X$1),$A456,""),IF(INDIRECT("'Draw Finder'!$J$"&amp;X$1)="&gt;=",IF(K456&gt;=INDIRECT("'Draw Finder'!$K$"&amp;X$1),$A456,""),""))</f>
        <v>452</v>
      </c>
      <c r="Y456" s="1" t="str" cm="1">
        <f t="array" aca="1" ref="Y456" ca="1">IF(INDIRECT("'Draw Finder'!$J$"&amp;Y$1)="&lt;=",IF(L456&lt;=INDIRECT("'Draw Finder'!$K$"&amp;Y$1),$A456,""),IF(INDIRECT("'Draw Finder'!$J$"&amp;Y$1)="&gt;=",IF(L456&gt;=INDIRECT("'Draw Finder'!$K$"&amp;Y$1),$A456,""),""))</f>
        <v/>
      </c>
      <c r="AA456" s="1">
        <f t="shared" ca="1" si="23"/>
        <v>1</v>
      </c>
      <c r="AB456" s="1">
        <f t="shared" ca="1" si="24"/>
        <v>452</v>
      </c>
      <c r="AC456" s="5" t="str">
        <f t="shared" ca="1" si="25"/>
        <v xml:space="preserve">, </v>
      </c>
    </row>
    <row r="457" spans="1:29" x14ac:dyDescent="0.35">
      <c r="A457" s="1">
        <v>453</v>
      </c>
      <c r="B457" s="2">
        <v>39683574</v>
      </c>
      <c r="C457" s="9">
        <v>18.147818565368652</v>
      </c>
      <c r="D457" s="9">
        <v>0.32300000000000006</v>
      </c>
      <c r="E457" s="10">
        <v>5.4094610268462731</v>
      </c>
      <c r="F457" s="2">
        <v>51579896.429464236</v>
      </c>
      <c r="G457" s="2">
        <v>85862767.462697953</v>
      </c>
      <c r="H457" s="2">
        <v>5859235.6157579515</v>
      </c>
      <c r="I457" s="2">
        <v>7432749.8126040753</v>
      </c>
      <c r="J457" s="97">
        <v>0.39743229432530652</v>
      </c>
      <c r="K457" s="97">
        <v>0.2390622052340198</v>
      </c>
      <c r="L457" s="2">
        <v>695343.42390044068</v>
      </c>
      <c r="M457" s="4"/>
      <c r="N457" s="4"/>
      <c r="O457" s="1" t="str" cm="1">
        <f t="array" aca="1" ref="O457" ca="1">IF(INDIRECT("'Draw Finder'!$J$"&amp;O$1)="&lt;=",IF(B457&lt;=INDIRECT("'Draw Finder'!$K$"&amp;O$1),$A457,""),IF(INDIRECT("'Draw Finder'!$J$"&amp;O$1)="&gt;=",IF(B457&gt;=INDIRECT("'Draw Finder'!$K$"&amp;O$1),$A457,""),""))</f>
        <v/>
      </c>
      <c r="P457" s="1" t="str" cm="1">
        <f t="array" aca="1" ref="P457" ca="1">IF(INDIRECT("'Draw Finder'!$J$"&amp;P$1)="&lt;=",IF(C457&lt;=INDIRECT("'Draw Finder'!$K$"&amp;P$1),$A457,""),IF(INDIRECT("'Draw Finder'!$J$"&amp;P$1)="&gt;=",IF(C457&gt;=INDIRECT("'Draw Finder'!$K$"&amp;P$1),$A457,""),""))</f>
        <v/>
      </c>
      <c r="Q457" s="1" t="str" cm="1">
        <f t="array" aca="1" ref="Q457" ca="1">IF(INDIRECT("'Draw Finder'!$J$"&amp;Q$1)="&lt;=",IF(D457&lt;=INDIRECT("'Draw Finder'!$K$"&amp;Q$1),$A457,""),IF(INDIRECT("'Draw Finder'!$J$"&amp;Q$1)="&gt;=",IF(D457&gt;=INDIRECT("'Draw Finder'!$K$"&amp;Q$1),$A457,""),""))</f>
        <v/>
      </c>
      <c r="R457" s="1" t="str" cm="1">
        <f t="array" aca="1" ref="R457" ca="1">IF(INDIRECT("'Draw Finder'!$J$"&amp;R$1)="&lt;=",IF(E457&lt;=INDIRECT("'Draw Finder'!$K$"&amp;R$1),$A457,""),IF(INDIRECT("'Draw Finder'!$J$"&amp;R$1)="&gt;=",IF(E457&gt;=INDIRECT("'Draw Finder'!$K$"&amp;R$1),$A457,""),""))</f>
        <v/>
      </c>
      <c r="S457" s="1" t="str" cm="1">
        <f t="array" aca="1" ref="S457" ca="1">IF(INDIRECT("'Draw Finder'!$J$"&amp;S$1)="&lt;=",IF(F457&lt;=INDIRECT("'Draw Finder'!$K$"&amp;S$1),$A457,""),IF(INDIRECT("'Draw Finder'!$J$"&amp;S$1)="&gt;=",IF(F457&gt;=INDIRECT("'Draw Finder'!$K$"&amp;S$1),$A457,""),""))</f>
        <v/>
      </c>
      <c r="T457" s="1" t="str" cm="1">
        <f t="array" aca="1" ref="T457" ca="1">IF(INDIRECT("'Draw Finder'!$J$"&amp;T$1)="&lt;=",IF(G457&lt;=INDIRECT("'Draw Finder'!$K$"&amp;T$1),$A457,""),IF(INDIRECT("'Draw Finder'!$J$"&amp;T$1)="&gt;=",IF(G457&gt;=INDIRECT("'Draw Finder'!$K$"&amp;T$1),$A457,""),""))</f>
        <v/>
      </c>
      <c r="U457" s="1" t="str" cm="1">
        <f t="array" aca="1" ref="U457" ca="1">IF(INDIRECT("'Draw Finder'!$J$"&amp;U$1)="&lt;=",IF(H457&lt;=INDIRECT("'Draw Finder'!$K$"&amp;U$1),$A457,""),IF(INDIRECT("'Draw Finder'!$J$"&amp;U$1)="&gt;=",IF(H457&gt;=INDIRECT("'Draw Finder'!$K$"&amp;U$1),$A457,""),""))</f>
        <v/>
      </c>
      <c r="V457" s="1" t="str" cm="1">
        <f t="array" aca="1" ref="V457" ca="1">IF(INDIRECT("'Draw Finder'!$J$"&amp;V$1)="&lt;=",IF(I457&lt;=INDIRECT("'Draw Finder'!$K$"&amp;V$1),$A457,""),IF(INDIRECT("'Draw Finder'!$J$"&amp;V$1)="&gt;=",IF(I457&gt;=INDIRECT("'Draw Finder'!$K$"&amp;V$1),$A457,""),""))</f>
        <v/>
      </c>
      <c r="W457" s="1" t="str" cm="1">
        <f t="array" aca="1" ref="W457" ca="1">IF(INDIRECT("'Draw Finder'!$J$"&amp;W$1)="&lt;=",IF(J457&lt;=INDIRECT("'Draw Finder'!$K$"&amp;W$1),$A457,""),IF(INDIRECT("'Draw Finder'!$J$"&amp;W$1)="&gt;=",IF(J457&gt;=INDIRECT("'Draw Finder'!$K$"&amp;W$1),$A457,""),""))</f>
        <v/>
      </c>
      <c r="X457" s="1" cm="1">
        <f t="array" aca="1" ref="X457" ca="1">IF(INDIRECT("'Draw Finder'!$J$"&amp;X$1)="&lt;=",IF(K457&lt;=INDIRECT("'Draw Finder'!$K$"&amp;X$1),$A457,""),IF(INDIRECT("'Draw Finder'!$J$"&amp;X$1)="&gt;=",IF(K457&gt;=INDIRECT("'Draw Finder'!$K$"&amp;X$1),$A457,""),""))</f>
        <v>453</v>
      </c>
      <c r="Y457" s="1" t="str" cm="1">
        <f t="array" aca="1" ref="Y457" ca="1">IF(INDIRECT("'Draw Finder'!$J$"&amp;Y$1)="&lt;=",IF(L457&lt;=INDIRECT("'Draw Finder'!$K$"&amp;Y$1),$A457,""),IF(INDIRECT("'Draw Finder'!$J$"&amp;Y$1)="&gt;=",IF(L457&gt;=INDIRECT("'Draw Finder'!$K$"&amp;Y$1),$A457,""),""))</f>
        <v/>
      </c>
      <c r="AA457" s="1">
        <f t="shared" ca="1" si="23"/>
        <v>1</v>
      </c>
      <c r="AB457" s="1">
        <f t="shared" ca="1" si="24"/>
        <v>453</v>
      </c>
      <c r="AC457" s="5" t="str">
        <f t="shared" ca="1" si="25"/>
        <v xml:space="preserve">, </v>
      </c>
    </row>
    <row r="458" spans="1:29" x14ac:dyDescent="0.35">
      <c r="A458" s="1">
        <v>454</v>
      </c>
      <c r="B458" s="2">
        <v>21144734</v>
      </c>
      <c r="C458" s="9">
        <v>18.131849765777588</v>
      </c>
      <c r="D458" s="9">
        <v>0.26400000000000001</v>
      </c>
      <c r="E458" s="10">
        <v>3.4713717878963872</v>
      </c>
      <c r="F458" s="2">
        <v>28799305.472491108</v>
      </c>
      <c r="G458" s="2">
        <v>54293017.956261367</v>
      </c>
      <c r="H458" s="2">
        <v>5791727.0100104604</v>
      </c>
      <c r="I458" s="2">
        <v>6924050.3694067597</v>
      </c>
      <c r="J458" s="97">
        <v>0.23677733402483336</v>
      </c>
      <c r="K458" s="97">
        <v>0.47644498408523578</v>
      </c>
      <c r="L458" s="2">
        <v>484610.68619558378</v>
      </c>
      <c r="M458" s="4"/>
      <c r="N458" s="4"/>
      <c r="O458" s="1" t="str" cm="1">
        <f t="array" aca="1" ref="O458" ca="1">IF(INDIRECT("'Draw Finder'!$J$"&amp;O$1)="&lt;=",IF(B458&lt;=INDIRECT("'Draw Finder'!$K$"&amp;O$1),$A458,""),IF(INDIRECT("'Draw Finder'!$J$"&amp;O$1)="&gt;=",IF(B458&gt;=INDIRECT("'Draw Finder'!$K$"&amp;O$1),$A458,""),""))</f>
        <v/>
      </c>
      <c r="P458" s="1" t="str" cm="1">
        <f t="array" aca="1" ref="P458" ca="1">IF(INDIRECT("'Draw Finder'!$J$"&amp;P$1)="&lt;=",IF(C458&lt;=INDIRECT("'Draw Finder'!$K$"&amp;P$1),$A458,""),IF(INDIRECT("'Draw Finder'!$J$"&amp;P$1)="&gt;=",IF(C458&gt;=INDIRECT("'Draw Finder'!$K$"&amp;P$1),$A458,""),""))</f>
        <v/>
      </c>
      <c r="Q458" s="1" t="str" cm="1">
        <f t="array" aca="1" ref="Q458" ca="1">IF(INDIRECT("'Draw Finder'!$J$"&amp;Q$1)="&lt;=",IF(D458&lt;=INDIRECT("'Draw Finder'!$K$"&amp;Q$1),$A458,""),IF(INDIRECT("'Draw Finder'!$J$"&amp;Q$1)="&gt;=",IF(D458&gt;=INDIRECT("'Draw Finder'!$K$"&amp;Q$1),$A458,""),""))</f>
        <v/>
      </c>
      <c r="R458" s="1" t="str" cm="1">
        <f t="array" aca="1" ref="R458" ca="1">IF(INDIRECT("'Draw Finder'!$J$"&amp;R$1)="&lt;=",IF(E458&lt;=INDIRECT("'Draw Finder'!$K$"&amp;R$1),$A458,""),IF(INDIRECT("'Draw Finder'!$J$"&amp;R$1)="&gt;=",IF(E458&gt;=INDIRECT("'Draw Finder'!$K$"&amp;R$1),$A458,""),""))</f>
        <v/>
      </c>
      <c r="S458" s="1" t="str" cm="1">
        <f t="array" aca="1" ref="S458" ca="1">IF(INDIRECT("'Draw Finder'!$J$"&amp;S$1)="&lt;=",IF(F458&lt;=INDIRECT("'Draw Finder'!$K$"&amp;S$1),$A458,""),IF(INDIRECT("'Draw Finder'!$J$"&amp;S$1)="&gt;=",IF(F458&gt;=INDIRECT("'Draw Finder'!$K$"&amp;S$1),$A458,""),""))</f>
        <v/>
      </c>
      <c r="T458" s="1" t="str" cm="1">
        <f t="array" aca="1" ref="T458" ca="1">IF(INDIRECT("'Draw Finder'!$J$"&amp;T$1)="&lt;=",IF(G458&lt;=INDIRECT("'Draw Finder'!$K$"&amp;T$1),$A458,""),IF(INDIRECT("'Draw Finder'!$J$"&amp;T$1)="&gt;=",IF(G458&gt;=INDIRECT("'Draw Finder'!$K$"&amp;T$1),$A458,""),""))</f>
        <v/>
      </c>
      <c r="U458" s="1" t="str" cm="1">
        <f t="array" aca="1" ref="U458" ca="1">IF(INDIRECT("'Draw Finder'!$J$"&amp;U$1)="&lt;=",IF(H458&lt;=INDIRECT("'Draw Finder'!$K$"&amp;U$1),$A458,""),IF(INDIRECT("'Draw Finder'!$J$"&amp;U$1)="&gt;=",IF(H458&gt;=INDIRECT("'Draw Finder'!$K$"&amp;U$1),$A458,""),""))</f>
        <v/>
      </c>
      <c r="V458" s="1" t="str" cm="1">
        <f t="array" aca="1" ref="V458" ca="1">IF(INDIRECT("'Draw Finder'!$J$"&amp;V$1)="&lt;=",IF(I458&lt;=INDIRECT("'Draw Finder'!$K$"&amp;V$1),$A458,""),IF(INDIRECT("'Draw Finder'!$J$"&amp;V$1)="&gt;=",IF(I458&gt;=INDIRECT("'Draw Finder'!$K$"&amp;V$1),$A458,""),""))</f>
        <v/>
      </c>
      <c r="W458" s="1" t="str" cm="1">
        <f t="array" aca="1" ref="W458" ca="1">IF(INDIRECT("'Draw Finder'!$J$"&amp;W$1)="&lt;=",IF(J458&lt;=INDIRECT("'Draw Finder'!$K$"&amp;W$1),$A458,""),IF(INDIRECT("'Draw Finder'!$J$"&amp;W$1)="&gt;=",IF(J458&gt;=INDIRECT("'Draw Finder'!$K$"&amp;W$1),$A458,""),""))</f>
        <v/>
      </c>
      <c r="X458" s="1" cm="1">
        <f t="array" aca="1" ref="X458" ca="1">IF(INDIRECT("'Draw Finder'!$J$"&amp;X$1)="&lt;=",IF(K458&lt;=INDIRECT("'Draw Finder'!$K$"&amp;X$1),$A458,""),IF(INDIRECT("'Draw Finder'!$J$"&amp;X$1)="&gt;=",IF(K458&gt;=INDIRECT("'Draw Finder'!$K$"&amp;X$1),$A458,""),""))</f>
        <v>454</v>
      </c>
      <c r="Y458" s="1" t="str" cm="1">
        <f t="array" aca="1" ref="Y458" ca="1">IF(INDIRECT("'Draw Finder'!$J$"&amp;Y$1)="&lt;=",IF(L458&lt;=INDIRECT("'Draw Finder'!$K$"&amp;Y$1),$A458,""),IF(INDIRECT("'Draw Finder'!$J$"&amp;Y$1)="&gt;=",IF(L458&gt;=INDIRECT("'Draw Finder'!$K$"&amp;Y$1),$A458,""),""))</f>
        <v/>
      </c>
      <c r="AA458" s="1">
        <f t="shared" ca="1" si="23"/>
        <v>1</v>
      </c>
      <c r="AB458" s="1">
        <f t="shared" ca="1" si="24"/>
        <v>454</v>
      </c>
      <c r="AC458" s="5" t="str">
        <f t="shared" ca="1" si="25"/>
        <v xml:space="preserve">, </v>
      </c>
    </row>
    <row r="459" spans="1:29" x14ac:dyDescent="0.35">
      <c r="A459" s="1">
        <v>455</v>
      </c>
      <c r="B459" s="2">
        <v>37629984</v>
      </c>
      <c r="C459" s="9">
        <v>19.655566215515137</v>
      </c>
      <c r="D459" s="9">
        <v>0.08</v>
      </c>
      <c r="E459" s="10">
        <v>4.9190376817762287</v>
      </c>
      <c r="F459" s="2">
        <v>57987854.407681607</v>
      </c>
      <c r="G459" s="2">
        <v>85331013.149285972</v>
      </c>
      <c r="H459" s="2">
        <v>7076346.1511980938</v>
      </c>
      <c r="I459" s="2">
        <v>8308717.7768441262</v>
      </c>
      <c r="J459" s="97">
        <v>0.30060418255766663</v>
      </c>
      <c r="K459" s="97">
        <v>0.31574566070014309</v>
      </c>
      <c r="L459" s="2">
        <v>694610.43835995987</v>
      </c>
      <c r="M459" s="4"/>
      <c r="N459" s="4"/>
      <c r="O459" s="1" t="str" cm="1">
        <f t="array" aca="1" ref="O459" ca="1">IF(INDIRECT("'Draw Finder'!$J$"&amp;O$1)="&lt;=",IF(B459&lt;=INDIRECT("'Draw Finder'!$K$"&amp;O$1),$A459,""),IF(INDIRECT("'Draw Finder'!$J$"&amp;O$1)="&gt;=",IF(B459&gt;=INDIRECT("'Draw Finder'!$K$"&amp;O$1),$A459,""),""))</f>
        <v/>
      </c>
      <c r="P459" s="1" t="str" cm="1">
        <f t="array" aca="1" ref="P459" ca="1">IF(INDIRECT("'Draw Finder'!$J$"&amp;P$1)="&lt;=",IF(C459&lt;=INDIRECT("'Draw Finder'!$K$"&amp;P$1),$A459,""),IF(INDIRECT("'Draw Finder'!$J$"&amp;P$1)="&gt;=",IF(C459&gt;=INDIRECT("'Draw Finder'!$K$"&amp;P$1),$A459,""),""))</f>
        <v/>
      </c>
      <c r="Q459" s="1" t="str" cm="1">
        <f t="array" aca="1" ref="Q459" ca="1">IF(INDIRECT("'Draw Finder'!$J$"&amp;Q$1)="&lt;=",IF(D459&lt;=INDIRECT("'Draw Finder'!$K$"&amp;Q$1),$A459,""),IF(INDIRECT("'Draw Finder'!$J$"&amp;Q$1)="&gt;=",IF(D459&gt;=INDIRECT("'Draw Finder'!$K$"&amp;Q$1),$A459,""),""))</f>
        <v/>
      </c>
      <c r="R459" s="1" t="str" cm="1">
        <f t="array" aca="1" ref="R459" ca="1">IF(INDIRECT("'Draw Finder'!$J$"&amp;R$1)="&lt;=",IF(E459&lt;=INDIRECT("'Draw Finder'!$K$"&amp;R$1),$A459,""),IF(INDIRECT("'Draw Finder'!$J$"&amp;R$1)="&gt;=",IF(E459&gt;=INDIRECT("'Draw Finder'!$K$"&amp;R$1),$A459,""),""))</f>
        <v/>
      </c>
      <c r="S459" s="1" t="str" cm="1">
        <f t="array" aca="1" ref="S459" ca="1">IF(INDIRECT("'Draw Finder'!$J$"&amp;S$1)="&lt;=",IF(F459&lt;=INDIRECT("'Draw Finder'!$K$"&amp;S$1),$A459,""),IF(INDIRECT("'Draw Finder'!$J$"&amp;S$1)="&gt;=",IF(F459&gt;=INDIRECT("'Draw Finder'!$K$"&amp;S$1),$A459,""),""))</f>
        <v/>
      </c>
      <c r="T459" s="1" t="str" cm="1">
        <f t="array" aca="1" ref="T459" ca="1">IF(INDIRECT("'Draw Finder'!$J$"&amp;T$1)="&lt;=",IF(G459&lt;=INDIRECT("'Draw Finder'!$K$"&amp;T$1),$A459,""),IF(INDIRECT("'Draw Finder'!$J$"&amp;T$1)="&gt;=",IF(G459&gt;=INDIRECT("'Draw Finder'!$K$"&amp;T$1),$A459,""),""))</f>
        <v/>
      </c>
      <c r="U459" s="1" t="str" cm="1">
        <f t="array" aca="1" ref="U459" ca="1">IF(INDIRECT("'Draw Finder'!$J$"&amp;U$1)="&lt;=",IF(H459&lt;=INDIRECT("'Draw Finder'!$K$"&amp;U$1),$A459,""),IF(INDIRECT("'Draw Finder'!$J$"&amp;U$1)="&gt;=",IF(H459&gt;=INDIRECT("'Draw Finder'!$K$"&amp;U$1),$A459,""),""))</f>
        <v/>
      </c>
      <c r="V459" s="1" t="str" cm="1">
        <f t="array" aca="1" ref="V459" ca="1">IF(INDIRECT("'Draw Finder'!$J$"&amp;V$1)="&lt;=",IF(I459&lt;=INDIRECT("'Draw Finder'!$K$"&amp;V$1),$A459,""),IF(INDIRECT("'Draw Finder'!$J$"&amp;V$1)="&gt;=",IF(I459&gt;=INDIRECT("'Draw Finder'!$K$"&amp;V$1),$A459,""),""))</f>
        <v/>
      </c>
      <c r="W459" s="1" t="str" cm="1">
        <f t="array" aca="1" ref="W459" ca="1">IF(INDIRECT("'Draw Finder'!$J$"&amp;W$1)="&lt;=",IF(J459&lt;=INDIRECT("'Draw Finder'!$K$"&amp;W$1),$A459,""),IF(INDIRECT("'Draw Finder'!$J$"&amp;W$1)="&gt;=",IF(J459&gt;=INDIRECT("'Draw Finder'!$K$"&amp;W$1),$A459,""),""))</f>
        <v/>
      </c>
      <c r="X459" s="1" cm="1">
        <f t="array" aca="1" ref="X459" ca="1">IF(INDIRECT("'Draw Finder'!$J$"&amp;X$1)="&lt;=",IF(K459&lt;=INDIRECT("'Draw Finder'!$K$"&amp;X$1),$A459,""),IF(INDIRECT("'Draw Finder'!$J$"&amp;X$1)="&gt;=",IF(K459&gt;=INDIRECT("'Draw Finder'!$K$"&amp;X$1),$A459,""),""))</f>
        <v>455</v>
      </c>
      <c r="Y459" s="1" t="str" cm="1">
        <f t="array" aca="1" ref="Y459" ca="1">IF(INDIRECT("'Draw Finder'!$J$"&amp;Y$1)="&lt;=",IF(L459&lt;=INDIRECT("'Draw Finder'!$K$"&amp;Y$1),$A459,""),IF(INDIRECT("'Draw Finder'!$J$"&amp;Y$1)="&gt;=",IF(L459&gt;=INDIRECT("'Draw Finder'!$K$"&amp;Y$1),$A459,""),""))</f>
        <v/>
      </c>
      <c r="AA459" s="1">
        <f t="shared" ca="1" si="23"/>
        <v>1</v>
      </c>
      <c r="AB459" s="1">
        <f t="shared" ca="1" si="24"/>
        <v>455</v>
      </c>
      <c r="AC459" s="5" t="str">
        <f t="shared" ca="1" si="25"/>
        <v xml:space="preserve">, </v>
      </c>
    </row>
    <row r="460" spans="1:29" x14ac:dyDescent="0.35">
      <c r="A460" s="1">
        <v>456</v>
      </c>
      <c r="B460" s="2">
        <v>41001024.5</v>
      </c>
      <c r="C460" s="9">
        <v>16.030582427978516</v>
      </c>
      <c r="D460" s="9">
        <v>0.222</v>
      </c>
      <c r="E460" s="10">
        <v>10.013336620292934</v>
      </c>
      <c r="F460" s="2">
        <v>57621603.035060667</v>
      </c>
      <c r="G460" s="2">
        <v>84839569.628149673</v>
      </c>
      <c r="H460" s="2">
        <v>7916205.4566521142</v>
      </c>
      <c r="I460" s="2">
        <v>9147257.7668655515</v>
      </c>
      <c r="J460" s="97">
        <v>0.33647832086634455</v>
      </c>
      <c r="K460" s="97">
        <v>0.26323294373287093</v>
      </c>
      <c r="L460" s="2">
        <v>707039.71279932791</v>
      </c>
      <c r="M460" s="4"/>
      <c r="N460" s="4"/>
      <c r="O460" s="1" t="str" cm="1">
        <f t="array" aca="1" ref="O460" ca="1">IF(INDIRECT("'Draw Finder'!$J$"&amp;O$1)="&lt;=",IF(B460&lt;=INDIRECT("'Draw Finder'!$K$"&amp;O$1),$A460,""),IF(INDIRECT("'Draw Finder'!$J$"&amp;O$1)="&gt;=",IF(B460&gt;=INDIRECT("'Draw Finder'!$K$"&amp;O$1),$A460,""),""))</f>
        <v/>
      </c>
      <c r="P460" s="1" t="str" cm="1">
        <f t="array" aca="1" ref="P460" ca="1">IF(INDIRECT("'Draw Finder'!$J$"&amp;P$1)="&lt;=",IF(C460&lt;=INDIRECT("'Draw Finder'!$K$"&amp;P$1),$A460,""),IF(INDIRECT("'Draw Finder'!$J$"&amp;P$1)="&gt;=",IF(C460&gt;=INDIRECT("'Draw Finder'!$K$"&amp;P$1),$A460,""),""))</f>
        <v/>
      </c>
      <c r="Q460" s="1" t="str" cm="1">
        <f t="array" aca="1" ref="Q460" ca="1">IF(INDIRECT("'Draw Finder'!$J$"&amp;Q$1)="&lt;=",IF(D460&lt;=INDIRECT("'Draw Finder'!$K$"&amp;Q$1),$A460,""),IF(INDIRECT("'Draw Finder'!$J$"&amp;Q$1)="&gt;=",IF(D460&gt;=INDIRECT("'Draw Finder'!$K$"&amp;Q$1),$A460,""),""))</f>
        <v/>
      </c>
      <c r="R460" s="1" t="str" cm="1">
        <f t="array" aca="1" ref="R460" ca="1">IF(INDIRECT("'Draw Finder'!$J$"&amp;R$1)="&lt;=",IF(E460&lt;=INDIRECT("'Draw Finder'!$K$"&amp;R$1),$A460,""),IF(INDIRECT("'Draw Finder'!$J$"&amp;R$1)="&gt;=",IF(E460&gt;=INDIRECT("'Draw Finder'!$K$"&amp;R$1),$A460,""),""))</f>
        <v/>
      </c>
      <c r="S460" s="1" t="str" cm="1">
        <f t="array" aca="1" ref="S460" ca="1">IF(INDIRECT("'Draw Finder'!$J$"&amp;S$1)="&lt;=",IF(F460&lt;=INDIRECT("'Draw Finder'!$K$"&amp;S$1),$A460,""),IF(INDIRECT("'Draw Finder'!$J$"&amp;S$1)="&gt;=",IF(F460&gt;=INDIRECT("'Draw Finder'!$K$"&amp;S$1),$A460,""),""))</f>
        <v/>
      </c>
      <c r="T460" s="1" t="str" cm="1">
        <f t="array" aca="1" ref="T460" ca="1">IF(INDIRECT("'Draw Finder'!$J$"&amp;T$1)="&lt;=",IF(G460&lt;=INDIRECT("'Draw Finder'!$K$"&amp;T$1),$A460,""),IF(INDIRECT("'Draw Finder'!$J$"&amp;T$1)="&gt;=",IF(G460&gt;=INDIRECT("'Draw Finder'!$K$"&amp;T$1),$A460,""),""))</f>
        <v/>
      </c>
      <c r="U460" s="1" t="str" cm="1">
        <f t="array" aca="1" ref="U460" ca="1">IF(INDIRECT("'Draw Finder'!$J$"&amp;U$1)="&lt;=",IF(H460&lt;=INDIRECT("'Draw Finder'!$K$"&amp;U$1),$A460,""),IF(INDIRECT("'Draw Finder'!$J$"&amp;U$1)="&gt;=",IF(H460&gt;=INDIRECT("'Draw Finder'!$K$"&amp;U$1),$A460,""),""))</f>
        <v/>
      </c>
      <c r="V460" s="1" t="str" cm="1">
        <f t="array" aca="1" ref="V460" ca="1">IF(INDIRECT("'Draw Finder'!$J$"&amp;V$1)="&lt;=",IF(I460&lt;=INDIRECT("'Draw Finder'!$K$"&amp;V$1),$A460,""),IF(INDIRECT("'Draw Finder'!$J$"&amp;V$1)="&gt;=",IF(I460&gt;=INDIRECT("'Draw Finder'!$K$"&amp;V$1),$A460,""),""))</f>
        <v/>
      </c>
      <c r="W460" s="1" t="str" cm="1">
        <f t="array" aca="1" ref="W460" ca="1">IF(INDIRECT("'Draw Finder'!$J$"&amp;W$1)="&lt;=",IF(J460&lt;=INDIRECT("'Draw Finder'!$K$"&amp;W$1),$A460,""),IF(INDIRECT("'Draw Finder'!$J$"&amp;W$1)="&gt;=",IF(J460&gt;=INDIRECT("'Draw Finder'!$K$"&amp;W$1),$A460,""),""))</f>
        <v/>
      </c>
      <c r="X460" s="1" cm="1">
        <f t="array" aca="1" ref="X460" ca="1">IF(INDIRECT("'Draw Finder'!$J$"&amp;X$1)="&lt;=",IF(K460&lt;=INDIRECT("'Draw Finder'!$K$"&amp;X$1),$A460,""),IF(INDIRECT("'Draw Finder'!$J$"&amp;X$1)="&gt;=",IF(K460&gt;=INDIRECT("'Draw Finder'!$K$"&amp;X$1),$A460,""),""))</f>
        <v>456</v>
      </c>
      <c r="Y460" s="1" t="str" cm="1">
        <f t="array" aca="1" ref="Y460" ca="1">IF(INDIRECT("'Draw Finder'!$J$"&amp;Y$1)="&lt;=",IF(L460&lt;=INDIRECT("'Draw Finder'!$K$"&amp;Y$1),$A460,""),IF(INDIRECT("'Draw Finder'!$J$"&amp;Y$1)="&gt;=",IF(L460&gt;=INDIRECT("'Draw Finder'!$K$"&amp;Y$1),$A460,""),""))</f>
        <v/>
      </c>
      <c r="AA460" s="1">
        <f t="shared" ca="1" si="23"/>
        <v>1</v>
      </c>
      <c r="AB460" s="1">
        <f t="shared" ca="1" si="24"/>
        <v>456</v>
      </c>
      <c r="AC460" s="5" t="str">
        <f t="shared" ca="1" si="25"/>
        <v xml:space="preserve">, </v>
      </c>
    </row>
    <row r="461" spans="1:29" x14ac:dyDescent="0.35">
      <c r="A461" s="1">
        <v>457</v>
      </c>
      <c r="B461" s="2">
        <v>46117598</v>
      </c>
      <c r="C461" s="9">
        <v>14.737659931182861</v>
      </c>
      <c r="D461" s="9">
        <v>0.35399999999999998</v>
      </c>
      <c r="E461" s="10">
        <v>2.1838511599727455</v>
      </c>
      <c r="F461" s="2">
        <v>63253448.720271304</v>
      </c>
      <c r="G461" s="2">
        <v>92724049.980153024</v>
      </c>
      <c r="H461" s="2">
        <v>7616355.8048649877</v>
      </c>
      <c r="I461" s="2">
        <v>8932924.257907629</v>
      </c>
      <c r="J461" s="97">
        <v>0.26991968406039757</v>
      </c>
      <c r="K461" s="97">
        <v>0.24713311749515204</v>
      </c>
      <c r="L461" s="2">
        <v>826627.57009049738</v>
      </c>
      <c r="M461" s="4"/>
      <c r="N461" s="4"/>
      <c r="O461" s="1" t="str" cm="1">
        <f t="array" aca="1" ref="O461" ca="1">IF(INDIRECT("'Draw Finder'!$J$"&amp;O$1)="&lt;=",IF(B461&lt;=INDIRECT("'Draw Finder'!$K$"&amp;O$1),$A461,""),IF(INDIRECT("'Draw Finder'!$J$"&amp;O$1)="&gt;=",IF(B461&gt;=INDIRECT("'Draw Finder'!$K$"&amp;O$1),$A461,""),""))</f>
        <v/>
      </c>
      <c r="P461" s="1" t="str" cm="1">
        <f t="array" aca="1" ref="P461" ca="1">IF(INDIRECT("'Draw Finder'!$J$"&amp;P$1)="&lt;=",IF(C461&lt;=INDIRECT("'Draw Finder'!$K$"&amp;P$1),$A461,""),IF(INDIRECT("'Draw Finder'!$J$"&amp;P$1)="&gt;=",IF(C461&gt;=INDIRECT("'Draw Finder'!$K$"&amp;P$1),$A461,""),""))</f>
        <v/>
      </c>
      <c r="Q461" s="1" t="str" cm="1">
        <f t="array" aca="1" ref="Q461" ca="1">IF(INDIRECT("'Draw Finder'!$J$"&amp;Q$1)="&lt;=",IF(D461&lt;=INDIRECT("'Draw Finder'!$K$"&amp;Q$1),$A461,""),IF(INDIRECT("'Draw Finder'!$J$"&amp;Q$1)="&gt;=",IF(D461&gt;=INDIRECT("'Draw Finder'!$K$"&amp;Q$1),$A461,""),""))</f>
        <v/>
      </c>
      <c r="R461" s="1" t="str" cm="1">
        <f t="array" aca="1" ref="R461" ca="1">IF(INDIRECT("'Draw Finder'!$J$"&amp;R$1)="&lt;=",IF(E461&lt;=INDIRECT("'Draw Finder'!$K$"&amp;R$1),$A461,""),IF(INDIRECT("'Draw Finder'!$J$"&amp;R$1)="&gt;=",IF(E461&gt;=INDIRECT("'Draw Finder'!$K$"&amp;R$1),$A461,""),""))</f>
        <v/>
      </c>
      <c r="S461" s="1" t="str" cm="1">
        <f t="array" aca="1" ref="S461" ca="1">IF(INDIRECT("'Draw Finder'!$J$"&amp;S$1)="&lt;=",IF(F461&lt;=INDIRECT("'Draw Finder'!$K$"&amp;S$1),$A461,""),IF(INDIRECT("'Draw Finder'!$J$"&amp;S$1)="&gt;=",IF(F461&gt;=INDIRECT("'Draw Finder'!$K$"&amp;S$1),$A461,""),""))</f>
        <v/>
      </c>
      <c r="T461" s="1" t="str" cm="1">
        <f t="array" aca="1" ref="T461" ca="1">IF(INDIRECT("'Draw Finder'!$J$"&amp;T$1)="&lt;=",IF(G461&lt;=INDIRECT("'Draw Finder'!$K$"&amp;T$1),$A461,""),IF(INDIRECT("'Draw Finder'!$J$"&amp;T$1)="&gt;=",IF(G461&gt;=INDIRECT("'Draw Finder'!$K$"&amp;T$1),$A461,""),""))</f>
        <v/>
      </c>
      <c r="U461" s="1" t="str" cm="1">
        <f t="array" aca="1" ref="U461" ca="1">IF(INDIRECT("'Draw Finder'!$J$"&amp;U$1)="&lt;=",IF(H461&lt;=INDIRECT("'Draw Finder'!$K$"&amp;U$1),$A461,""),IF(INDIRECT("'Draw Finder'!$J$"&amp;U$1)="&gt;=",IF(H461&gt;=INDIRECT("'Draw Finder'!$K$"&amp;U$1),$A461,""),""))</f>
        <v/>
      </c>
      <c r="V461" s="1" t="str" cm="1">
        <f t="array" aca="1" ref="V461" ca="1">IF(INDIRECT("'Draw Finder'!$J$"&amp;V$1)="&lt;=",IF(I461&lt;=INDIRECT("'Draw Finder'!$K$"&amp;V$1),$A461,""),IF(INDIRECT("'Draw Finder'!$J$"&amp;V$1)="&gt;=",IF(I461&gt;=INDIRECT("'Draw Finder'!$K$"&amp;V$1),$A461,""),""))</f>
        <v/>
      </c>
      <c r="W461" s="1" t="str" cm="1">
        <f t="array" aca="1" ref="W461" ca="1">IF(INDIRECT("'Draw Finder'!$J$"&amp;W$1)="&lt;=",IF(J461&lt;=INDIRECT("'Draw Finder'!$K$"&amp;W$1),$A461,""),IF(INDIRECT("'Draw Finder'!$J$"&amp;W$1)="&gt;=",IF(J461&gt;=INDIRECT("'Draw Finder'!$K$"&amp;W$1),$A461,""),""))</f>
        <v/>
      </c>
      <c r="X461" s="1" cm="1">
        <f t="array" aca="1" ref="X461" ca="1">IF(INDIRECT("'Draw Finder'!$J$"&amp;X$1)="&lt;=",IF(K461&lt;=INDIRECT("'Draw Finder'!$K$"&amp;X$1),$A461,""),IF(INDIRECT("'Draw Finder'!$J$"&amp;X$1)="&gt;=",IF(K461&gt;=INDIRECT("'Draw Finder'!$K$"&amp;X$1),$A461,""),""))</f>
        <v>457</v>
      </c>
      <c r="Y461" s="1" t="str" cm="1">
        <f t="array" aca="1" ref="Y461" ca="1">IF(INDIRECT("'Draw Finder'!$J$"&amp;Y$1)="&lt;=",IF(L461&lt;=INDIRECT("'Draw Finder'!$K$"&amp;Y$1),$A461,""),IF(INDIRECT("'Draw Finder'!$J$"&amp;Y$1)="&gt;=",IF(L461&gt;=INDIRECT("'Draw Finder'!$K$"&amp;Y$1),$A461,""),""))</f>
        <v/>
      </c>
      <c r="AA461" s="1">
        <f t="shared" ca="1" si="23"/>
        <v>1</v>
      </c>
      <c r="AB461" s="1">
        <f t="shared" ca="1" si="24"/>
        <v>457</v>
      </c>
      <c r="AC461" s="5" t="str">
        <f t="shared" ca="1" si="25"/>
        <v xml:space="preserve">, </v>
      </c>
    </row>
    <row r="462" spans="1:29" x14ac:dyDescent="0.35">
      <c r="A462" s="1">
        <v>458</v>
      </c>
      <c r="B462" s="2">
        <v>43183752</v>
      </c>
      <c r="C462" s="9">
        <v>19.465474605560303</v>
      </c>
      <c r="D462" s="9">
        <v>0.155</v>
      </c>
      <c r="E462" s="10">
        <v>3.5990235080907298</v>
      </c>
      <c r="F462" s="2">
        <v>52893288.454787277</v>
      </c>
      <c r="G462" s="2">
        <v>85134677.583788827</v>
      </c>
      <c r="H462" s="2">
        <v>7661879.7689345237</v>
      </c>
      <c r="I462" s="2">
        <v>9113578.2044395059</v>
      </c>
      <c r="J462" s="97">
        <v>0.20108207572970191</v>
      </c>
      <c r="K462" s="97">
        <v>0.37641476299906135</v>
      </c>
      <c r="L462" s="2">
        <v>1031200.4191367551</v>
      </c>
      <c r="M462" s="4"/>
      <c r="N462" s="4"/>
      <c r="O462" s="1" t="str" cm="1">
        <f t="array" aca="1" ref="O462" ca="1">IF(INDIRECT("'Draw Finder'!$J$"&amp;O$1)="&lt;=",IF(B462&lt;=INDIRECT("'Draw Finder'!$K$"&amp;O$1),$A462,""),IF(INDIRECT("'Draw Finder'!$J$"&amp;O$1)="&gt;=",IF(B462&gt;=INDIRECT("'Draw Finder'!$K$"&amp;O$1),$A462,""),""))</f>
        <v/>
      </c>
      <c r="P462" s="1" t="str" cm="1">
        <f t="array" aca="1" ref="P462" ca="1">IF(INDIRECT("'Draw Finder'!$J$"&amp;P$1)="&lt;=",IF(C462&lt;=INDIRECT("'Draw Finder'!$K$"&amp;P$1),$A462,""),IF(INDIRECT("'Draw Finder'!$J$"&amp;P$1)="&gt;=",IF(C462&gt;=INDIRECT("'Draw Finder'!$K$"&amp;P$1),$A462,""),""))</f>
        <v/>
      </c>
      <c r="Q462" s="1" t="str" cm="1">
        <f t="array" aca="1" ref="Q462" ca="1">IF(INDIRECT("'Draw Finder'!$J$"&amp;Q$1)="&lt;=",IF(D462&lt;=INDIRECT("'Draw Finder'!$K$"&amp;Q$1),$A462,""),IF(INDIRECT("'Draw Finder'!$J$"&amp;Q$1)="&gt;=",IF(D462&gt;=INDIRECT("'Draw Finder'!$K$"&amp;Q$1),$A462,""),""))</f>
        <v/>
      </c>
      <c r="R462" s="1" t="str" cm="1">
        <f t="array" aca="1" ref="R462" ca="1">IF(INDIRECT("'Draw Finder'!$J$"&amp;R$1)="&lt;=",IF(E462&lt;=INDIRECT("'Draw Finder'!$K$"&amp;R$1),$A462,""),IF(INDIRECT("'Draw Finder'!$J$"&amp;R$1)="&gt;=",IF(E462&gt;=INDIRECT("'Draw Finder'!$K$"&amp;R$1),$A462,""),""))</f>
        <v/>
      </c>
      <c r="S462" s="1" t="str" cm="1">
        <f t="array" aca="1" ref="S462" ca="1">IF(INDIRECT("'Draw Finder'!$J$"&amp;S$1)="&lt;=",IF(F462&lt;=INDIRECT("'Draw Finder'!$K$"&amp;S$1),$A462,""),IF(INDIRECT("'Draw Finder'!$J$"&amp;S$1)="&gt;=",IF(F462&gt;=INDIRECT("'Draw Finder'!$K$"&amp;S$1),$A462,""),""))</f>
        <v/>
      </c>
      <c r="T462" s="1" t="str" cm="1">
        <f t="array" aca="1" ref="T462" ca="1">IF(INDIRECT("'Draw Finder'!$J$"&amp;T$1)="&lt;=",IF(G462&lt;=INDIRECT("'Draw Finder'!$K$"&amp;T$1),$A462,""),IF(INDIRECT("'Draw Finder'!$J$"&amp;T$1)="&gt;=",IF(G462&gt;=INDIRECT("'Draw Finder'!$K$"&amp;T$1),$A462,""),""))</f>
        <v/>
      </c>
      <c r="U462" s="1" t="str" cm="1">
        <f t="array" aca="1" ref="U462" ca="1">IF(INDIRECT("'Draw Finder'!$J$"&amp;U$1)="&lt;=",IF(H462&lt;=INDIRECT("'Draw Finder'!$K$"&amp;U$1),$A462,""),IF(INDIRECT("'Draw Finder'!$J$"&amp;U$1)="&gt;=",IF(H462&gt;=INDIRECT("'Draw Finder'!$K$"&amp;U$1),$A462,""),""))</f>
        <v/>
      </c>
      <c r="V462" s="1" t="str" cm="1">
        <f t="array" aca="1" ref="V462" ca="1">IF(INDIRECT("'Draw Finder'!$J$"&amp;V$1)="&lt;=",IF(I462&lt;=INDIRECT("'Draw Finder'!$K$"&amp;V$1),$A462,""),IF(INDIRECT("'Draw Finder'!$J$"&amp;V$1)="&gt;=",IF(I462&gt;=INDIRECT("'Draw Finder'!$K$"&amp;V$1),$A462,""),""))</f>
        <v/>
      </c>
      <c r="W462" s="1" t="str" cm="1">
        <f t="array" aca="1" ref="W462" ca="1">IF(INDIRECT("'Draw Finder'!$J$"&amp;W$1)="&lt;=",IF(J462&lt;=INDIRECT("'Draw Finder'!$K$"&amp;W$1),$A462,""),IF(INDIRECT("'Draw Finder'!$J$"&amp;W$1)="&gt;=",IF(J462&gt;=INDIRECT("'Draw Finder'!$K$"&amp;W$1),$A462,""),""))</f>
        <v/>
      </c>
      <c r="X462" s="1" cm="1">
        <f t="array" aca="1" ref="X462" ca="1">IF(INDIRECT("'Draw Finder'!$J$"&amp;X$1)="&lt;=",IF(K462&lt;=INDIRECT("'Draw Finder'!$K$"&amp;X$1),$A462,""),IF(INDIRECT("'Draw Finder'!$J$"&amp;X$1)="&gt;=",IF(K462&gt;=INDIRECT("'Draw Finder'!$K$"&amp;X$1),$A462,""),""))</f>
        <v>458</v>
      </c>
      <c r="Y462" s="1" t="str" cm="1">
        <f t="array" aca="1" ref="Y462" ca="1">IF(INDIRECT("'Draw Finder'!$J$"&amp;Y$1)="&lt;=",IF(L462&lt;=INDIRECT("'Draw Finder'!$K$"&amp;Y$1),$A462,""),IF(INDIRECT("'Draw Finder'!$J$"&amp;Y$1)="&gt;=",IF(L462&gt;=INDIRECT("'Draw Finder'!$K$"&amp;Y$1),$A462,""),""))</f>
        <v/>
      </c>
      <c r="AA462" s="1">
        <f t="shared" ca="1" si="23"/>
        <v>1</v>
      </c>
      <c r="AB462" s="1">
        <f t="shared" ca="1" si="24"/>
        <v>458</v>
      </c>
      <c r="AC462" s="5" t="str">
        <f t="shared" ca="1" si="25"/>
        <v xml:space="preserve">, </v>
      </c>
    </row>
    <row r="463" spans="1:29" x14ac:dyDescent="0.35">
      <c r="A463" s="1">
        <v>459</v>
      </c>
      <c r="B463" s="2">
        <v>18548512</v>
      </c>
      <c r="C463" s="9">
        <v>18.331097602844238</v>
      </c>
      <c r="D463" s="9">
        <v>0.08</v>
      </c>
      <c r="E463" s="10">
        <v>8.4692623784959356</v>
      </c>
      <c r="F463" s="2">
        <v>34015414.485707439</v>
      </c>
      <c r="G463" s="2">
        <v>61255373.02860342</v>
      </c>
      <c r="H463" s="2">
        <v>3235605.9317347901</v>
      </c>
      <c r="I463" s="2">
        <v>4471243.5842197426</v>
      </c>
      <c r="J463" s="97">
        <v>0.32793383856288455</v>
      </c>
      <c r="K463" s="97">
        <v>0.36366307579814505</v>
      </c>
      <c r="L463" s="2">
        <v>364366.06597437855</v>
      </c>
      <c r="M463" s="4"/>
      <c r="N463" s="4"/>
      <c r="O463" s="1" t="str" cm="1">
        <f t="array" aca="1" ref="O463" ca="1">IF(INDIRECT("'Draw Finder'!$J$"&amp;O$1)="&lt;=",IF(B463&lt;=INDIRECT("'Draw Finder'!$K$"&amp;O$1),$A463,""),IF(INDIRECT("'Draw Finder'!$J$"&amp;O$1)="&gt;=",IF(B463&gt;=INDIRECT("'Draw Finder'!$K$"&amp;O$1),$A463,""),""))</f>
        <v/>
      </c>
      <c r="P463" s="1" t="str" cm="1">
        <f t="array" aca="1" ref="P463" ca="1">IF(INDIRECT("'Draw Finder'!$J$"&amp;P$1)="&lt;=",IF(C463&lt;=INDIRECT("'Draw Finder'!$K$"&amp;P$1),$A463,""),IF(INDIRECT("'Draw Finder'!$J$"&amp;P$1)="&gt;=",IF(C463&gt;=INDIRECT("'Draw Finder'!$K$"&amp;P$1),$A463,""),""))</f>
        <v/>
      </c>
      <c r="Q463" s="1" t="str" cm="1">
        <f t="array" aca="1" ref="Q463" ca="1">IF(INDIRECT("'Draw Finder'!$J$"&amp;Q$1)="&lt;=",IF(D463&lt;=INDIRECT("'Draw Finder'!$K$"&amp;Q$1),$A463,""),IF(INDIRECT("'Draw Finder'!$J$"&amp;Q$1)="&gt;=",IF(D463&gt;=INDIRECT("'Draw Finder'!$K$"&amp;Q$1),$A463,""),""))</f>
        <v/>
      </c>
      <c r="R463" s="1" t="str" cm="1">
        <f t="array" aca="1" ref="R463" ca="1">IF(INDIRECT("'Draw Finder'!$J$"&amp;R$1)="&lt;=",IF(E463&lt;=INDIRECT("'Draw Finder'!$K$"&amp;R$1),$A463,""),IF(INDIRECT("'Draw Finder'!$J$"&amp;R$1)="&gt;=",IF(E463&gt;=INDIRECT("'Draw Finder'!$K$"&amp;R$1),$A463,""),""))</f>
        <v/>
      </c>
      <c r="S463" s="1" t="str" cm="1">
        <f t="array" aca="1" ref="S463" ca="1">IF(INDIRECT("'Draw Finder'!$J$"&amp;S$1)="&lt;=",IF(F463&lt;=INDIRECT("'Draw Finder'!$K$"&amp;S$1),$A463,""),IF(INDIRECT("'Draw Finder'!$J$"&amp;S$1)="&gt;=",IF(F463&gt;=INDIRECT("'Draw Finder'!$K$"&amp;S$1),$A463,""),""))</f>
        <v/>
      </c>
      <c r="T463" s="1" t="str" cm="1">
        <f t="array" aca="1" ref="T463" ca="1">IF(INDIRECT("'Draw Finder'!$J$"&amp;T$1)="&lt;=",IF(G463&lt;=INDIRECT("'Draw Finder'!$K$"&amp;T$1),$A463,""),IF(INDIRECT("'Draw Finder'!$J$"&amp;T$1)="&gt;=",IF(G463&gt;=INDIRECT("'Draw Finder'!$K$"&amp;T$1),$A463,""),""))</f>
        <v/>
      </c>
      <c r="U463" s="1" t="str" cm="1">
        <f t="array" aca="1" ref="U463" ca="1">IF(INDIRECT("'Draw Finder'!$J$"&amp;U$1)="&lt;=",IF(H463&lt;=INDIRECT("'Draw Finder'!$K$"&amp;U$1),$A463,""),IF(INDIRECT("'Draw Finder'!$J$"&amp;U$1)="&gt;=",IF(H463&gt;=INDIRECT("'Draw Finder'!$K$"&amp;U$1),$A463,""),""))</f>
        <v/>
      </c>
      <c r="V463" s="1" t="str" cm="1">
        <f t="array" aca="1" ref="V463" ca="1">IF(INDIRECT("'Draw Finder'!$J$"&amp;V$1)="&lt;=",IF(I463&lt;=INDIRECT("'Draw Finder'!$K$"&amp;V$1),$A463,""),IF(INDIRECT("'Draw Finder'!$J$"&amp;V$1)="&gt;=",IF(I463&gt;=INDIRECT("'Draw Finder'!$K$"&amp;V$1),$A463,""),""))</f>
        <v/>
      </c>
      <c r="W463" s="1" t="str" cm="1">
        <f t="array" aca="1" ref="W463" ca="1">IF(INDIRECT("'Draw Finder'!$J$"&amp;W$1)="&lt;=",IF(J463&lt;=INDIRECT("'Draw Finder'!$K$"&amp;W$1),$A463,""),IF(INDIRECT("'Draw Finder'!$J$"&amp;W$1)="&gt;=",IF(J463&gt;=INDIRECT("'Draw Finder'!$K$"&amp;W$1),$A463,""),""))</f>
        <v/>
      </c>
      <c r="X463" s="1" cm="1">
        <f t="array" aca="1" ref="X463" ca="1">IF(INDIRECT("'Draw Finder'!$J$"&amp;X$1)="&lt;=",IF(K463&lt;=INDIRECT("'Draw Finder'!$K$"&amp;X$1),$A463,""),IF(INDIRECT("'Draw Finder'!$J$"&amp;X$1)="&gt;=",IF(K463&gt;=INDIRECT("'Draw Finder'!$K$"&amp;X$1),$A463,""),""))</f>
        <v>459</v>
      </c>
      <c r="Y463" s="1" t="str" cm="1">
        <f t="array" aca="1" ref="Y463" ca="1">IF(INDIRECT("'Draw Finder'!$J$"&amp;Y$1)="&lt;=",IF(L463&lt;=INDIRECT("'Draw Finder'!$K$"&amp;Y$1),$A463,""),IF(INDIRECT("'Draw Finder'!$J$"&amp;Y$1)="&gt;=",IF(L463&gt;=INDIRECT("'Draw Finder'!$K$"&amp;Y$1),$A463,""),""))</f>
        <v/>
      </c>
      <c r="AA463" s="1">
        <f t="shared" ca="1" si="23"/>
        <v>1</v>
      </c>
      <c r="AB463" s="1">
        <f t="shared" ca="1" si="24"/>
        <v>459</v>
      </c>
      <c r="AC463" s="5" t="str">
        <f t="shared" ca="1" si="25"/>
        <v xml:space="preserve">, </v>
      </c>
    </row>
    <row r="464" spans="1:29" x14ac:dyDescent="0.35">
      <c r="A464" s="1">
        <v>460</v>
      </c>
      <c r="B464" s="2">
        <v>35851779</v>
      </c>
      <c r="C464" s="9">
        <v>17.620302200317383</v>
      </c>
      <c r="D464" s="9">
        <v>0.33600000000000002</v>
      </c>
      <c r="E464" s="10">
        <v>3.8831685516531977</v>
      </c>
      <c r="F464" s="2">
        <v>62694445.672922239</v>
      </c>
      <c r="G464" s="2">
        <v>91076852.620607913</v>
      </c>
      <c r="H464" s="2">
        <v>4439391.6691759257</v>
      </c>
      <c r="I464" s="2">
        <v>5707263.9972346975</v>
      </c>
      <c r="J464" s="97">
        <v>0.16263890394402872</v>
      </c>
      <c r="K464" s="97">
        <v>0.3153600107936303</v>
      </c>
      <c r="L464" s="2">
        <v>873616.44771265541</v>
      </c>
      <c r="M464" s="4"/>
      <c r="N464" s="4"/>
      <c r="O464" s="1" t="str" cm="1">
        <f t="array" aca="1" ref="O464" ca="1">IF(INDIRECT("'Draw Finder'!$J$"&amp;O$1)="&lt;=",IF(B464&lt;=INDIRECT("'Draw Finder'!$K$"&amp;O$1),$A464,""),IF(INDIRECT("'Draw Finder'!$J$"&amp;O$1)="&gt;=",IF(B464&gt;=INDIRECT("'Draw Finder'!$K$"&amp;O$1),$A464,""),""))</f>
        <v/>
      </c>
      <c r="P464" s="1" t="str" cm="1">
        <f t="array" aca="1" ref="P464" ca="1">IF(INDIRECT("'Draw Finder'!$J$"&amp;P$1)="&lt;=",IF(C464&lt;=INDIRECT("'Draw Finder'!$K$"&amp;P$1),$A464,""),IF(INDIRECT("'Draw Finder'!$J$"&amp;P$1)="&gt;=",IF(C464&gt;=INDIRECT("'Draw Finder'!$K$"&amp;P$1),$A464,""),""))</f>
        <v/>
      </c>
      <c r="Q464" s="1" t="str" cm="1">
        <f t="array" aca="1" ref="Q464" ca="1">IF(INDIRECT("'Draw Finder'!$J$"&amp;Q$1)="&lt;=",IF(D464&lt;=INDIRECT("'Draw Finder'!$K$"&amp;Q$1),$A464,""),IF(INDIRECT("'Draw Finder'!$J$"&amp;Q$1)="&gt;=",IF(D464&gt;=INDIRECT("'Draw Finder'!$K$"&amp;Q$1),$A464,""),""))</f>
        <v/>
      </c>
      <c r="R464" s="1" t="str" cm="1">
        <f t="array" aca="1" ref="R464" ca="1">IF(INDIRECT("'Draw Finder'!$J$"&amp;R$1)="&lt;=",IF(E464&lt;=INDIRECT("'Draw Finder'!$K$"&amp;R$1),$A464,""),IF(INDIRECT("'Draw Finder'!$J$"&amp;R$1)="&gt;=",IF(E464&gt;=INDIRECT("'Draw Finder'!$K$"&amp;R$1),$A464,""),""))</f>
        <v/>
      </c>
      <c r="S464" s="1" t="str" cm="1">
        <f t="array" aca="1" ref="S464" ca="1">IF(INDIRECT("'Draw Finder'!$J$"&amp;S$1)="&lt;=",IF(F464&lt;=INDIRECT("'Draw Finder'!$K$"&amp;S$1),$A464,""),IF(INDIRECT("'Draw Finder'!$J$"&amp;S$1)="&gt;=",IF(F464&gt;=INDIRECT("'Draw Finder'!$K$"&amp;S$1),$A464,""),""))</f>
        <v/>
      </c>
      <c r="T464" s="1" t="str" cm="1">
        <f t="array" aca="1" ref="T464" ca="1">IF(INDIRECT("'Draw Finder'!$J$"&amp;T$1)="&lt;=",IF(G464&lt;=INDIRECT("'Draw Finder'!$K$"&amp;T$1),$A464,""),IF(INDIRECT("'Draw Finder'!$J$"&amp;T$1)="&gt;=",IF(G464&gt;=INDIRECT("'Draw Finder'!$K$"&amp;T$1),$A464,""),""))</f>
        <v/>
      </c>
      <c r="U464" s="1" t="str" cm="1">
        <f t="array" aca="1" ref="U464" ca="1">IF(INDIRECT("'Draw Finder'!$J$"&amp;U$1)="&lt;=",IF(H464&lt;=INDIRECT("'Draw Finder'!$K$"&amp;U$1),$A464,""),IF(INDIRECT("'Draw Finder'!$J$"&amp;U$1)="&gt;=",IF(H464&gt;=INDIRECT("'Draw Finder'!$K$"&amp;U$1),$A464,""),""))</f>
        <v/>
      </c>
      <c r="V464" s="1" t="str" cm="1">
        <f t="array" aca="1" ref="V464" ca="1">IF(INDIRECT("'Draw Finder'!$J$"&amp;V$1)="&lt;=",IF(I464&lt;=INDIRECT("'Draw Finder'!$K$"&amp;V$1),$A464,""),IF(INDIRECT("'Draw Finder'!$J$"&amp;V$1)="&gt;=",IF(I464&gt;=INDIRECT("'Draw Finder'!$K$"&amp;V$1),$A464,""),""))</f>
        <v/>
      </c>
      <c r="W464" s="1" t="str" cm="1">
        <f t="array" aca="1" ref="W464" ca="1">IF(INDIRECT("'Draw Finder'!$J$"&amp;W$1)="&lt;=",IF(J464&lt;=INDIRECT("'Draw Finder'!$K$"&amp;W$1),$A464,""),IF(INDIRECT("'Draw Finder'!$J$"&amp;W$1)="&gt;=",IF(J464&gt;=INDIRECT("'Draw Finder'!$K$"&amp;W$1),$A464,""),""))</f>
        <v/>
      </c>
      <c r="X464" s="1" cm="1">
        <f t="array" aca="1" ref="X464" ca="1">IF(INDIRECT("'Draw Finder'!$J$"&amp;X$1)="&lt;=",IF(K464&lt;=INDIRECT("'Draw Finder'!$K$"&amp;X$1),$A464,""),IF(INDIRECT("'Draw Finder'!$J$"&amp;X$1)="&gt;=",IF(K464&gt;=INDIRECT("'Draw Finder'!$K$"&amp;X$1),$A464,""),""))</f>
        <v>460</v>
      </c>
      <c r="Y464" s="1" t="str" cm="1">
        <f t="array" aca="1" ref="Y464" ca="1">IF(INDIRECT("'Draw Finder'!$J$"&amp;Y$1)="&lt;=",IF(L464&lt;=INDIRECT("'Draw Finder'!$K$"&amp;Y$1),$A464,""),IF(INDIRECT("'Draw Finder'!$J$"&amp;Y$1)="&gt;=",IF(L464&gt;=INDIRECT("'Draw Finder'!$K$"&amp;Y$1),$A464,""),""))</f>
        <v/>
      </c>
      <c r="AA464" s="1">
        <f t="shared" ca="1" si="23"/>
        <v>1</v>
      </c>
      <c r="AB464" s="1">
        <f t="shared" ca="1" si="24"/>
        <v>460</v>
      </c>
      <c r="AC464" s="5" t="str">
        <f t="shared" ca="1" si="25"/>
        <v xml:space="preserve">, </v>
      </c>
    </row>
    <row r="465" spans="1:29" x14ac:dyDescent="0.35">
      <c r="A465" s="1">
        <v>461</v>
      </c>
      <c r="B465" s="2">
        <v>42066343</v>
      </c>
      <c r="C465" s="9">
        <v>17.627140045166016</v>
      </c>
      <c r="D465" s="9">
        <v>0.37</v>
      </c>
      <c r="E465" s="10">
        <v>2.9095172675726495</v>
      </c>
      <c r="F465" s="2">
        <v>49771875.081664868</v>
      </c>
      <c r="G465" s="2">
        <v>83470767.389226586</v>
      </c>
      <c r="H465" s="2">
        <v>7547047.5157356663</v>
      </c>
      <c r="I465" s="2">
        <v>9078590.3685764223</v>
      </c>
      <c r="J465" s="97">
        <v>0.10613365093880701</v>
      </c>
      <c r="K465" s="97">
        <v>0.61345163540634406</v>
      </c>
      <c r="L465" s="2">
        <v>679226.25130251981</v>
      </c>
      <c r="M465" s="4"/>
      <c r="N465" s="4"/>
      <c r="O465" s="1" t="str" cm="1">
        <f t="array" aca="1" ref="O465" ca="1">IF(INDIRECT("'Draw Finder'!$J$"&amp;O$1)="&lt;=",IF(B465&lt;=INDIRECT("'Draw Finder'!$K$"&amp;O$1),$A465,""),IF(INDIRECT("'Draw Finder'!$J$"&amp;O$1)="&gt;=",IF(B465&gt;=INDIRECT("'Draw Finder'!$K$"&amp;O$1),$A465,""),""))</f>
        <v/>
      </c>
      <c r="P465" s="1" t="str" cm="1">
        <f t="array" aca="1" ref="P465" ca="1">IF(INDIRECT("'Draw Finder'!$J$"&amp;P$1)="&lt;=",IF(C465&lt;=INDIRECT("'Draw Finder'!$K$"&amp;P$1),$A465,""),IF(INDIRECT("'Draw Finder'!$J$"&amp;P$1)="&gt;=",IF(C465&gt;=INDIRECT("'Draw Finder'!$K$"&amp;P$1),$A465,""),""))</f>
        <v/>
      </c>
      <c r="Q465" s="1" t="str" cm="1">
        <f t="array" aca="1" ref="Q465" ca="1">IF(INDIRECT("'Draw Finder'!$J$"&amp;Q$1)="&lt;=",IF(D465&lt;=INDIRECT("'Draw Finder'!$K$"&amp;Q$1),$A465,""),IF(INDIRECT("'Draw Finder'!$J$"&amp;Q$1)="&gt;=",IF(D465&gt;=INDIRECT("'Draw Finder'!$K$"&amp;Q$1),$A465,""),""))</f>
        <v/>
      </c>
      <c r="R465" s="1" t="str" cm="1">
        <f t="array" aca="1" ref="R465" ca="1">IF(INDIRECT("'Draw Finder'!$J$"&amp;R$1)="&lt;=",IF(E465&lt;=INDIRECT("'Draw Finder'!$K$"&amp;R$1),$A465,""),IF(INDIRECT("'Draw Finder'!$J$"&amp;R$1)="&gt;=",IF(E465&gt;=INDIRECT("'Draw Finder'!$K$"&amp;R$1),$A465,""),""))</f>
        <v/>
      </c>
      <c r="S465" s="1" t="str" cm="1">
        <f t="array" aca="1" ref="S465" ca="1">IF(INDIRECT("'Draw Finder'!$J$"&amp;S$1)="&lt;=",IF(F465&lt;=INDIRECT("'Draw Finder'!$K$"&amp;S$1),$A465,""),IF(INDIRECT("'Draw Finder'!$J$"&amp;S$1)="&gt;=",IF(F465&gt;=INDIRECT("'Draw Finder'!$K$"&amp;S$1),$A465,""),""))</f>
        <v/>
      </c>
      <c r="T465" s="1" t="str" cm="1">
        <f t="array" aca="1" ref="T465" ca="1">IF(INDIRECT("'Draw Finder'!$J$"&amp;T$1)="&lt;=",IF(G465&lt;=INDIRECT("'Draw Finder'!$K$"&amp;T$1),$A465,""),IF(INDIRECT("'Draw Finder'!$J$"&amp;T$1)="&gt;=",IF(G465&gt;=INDIRECT("'Draw Finder'!$K$"&amp;T$1),$A465,""),""))</f>
        <v/>
      </c>
      <c r="U465" s="1" t="str" cm="1">
        <f t="array" aca="1" ref="U465" ca="1">IF(INDIRECT("'Draw Finder'!$J$"&amp;U$1)="&lt;=",IF(H465&lt;=INDIRECT("'Draw Finder'!$K$"&amp;U$1),$A465,""),IF(INDIRECT("'Draw Finder'!$J$"&amp;U$1)="&gt;=",IF(H465&gt;=INDIRECT("'Draw Finder'!$K$"&amp;U$1),$A465,""),""))</f>
        <v/>
      </c>
      <c r="V465" s="1" t="str" cm="1">
        <f t="array" aca="1" ref="V465" ca="1">IF(INDIRECT("'Draw Finder'!$J$"&amp;V$1)="&lt;=",IF(I465&lt;=INDIRECT("'Draw Finder'!$K$"&amp;V$1),$A465,""),IF(INDIRECT("'Draw Finder'!$J$"&amp;V$1)="&gt;=",IF(I465&gt;=INDIRECT("'Draw Finder'!$K$"&amp;V$1),$A465,""),""))</f>
        <v/>
      </c>
      <c r="W465" s="1" t="str" cm="1">
        <f t="array" aca="1" ref="W465" ca="1">IF(INDIRECT("'Draw Finder'!$J$"&amp;W$1)="&lt;=",IF(J465&lt;=INDIRECT("'Draw Finder'!$K$"&amp;W$1),$A465,""),IF(INDIRECT("'Draw Finder'!$J$"&amp;W$1)="&gt;=",IF(J465&gt;=INDIRECT("'Draw Finder'!$K$"&amp;W$1),$A465,""),""))</f>
        <v/>
      </c>
      <c r="X465" s="1" cm="1">
        <f t="array" aca="1" ref="X465" ca="1">IF(INDIRECT("'Draw Finder'!$J$"&amp;X$1)="&lt;=",IF(K465&lt;=INDIRECT("'Draw Finder'!$K$"&amp;X$1),$A465,""),IF(INDIRECT("'Draw Finder'!$J$"&amp;X$1)="&gt;=",IF(K465&gt;=INDIRECT("'Draw Finder'!$K$"&amp;X$1),$A465,""),""))</f>
        <v>461</v>
      </c>
      <c r="Y465" s="1" t="str" cm="1">
        <f t="array" aca="1" ref="Y465" ca="1">IF(INDIRECT("'Draw Finder'!$J$"&amp;Y$1)="&lt;=",IF(L465&lt;=INDIRECT("'Draw Finder'!$K$"&amp;Y$1),$A465,""),IF(INDIRECT("'Draw Finder'!$J$"&amp;Y$1)="&gt;=",IF(L465&gt;=INDIRECT("'Draw Finder'!$K$"&amp;Y$1),$A465,""),""))</f>
        <v/>
      </c>
      <c r="AA465" s="1">
        <f t="shared" ca="1" si="23"/>
        <v>1</v>
      </c>
      <c r="AB465" s="1">
        <f t="shared" ca="1" si="24"/>
        <v>461</v>
      </c>
      <c r="AC465" s="5" t="str">
        <f t="shared" ca="1" si="25"/>
        <v xml:space="preserve">, </v>
      </c>
    </row>
    <row r="466" spans="1:29" x14ac:dyDescent="0.35">
      <c r="A466" s="1">
        <v>462</v>
      </c>
      <c r="B466" s="2">
        <v>44070439</v>
      </c>
      <c r="C466" s="9">
        <v>18.046872138977051</v>
      </c>
      <c r="D466" s="9">
        <v>0.14299999999999999</v>
      </c>
      <c r="E466" s="10">
        <v>5.8776333505785034</v>
      </c>
      <c r="F466" s="2">
        <v>63241900.735436559</v>
      </c>
      <c r="G466" s="2">
        <v>90000098.795441836</v>
      </c>
      <c r="H466" s="2">
        <v>7928304.0567049664</v>
      </c>
      <c r="I466" s="2">
        <v>9152350.9170064107</v>
      </c>
      <c r="J466" s="97">
        <v>0.31131078118714878</v>
      </c>
      <c r="K466" s="97">
        <v>0.36431103225097899</v>
      </c>
      <c r="L466" s="2">
        <v>719439.2774011821</v>
      </c>
      <c r="M466" s="4"/>
      <c r="N466" s="4"/>
      <c r="O466" s="1" t="str" cm="1">
        <f t="array" aca="1" ref="O466" ca="1">IF(INDIRECT("'Draw Finder'!$J$"&amp;O$1)="&lt;=",IF(B466&lt;=INDIRECT("'Draw Finder'!$K$"&amp;O$1),$A466,""),IF(INDIRECT("'Draw Finder'!$J$"&amp;O$1)="&gt;=",IF(B466&gt;=INDIRECT("'Draw Finder'!$K$"&amp;O$1),$A466,""),""))</f>
        <v/>
      </c>
      <c r="P466" s="1" t="str" cm="1">
        <f t="array" aca="1" ref="P466" ca="1">IF(INDIRECT("'Draw Finder'!$J$"&amp;P$1)="&lt;=",IF(C466&lt;=INDIRECT("'Draw Finder'!$K$"&amp;P$1),$A466,""),IF(INDIRECT("'Draw Finder'!$J$"&amp;P$1)="&gt;=",IF(C466&gt;=INDIRECT("'Draw Finder'!$K$"&amp;P$1),$A466,""),""))</f>
        <v/>
      </c>
      <c r="Q466" s="1" t="str" cm="1">
        <f t="array" aca="1" ref="Q466" ca="1">IF(INDIRECT("'Draw Finder'!$J$"&amp;Q$1)="&lt;=",IF(D466&lt;=INDIRECT("'Draw Finder'!$K$"&amp;Q$1),$A466,""),IF(INDIRECT("'Draw Finder'!$J$"&amp;Q$1)="&gt;=",IF(D466&gt;=INDIRECT("'Draw Finder'!$K$"&amp;Q$1),$A466,""),""))</f>
        <v/>
      </c>
      <c r="R466" s="1" t="str" cm="1">
        <f t="array" aca="1" ref="R466" ca="1">IF(INDIRECT("'Draw Finder'!$J$"&amp;R$1)="&lt;=",IF(E466&lt;=INDIRECT("'Draw Finder'!$K$"&amp;R$1),$A466,""),IF(INDIRECT("'Draw Finder'!$J$"&amp;R$1)="&gt;=",IF(E466&gt;=INDIRECT("'Draw Finder'!$K$"&amp;R$1),$A466,""),""))</f>
        <v/>
      </c>
      <c r="S466" s="1" t="str" cm="1">
        <f t="array" aca="1" ref="S466" ca="1">IF(INDIRECT("'Draw Finder'!$J$"&amp;S$1)="&lt;=",IF(F466&lt;=INDIRECT("'Draw Finder'!$K$"&amp;S$1),$A466,""),IF(INDIRECT("'Draw Finder'!$J$"&amp;S$1)="&gt;=",IF(F466&gt;=INDIRECT("'Draw Finder'!$K$"&amp;S$1),$A466,""),""))</f>
        <v/>
      </c>
      <c r="T466" s="1" t="str" cm="1">
        <f t="array" aca="1" ref="T466" ca="1">IF(INDIRECT("'Draw Finder'!$J$"&amp;T$1)="&lt;=",IF(G466&lt;=INDIRECT("'Draw Finder'!$K$"&amp;T$1),$A466,""),IF(INDIRECT("'Draw Finder'!$J$"&amp;T$1)="&gt;=",IF(G466&gt;=INDIRECT("'Draw Finder'!$K$"&amp;T$1),$A466,""),""))</f>
        <v/>
      </c>
      <c r="U466" s="1" t="str" cm="1">
        <f t="array" aca="1" ref="U466" ca="1">IF(INDIRECT("'Draw Finder'!$J$"&amp;U$1)="&lt;=",IF(H466&lt;=INDIRECT("'Draw Finder'!$K$"&amp;U$1),$A466,""),IF(INDIRECT("'Draw Finder'!$J$"&amp;U$1)="&gt;=",IF(H466&gt;=INDIRECT("'Draw Finder'!$K$"&amp;U$1),$A466,""),""))</f>
        <v/>
      </c>
      <c r="V466" s="1" t="str" cm="1">
        <f t="array" aca="1" ref="V466" ca="1">IF(INDIRECT("'Draw Finder'!$J$"&amp;V$1)="&lt;=",IF(I466&lt;=INDIRECT("'Draw Finder'!$K$"&amp;V$1),$A466,""),IF(INDIRECT("'Draw Finder'!$J$"&amp;V$1)="&gt;=",IF(I466&gt;=INDIRECT("'Draw Finder'!$K$"&amp;V$1),$A466,""),""))</f>
        <v/>
      </c>
      <c r="W466" s="1" t="str" cm="1">
        <f t="array" aca="1" ref="W466" ca="1">IF(INDIRECT("'Draw Finder'!$J$"&amp;W$1)="&lt;=",IF(J466&lt;=INDIRECT("'Draw Finder'!$K$"&amp;W$1),$A466,""),IF(INDIRECT("'Draw Finder'!$J$"&amp;W$1)="&gt;=",IF(J466&gt;=INDIRECT("'Draw Finder'!$K$"&amp;W$1),$A466,""),""))</f>
        <v/>
      </c>
      <c r="X466" s="1" cm="1">
        <f t="array" aca="1" ref="X466" ca="1">IF(INDIRECT("'Draw Finder'!$J$"&amp;X$1)="&lt;=",IF(K466&lt;=INDIRECT("'Draw Finder'!$K$"&amp;X$1),$A466,""),IF(INDIRECT("'Draw Finder'!$J$"&amp;X$1)="&gt;=",IF(K466&gt;=INDIRECT("'Draw Finder'!$K$"&amp;X$1),$A466,""),""))</f>
        <v>462</v>
      </c>
      <c r="Y466" s="1" t="str" cm="1">
        <f t="array" aca="1" ref="Y466" ca="1">IF(INDIRECT("'Draw Finder'!$J$"&amp;Y$1)="&lt;=",IF(L466&lt;=INDIRECT("'Draw Finder'!$K$"&amp;Y$1),$A466,""),IF(INDIRECT("'Draw Finder'!$J$"&amp;Y$1)="&gt;=",IF(L466&gt;=INDIRECT("'Draw Finder'!$K$"&amp;Y$1),$A466,""),""))</f>
        <v/>
      </c>
      <c r="AA466" s="1">
        <f t="shared" ca="1" si="23"/>
        <v>1</v>
      </c>
      <c r="AB466" s="1">
        <f t="shared" ca="1" si="24"/>
        <v>462</v>
      </c>
      <c r="AC466" s="5" t="str">
        <f t="shared" ca="1" si="25"/>
        <v xml:space="preserve">, </v>
      </c>
    </row>
    <row r="467" spans="1:29" x14ac:dyDescent="0.35">
      <c r="A467" s="1">
        <v>463</v>
      </c>
      <c r="B467" s="2">
        <v>52930832</v>
      </c>
      <c r="C467" s="9">
        <v>16.584799766540527</v>
      </c>
      <c r="D467" s="9">
        <v>0.152</v>
      </c>
      <c r="E467" s="10">
        <v>2.0665960897268003</v>
      </c>
      <c r="F467" s="2">
        <v>51411460.208616599</v>
      </c>
      <c r="G467" s="2">
        <v>83558608.800223112</v>
      </c>
      <c r="H467" s="2">
        <v>5885181.3592181969</v>
      </c>
      <c r="I467" s="2">
        <v>7298437.1179290423</v>
      </c>
      <c r="J467" s="97">
        <v>0.16829543190865331</v>
      </c>
      <c r="K467" s="97">
        <v>0.30531522864348248</v>
      </c>
      <c r="L467" s="2">
        <v>696328.71399487078</v>
      </c>
      <c r="M467" s="4"/>
      <c r="N467" s="4"/>
      <c r="O467" s="1" t="str" cm="1">
        <f t="array" aca="1" ref="O467" ca="1">IF(INDIRECT("'Draw Finder'!$J$"&amp;O$1)="&lt;=",IF(B467&lt;=INDIRECT("'Draw Finder'!$K$"&amp;O$1),$A467,""),IF(INDIRECT("'Draw Finder'!$J$"&amp;O$1)="&gt;=",IF(B467&gt;=INDIRECT("'Draw Finder'!$K$"&amp;O$1),$A467,""),""))</f>
        <v/>
      </c>
      <c r="P467" s="1" t="str" cm="1">
        <f t="array" aca="1" ref="P467" ca="1">IF(INDIRECT("'Draw Finder'!$J$"&amp;P$1)="&lt;=",IF(C467&lt;=INDIRECT("'Draw Finder'!$K$"&amp;P$1),$A467,""),IF(INDIRECT("'Draw Finder'!$J$"&amp;P$1)="&gt;=",IF(C467&gt;=INDIRECT("'Draw Finder'!$K$"&amp;P$1),$A467,""),""))</f>
        <v/>
      </c>
      <c r="Q467" s="1" t="str" cm="1">
        <f t="array" aca="1" ref="Q467" ca="1">IF(INDIRECT("'Draw Finder'!$J$"&amp;Q$1)="&lt;=",IF(D467&lt;=INDIRECT("'Draw Finder'!$K$"&amp;Q$1),$A467,""),IF(INDIRECT("'Draw Finder'!$J$"&amp;Q$1)="&gt;=",IF(D467&gt;=INDIRECT("'Draw Finder'!$K$"&amp;Q$1),$A467,""),""))</f>
        <v/>
      </c>
      <c r="R467" s="1" t="str" cm="1">
        <f t="array" aca="1" ref="R467" ca="1">IF(INDIRECT("'Draw Finder'!$J$"&amp;R$1)="&lt;=",IF(E467&lt;=INDIRECT("'Draw Finder'!$K$"&amp;R$1),$A467,""),IF(INDIRECT("'Draw Finder'!$J$"&amp;R$1)="&gt;=",IF(E467&gt;=INDIRECT("'Draw Finder'!$K$"&amp;R$1),$A467,""),""))</f>
        <v/>
      </c>
      <c r="S467" s="1" t="str" cm="1">
        <f t="array" aca="1" ref="S467" ca="1">IF(INDIRECT("'Draw Finder'!$J$"&amp;S$1)="&lt;=",IF(F467&lt;=INDIRECT("'Draw Finder'!$K$"&amp;S$1),$A467,""),IF(INDIRECT("'Draw Finder'!$J$"&amp;S$1)="&gt;=",IF(F467&gt;=INDIRECT("'Draw Finder'!$K$"&amp;S$1),$A467,""),""))</f>
        <v/>
      </c>
      <c r="T467" s="1" t="str" cm="1">
        <f t="array" aca="1" ref="T467" ca="1">IF(INDIRECT("'Draw Finder'!$J$"&amp;T$1)="&lt;=",IF(G467&lt;=INDIRECT("'Draw Finder'!$K$"&amp;T$1),$A467,""),IF(INDIRECT("'Draw Finder'!$J$"&amp;T$1)="&gt;=",IF(G467&gt;=INDIRECT("'Draw Finder'!$K$"&amp;T$1),$A467,""),""))</f>
        <v/>
      </c>
      <c r="U467" s="1" t="str" cm="1">
        <f t="array" aca="1" ref="U467" ca="1">IF(INDIRECT("'Draw Finder'!$J$"&amp;U$1)="&lt;=",IF(H467&lt;=INDIRECT("'Draw Finder'!$K$"&amp;U$1),$A467,""),IF(INDIRECT("'Draw Finder'!$J$"&amp;U$1)="&gt;=",IF(H467&gt;=INDIRECT("'Draw Finder'!$K$"&amp;U$1),$A467,""),""))</f>
        <v/>
      </c>
      <c r="V467" s="1" t="str" cm="1">
        <f t="array" aca="1" ref="V467" ca="1">IF(INDIRECT("'Draw Finder'!$J$"&amp;V$1)="&lt;=",IF(I467&lt;=INDIRECT("'Draw Finder'!$K$"&amp;V$1),$A467,""),IF(INDIRECT("'Draw Finder'!$J$"&amp;V$1)="&gt;=",IF(I467&gt;=INDIRECT("'Draw Finder'!$K$"&amp;V$1),$A467,""),""))</f>
        <v/>
      </c>
      <c r="W467" s="1" t="str" cm="1">
        <f t="array" aca="1" ref="W467" ca="1">IF(INDIRECT("'Draw Finder'!$J$"&amp;W$1)="&lt;=",IF(J467&lt;=INDIRECT("'Draw Finder'!$K$"&amp;W$1),$A467,""),IF(INDIRECT("'Draw Finder'!$J$"&amp;W$1)="&gt;=",IF(J467&gt;=INDIRECT("'Draw Finder'!$K$"&amp;W$1),$A467,""),""))</f>
        <v/>
      </c>
      <c r="X467" s="1" cm="1">
        <f t="array" aca="1" ref="X467" ca="1">IF(INDIRECT("'Draw Finder'!$J$"&amp;X$1)="&lt;=",IF(K467&lt;=INDIRECT("'Draw Finder'!$K$"&amp;X$1),$A467,""),IF(INDIRECT("'Draw Finder'!$J$"&amp;X$1)="&gt;=",IF(K467&gt;=INDIRECT("'Draw Finder'!$K$"&amp;X$1),$A467,""),""))</f>
        <v>463</v>
      </c>
      <c r="Y467" s="1" t="str" cm="1">
        <f t="array" aca="1" ref="Y467" ca="1">IF(INDIRECT("'Draw Finder'!$J$"&amp;Y$1)="&lt;=",IF(L467&lt;=INDIRECT("'Draw Finder'!$K$"&amp;Y$1),$A467,""),IF(INDIRECT("'Draw Finder'!$J$"&amp;Y$1)="&gt;=",IF(L467&gt;=INDIRECT("'Draw Finder'!$K$"&amp;Y$1),$A467,""),""))</f>
        <v/>
      </c>
      <c r="AA467" s="1">
        <f t="shared" ca="1" si="23"/>
        <v>1</v>
      </c>
      <c r="AB467" s="1">
        <f t="shared" ca="1" si="24"/>
        <v>463</v>
      </c>
      <c r="AC467" s="5" t="str">
        <f t="shared" ca="1" si="25"/>
        <v xml:space="preserve">, </v>
      </c>
    </row>
    <row r="468" spans="1:29" x14ac:dyDescent="0.35">
      <c r="A468" s="1">
        <v>464</v>
      </c>
      <c r="B468" s="2">
        <v>65920736</v>
      </c>
      <c r="C468" s="9">
        <v>15.996501445770264</v>
      </c>
      <c r="D468" s="9">
        <v>0.11600000000000002</v>
      </c>
      <c r="E468" s="10">
        <v>8.3769719687780686</v>
      </c>
      <c r="F468" s="2">
        <v>45452732.742191963</v>
      </c>
      <c r="G468" s="2">
        <v>72070041.661187857</v>
      </c>
      <c r="H468" s="2">
        <v>4302300.3628964182</v>
      </c>
      <c r="I468" s="2">
        <v>5509964.2529618498</v>
      </c>
      <c r="J468" s="97">
        <v>0.23700354488409289</v>
      </c>
      <c r="K468" s="97">
        <v>0.27096315126301573</v>
      </c>
      <c r="L468" s="2">
        <v>393680.13890578062</v>
      </c>
      <c r="M468" s="4"/>
      <c r="N468" s="4"/>
      <c r="O468" s="1" t="str" cm="1">
        <f t="array" aca="1" ref="O468" ca="1">IF(INDIRECT("'Draw Finder'!$J$"&amp;O$1)="&lt;=",IF(B468&lt;=INDIRECT("'Draw Finder'!$K$"&amp;O$1),$A468,""),IF(INDIRECT("'Draw Finder'!$J$"&amp;O$1)="&gt;=",IF(B468&gt;=INDIRECT("'Draw Finder'!$K$"&amp;O$1),$A468,""),""))</f>
        <v/>
      </c>
      <c r="P468" s="1" t="str" cm="1">
        <f t="array" aca="1" ref="P468" ca="1">IF(INDIRECT("'Draw Finder'!$J$"&amp;P$1)="&lt;=",IF(C468&lt;=INDIRECT("'Draw Finder'!$K$"&amp;P$1),$A468,""),IF(INDIRECT("'Draw Finder'!$J$"&amp;P$1)="&gt;=",IF(C468&gt;=INDIRECT("'Draw Finder'!$K$"&amp;P$1),$A468,""),""))</f>
        <v/>
      </c>
      <c r="Q468" s="1" t="str" cm="1">
        <f t="array" aca="1" ref="Q468" ca="1">IF(INDIRECT("'Draw Finder'!$J$"&amp;Q$1)="&lt;=",IF(D468&lt;=INDIRECT("'Draw Finder'!$K$"&amp;Q$1),$A468,""),IF(INDIRECT("'Draw Finder'!$J$"&amp;Q$1)="&gt;=",IF(D468&gt;=INDIRECT("'Draw Finder'!$K$"&amp;Q$1),$A468,""),""))</f>
        <v/>
      </c>
      <c r="R468" s="1" t="str" cm="1">
        <f t="array" aca="1" ref="R468" ca="1">IF(INDIRECT("'Draw Finder'!$J$"&amp;R$1)="&lt;=",IF(E468&lt;=INDIRECT("'Draw Finder'!$K$"&amp;R$1),$A468,""),IF(INDIRECT("'Draw Finder'!$J$"&amp;R$1)="&gt;=",IF(E468&gt;=INDIRECT("'Draw Finder'!$K$"&amp;R$1),$A468,""),""))</f>
        <v/>
      </c>
      <c r="S468" s="1" t="str" cm="1">
        <f t="array" aca="1" ref="S468" ca="1">IF(INDIRECT("'Draw Finder'!$J$"&amp;S$1)="&lt;=",IF(F468&lt;=INDIRECT("'Draw Finder'!$K$"&amp;S$1),$A468,""),IF(INDIRECT("'Draw Finder'!$J$"&amp;S$1)="&gt;=",IF(F468&gt;=INDIRECT("'Draw Finder'!$K$"&amp;S$1),$A468,""),""))</f>
        <v/>
      </c>
      <c r="T468" s="1" t="str" cm="1">
        <f t="array" aca="1" ref="T468" ca="1">IF(INDIRECT("'Draw Finder'!$J$"&amp;T$1)="&lt;=",IF(G468&lt;=INDIRECT("'Draw Finder'!$K$"&amp;T$1),$A468,""),IF(INDIRECT("'Draw Finder'!$J$"&amp;T$1)="&gt;=",IF(G468&gt;=INDIRECT("'Draw Finder'!$K$"&amp;T$1),$A468,""),""))</f>
        <v/>
      </c>
      <c r="U468" s="1" t="str" cm="1">
        <f t="array" aca="1" ref="U468" ca="1">IF(INDIRECT("'Draw Finder'!$J$"&amp;U$1)="&lt;=",IF(H468&lt;=INDIRECT("'Draw Finder'!$K$"&amp;U$1),$A468,""),IF(INDIRECT("'Draw Finder'!$J$"&amp;U$1)="&gt;=",IF(H468&gt;=INDIRECT("'Draw Finder'!$K$"&amp;U$1),$A468,""),""))</f>
        <v/>
      </c>
      <c r="V468" s="1" t="str" cm="1">
        <f t="array" aca="1" ref="V468" ca="1">IF(INDIRECT("'Draw Finder'!$J$"&amp;V$1)="&lt;=",IF(I468&lt;=INDIRECT("'Draw Finder'!$K$"&amp;V$1),$A468,""),IF(INDIRECT("'Draw Finder'!$J$"&amp;V$1)="&gt;=",IF(I468&gt;=INDIRECT("'Draw Finder'!$K$"&amp;V$1),$A468,""),""))</f>
        <v/>
      </c>
      <c r="W468" s="1" t="str" cm="1">
        <f t="array" aca="1" ref="W468" ca="1">IF(INDIRECT("'Draw Finder'!$J$"&amp;W$1)="&lt;=",IF(J468&lt;=INDIRECT("'Draw Finder'!$K$"&amp;W$1),$A468,""),IF(INDIRECT("'Draw Finder'!$J$"&amp;W$1)="&gt;=",IF(J468&gt;=INDIRECT("'Draw Finder'!$K$"&amp;W$1),$A468,""),""))</f>
        <v/>
      </c>
      <c r="X468" s="1" cm="1">
        <f t="array" aca="1" ref="X468" ca="1">IF(INDIRECT("'Draw Finder'!$J$"&amp;X$1)="&lt;=",IF(K468&lt;=INDIRECT("'Draw Finder'!$K$"&amp;X$1),$A468,""),IF(INDIRECT("'Draw Finder'!$J$"&amp;X$1)="&gt;=",IF(K468&gt;=INDIRECT("'Draw Finder'!$K$"&amp;X$1),$A468,""),""))</f>
        <v>464</v>
      </c>
      <c r="Y468" s="1" t="str" cm="1">
        <f t="array" aca="1" ref="Y468" ca="1">IF(INDIRECT("'Draw Finder'!$J$"&amp;Y$1)="&lt;=",IF(L468&lt;=INDIRECT("'Draw Finder'!$K$"&amp;Y$1),$A468,""),IF(INDIRECT("'Draw Finder'!$J$"&amp;Y$1)="&gt;=",IF(L468&gt;=INDIRECT("'Draw Finder'!$K$"&amp;Y$1),$A468,""),""))</f>
        <v/>
      </c>
      <c r="AA468" s="1">
        <f t="shared" ca="1" si="23"/>
        <v>1</v>
      </c>
      <c r="AB468" s="1">
        <f t="shared" ca="1" si="24"/>
        <v>464</v>
      </c>
      <c r="AC468" s="5" t="str">
        <f t="shared" ca="1" si="25"/>
        <v xml:space="preserve">, </v>
      </c>
    </row>
    <row r="469" spans="1:29" x14ac:dyDescent="0.35">
      <c r="A469" s="1">
        <v>465</v>
      </c>
      <c r="B469" s="2">
        <v>31578978</v>
      </c>
      <c r="C469" s="9">
        <v>18.338962554931641</v>
      </c>
      <c r="D469" s="9">
        <v>0.42699999999999994</v>
      </c>
      <c r="E469" s="10">
        <v>11.08599277070048</v>
      </c>
      <c r="F469" s="2">
        <v>29783736.980652384</v>
      </c>
      <c r="G469" s="2">
        <v>58116282.975963108</v>
      </c>
      <c r="H469" s="2">
        <v>1856142.7463240959</v>
      </c>
      <c r="I469" s="2">
        <v>3133901.455865982</v>
      </c>
      <c r="J469" s="97">
        <v>0.23776570571819536</v>
      </c>
      <c r="K469" s="97">
        <v>0.25476920528433517</v>
      </c>
      <c r="L469" s="2">
        <v>64624.991682001113</v>
      </c>
      <c r="M469" s="4"/>
      <c r="N469" s="4"/>
      <c r="O469" s="1" t="str" cm="1">
        <f t="array" aca="1" ref="O469" ca="1">IF(INDIRECT("'Draw Finder'!$J$"&amp;O$1)="&lt;=",IF(B469&lt;=INDIRECT("'Draw Finder'!$K$"&amp;O$1),$A469,""),IF(INDIRECT("'Draw Finder'!$J$"&amp;O$1)="&gt;=",IF(B469&gt;=INDIRECT("'Draw Finder'!$K$"&amp;O$1),$A469,""),""))</f>
        <v/>
      </c>
      <c r="P469" s="1" t="str" cm="1">
        <f t="array" aca="1" ref="P469" ca="1">IF(INDIRECT("'Draw Finder'!$J$"&amp;P$1)="&lt;=",IF(C469&lt;=INDIRECT("'Draw Finder'!$K$"&amp;P$1),$A469,""),IF(INDIRECT("'Draw Finder'!$J$"&amp;P$1)="&gt;=",IF(C469&gt;=INDIRECT("'Draw Finder'!$K$"&amp;P$1),$A469,""),""))</f>
        <v/>
      </c>
      <c r="Q469" s="1" t="str" cm="1">
        <f t="array" aca="1" ref="Q469" ca="1">IF(INDIRECT("'Draw Finder'!$J$"&amp;Q$1)="&lt;=",IF(D469&lt;=INDIRECT("'Draw Finder'!$K$"&amp;Q$1),$A469,""),IF(INDIRECT("'Draw Finder'!$J$"&amp;Q$1)="&gt;=",IF(D469&gt;=INDIRECT("'Draw Finder'!$K$"&amp;Q$1),$A469,""),""))</f>
        <v/>
      </c>
      <c r="R469" s="1" t="str" cm="1">
        <f t="array" aca="1" ref="R469" ca="1">IF(INDIRECT("'Draw Finder'!$J$"&amp;R$1)="&lt;=",IF(E469&lt;=INDIRECT("'Draw Finder'!$K$"&amp;R$1),$A469,""),IF(INDIRECT("'Draw Finder'!$J$"&amp;R$1)="&gt;=",IF(E469&gt;=INDIRECT("'Draw Finder'!$K$"&amp;R$1),$A469,""),""))</f>
        <v/>
      </c>
      <c r="S469" s="1" t="str" cm="1">
        <f t="array" aca="1" ref="S469" ca="1">IF(INDIRECT("'Draw Finder'!$J$"&amp;S$1)="&lt;=",IF(F469&lt;=INDIRECT("'Draw Finder'!$K$"&amp;S$1),$A469,""),IF(INDIRECT("'Draw Finder'!$J$"&amp;S$1)="&gt;=",IF(F469&gt;=INDIRECT("'Draw Finder'!$K$"&amp;S$1),$A469,""),""))</f>
        <v/>
      </c>
      <c r="T469" s="1" t="str" cm="1">
        <f t="array" aca="1" ref="T469" ca="1">IF(INDIRECT("'Draw Finder'!$J$"&amp;T$1)="&lt;=",IF(G469&lt;=INDIRECT("'Draw Finder'!$K$"&amp;T$1),$A469,""),IF(INDIRECT("'Draw Finder'!$J$"&amp;T$1)="&gt;=",IF(G469&gt;=INDIRECT("'Draw Finder'!$K$"&amp;T$1),$A469,""),""))</f>
        <v/>
      </c>
      <c r="U469" s="1" t="str" cm="1">
        <f t="array" aca="1" ref="U469" ca="1">IF(INDIRECT("'Draw Finder'!$J$"&amp;U$1)="&lt;=",IF(H469&lt;=INDIRECT("'Draw Finder'!$K$"&amp;U$1),$A469,""),IF(INDIRECT("'Draw Finder'!$J$"&amp;U$1)="&gt;=",IF(H469&gt;=INDIRECT("'Draw Finder'!$K$"&amp;U$1),$A469,""),""))</f>
        <v/>
      </c>
      <c r="V469" s="1" t="str" cm="1">
        <f t="array" aca="1" ref="V469" ca="1">IF(INDIRECT("'Draw Finder'!$J$"&amp;V$1)="&lt;=",IF(I469&lt;=INDIRECT("'Draw Finder'!$K$"&amp;V$1),$A469,""),IF(INDIRECT("'Draw Finder'!$J$"&amp;V$1)="&gt;=",IF(I469&gt;=INDIRECT("'Draw Finder'!$K$"&amp;V$1),$A469,""),""))</f>
        <v/>
      </c>
      <c r="W469" s="1" t="str" cm="1">
        <f t="array" aca="1" ref="W469" ca="1">IF(INDIRECT("'Draw Finder'!$J$"&amp;W$1)="&lt;=",IF(J469&lt;=INDIRECT("'Draw Finder'!$K$"&amp;W$1),$A469,""),IF(INDIRECT("'Draw Finder'!$J$"&amp;W$1)="&gt;=",IF(J469&gt;=INDIRECT("'Draw Finder'!$K$"&amp;W$1),$A469,""),""))</f>
        <v/>
      </c>
      <c r="X469" s="1" cm="1">
        <f t="array" aca="1" ref="X469" ca="1">IF(INDIRECT("'Draw Finder'!$J$"&amp;X$1)="&lt;=",IF(K469&lt;=INDIRECT("'Draw Finder'!$K$"&amp;X$1),$A469,""),IF(INDIRECT("'Draw Finder'!$J$"&amp;X$1)="&gt;=",IF(K469&gt;=INDIRECT("'Draw Finder'!$K$"&amp;X$1),$A469,""),""))</f>
        <v>465</v>
      </c>
      <c r="Y469" s="1" t="str" cm="1">
        <f t="array" aca="1" ref="Y469" ca="1">IF(INDIRECT("'Draw Finder'!$J$"&amp;Y$1)="&lt;=",IF(L469&lt;=INDIRECT("'Draw Finder'!$K$"&amp;Y$1),$A469,""),IF(INDIRECT("'Draw Finder'!$J$"&amp;Y$1)="&gt;=",IF(L469&gt;=INDIRECT("'Draw Finder'!$K$"&amp;Y$1),$A469,""),""))</f>
        <v/>
      </c>
      <c r="AA469" s="1">
        <f t="shared" ca="1" si="23"/>
        <v>1</v>
      </c>
      <c r="AB469" s="1">
        <f t="shared" ca="1" si="24"/>
        <v>465</v>
      </c>
      <c r="AC469" s="5" t="str">
        <f t="shared" ca="1" si="25"/>
        <v xml:space="preserve">, </v>
      </c>
    </row>
    <row r="470" spans="1:29" x14ac:dyDescent="0.35">
      <c r="A470" s="1">
        <v>466</v>
      </c>
      <c r="B470" s="2">
        <v>80868094</v>
      </c>
      <c r="C470" s="9">
        <v>19.903646945953369</v>
      </c>
      <c r="D470" s="9">
        <v>0.34699999999999998</v>
      </c>
      <c r="E470" s="10">
        <v>3.978188687673534</v>
      </c>
      <c r="F470" s="2">
        <v>42954112.083543226</v>
      </c>
      <c r="G470" s="2">
        <v>73613014.598220736</v>
      </c>
      <c r="H470" s="2">
        <v>6316606.6873928681</v>
      </c>
      <c r="I470" s="2">
        <v>7739845.3678112309</v>
      </c>
      <c r="J470" s="97">
        <v>0.36971919357919569</v>
      </c>
      <c r="K470" s="97">
        <v>0.15752462798336653</v>
      </c>
      <c r="L470" s="2">
        <v>560291.28372743621</v>
      </c>
      <c r="M470" s="4"/>
      <c r="N470" s="4"/>
      <c r="O470" s="1" t="str" cm="1">
        <f t="array" aca="1" ref="O470" ca="1">IF(INDIRECT("'Draw Finder'!$J$"&amp;O$1)="&lt;=",IF(B470&lt;=INDIRECT("'Draw Finder'!$K$"&amp;O$1),$A470,""),IF(INDIRECT("'Draw Finder'!$J$"&amp;O$1)="&gt;=",IF(B470&gt;=INDIRECT("'Draw Finder'!$K$"&amp;O$1),$A470,""),""))</f>
        <v/>
      </c>
      <c r="P470" s="1" t="str" cm="1">
        <f t="array" aca="1" ref="P470" ca="1">IF(INDIRECT("'Draw Finder'!$J$"&amp;P$1)="&lt;=",IF(C470&lt;=INDIRECT("'Draw Finder'!$K$"&amp;P$1),$A470,""),IF(INDIRECT("'Draw Finder'!$J$"&amp;P$1)="&gt;=",IF(C470&gt;=INDIRECT("'Draw Finder'!$K$"&amp;P$1),$A470,""),""))</f>
        <v/>
      </c>
      <c r="Q470" s="1" t="str" cm="1">
        <f t="array" aca="1" ref="Q470" ca="1">IF(INDIRECT("'Draw Finder'!$J$"&amp;Q$1)="&lt;=",IF(D470&lt;=INDIRECT("'Draw Finder'!$K$"&amp;Q$1),$A470,""),IF(INDIRECT("'Draw Finder'!$J$"&amp;Q$1)="&gt;=",IF(D470&gt;=INDIRECT("'Draw Finder'!$K$"&amp;Q$1),$A470,""),""))</f>
        <v/>
      </c>
      <c r="R470" s="1" t="str" cm="1">
        <f t="array" aca="1" ref="R470" ca="1">IF(INDIRECT("'Draw Finder'!$J$"&amp;R$1)="&lt;=",IF(E470&lt;=INDIRECT("'Draw Finder'!$K$"&amp;R$1),$A470,""),IF(INDIRECT("'Draw Finder'!$J$"&amp;R$1)="&gt;=",IF(E470&gt;=INDIRECT("'Draw Finder'!$K$"&amp;R$1),$A470,""),""))</f>
        <v/>
      </c>
      <c r="S470" s="1" t="str" cm="1">
        <f t="array" aca="1" ref="S470" ca="1">IF(INDIRECT("'Draw Finder'!$J$"&amp;S$1)="&lt;=",IF(F470&lt;=INDIRECT("'Draw Finder'!$K$"&amp;S$1),$A470,""),IF(INDIRECT("'Draw Finder'!$J$"&amp;S$1)="&gt;=",IF(F470&gt;=INDIRECT("'Draw Finder'!$K$"&amp;S$1),$A470,""),""))</f>
        <v/>
      </c>
      <c r="T470" s="1" t="str" cm="1">
        <f t="array" aca="1" ref="T470" ca="1">IF(INDIRECT("'Draw Finder'!$J$"&amp;T$1)="&lt;=",IF(G470&lt;=INDIRECT("'Draw Finder'!$K$"&amp;T$1),$A470,""),IF(INDIRECT("'Draw Finder'!$J$"&amp;T$1)="&gt;=",IF(G470&gt;=INDIRECT("'Draw Finder'!$K$"&amp;T$1),$A470,""),""))</f>
        <v/>
      </c>
      <c r="U470" s="1" t="str" cm="1">
        <f t="array" aca="1" ref="U470" ca="1">IF(INDIRECT("'Draw Finder'!$J$"&amp;U$1)="&lt;=",IF(H470&lt;=INDIRECT("'Draw Finder'!$K$"&amp;U$1),$A470,""),IF(INDIRECT("'Draw Finder'!$J$"&amp;U$1)="&gt;=",IF(H470&gt;=INDIRECT("'Draw Finder'!$K$"&amp;U$1),$A470,""),""))</f>
        <v/>
      </c>
      <c r="V470" s="1" t="str" cm="1">
        <f t="array" aca="1" ref="V470" ca="1">IF(INDIRECT("'Draw Finder'!$J$"&amp;V$1)="&lt;=",IF(I470&lt;=INDIRECT("'Draw Finder'!$K$"&amp;V$1),$A470,""),IF(INDIRECT("'Draw Finder'!$J$"&amp;V$1)="&gt;=",IF(I470&gt;=INDIRECT("'Draw Finder'!$K$"&amp;V$1),$A470,""),""))</f>
        <v/>
      </c>
      <c r="W470" s="1" t="str" cm="1">
        <f t="array" aca="1" ref="W470" ca="1">IF(INDIRECT("'Draw Finder'!$J$"&amp;W$1)="&lt;=",IF(J470&lt;=INDIRECT("'Draw Finder'!$K$"&amp;W$1),$A470,""),IF(INDIRECT("'Draw Finder'!$J$"&amp;W$1)="&gt;=",IF(J470&gt;=INDIRECT("'Draw Finder'!$K$"&amp;W$1),$A470,""),""))</f>
        <v/>
      </c>
      <c r="X470" s="1" cm="1">
        <f t="array" aca="1" ref="X470" ca="1">IF(INDIRECT("'Draw Finder'!$J$"&amp;X$1)="&lt;=",IF(K470&lt;=INDIRECT("'Draw Finder'!$K$"&amp;X$1),$A470,""),IF(INDIRECT("'Draw Finder'!$J$"&amp;X$1)="&gt;=",IF(K470&gt;=INDIRECT("'Draw Finder'!$K$"&amp;X$1),$A470,""),""))</f>
        <v>466</v>
      </c>
      <c r="Y470" s="1" t="str" cm="1">
        <f t="array" aca="1" ref="Y470" ca="1">IF(INDIRECT("'Draw Finder'!$J$"&amp;Y$1)="&lt;=",IF(L470&lt;=INDIRECT("'Draw Finder'!$K$"&amp;Y$1),$A470,""),IF(INDIRECT("'Draw Finder'!$J$"&amp;Y$1)="&gt;=",IF(L470&gt;=INDIRECT("'Draw Finder'!$K$"&amp;Y$1),$A470,""),""))</f>
        <v/>
      </c>
      <c r="AA470" s="1">
        <f t="shared" ca="1" si="23"/>
        <v>1</v>
      </c>
      <c r="AB470" s="1">
        <f t="shared" ca="1" si="24"/>
        <v>466</v>
      </c>
      <c r="AC470" s="5" t="str">
        <f t="shared" ca="1" si="25"/>
        <v xml:space="preserve">, </v>
      </c>
    </row>
    <row r="471" spans="1:29" x14ac:dyDescent="0.35">
      <c r="A471" s="1">
        <v>467</v>
      </c>
      <c r="B471" s="2">
        <v>37472801.5</v>
      </c>
      <c r="C471" s="9">
        <v>17.237295150756836</v>
      </c>
      <c r="D471" s="9">
        <v>0.42499999999999999</v>
      </c>
      <c r="E471" s="10">
        <v>4.6877855157063149</v>
      </c>
      <c r="F471" s="2">
        <v>29948476.775750626</v>
      </c>
      <c r="G471" s="2">
        <v>58434470.102586865</v>
      </c>
      <c r="H471" s="2">
        <v>3422231.7624488375</v>
      </c>
      <c r="I471" s="2">
        <v>4686168.1118096495</v>
      </c>
      <c r="J471" s="97">
        <v>0.18658814443666866</v>
      </c>
      <c r="K471" s="97">
        <v>0.58545171489896619</v>
      </c>
      <c r="L471" s="2">
        <v>149950.76355282095</v>
      </c>
      <c r="M471" s="4"/>
      <c r="N471" s="4"/>
      <c r="O471" s="1" t="str" cm="1">
        <f t="array" aca="1" ref="O471" ca="1">IF(INDIRECT("'Draw Finder'!$J$"&amp;O$1)="&lt;=",IF(B471&lt;=INDIRECT("'Draw Finder'!$K$"&amp;O$1),$A471,""),IF(INDIRECT("'Draw Finder'!$J$"&amp;O$1)="&gt;=",IF(B471&gt;=INDIRECT("'Draw Finder'!$K$"&amp;O$1),$A471,""),""))</f>
        <v/>
      </c>
      <c r="P471" s="1" t="str" cm="1">
        <f t="array" aca="1" ref="P471" ca="1">IF(INDIRECT("'Draw Finder'!$J$"&amp;P$1)="&lt;=",IF(C471&lt;=INDIRECT("'Draw Finder'!$K$"&amp;P$1),$A471,""),IF(INDIRECT("'Draw Finder'!$J$"&amp;P$1)="&gt;=",IF(C471&gt;=INDIRECT("'Draw Finder'!$K$"&amp;P$1),$A471,""),""))</f>
        <v/>
      </c>
      <c r="Q471" s="1" t="str" cm="1">
        <f t="array" aca="1" ref="Q471" ca="1">IF(INDIRECT("'Draw Finder'!$J$"&amp;Q$1)="&lt;=",IF(D471&lt;=INDIRECT("'Draw Finder'!$K$"&amp;Q$1),$A471,""),IF(INDIRECT("'Draw Finder'!$J$"&amp;Q$1)="&gt;=",IF(D471&gt;=INDIRECT("'Draw Finder'!$K$"&amp;Q$1),$A471,""),""))</f>
        <v/>
      </c>
      <c r="R471" s="1" t="str" cm="1">
        <f t="array" aca="1" ref="R471" ca="1">IF(INDIRECT("'Draw Finder'!$J$"&amp;R$1)="&lt;=",IF(E471&lt;=INDIRECT("'Draw Finder'!$K$"&amp;R$1),$A471,""),IF(INDIRECT("'Draw Finder'!$J$"&amp;R$1)="&gt;=",IF(E471&gt;=INDIRECT("'Draw Finder'!$K$"&amp;R$1),$A471,""),""))</f>
        <v/>
      </c>
      <c r="S471" s="1" t="str" cm="1">
        <f t="array" aca="1" ref="S471" ca="1">IF(INDIRECT("'Draw Finder'!$J$"&amp;S$1)="&lt;=",IF(F471&lt;=INDIRECT("'Draw Finder'!$K$"&amp;S$1),$A471,""),IF(INDIRECT("'Draw Finder'!$J$"&amp;S$1)="&gt;=",IF(F471&gt;=INDIRECT("'Draw Finder'!$K$"&amp;S$1),$A471,""),""))</f>
        <v/>
      </c>
      <c r="T471" s="1" t="str" cm="1">
        <f t="array" aca="1" ref="T471" ca="1">IF(INDIRECT("'Draw Finder'!$J$"&amp;T$1)="&lt;=",IF(G471&lt;=INDIRECT("'Draw Finder'!$K$"&amp;T$1),$A471,""),IF(INDIRECT("'Draw Finder'!$J$"&amp;T$1)="&gt;=",IF(G471&gt;=INDIRECT("'Draw Finder'!$K$"&amp;T$1),$A471,""),""))</f>
        <v/>
      </c>
      <c r="U471" s="1" t="str" cm="1">
        <f t="array" aca="1" ref="U471" ca="1">IF(INDIRECT("'Draw Finder'!$J$"&amp;U$1)="&lt;=",IF(H471&lt;=INDIRECT("'Draw Finder'!$K$"&amp;U$1),$A471,""),IF(INDIRECT("'Draw Finder'!$J$"&amp;U$1)="&gt;=",IF(H471&gt;=INDIRECT("'Draw Finder'!$K$"&amp;U$1),$A471,""),""))</f>
        <v/>
      </c>
      <c r="V471" s="1" t="str" cm="1">
        <f t="array" aca="1" ref="V471" ca="1">IF(INDIRECT("'Draw Finder'!$J$"&amp;V$1)="&lt;=",IF(I471&lt;=INDIRECT("'Draw Finder'!$K$"&amp;V$1),$A471,""),IF(INDIRECT("'Draw Finder'!$J$"&amp;V$1)="&gt;=",IF(I471&gt;=INDIRECT("'Draw Finder'!$K$"&amp;V$1),$A471,""),""))</f>
        <v/>
      </c>
      <c r="W471" s="1" t="str" cm="1">
        <f t="array" aca="1" ref="W471" ca="1">IF(INDIRECT("'Draw Finder'!$J$"&amp;W$1)="&lt;=",IF(J471&lt;=INDIRECT("'Draw Finder'!$K$"&amp;W$1),$A471,""),IF(INDIRECT("'Draw Finder'!$J$"&amp;W$1)="&gt;=",IF(J471&gt;=INDIRECT("'Draw Finder'!$K$"&amp;W$1),$A471,""),""))</f>
        <v/>
      </c>
      <c r="X471" s="1" cm="1">
        <f t="array" aca="1" ref="X471" ca="1">IF(INDIRECT("'Draw Finder'!$J$"&amp;X$1)="&lt;=",IF(K471&lt;=INDIRECT("'Draw Finder'!$K$"&amp;X$1),$A471,""),IF(INDIRECT("'Draw Finder'!$J$"&amp;X$1)="&gt;=",IF(K471&gt;=INDIRECT("'Draw Finder'!$K$"&amp;X$1),$A471,""),""))</f>
        <v>467</v>
      </c>
      <c r="Y471" s="1" t="str" cm="1">
        <f t="array" aca="1" ref="Y471" ca="1">IF(INDIRECT("'Draw Finder'!$J$"&amp;Y$1)="&lt;=",IF(L471&lt;=INDIRECT("'Draw Finder'!$K$"&amp;Y$1),$A471,""),IF(INDIRECT("'Draw Finder'!$J$"&amp;Y$1)="&gt;=",IF(L471&gt;=INDIRECT("'Draw Finder'!$K$"&amp;Y$1),$A471,""),""))</f>
        <v/>
      </c>
      <c r="AA471" s="1">
        <f t="shared" ca="1" si="23"/>
        <v>1</v>
      </c>
      <c r="AB471" s="1">
        <f t="shared" ca="1" si="24"/>
        <v>467</v>
      </c>
      <c r="AC471" s="5" t="str">
        <f t="shared" ca="1" si="25"/>
        <v xml:space="preserve">, </v>
      </c>
    </row>
    <row r="472" spans="1:29" x14ac:dyDescent="0.35">
      <c r="A472" s="1">
        <v>468</v>
      </c>
      <c r="B472" s="2">
        <v>56143316</v>
      </c>
      <c r="C472" s="9">
        <v>15.421651840209961</v>
      </c>
      <c r="D472" s="9">
        <v>0.39200000000000002</v>
      </c>
      <c r="E472" s="10">
        <v>6.967084817322446</v>
      </c>
      <c r="F472" s="2">
        <v>53739848.006411336</v>
      </c>
      <c r="G472" s="2">
        <v>82873647.813699216</v>
      </c>
      <c r="H472" s="2">
        <v>5863105.027310757</v>
      </c>
      <c r="I472" s="2">
        <v>7184125.046839281</v>
      </c>
      <c r="J472" s="97">
        <v>0.34702701392012025</v>
      </c>
      <c r="K472" s="97">
        <v>0.29298197051892749</v>
      </c>
      <c r="L472" s="2">
        <v>1031840.7717979799</v>
      </c>
      <c r="M472" s="4"/>
      <c r="N472" s="4"/>
      <c r="O472" s="1" t="str" cm="1">
        <f t="array" aca="1" ref="O472" ca="1">IF(INDIRECT("'Draw Finder'!$J$"&amp;O$1)="&lt;=",IF(B472&lt;=INDIRECT("'Draw Finder'!$K$"&amp;O$1),$A472,""),IF(INDIRECT("'Draw Finder'!$J$"&amp;O$1)="&gt;=",IF(B472&gt;=INDIRECT("'Draw Finder'!$K$"&amp;O$1),$A472,""),""))</f>
        <v/>
      </c>
      <c r="P472" s="1" t="str" cm="1">
        <f t="array" aca="1" ref="P472" ca="1">IF(INDIRECT("'Draw Finder'!$J$"&amp;P$1)="&lt;=",IF(C472&lt;=INDIRECT("'Draw Finder'!$K$"&amp;P$1),$A472,""),IF(INDIRECT("'Draw Finder'!$J$"&amp;P$1)="&gt;=",IF(C472&gt;=INDIRECT("'Draw Finder'!$K$"&amp;P$1),$A472,""),""))</f>
        <v/>
      </c>
      <c r="Q472" s="1" t="str" cm="1">
        <f t="array" aca="1" ref="Q472" ca="1">IF(INDIRECT("'Draw Finder'!$J$"&amp;Q$1)="&lt;=",IF(D472&lt;=INDIRECT("'Draw Finder'!$K$"&amp;Q$1),$A472,""),IF(INDIRECT("'Draw Finder'!$J$"&amp;Q$1)="&gt;=",IF(D472&gt;=INDIRECT("'Draw Finder'!$K$"&amp;Q$1),$A472,""),""))</f>
        <v/>
      </c>
      <c r="R472" s="1" t="str" cm="1">
        <f t="array" aca="1" ref="R472" ca="1">IF(INDIRECT("'Draw Finder'!$J$"&amp;R$1)="&lt;=",IF(E472&lt;=INDIRECT("'Draw Finder'!$K$"&amp;R$1),$A472,""),IF(INDIRECT("'Draw Finder'!$J$"&amp;R$1)="&gt;=",IF(E472&gt;=INDIRECT("'Draw Finder'!$K$"&amp;R$1),$A472,""),""))</f>
        <v/>
      </c>
      <c r="S472" s="1" t="str" cm="1">
        <f t="array" aca="1" ref="S472" ca="1">IF(INDIRECT("'Draw Finder'!$J$"&amp;S$1)="&lt;=",IF(F472&lt;=INDIRECT("'Draw Finder'!$K$"&amp;S$1),$A472,""),IF(INDIRECT("'Draw Finder'!$J$"&amp;S$1)="&gt;=",IF(F472&gt;=INDIRECT("'Draw Finder'!$K$"&amp;S$1),$A472,""),""))</f>
        <v/>
      </c>
      <c r="T472" s="1" t="str" cm="1">
        <f t="array" aca="1" ref="T472" ca="1">IF(INDIRECT("'Draw Finder'!$J$"&amp;T$1)="&lt;=",IF(G472&lt;=INDIRECT("'Draw Finder'!$K$"&amp;T$1),$A472,""),IF(INDIRECT("'Draw Finder'!$J$"&amp;T$1)="&gt;=",IF(G472&gt;=INDIRECT("'Draw Finder'!$K$"&amp;T$1),$A472,""),""))</f>
        <v/>
      </c>
      <c r="U472" s="1" t="str" cm="1">
        <f t="array" aca="1" ref="U472" ca="1">IF(INDIRECT("'Draw Finder'!$J$"&amp;U$1)="&lt;=",IF(H472&lt;=INDIRECT("'Draw Finder'!$K$"&amp;U$1),$A472,""),IF(INDIRECT("'Draw Finder'!$J$"&amp;U$1)="&gt;=",IF(H472&gt;=INDIRECT("'Draw Finder'!$K$"&amp;U$1),$A472,""),""))</f>
        <v/>
      </c>
      <c r="V472" s="1" t="str" cm="1">
        <f t="array" aca="1" ref="V472" ca="1">IF(INDIRECT("'Draw Finder'!$J$"&amp;V$1)="&lt;=",IF(I472&lt;=INDIRECT("'Draw Finder'!$K$"&amp;V$1),$A472,""),IF(INDIRECT("'Draw Finder'!$J$"&amp;V$1)="&gt;=",IF(I472&gt;=INDIRECT("'Draw Finder'!$K$"&amp;V$1),$A472,""),""))</f>
        <v/>
      </c>
      <c r="W472" s="1" t="str" cm="1">
        <f t="array" aca="1" ref="W472" ca="1">IF(INDIRECT("'Draw Finder'!$J$"&amp;W$1)="&lt;=",IF(J472&lt;=INDIRECT("'Draw Finder'!$K$"&amp;W$1),$A472,""),IF(INDIRECT("'Draw Finder'!$J$"&amp;W$1)="&gt;=",IF(J472&gt;=INDIRECT("'Draw Finder'!$K$"&amp;W$1),$A472,""),""))</f>
        <v/>
      </c>
      <c r="X472" s="1" cm="1">
        <f t="array" aca="1" ref="X472" ca="1">IF(INDIRECT("'Draw Finder'!$J$"&amp;X$1)="&lt;=",IF(K472&lt;=INDIRECT("'Draw Finder'!$K$"&amp;X$1),$A472,""),IF(INDIRECT("'Draw Finder'!$J$"&amp;X$1)="&gt;=",IF(K472&gt;=INDIRECT("'Draw Finder'!$K$"&amp;X$1),$A472,""),""))</f>
        <v>468</v>
      </c>
      <c r="Y472" s="1" t="str" cm="1">
        <f t="array" aca="1" ref="Y472" ca="1">IF(INDIRECT("'Draw Finder'!$J$"&amp;Y$1)="&lt;=",IF(L472&lt;=INDIRECT("'Draw Finder'!$K$"&amp;Y$1),$A472,""),IF(INDIRECT("'Draw Finder'!$J$"&amp;Y$1)="&gt;=",IF(L472&gt;=INDIRECT("'Draw Finder'!$K$"&amp;Y$1),$A472,""),""))</f>
        <v/>
      </c>
      <c r="AA472" s="1">
        <f t="shared" ca="1" si="23"/>
        <v>1</v>
      </c>
      <c r="AB472" s="1">
        <f t="shared" ca="1" si="24"/>
        <v>468</v>
      </c>
      <c r="AC472" s="5" t="str">
        <f t="shared" ca="1" si="25"/>
        <v xml:space="preserve">, </v>
      </c>
    </row>
    <row r="473" spans="1:29" x14ac:dyDescent="0.35">
      <c r="A473" s="1">
        <v>469</v>
      </c>
      <c r="B473" s="2">
        <v>65218628</v>
      </c>
      <c r="C473" s="9">
        <v>17.952104568481445</v>
      </c>
      <c r="D473" s="9">
        <v>0.126</v>
      </c>
      <c r="E473" s="10">
        <v>3.9498834486387344</v>
      </c>
      <c r="F473" s="2">
        <v>77683215.449992448</v>
      </c>
      <c r="G473" s="2">
        <v>107559011.92419651</v>
      </c>
      <c r="H473" s="2">
        <v>10187655.515211854</v>
      </c>
      <c r="I473" s="2">
        <v>11556924.777968502</v>
      </c>
      <c r="J473" s="97">
        <v>0.1408221534761184</v>
      </c>
      <c r="K473" s="97">
        <v>0.50836348017062871</v>
      </c>
      <c r="L473" s="2">
        <v>1053314.5743822118</v>
      </c>
      <c r="M473" s="4"/>
      <c r="N473" s="4"/>
      <c r="O473" s="1" t="str" cm="1">
        <f t="array" aca="1" ref="O473" ca="1">IF(INDIRECT("'Draw Finder'!$J$"&amp;O$1)="&lt;=",IF(B473&lt;=INDIRECT("'Draw Finder'!$K$"&amp;O$1),$A473,""),IF(INDIRECT("'Draw Finder'!$J$"&amp;O$1)="&gt;=",IF(B473&gt;=INDIRECT("'Draw Finder'!$K$"&amp;O$1),$A473,""),""))</f>
        <v/>
      </c>
      <c r="P473" s="1" t="str" cm="1">
        <f t="array" aca="1" ref="P473" ca="1">IF(INDIRECT("'Draw Finder'!$J$"&amp;P$1)="&lt;=",IF(C473&lt;=INDIRECT("'Draw Finder'!$K$"&amp;P$1),$A473,""),IF(INDIRECT("'Draw Finder'!$J$"&amp;P$1)="&gt;=",IF(C473&gt;=INDIRECT("'Draw Finder'!$K$"&amp;P$1),$A473,""),""))</f>
        <v/>
      </c>
      <c r="Q473" s="1" t="str" cm="1">
        <f t="array" aca="1" ref="Q473" ca="1">IF(INDIRECT("'Draw Finder'!$J$"&amp;Q$1)="&lt;=",IF(D473&lt;=INDIRECT("'Draw Finder'!$K$"&amp;Q$1),$A473,""),IF(INDIRECT("'Draw Finder'!$J$"&amp;Q$1)="&gt;=",IF(D473&gt;=INDIRECT("'Draw Finder'!$K$"&amp;Q$1),$A473,""),""))</f>
        <v/>
      </c>
      <c r="R473" s="1" t="str" cm="1">
        <f t="array" aca="1" ref="R473" ca="1">IF(INDIRECT("'Draw Finder'!$J$"&amp;R$1)="&lt;=",IF(E473&lt;=INDIRECT("'Draw Finder'!$K$"&amp;R$1),$A473,""),IF(INDIRECT("'Draw Finder'!$J$"&amp;R$1)="&gt;=",IF(E473&gt;=INDIRECT("'Draw Finder'!$K$"&amp;R$1),$A473,""),""))</f>
        <v/>
      </c>
      <c r="S473" s="1" t="str" cm="1">
        <f t="array" aca="1" ref="S473" ca="1">IF(INDIRECT("'Draw Finder'!$J$"&amp;S$1)="&lt;=",IF(F473&lt;=INDIRECT("'Draw Finder'!$K$"&amp;S$1),$A473,""),IF(INDIRECT("'Draw Finder'!$J$"&amp;S$1)="&gt;=",IF(F473&gt;=INDIRECT("'Draw Finder'!$K$"&amp;S$1),$A473,""),""))</f>
        <v/>
      </c>
      <c r="T473" s="1" t="str" cm="1">
        <f t="array" aca="1" ref="T473" ca="1">IF(INDIRECT("'Draw Finder'!$J$"&amp;T$1)="&lt;=",IF(G473&lt;=INDIRECT("'Draw Finder'!$K$"&amp;T$1),$A473,""),IF(INDIRECT("'Draw Finder'!$J$"&amp;T$1)="&gt;=",IF(G473&gt;=INDIRECT("'Draw Finder'!$K$"&amp;T$1),$A473,""),""))</f>
        <v/>
      </c>
      <c r="U473" s="1" t="str" cm="1">
        <f t="array" aca="1" ref="U473" ca="1">IF(INDIRECT("'Draw Finder'!$J$"&amp;U$1)="&lt;=",IF(H473&lt;=INDIRECT("'Draw Finder'!$K$"&amp;U$1),$A473,""),IF(INDIRECT("'Draw Finder'!$J$"&amp;U$1)="&gt;=",IF(H473&gt;=INDIRECT("'Draw Finder'!$K$"&amp;U$1),$A473,""),""))</f>
        <v/>
      </c>
      <c r="V473" s="1" t="str" cm="1">
        <f t="array" aca="1" ref="V473" ca="1">IF(INDIRECT("'Draw Finder'!$J$"&amp;V$1)="&lt;=",IF(I473&lt;=INDIRECT("'Draw Finder'!$K$"&amp;V$1),$A473,""),IF(INDIRECT("'Draw Finder'!$J$"&amp;V$1)="&gt;=",IF(I473&gt;=INDIRECT("'Draw Finder'!$K$"&amp;V$1),$A473,""),""))</f>
        <v/>
      </c>
      <c r="W473" s="1" t="str" cm="1">
        <f t="array" aca="1" ref="W473" ca="1">IF(INDIRECT("'Draw Finder'!$J$"&amp;W$1)="&lt;=",IF(J473&lt;=INDIRECT("'Draw Finder'!$K$"&amp;W$1),$A473,""),IF(INDIRECT("'Draw Finder'!$J$"&amp;W$1)="&gt;=",IF(J473&gt;=INDIRECT("'Draw Finder'!$K$"&amp;W$1),$A473,""),""))</f>
        <v/>
      </c>
      <c r="X473" s="1" cm="1">
        <f t="array" aca="1" ref="X473" ca="1">IF(INDIRECT("'Draw Finder'!$J$"&amp;X$1)="&lt;=",IF(K473&lt;=INDIRECT("'Draw Finder'!$K$"&amp;X$1),$A473,""),IF(INDIRECT("'Draw Finder'!$J$"&amp;X$1)="&gt;=",IF(K473&gt;=INDIRECT("'Draw Finder'!$K$"&amp;X$1),$A473,""),""))</f>
        <v>469</v>
      </c>
      <c r="Y473" s="1" t="str" cm="1">
        <f t="array" aca="1" ref="Y473" ca="1">IF(INDIRECT("'Draw Finder'!$J$"&amp;Y$1)="&lt;=",IF(L473&lt;=INDIRECT("'Draw Finder'!$K$"&amp;Y$1),$A473,""),IF(INDIRECT("'Draw Finder'!$J$"&amp;Y$1)="&gt;=",IF(L473&gt;=INDIRECT("'Draw Finder'!$K$"&amp;Y$1),$A473,""),""))</f>
        <v/>
      </c>
      <c r="AA473" s="1">
        <f t="shared" ca="1" si="23"/>
        <v>1</v>
      </c>
      <c r="AB473" s="1">
        <f t="shared" ca="1" si="24"/>
        <v>469</v>
      </c>
      <c r="AC473" s="5" t="str">
        <f t="shared" ca="1" si="25"/>
        <v xml:space="preserve">, </v>
      </c>
    </row>
    <row r="474" spans="1:29" x14ac:dyDescent="0.35">
      <c r="A474" s="1">
        <v>470</v>
      </c>
      <c r="B474" s="2">
        <v>57541228</v>
      </c>
      <c r="C474" s="9">
        <v>17.15522575378418</v>
      </c>
      <c r="D474" s="9">
        <v>0.19500000000000001</v>
      </c>
      <c r="E474" s="10">
        <v>4.5998869062485488</v>
      </c>
      <c r="F474" s="2">
        <v>57637369.223479256</v>
      </c>
      <c r="G474" s="2">
        <v>88206722.711558104</v>
      </c>
      <c r="H474" s="2">
        <v>7044479.9078087909</v>
      </c>
      <c r="I474" s="2">
        <v>8378785.7521362063</v>
      </c>
      <c r="J474" s="97">
        <v>0.17205146026526397</v>
      </c>
      <c r="K474" s="97">
        <v>0.49746220184066092</v>
      </c>
      <c r="L474" s="2">
        <v>655145.50191648235</v>
      </c>
      <c r="M474" s="4"/>
      <c r="N474" s="4"/>
      <c r="O474" s="1" t="str" cm="1">
        <f t="array" aca="1" ref="O474" ca="1">IF(INDIRECT("'Draw Finder'!$J$"&amp;O$1)="&lt;=",IF(B474&lt;=INDIRECT("'Draw Finder'!$K$"&amp;O$1),$A474,""),IF(INDIRECT("'Draw Finder'!$J$"&amp;O$1)="&gt;=",IF(B474&gt;=INDIRECT("'Draw Finder'!$K$"&amp;O$1),$A474,""),""))</f>
        <v/>
      </c>
      <c r="P474" s="1" t="str" cm="1">
        <f t="array" aca="1" ref="P474" ca="1">IF(INDIRECT("'Draw Finder'!$J$"&amp;P$1)="&lt;=",IF(C474&lt;=INDIRECT("'Draw Finder'!$K$"&amp;P$1),$A474,""),IF(INDIRECT("'Draw Finder'!$J$"&amp;P$1)="&gt;=",IF(C474&gt;=INDIRECT("'Draw Finder'!$K$"&amp;P$1),$A474,""),""))</f>
        <v/>
      </c>
      <c r="Q474" s="1" t="str" cm="1">
        <f t="array" aca="1" ref="Q474" ca="1">IF(INDIRECT("'Draw Finder'!$J$"&amp;Q$1)="&lt;=",IF(D474&lt;=INDIRECT("'Draw Finder'!$K$"&amp;Q$1),$A474,""),IF(INDIRECT("'Draw Finder'!$J$"&amp;Q$1)="&gt;=",IF(D474&gt;=INDIRECT("'Draw Finder'!$K$"&amp;Q$1),$A474,""),""))</f>
        <v/>
      </c>
      <c r="R474" s="1" t="str" cm="1">
        <f t="array" aca="1" ref="R474" ca="1">IF(INDIRECT("'Draw Finder'!$J$"&amp;R$1)="&lt;=",IF(E474&lt;=INDIRECT("'Draw Finder'!$K$"&amp;R$1),$A474,""),IF(INDIRECT("'Draw Finder'!$J$"&amp;R$1)="&gt;=",IF(E474&gt;=INDIRECT("'Draw Finder'!$K$"&amp;R$1),$A474,""),""))</f>
        <v/>
      </c>
      <c r="S474" s="1" t="str" cm="1">
        <f t="array" aca="1" ref="S474" ca="1">IF(INDIRECT("'Draw Finder'!$J$"&amp;S$1)="&lt;=",IF(F474&lt;=INDIRECT("'Draw Finder'!$K$"&amp;S$1),$A474,""),IF(INDIRECT("'Draw Finder'!$J$"&amp;S$1)="&gt;=",IF(F474&gt;=INDIRECT("'Draw Finder'!$K$"&amp;S$1),$A474,""),""))</f>
        <v/>
      </c>
      <c r="T474" s="1" t="str" cm="1">
        <f t="array" aca="1" ref="T474" ca="1">IF(INDIRECT("'Draw Finder'!$J$"&amp;T$1)="&lt;=",IF(G474&lt;=INDIRECT("'Draw Finder'!$K$"&amp;T$1),$A474,""),IF(INDIRECT("'Draw Finder'!$J$"&amp;T$1)="&gt;=",IF(G474&gt;=INDIRECT("'Draw Finder'!$K$"&amp;T$1),$A474,""),""))</f>
        <v/>
      </c>
      <c r="U474" s="1" t="str" cm="1">
        <f t="array" aca="1" ref="U474" ca="1">IF(INDIRECT("'Draw Finder'!$J$"&amp;U$1)="&lt;=",IF(H474&lt;=INDIRECT("'Draw Finder'!$K$"&amp;U$1),$A474,""),IF(INDIRECT("'Draw Finder'!$J$"&amp;U$1)="&gt;=",IF(H474&gt;=INDIRECT("'Draw Finder'!$K$"&amp;U$1),$A474,""),""))</f>
        <v/>
      </c>
      <c r="V474" s="1" t="str" cm="1">
        <f t="array" aca="1" ref="V474" ca="1">IF(INDIRECT("'Draw Finder'!$J$"&amp;V$1)="&lt;=",IF(I474&lt;=INDIRECT("'Draw Finder'!$K$"&amp;V$1),$A474,""),IF(INDIRECT("'Draw Finder'!$J$"&amp;V$1)="&gt;=",IF(I474&gt;=INDIRECT("'Draw Finder'!$K$"&amp;V$1),$A474,""),""))</f>
        <v/>
      </c>
      <c r="W474" s="1" t="str" cm="1">
        <f t="array" aca="1" ref="W474" ca="1">IF(INDIRECT("'Draw Finder'!$J$"&amp;W$1)="&lt;=",IF(J474&lt;=INDIRECT("'Draw Finder'!$K$"&amp;W$1),$A474,""),IF(INDIRECT("'Draw Finder'!$J$"&amp;W$1)="&gt;=",IF(J474&gt;=INDIRECT("'Draw Finder'!$K$"&amp;W$1),$A474,""),""))</f>
        <v/>
      </c>
      <c r="X474" s="1" cm="1">
        <f t="array" aca="1" ref="X474" ca="1">IF(INDIRECT("'Draw Finder'!$J$"&amp;X$1)="&lt;=",IF(K474&lt;=INDIRECT("'Draw Finder'!$K$"&amp;X$1),$A474,""),IF(INDIRECT("'Draw Finder'!$J$"&amp;X$1)="&gt;=",IF(K474&gt;=INDIRECT("'Draw Finder'!$K$"&amp;X$1),$A474,""),""))</f>
        <v>470</v>
      </c>
      <c r="Y474" s="1" t="str" cm="1">
        <f t="array" aca="1" ref="Y474" ca="1">IF(INDIRECT("'Draw Finder'!$J$"&amp;Y$1)="&lt;=",IF(L474&lt;=INDIRECT("'Draw Finder'!$K$"&amp;Y$1),$A474,""),IF(INDIRECT("'Draw Finder'!$J$"&amp;Y$1)="&gt;=",IF(L474&gt;=INDIRECT("'Draw Finder'!$K$"&amp;Y$1),$A474,""),""))</f>
        <v/>
      </c>
      <c r="AA474" s="1">
        <f t="shared" ca="1" si="23"/>
        <v>1</v>
      </c>
      <c r="AB474" s="1">
        <f t="shared" ca="1" si="24"/>
        <v>470</v>
      </c>
      <c r="AC474" s="5" t="str">
        <f t="shared" ca="1" si="25"/>
        <v xml:space="preserve">, </v>
      </c>
    </row>
    <row r="475" spans="1:29" x14ac:dyDescent="0.35">
      <c r="A475" s="1">
        <v>471</v>
      </c>
      <c r="B475" s="2">
        <v>23167761.5</v>
      </c>
      <c r="C475" s="9">
        <v>20.978574752807617</v>
      </c>
      <c r="D475" s="9">
        <v>0.32600000000000001</v>
      </c>
      <c r="E475" s="10">
        <v>5.4862822560656577</v>
      </c>
      <c r="F475" s="2">
        <v>52454125.843366869</v>
      </c>
      <c r="G475" s="2">
        <v>79337189.054546982</v>
      </c>
      <c r="H475" s="2">
        <v>6586341.7154315505</v>
      </c>
      <c r="I475" s="2">
        <v>7809855.3992985664</v>
      </c>
      <c r="J475" s="97">
        <v>0.28847925972105859</v>
      </c>
      <c r="K475" s="97">
        <v>0.31849870983619538</v>
      </c>
      <c r="L475" s="2">
        <v>1095747.8067293335</v>
      </c>
      <c r="M475" s="4"/>
      <c r="N475" s="4"/>
      <c r="O475" s="1" t="str" cm="1">
        <f t="array" aca="1" ref="O475" ca="1">IF(INDIRECT("'Draw Finder'!$J$"&amp;O$1)="&lt;=",IF(B475&lt;=INDIRECT("'Draw Finder'!$K$"&amp;O$1),$A475,""),IF(INDIRECT("'Draw Finder'!$J$"&amp;O$1)="&gt;=",IF(B475&gt;=INDIRECT("'Draw Finder'!$K$"&amp;O$1),$A475,""),""))</f>
        <v/>
      </c>
      <c r="P475" s="1" t="str" cm="1">
        <f t="array" aca="1" ref="P475" ca="1">IF(INDIRECT("'Draw Finder'!$J$"&amp;P$1)="&lt;=",IF(C475&lt;=INDIRECT("'Draw Finder'!$K$"&amp;P$1),$A475,""),IF(INDIRECT("'Draw Finder'!$J$"&amp;P$1)="&gt;=",IF(C475&gt;=INDIRECT("'Draw Finder'!$K$"&amp;P$1),$A475,""),""))</f>
        <v/>
      </c>
      <c r="Q475" s="1" t="str" cm="1">
        <f t="array" aca="1" ref="Q475" ca="1">IF(INDIRECT("'Draw Finder'!$J$"&amp;Q$1)="&lt;=",IF(D475&lt;=INDIRECT("'Draw Finder'!$K$"&amp;Q$1),$A475,""),IF(INDIRECT("'Draw Finder'!$J$"&amp;Q$1)="&gt;=",IF(D475&gt;=INDIRECT("'Draw Finder'!$K$"&amp;Q$1),$A475,""),""))</f>
        <v/>
      </c>
      <c r="R475" s="1" t="str" cm="1">
        <f t="array" aca="1" ref="R475" ca="1">IF(INDIRECT("'Draw Finder'!$J$"&amp;R$1)="&lt;=",IF(E475&lt;=INDIRECT("'Draw Finder'!$K$"&amp;R$1),$A475,""),IF(INDIRECT("'Draw Finder'!$J$"&amp;R$1)="&gt;=",IF(E475&gt;=INDIRECT("'Draw Finder'!$K$"&amp;R$1),$A475,""),""))</f>
        <v/>
      </c>
      <c r="S475" s="1" t="str" cm="1">
        <f t="array" aca="1" ref="S475" ca="1">IF(INDIRECT("'Draw Finder'!$J$"&amp;S$1)="&lt;=",IF(F475&lt;=INDIRECT("'Draw Finder'!$K$"&amp;S$1),$A475,""),IF(INDIRECT("'Draw Finder'!$J$"&amp;S$1)="&gt;=",IF(F475&gt;=INDIRECT("'Draw Finder'!$K$"&amp;S$1),$A475,""),""))</f>
        <v/>
      </c>
      <c r="T475" s="1" t="str" cm="1">
        <f t="array" aca="1" ref="T475" ca="1">IF(INDIRECT("'Draw Finder'!$J$"&amp;T$1)="&lt;=",IF(G475&lt;=INDIRECT("'Draw Finder'!$K$"&amp;T$1),$A475,""),IF(INDIRECT("'Draw Finder'!$J$"&amp;T$1)="&gt;=",IF(G475&gt;=INDIRECT("'Draw Finder'!$K$"&amp;T$1),$A475,""),""))</f>
        <v/>
      </c>
      <c r="U475" s="1" t="str" cm="1">
        <f t="array" aca="1" ref="U475" ca="1">IF(INDIRECT("'Draw Finder'!$J$"&amp;U$1)="&lt;=",IF(H475&lt;=INDIRECT("'Draw Finder'!$K$"&amp;U$1),$A475,""),IF(INDIRECT("'Draw Finder'!$J$"&amp;U$1)="&gt;=",IF(H475&gt;=INDIRECT("'Draw Finder'!$K$"&amp;U$1),$A475,""),""))</f>
        <v/>
      </c>
      <c r="V475" s="1" t="str" cm="1">
        <f t="array" aca="1" ref="V475" ca="1">IF(INDIRECT("'Draw Finder'!$J$"&amp;V$1)="&lt;=",IF(I475&lt;=INDIRECT("'Draw Finder'!$K$"&amp;V$1),$A475,""),IF(INDIRECT("'Draw Finder'!$J$"&amp;V$1)="&gt;=",IF(I475&gt;=INDIRECT("'Draw Finder'!$K$"&amp;V$1),$A475,""),""))</f>
        <v/>
      </c>
      <c r="W475" s="1" t="str" cm="1">
        <f t="array" aca="1" ref="W475" ca="1">IF(INDIRECT("'Draw Finder'!$J$"&amp;W$1)="&lt;=",IF(J475&lt;=INDIRECT("'Draw Finder'!$K$"&amp;W$1),$A475,""),IF(INDIRECT("'Draw Finder'!$J$"&amp;W$1)="&gt;=",IF(J475&gt;=INDIRECT("'Draw Finder'!$K$"&amp;W$1),$A475,""),""))</f>
        <v/>
      </c>
      <c r="X475" s="1" cm="1">
        <f t="array" aca="1" ref="X475" ca="1">IF(INDIRECT("'Draw Finder'!$J$"&amp;X$1)="&lt;=",IF(K475&lt;=INDIRECT("'Draw Finder'!$K$"&amp;X$1),$A475,""),IF(INDIRECT("'Draw Finder'!$J$"&amp;X$1)="&gt;=",IF(K475&gt;=INDIRECT("'Draw Finder'!$K$"&amp;X$1),$A475,""),""))</f>
        <v>471</v>
      </c>
      <c r="Y475" s="1" t="str" cm="1">
        <f t="array" aca="1" ref="Y475" ca="1">IF(INDIRECT("'Draw Finder'!$J$"&amp;Y$1)="&lt;=",IF(L475&lt;=INDIRECT("'Draw Finder'!$K$"&amp;Y$1),$A475,""),IF(INDIRECT("'Draw Finder'!$J$"&amp;Y$1)="&gt;=",IF(L475&gt;=INDIRECT("'Draw Finder'!$K$"&amp;Y$1),$A475,""),""))</f>
        <v/>
      </c>
      <c r="AA475" s="1">
        <f t="shared" ca="1" si="23"/>
        <v>1</v>
      </c>
      <c r="AB475" s="1">
        <f t="shared" ca="1" si="24"/>
        <v>471</v>
      </c>
      <c r="AC475" s="5" t="str">
        <f t="shared" ca="1" si="25"/>
        <v xml:space="preserve">, </v>
      </c>
    </row>
    <row r="476" spans="1:29" x14ac:dyDescent="0.35">
      <c r="A476" s="1">
        <v>472</v>
      </c>
      <c r="B476" s="2">
        <v>52509956</v>
      </c>
      <c r="C476" s="9">
        <v>14.216509819030762</v>
      </c>
      <c r="D476" s="9">
        <v>0.13600000000000001</v>
      </c>
      <c r="E476" s="10">
        <v>5.1344006804702644</v>
      </c>
      <c r="F476" s="2">
        <v>51165481.973671556</v>
      </c>
      <c r="G476" s="2">
        <v>78154384.737472713</v>
      </c>
      <c r="H476" s="2">
        <v>6168007.0206432194</v>
      </c>
      <c r="I476" s="2">
        <v>7401095.7889393754</v>
      </c>
      <c r="J476" s="97">
        <v>0.21672806814570653</v>
      </c>
      <c r="K476" s="97">
        <v>0.33741350584166652</v>
      </c>
      <c r="L476" s="2">
        <v>911551.75023097277</v>
      </c>
      <c r="M476" s="4"/>
      <c r="N476" s="4"/>
      <c r="O476" s="1" t="str" cm="1">
        <f t="array" aca="1" ref="O476" ca="1">IF(INDIRECT("'Draw Finder'!$J$"&amp;O$1)="&lt;=",IF(B476&lt;=INDIRECT("'Draw Finder'!$K$"&amp;O$1),$A476,""),IF(INDIRECT("'Draw Finder'!$J$"&amp;O$1)="&gt;=",IF(B476&gt;=INDIRECT("'Draw Finder'!$K$"&amp;O$1),$A476,""),""))</f>
        <v/>
      </c>
      <c r="P476" s="1" t="str" cm="1">
        <f t="array" aca="1" ref="P476" ca="1">IF(INDIRECT("'Draw Finder'!$J$"&amp;P$1)="&lt;=",IF(C476&lt;=INDIRECT("'Draw Finder'!$K$"&amp;P$1),$A476,""),IF(INDIRECT("'Draw Finder'!$J$"&amp;P$1)="&gt;=",IF(C476&gt;=INDIRECT("'Draw Finder'!$K$"&amp;P$1),$A476,""),""))</f>
        <v/>
      </c>
      <c r="Q476" s="1" t="str" cm="1">
        <f t="array" aca="1" ref="Q476" ca="1">IF(INDIRECT("'Draw Finder'!$J$"&amp;Q$1)="&lt;=",IF(D476&lt;=INDIRECT("'Draw Finder'!$K$"&amp;Q$1),$A476,""),IF(INDIRECT("'Draw Finder'!$J$"&amp;Q$1)="&gt;=",IF(D476&gt;=INDIRECT("'Draw Finder'!$K$"&amp;Q$1),$A476,""),""))</f>
        <v/>
      </c>
      <c r="R476" s="1" t="str" cm="1">
        <f t="array" aca="1" ref="R476" ca="1">IF(INDIRECT("'Draw Finder'!$J$"&amp;R$1)="&lt;=",IF(E476&lt;=INDIRECT("'Draw Finder'!$K$"&amp;R$1),$A476,""),IF(INDIRECT("'Draw Finder'!$J$"&amp;R$1)="&gt;=",IF(E476&gt;=INDIRECT("'Draw Finder'!$K$"&amp;R$1),$A476,""),""))</f>
        <v/>
      </c>
      <c r="S476" s="1" t="str" cm="1">
        <f t="array" aca="1" ref="S476" ca="1">IF(INDIRECT("'Draw Finder'!$J$"&amp;S$1)="&lt;=",IF(F476&lt;=INDIRECT("'Draw Finder'!$K$"&amp;S$1),$A476,""),IF(INDIRECT("'Draw Finder'!$J$"&amp;S$1)="&gt;=",IF(F476&gt;=INDIRECT("'Draw Finder'!$K$"&amp;S$1),$A476,""),""))</f>
        <v/>
      </c>
      <c r="T476" s="1" t="str" cm="1">
        <f t="array" aca="1" ref="T476" ca="1">IF(INDIRECT("'Draw Finder'!$J$"&amp;T$1)="&lt;=",IF(G476&lt;=INDIRECT("'Draw Finder'!$K$"&amp;T$1),$A476,""),IF(INDIRECT("'Draw Finder'!$J$"&amp;T$1)="&gt;=",IF(G476&gt;=INDIRECT("'Draw Finder'!$K$"&amp;T$1),$A476,""),""))</f>
        <v/>
      </c>
      <c r="U476" s="1" t="str" cm="1">
        <f t="array" aca="1" ref="U476" ca="1">IF(INDIRECT("'Draw Finder'!$J$"&amp;U$1)="&lt;=",IF(H476&lt;=INDIRECT("'Draw Finder'!$K$"&amp;U$1),$A476,""),IF(INDIRECT("'Draw Finder'!$J$"&amp;U$1)="&gt;=",IF(H476&gt;=INDIRECT("'Draw Finder'!$K$"&amp;U$1),$A476,""),""))</f>
        <v/>
      </c>
      <c r="V476" s="1" t="str" cm="1">
        <f t="array" aca="1" ref="V476" ca="1">IF(INDIRECT("'Draw Finder'!$J$"&amp;V$1)="&lt;=",IF(I476&lt;=INDIRECT("'Draw Finder'!$K$"&amp;V$1),$A476,""),IF(INDIRECT("'Draw Finder'!$J$"&amp;V$1)="&gt;=",IF(I476&gt;=INDIRECT("'Draw Finder'!$K$"&amp;V$1),$A476,""),""))</f>
        <v/>
      </c>
      <c r="W476" s="1" t="str" cm="1">
        <f t="array" aca="1" ref="W476" ca="1">IF(INDIRECT("'Draw Finder'!$J$"&amp;W$1)="&lt;=",IF(J476&lt;=INDIRECT("'Draw Finder'!$K$"&amp;W$1),$A476,""),IF(INDIRECT("'Draw Finder'!$J$"&amp;W$1)="&gt;=",IF(J476&gt;=INDIRECT("'Draw Finder'!$K$"&amp;W$1),$A476,""),""))</f>
        <v/>
      </c>
      <c r="X476" s="1" cm="1">
        <f t="array" aca="1" ref="X476" ca="1">IF(INDIRECT("'Draw Finder'!$J$"&amp;X$1)="&lt;=",IF(K476&lt;=INDIRECT("'Draw Finder'!$K$"&amp;X$1),$A476,""),IF(INDIRECT("'Draw Finder'!$J$"&amp;X$1)="&gt;=",IF(K476&gt;=INDIRECT("'Draw Finder'!$K$"&amp;X$1),$A476,""),""))</f>
        <v>472</v>
      </c>
      <c r="Y476" s="1" t="str" cm="1">
        <f t="array" aca="1" ref="Y476" ca="1">IF(INDIRECT("'Draw Finder'!$J$"&amp;Y$1)="&lt;=",IF(L476&lt;=INDIRECT("'Draw Finder'!$K$"&amp;Y$1),$A476,""),IF(INDIRECT("'Draw Finder'!$J$"&amp;Y$1)="&gt;=",IF(L476&gt;=INDIRECT("'Draw Finder'!$K$"&amp;Y$1),$A476,""),""))</f>
        <v/>
      </c>
      <c r="AA476" s="1">
        <f t="shared" ca="1" si="23"/>
        <v>1</v>
      </c>
      <c r="AB476" s="1">
        <f t="shared" ca="1" si="24"/>
        <v>472</v>
      </c>
      <c r="AC476" s="5" t="str">
        <f t="shared" ca="1" si="25"/>
        <v xml:space="preserve">, </v>
      </c>
    </row>
    <row r="477" spans="1:29" x14ac:dyDescent="0.35">
      <c r="A477" s="1">
        <v>473</v>
      </c>
      <c r="B477" s="2">
        <v>54418014</v>
      </c>
      <c r="C477" s="9">
        <v>21.578756809234619</v>
      </c>
      <c r="D477" s="9">
        <v>0.29899999999999999</v>
      </c>
      <c r="E477" s="10">
        <v>7.620873396429797</v>
      </c>
      <c r="F477" s="2">
        <v>45378050.265983224</v>
      </c>
      <c r="G477" s="2">
        <v>74512361.174504846</v>
      </c>
      <c r="H477" s="2">
        <v>6815741.0125741241</v>
      </c>
      <c r="I477" s="2">
        <v>8131721.1670257878</v>
      </c>
      <c r="J477" s="97">
        <v>0.12967098230728977</v>
      </c>
      <c r="K477" s="97">
        <v>0.37431945763029817</v>
      </c>
      <c r="L477" s="2">
        <v>672831.95473077265</v>
      </c>
      <c r="M477" s="4"/>
      <c r="N477" s="4"/>
      <c r="O477" s="1" t="str" cm="1">
        <f t="array" aca="1" ref="O477" ca="1">IF(INDIRECT("'Draw Finder'!$J$"&amp;O$1)="&lt;=",IF(B477&lt;=INDIRECT("'Draw Finder'!$K$"&amp;O$1),$A477,""),IF(INDIRECT("'Draw Finder'!$J$"&amp;O$1)="&gt;=",IF(B477&gt;=INDIRECT("'Draw Finder'!$K$"&amp;O$1),$A477,""),""))</f>
        <v/>
      </c>
      <c r="P477" s="1" t="str" cm="1">
        <f t="array" aca="1" ref="P477" ca="1">IF(INDIRECT("'Draw Finder'!$J$"&amp;P$1)="&lt;=",IF(C477&lt;=INDIRECT("'Draw Finder'!$K$"&amp;P$1),$A477,""),IF(INDIRECT("'Draw Finder'!$J$"&amp;P$1)="&gt;=",IF(C477&gt;=INDIRECT("'Draw Finder'!$K$"&amp;P$1),$A477,""),""))</f>
        <v/>
      </c>
      <c r="Q477" s="1" t="str" cm="1">
        <f t="array" aca="1" ref="Q477" ca="1">IF(INDIRECT("'Draw Finder'!$J$"&amp;Q$1)="&lt;=",IF(D477&lt;=INDIRECT("'Draw Finder'!$K$"&amp;Q$1),$A477,""),IF(INDIRECT("'Draw Finder'!$J$"&amp;Q$1)="&gt;=",IF(D477&gt;=INDIRECT("'Draw Finder'!$K$"&amp;Q$1),$A477,""),""))</f>
        <v/>
      </c>
      <c r="R477" s="1" t="str" cm="1">
        <f t="array" aca="1" ref="R477" ca="1">IF(INDIRECT("'Draw Finder'!$J$"&amp;R$1)="&lt;=",IF(E477&lt;=INDIRECT("'Draw Finder'!$K$"&amp;R$1),$A477,""),IF(INDIRECT("'Draw Finder'!$J$"&amp;R$1)="&gt;=",IF(E477&gt;=INDIRECT("'Draw Finder'!$K$"&amp;R$1),$A477,""),""))</f>
        <v/>
      </c>
      <c r="S477" s="1" t="str" cm="1">
        <f t="array" aca="1" ref="S477" ca="1">IF(INDIRECT("'Draw Finder'!$J$"&amp;S$1)="&lt;=",IF(F477&lt;=INDIRECT("'Draw Finder'!$K$"&amp;S$1),$A477,""),IF(INDIRECT("'Draw Finder'!$J$"&amp;S$1)="&gt;=",IF(F477&gt;=INDIRECT("'Draw Finder'!$K$"&amp;S$1),$A477,""),""))</f>
        <v/>
      </c>
      <c r="T477" s="1" t="str" cm="1">
        <f t="array" aca="1" ref="T477" ca="1">IF(INDIRECT("'Draw Finder'!$J$"&amp;T$1)="&lt;=",IF(G477&lt;=INDIRECT("'Draw Finder'!$K$"&amp;T$1),$A477,""),IF(INDIRECT("'Draw Finder'!$J$"&amp;T$1)="&gt;=",IF(G477&gt;=INDIRECT("'Draw Finder'!$K$"&amp;T$1),$A477,""),""))</f>
        <v/>
      </c>
      <c r="U477" s="1" t="str" cm="1">
        <f t="array" aca="1" ref="U477" ca="1">IF(INDIRECT("'Draw Finder'!$J$"&amp;U$1)="&lt;=",IF(H477&lt;=INDIRECT("'Draw Finder'!$K$"&amp;U$1),$A477,""),IF(INDIRECT("'Draw Finder'!$J$"&amp;U$1)="&gt;=",IF(H477&gt;=INDIRECT("'Draw Finder'!$K$"&amp;U$1),$A477,""),""))</f>
        <v/>
      </c>
      <c r="V477" s="1" t="str" cm="1">
        <f t="array" aca="1" ref="V477" ca="1">IF(INDIRECT("'Draw Finder'!$J$"&amp;V$1)="&lt;=",IF(I477&lt;=INDIRECT("'Draw Finder'!$K$"&amp;V$1),$A477,""),IF(INDIRECT("'Draw Finder'!$J$"&amp;V$1)="&gt;=",IF(I477&gt;=INDIRECT("'Draw Finder'!$K$"&amp;V$1),$A477,""),""))</f>
        <v/>
      </c>
      <c r="W477" s="1" t="str" cm="1">
        <f t="array" aca="1" ref="W477" ca="1">IF(INDIRECT("'Draw Finder'!$J$"&amp;W$1)="&lt;=",IF(J477&lt;=INDIRECT("'Draw Finder'!$K$"&amp;W$1),$A477,""),IF(INDIRECT("'Draw Finder'!$J$"&amp;W$1)="&gt;=",IF(J477&gt;=INDIRECT("'Draw Finder'!$K$"&amp;W$1),$A477,""),""))</f>
        <v/>
      </c>
      <c r="X477" s="1" cm="1">
        <f t="array" aca="1" ref="X477" ca="1">IF(INDIRECT("'Draw Finder'!$J$"&amp;X$1)="&lt;=",IF(K477&lt;=INDIRECT("'Draw Finder'!$K$"&amp;X$1),$A477,""),IF(INDIRECT("'Draw Finder'!$J$"&amp;X$1)="&gt;=",IF(K477&gt;=INDIRECT("'Draw Finder'!$K$"&amp;X$1),$A477,""),""))</f>
        <v>473</v>
      </c>
      <c r="Y477" s="1" t="str" cm="1">
        <f t="array" aca="1" ref="Y477" ca="1">IF(INDIRECT("'Draw Finder'!$J$"&amp;Y$1)="&lt;=",IF(L477&lt;=INDIRECT("'Draw Finder'!$K$"&amp;Y$1),$A477,""),IF(INDIRECT("'Draw Finder'!$J$"&amp;Y$1)="&gt;=",IF(L477&gt;=INDIRECT("'Draw Finder'!$K$"&amp;Y$1),$A477,""),""))</f>
        <v/>
      </c>
      <c r="AA477" s="1">
        <f t="shared" ca="1" si="23"/>
        <v>1</v>
      </c>
      <c r="AB477" s="1">
        <f t="shared" ca="1" si="24"/>
        <v>473</v>
      </c>
      <c r="AC477" s="5" t="str">
        <f t="shared" ca="1" si="25"/>
        <v xml:space="preserve">, </v>
      </c>
    </row>
    <row r="478" spans="1:29" x14ac:dyDescent="0.35">
      <c r="A478" s="1">
        <v>474</v>
      </c>
      <c r="B478" s="2">
        <v>45265274</v>
      </c>
      <c r="C478" s="9">
        <v>20.436895370483398</v>
      </c>
      <c r="D478" s="9">
        <v>0.08</v>
      </c>
      <c r="E478" s="10">
        <v>4.5092059933706894</v>
      </c>
      <c r="F478" s="2">
        <v>54919334.842874065</v>
      </c>
      <c r="G478" s="2">
        <v>82171459.959516108</v>
      </c>
      <c r="H478" s="2">
        <v>7313785.4386515003</v>
      </c>
      <c r="I478" s="2">
        <v>8536758.2051857449</v>
      </c>
      <c r="J478" s="97">
        <v>7.3714198581170537E-2</v>
      </c>
      <c r="K478" s="97">
        <v>0.44007380685791331</v>
      </c>
      <c r="L478" s="2">
        <v>986549.92137584696</v>
      </c>
      <c r="M478" s="4"/>
      <c r="N478" s="4"/>
      <c r="O478" s="1" t="str" cm="1">
        <f t="array" aca="1" ref="O478" ca="1">IF(INDIRECT("'Draw Finder'!$J$"&amp;O$1)="&lt;=",IF(B478&lt;=INDIRECT("'Draw Finder'!$K$"&amp;O$1),$A478,""),IF(INDIRECT("'Draw Finder'!$J$"&amp;O$1)="&gt;=",IF(B478&gt;=INDIRECT("'Draw Finder'!$K$"&amp;O$1),$A478,""),""))</f>
        <v/>
      </c>
      <c r="P478" s="1" t="str" cm="1">
        <f t="array" aca="1" ref="P478" ca="1">IF(INDIRECT("'Draw Finder'!$J$"&amp;P$1)="&lt;=",IF(C478&lt;=INDIRECT("'Draw Finder'!$K$"&amp;P$1),$A478,""),IF(INDIRECT("'Draw Finder'!$J$"&amp;P$1)="&gt;=",IF(C478&gt;=INDIRECT("'Draw Finder'!$K$"&amp;P$1),$A478,""),""))</f>
        <v/>
      </c>
      <c r="Q478" s="1" t="str" cm="1">
        <f t="array" aca="1" ref="Q478" ca="1">IF(INDIRECT("'Draw Finder'!$J$"&amp;Q$1)="&lt;=",IF(D478&lt;=INDIRECT("'Draw Finder'!$K$"&amp;Q$1),$A478,""),IF(INDIRECT("'Draw Finder'!$J$"&amp;Q$1)="&gt;=",IF(D478&gt;=INDIRECT("'Draw Finder'!$K$"&amp;Q$1),$A478,""),""))</f>
        <v/>
      </c>
      <c r="R478" s="1" t="str" cm="1">
        <f t="array" aca="1" ref="R478" ca="1">IF(INDIRECT("'Draw Finder'!$J$"&amp;R$1)="&lt;=",IF(E478&lt;=INDIRECT("'Draw Finder'!$K$"&amp;R$1),$A478,""),IF(INDIRECT("'Draw Finder'!$J$"&amp;R$1)="&gt;=",IF(E478&gt;=INDIRECT("'Draw Finder'!$K$"&amp;R$1),$A478,""),""))</f>
        <v/>
      </c>
      <c r="S478" s="1" t="str" cm="1">
        <f t="array" aca="1" ref="S478" ca="1">IF(INDIRECT("'Draw Finder'!$J$"&amp;S$1)="&lt;=",IF(F478&lt;=INDIRECT("'Draw Finder'!$K$"&amp;S$1),$A478,""),IF(INDIRECT("'Draw Finder'!$J$"&amp;S$1)="&gt;=",IF(F478&gt;=INDIRECT("'Draw Finder'!$K$"&amp;S$1),$A478,""),""))</f>
        <v/>
      </c>
      <c r="T478" s="1" t="str" cm="1">
        <f t="array" aca="1" ref="T478" ca="1">IF(INDIRECT("'Draw Finder'!$J$"&amp;T$1)="&lt;=",IF(G478&lt;=INDIRECT("'Draw Finder'!$K$"&amp;T$1),$A478,""),IF(INDIRECT("'Draw Finder'!$J$"&amp;T$1)="&gt;=",IF(G478&gt;=INDIRECT("'Draw Finder'!$K$"&amp;T$1),$A478,""),""))</f>
        <v/>
      </c>
      <c r="U478" s="1" t="str" cm="1">
        <f t="array" aca="1" ref="U478" ca="1">IF(INDIRECT("'Draw Finder'!$J$"&amp;U$1)="&lt;=",IF(H478&lt;=INDIRECT("'Draw Finder'!$K$"&amp;U$1),$A478,""),IF(INDIRECT("'Draw Finder'!$J$"&amp;U$1)="&gt;=",IF(H478&gt;=INDIRECT("'Draw Finder'!$K$"&amp;U$1),$A478,""),""))</f>
        <v/>
      </c>
      <c r="V478" s="1" t="str" cm="1">
        <f t="array" aca="1" ref="V478" ca="1">IF(INDIRECT("'Draw Finder'!$J$"&amp;V$1)="&lt;=",IF(I478&lt;=INDIRECT("'Draw Finder'!$K$"&amp;V$1),$A478,""),IF(INDIRECT("'Draw Finder'!$J$"&amp;V$1)="&gt;=",IF(I478&gt;=INDIRECT("'Draw Finder'!$K$"&amp;V$1),$A478,""),""))</f>
        <v/>
      </c>
      <c r="W478" s="1" t="str" cm="1">
        <f t="array" aca="1" ref="W478" ca="1">IF(INDIRECT("'Draw Finder'!$J$"&amp;W$1)="&lt;=",IF(J478&lt;=INDIRECT("'Draw Finder'!$K$"&amp;W$1),$A478,""),IF(INDIRECT("'Draw Finder'!$J$"&amp;W$1)="&gt;=",IF(J478&gt;=INDIRECT("'Draw Finder'!$K$"&amp;W$1),$A478,""),""))</f>
        <v/>
      </c>
      <c r="X478" s="1" cm="1">
        <f t="array" aca="1" ref="X478" ca="1">IF(INDIRECT("'Draw Finder'!$J$"&amp;X$1)="&lt;=",IF(K478&lt;=INDIRECT("'Draw Finder'!$K$"&amp;X$1),$A478,""),IF(INDIRECT("'Draw Finder'!$J$"&amp;X$1)="&gt;=",IF(K478&gt;=INDIRECT("'Draw Finder'!$K$"&amp;X$1),$A478,""),""))</f>
        <v>474</v>
      </c>
      <c r="Y478" s="1" t="str" cm="1">
        <f t="array" aca="1" ref="Y478" ca="1">IF(INDIRECT("'Draw Finder'!$J$"&amp;Y$1)="&lt;=",IF(L478&lt;=INDIRECT("'Draw Finder'!$K$"&amp;Y$1),$A478,""),IF(INDIRECT("'Draw Finder'!$J$"&amp;Y$1)="&gt;=",IF(L478&gt;=INDIRECT("'Draw Finder'!$K$"&amp;Y$1),$A478,""),""))</f>
        <v/>
      </c>
      <c r="AA478" s="1">
        <f t="shared" ca="1" si="23"/>
        <v>1</v>
      </c>
      <c r="AB478" s="1">
        <f t="shared" ca="1" si="24"/>
        <v>474</v>
      </c>
      <c r="AC478" s="5" t="str">
        <f t="shared" ca="1" si="25"/>
        <v xml:space="preserve">, </v>
      </c>
    </row>
    <row r="479" spans="1:29" x14ac:dyDescent="0.35">
      <c r="A479" s="1">
        <v>475</v>
      </c>
      <c r="B479" s="2">
        <v>53984073.5</v>
      </c>
      <c r="C479" s="9">
        <v>20.614404678344727</v>
      </c>
      <c r="D479" s="9">
        <v>0.374</v>
      </c>
      <c r="E479" s="10">
        <v>13.703205796660924</v>
      </c>
      <c r="F479" s="2">
        <v>43929871.09795478</v>
      </c>
      <c r="G479" s="2">
        <v>71690443.920925587</v>
      </c>
      <c r="H479" s="2">
        <v>4623503.8420100864</v>
      </c>
      <c r="I479" s="2">
        <v>5861918.6110473946</v>
      </c>
      <c r="J479" s="97">
        <v>0.23445219821750238</v>
      </c>
      <c r="K479" s="97">
        <v>0.42210872981243763</v>
      </c>
      <c r="L479" s="2">
        <v>672969.30145299702</v>
      </c>
      <c r="M479" s="4"/>
      <c r="N479" s="4"/>
      <c r="O479" s="1" t="str" cm="1">
        <f t="array" aca="1" ref="O479" ca="1">IF(INDIRECT("'Draw Finder'!$J$"&amp;O$1)="&lt;=",IF(B479&lt;=INDIRECT("'Draw Finder'!$K$"&amp;O$1),$A479,""),IF(INDIRECT("'Draw Finder'!$J$"&amp;O$1)="&gt;=",IF(B479&gt;=INDIRECT("'Draw Finder'!$K$"&amp;O$1),$A479,""),""))</f>
        <v/>
      </c>
      <c r="P479" s="1" t="str" cm="1">
        <f t="array" aca="1" ref="P479" ca="1">IF(INDIRECT("'Draw Finder'!$J$"&amp;P$1)="&lt;=",IF(C479&lt;=INDIRECT("'Draw Finder'!$K$"&amp;P$1),$A479,""),IF(INDIRECT("'Draw Finder'!$J$"&amp;P$1)="&gt;=",IF(C479&gt;=INDIRECT("'Draw Finder'!$K$"&amp;P$1),$A479,""),""))</f>
        <v/>
      </c>
      <c r="Q479" s="1" t="str" cm="1">
        <f t="array" aca="1" ref="Q479" ca="1">IF(INDIRECT("'Draw Finder'!$J$"&amp;Q$1)="&lt;=",IF(D479&lt;=INDIRECT("'Draw Finder'!$K$"&amp;Q$1),$A479,""),IF(INDIRECT("'Draw Finder'!$J$"&amp;Q$1)="&gt;=",IF(D479&gt;=INDIRECT("'Draw Finder'!$K$"&amp;Q$1),$A479,""),""))</f>
        <v/>
      </c>
      <c r="R479" s="1" t="str" cm="1">
        <f t="array" aca="1" ref="R479" ca="1">IF(INDIRECT("'Draw Finder'!$J$"&amp;R$1)="&lt;=",IF(E479&lt;=INDIRECT("'Draw Finder'!$K$"&amp;R$1),$A479,""),IF(INDIRECT("'Draw Finder'!$J$"&amp;R$1)="&gt;=",IF(E479&gt;=INDIRECT("'Draw Finder'!$K$"&amp;R$1),$A479,""),""))</f>
        <v/>
      </c>
      <c r="S479" s="1" t="str" cm="1">
        <f t="array" aca="1" ref="S479" ca="1">IF(INDIRECT("'Draw Finder'!$J$"&amp;S$1)="&lt;=",IF(F479&lt;=INDIRECT("'Draw Finder'!$K$"&amp;S$1),$A479,""),IF(INDIRECT("'Draw Finder'!$J$"&amp;S$1)="&gt;=",IF(F479&gt;=INDIRECT("'Draw Finder'!$K$"&amp;S$1),$A479,""),""))</f>
        <v/>
      </c>
      <c r="T479" s="1" t="str" cm="1">
        <f t="array" aca="1" ref="T479" ca="1">IF(INDIRECT("'Draw Finder'!$J$"&amp;T$1)="&lt;=",IF(G479&lt;=INDIRECT("'Draw Finder'!$K$"&amp;T$1),$A479,""),IF(INDIRECT("'Draw Finder'!$J$"&amp;T$1)="&gt;=",IF(G479&gt;=INDIRECT("'Draw Finder'!$K$"&amp;T$1),$A479,""),""))</f>
        <v/>
      </c>
      <c r="U479" s="1" t="str" cm="1">
        <f t="array" aca="1" ref="U479" ca="1">IF(INDIRECT("'Draw Finder'!$J$"&amp;U$1)="&lt;=",IF(H479&lt;=INDIRECT("'Draw Finder'!$K$"&amp;U$1),$A479,""),IF(INDIRECT("'Draw Finder'!$J$"&amp;U$1)="&gt;=",IF(H479&gt;=INDIRECT("'Draw Finder'!$K$"&amp;U$1),$A479,""),""))</f>
        <v/>
      </c>
      <c r="V479" s="1" t="str" cm="1">
        <f t="array" aca="1" ref="V479" ca="1">IF(INDIRECT("'Draw Finder'!$J$"&amp;V$1)="&lt;=",IF(I479&lt;=INDIRECT("'Draw Finder'!$K$"&amp;V$1),$A479,""),IF(INDIRECT("'Draw Finder'!$J$"&amp;V$1)="&gt;=",IF(I479&gt;=INDIRECT("'Draw Finder'!$K$"&amp;V$1),$A479,""),""))</f>
        <v/>
      </c>
      <c r="W479" s="1" t="str" cm="1">
        <f t="array" aca="1" ref="W479" ca="1">IF(INDIRECT("'Draw Finder'!$J$"&amp;W$1)="&lt;=",IF(J479&lt;=INDIRECT("'Draw Finder'!$K$"&amp;W$1),$A479,""),IF(INDIRECT("'Draw Finder'!$J$"&amp;W$1)="&gt;=",IF(J479&gt;=INDIRECT("'Draw Finder'!$K$"&amp;W$1),$A479,""),""))</f>
        <v/>
      </c>
      <c r="X479" s="1" cm="1">
        <f t="array" aca="1" ref="X479" ca="1">IF(INDIRECT("'Draw Finder'!$J$"&amp;X$1)="&lt;=",IF(K479&lt;=INDIRECT("'Draw Finder'!$K$"&amp;X$1),$A479,""),IF(INDIRECT("'Draw Finder'!$J$"&amp;X$1)="&gt;=",IF(K479&gt;=INDIRECT("'Draw Finder'!$K$"&amp;X$1),$A479,""),""))</f>
        <v>475</v>
      </c>
      <c r="Y479" s="1" t="str" cm="1">
        <f t="array" aca="1" ref="Y479" ca="1">IF(INDIRECT("'Draw Finder'!$J$"&amp;Y$1)="&lt;=",IF(L479&lt;=INDIRECT("'Draw Finder'!$K$"&amp;Y$1),$A479,""),IF(INDIRECT("'Draw Finder'!$J$"&amp;Y$1)="&gt;=",IF(L479&gt;=INDIRECT("'Draw Finder'!$K$"&amp;Y$1),$A479,""),""))</f>
        <v/>
      </c>
      <c r="AA479" s="1">
        <f t="shared" ca="1" si="23"/>
        <v>1</v>
      </c>
      <c r="AB479" s="1">
        <f t="shared" ca="1" si="24"/>
        <v>475</v>
      </c>
      <c r="AC479" s="5" t="str">
        <f t="shared" ca="1" si="25"/>
        <v xml:space="preserve">, </v>
      </c>
    </row>
    <row r="480" spans="1:29" x14ac:dyDescent="0.35">
      <c r="A480" s="1">
        <v>476</v>
      </c>
      <c r="B480" s="2">
        <v>65614376</v>
      </c>
      <c r="C480" s="9">
        <v>17.383813381195068</v>
      </c>
      <c r="D480" s="9">
        <v>0.218</v>
      </c>
      <c r="E480" s="10">
        <v>4.9031560076681888</v>
      </c>
      <c r="F480" s="2">
        <v>56335523.898737848</v>
      </c>
      <c r="G480" s="2">
        <v>80158671.149708956</v>
      </c>
      <c r="H480" s="2">
        <v>8433253.0201280545</v>
      </c>
      <c r="I480" s="2">
        <v>9490158.5170315821</v>
      </c>
      <c r="J480" s="97">
        <v>0.21252970494299236</v>
      </c>
      <c r="K480" s="97">
        <v>0.37500343056127605</v>
      </c>
      <c r="L480" s="2">
        <v>901831.72587664647</v>
      </c>
      <c r="M480" s="4"/>
      <c r="N480" s="4"/>
      <c r="O480" s="1" t="str" cm="1">
        <f t="array" aca="1" ref="O480" ca="1">IF(INDIRECT("'Draw Finder'!$J$"&amp;O$1)="&lt;=",IF(B480&lt;=INDIRECT("'Draw Finder'!$K$"&amp;O$1),$A480,""),IF(INDIRECT("'Draw Finder'!$J$"&amp;O$1)="&gt;=",IF(B480&gt;=INDIRECT("'Draw Finder'!$K$"&amp;O$1),$A480,""),""))</f>
        <v/>
      </c>
      <c r="P480" s="1" t="str" cm="1">
        <f t="array" aca="1" ref="P480" ca="1">IF(INDIRECT("'Draw Finder'!$J$"&amp;P$1)="&lt;=",IF(C480&lt;=INDIRECT("'Draw Finder'!$K$"&amp;P$1),$A480,""),IF(INDIRECT("'Draw Finder'!$J$"&amp;P$1)="&gt;=",IF(C480&gt;=INDIRECT("'Draw Finder'!$K$"&amp;P$1),$A480,""),""))</f>
        <v/>
      </c>
      <c r="Q480" s="1" t="str" cm="1">
        <f t="array" aca="1" ref="Q480" ca="1">IF(INDIRECT("'Draw Finder'!$J$"&amp;Q$1)="&lt;=",IF(D480&lt;=INDIRECT("'Draw Finder'!$K$"&amp;Q$1),$A480,""),IF(INDIRECT("'Draw Finder'!$J$"&amp;Q$1)="&gt;=",IF(D480&gt;=INDIRECT("'Draw Finder'!$K$"&amp;Q$1),$A480,""),""))</f>
        <v/>
      </c>
      <c r="R480" s="1" t="str" cm="1">
        <f t="array" aca="1" ref="R480" ca="1">IF(INDIRECT("'Draw Finder'!$J$"&amp;R$1)="&lt;=",IF(E480&lt;=INDIRECT("'Draw Finder'!$K$"&amp;R$1),$A480,""),IF(INDIRECT("'Draw Finder'!$J$"&amp;R$1)="&gt;=",IF(E480&gt;=INDIRECT("'Draw Finder'!$K$"&amp;R$1),$A480,""),""))</f>
        <v/>
      </c>
      <c r="S480" s="1" t="str" cm="1">
        <f t="array" aca="1" ref="S480" ca="1">IF(INDIRECT("'Draw Finder'!$J$"&amp;S$1)="&lt;=",IF(F480&lt;=INDIRECT("'Draw Finder'!$K$"&amp;S$1),$A480,""),IF(INDIRECT("'Draw Finder'!$J$"&amp;S$1)="&gt;=",IF(F480&gt;=INDIRECT("'Draw Finder'!$K$"&amp;S$1),$A480,""),""))</f>
        <v/>
      </c>
      <c r="T480" s="1" t="str" cm="1">
        <f t="array" aca="1" ref="T480" ca="1">IF(INDIRECT("'Draw Finder'!$J$"&amp;T$1)="&lt;=",IF(G480&lt;=INDIRECT("'Draw Finder'!$K$"&amp;T$1),$A480,""),IF(INDIRECT("'Draw Finder'!$J$"&amp;T$1)="&gt;=",IF(G480&gt;=INDIRECT("'Draw Finder'!$K$"&amp;T$1),$A480,""),""))</f>
        <v/>
      </c>
      <c r="U480" s="1" t="str" cm="1">
        <f t="array" aca="1" ref="U480" ca="1">IF(INDIRECT("'Draw Finder'!$J$"&amp;U$1)="&lt;=",IF(H480&lt;=INDIRECT("'Draw Finder'!$K$"&amp;U$1),$A480,""),IF(INDIRECT("'Draw Finder'!$J$"&amp;U$1)="&gt;=",IF(H480&gt;=INDIRECT("'Draw Finder'!$K$"&amp;U$1),$A480,""),""))</f>
        <v/>
      </c>
      <c r="V480" s="1" t="str" cm="1">
        <f t="array" aca="1" ref="V480" ca="1">IF(INDIRECT("'Draw Finder'!$J$"&amp;V$1)="&lt;=",IF(I480&lt;=INDIRECT("'Draw Finder'!$K$"&amp;V$1),$A480,""),IF(INDIRECT("'Draw Finder'!$J$"&amp;V$1)="&gt;=",IF(I480&gt;=INDIRECT("'Draw Finder'!$K$"&amp;V$1),$A480,""),""))</f>
        <v/>
      </c>
      <c r="W480" s="1" t="str" cm="1">
        <f t="array" aca="1" ref="W480" ca="1">IF(INDIRECT("'Draw Finder'!$J$"&amp;W$1)="&lt;=",IF(J480&lt;=INDIRECT("'Draw Finder'!$K$"&amp;W$1),$A480,""),IF(INDIRECT("'Draw Finder'!$J$"&amp;W$1)="&gt;=",IF(J480&gt;=INDIRECT("'Draw Finder'!$K$"&amp;W$1),$A480,""),""))</f>
        <v/>
      </c>
      <c r="X480" s="1" cm="1">
        <f t="array" aca="1" ref="X480" ca="1">IF(INDIRECT("'Draw Finder'!$J$"&amp;X$1)="&lt;=",IF(K480&lt;=INDIRECT("'Draw Finder'!$K$"&amp;X$1),$A480,""),IF(INDIRECT("'Draw Finder'!$J$"&amp;X$1)="&gt;=",IF(K480&gt;=INDIRECT("'Draw Finder'!$K$"&amp;X$1),$A480,""),""))</f>
        <v>476</v>
      </c>
      <c r="Y480" s="1" t="str" cm="1">
        <f t="array" aca="1" ref="Y480" ca="1">IF(INDIRECT("'Draw Finder'!$J$"&amp;Y$1)="&lt;=",IF(L480&lt;=INDIRECT("'Draw Finder'!$K$"&amp;Y$1),$A480,""),IF(INDIRECT("'Draw Finder'!$J$"&amp;Y$1)="&gt;=",IF(L480&gt;=INDIRECT("'Draw Finder'!$K$"&amp;Y$1),$A480,""),""))</f>
        <v/>
      </c>
      <c r="AA480" s="1">
        <f t="shared" ca="1" si="23"/>
        <v>1</v>
      </c>
      <c r="AB480" s="1">
        <f t="shared" ca="1" si="24"/>
        <v>476</v>
      </c>
      <c r="AC480" s="5" t="str">
        <f t="shared" ca="1" si="25"/>
        <v xml:space="preserve">, </v>
      </c>
    </row>
    <row r="481" spans="1:29" x14ac:dyDescent="0.35">
      <c r="A481" s="1">
        <v>477</v>
      </c>
      <c r="B481" s="2">
        <v>41793601</v>
      </c>
      <c r="C481" s="9">
        <v>20.68680477142334</v>
      </c>
      <c r="D481" s="9">
        <v>0.125</v>
      </c>
      <c r="E481" s="10">
        <v>6.3378547827454197</v>
      </c>
      <c r="F481" s="2">
        <v>38474654.540512525</v>
      </c>
      <c r="G481" s="2">
        <v>70531044.478224337</v>
      </c>
      <c r="H481" s="2">
        <v>5413667.207455718</v>
      </c>
      <c r="I481" s="2">
        <v>6866277.6597412359</v>
      </c>
      <c r="J481" s="97">
        <v>0.3574768059769709</v>
      </c>
      <c r="K481" s="97">
        <v>0.26857428161638963</v>
      </c>
      <c r="L481" s="2">
        <v>424053.2551693361</v>
      </c>
      <c r="M481" s="4"/>
      <c r="N481" s="4"/>
      <c r="O481" s="1" t="str" cm="1">
        <f t="array" aca="1" ref="O481" ca="1">IF(INDIRECT("'Draw Finder'!$J$"&amp;O$1)="&lt;=",IF(B481&lt;=INDIRECT("'Draw Finder'!$K$"&amp;O$1),$A481,""),IF(INDIRECT("'Draw Finder'!$J$"&amp;O$1)="&gt;=",IF(B481&gt;=INDIRECT("'Draw Finder'!$K$"&amp;O$1),$A481,""),""))</f>
        <v/>
      </c>
      <c r="P481" s="1" t="str" cm="1">
        <f t="array" aca="1" ref="P481" ca="1">IF(INDIRECT("'Draw Finder'!$J$"&amp;P$1)="&lt;=",IF(C481&lt;=INDIRECT("'Draw Finder'!$K$"&amp;P$1),$A481,""),IF(INDIRECT("'Draw Finder'!$J$"&amp;P$1)="&gt;=",IF(C481&gt;=INDIRECT("'Draw Finder'!$K$"&amp;P$1),$A481,""),""))</f>
        <v/>
      </c>
      <c r="Q481" s="1" t="str" cm="1">
        <f t="array" aca="1" ref="Q481" ca="1">IF(INDIRECT("'Draw Finder'!$J$"&amp;Q$1)="&lt;=",IF(D481&lt;=INDIRECT("'Draw Finder'!$K$"&amp;Q$1),$A481,""),IF(INDIRECT("'Draw Finder'!$J$"&amp;Q$1)="&gt;=",IF(D481&gt;=INDIRECT("'Draw Finder'!$K$"&amp;Q$1),$A481,""),""))</f>
        <v/>
      </c>
      <c r="R481" s="1" t="str" cm="1">
        <f t="array" aca="1" ref="R481" ca="1">IF(INDIRECT("'Draw Finder'!$J$"&amp;R$1)="&lt;=",IF(E481&lt;=INDIRECT("'Draw Finder'!$K$"&amp;R$1),$A481,""),IF(INDIRECT("'Draw Finder'!$J$"&amp;R$1)="&gt;=",IF(E481&gt;=INDIRECT("'Draw Finder'!$K$"&amp;R$1),$A481,""),""))</f>
        <v/>
      </c>
      <c r="S481" s="1" t="str" cm="1">
        <f t="array" aca="1" ref="S481" ca="1">IF(INDIRECT("'Draw Finder'!$J$"&amp;S$1)="&lt;=",IF(F481&lt;=INDIRECT("'Draw Finder'!$K$"&amp;S$1),$A481,""),IF(INDIRECT("'Draw Finder'!$J$"&amp;S$1)="&gt;=",IF(F481&gt;=INDIRECT("'Draw Finder'!$K$"&amp;S$1),$A481,""),""))</f>
        <v/>
      </c>
      <c r="T481" s="1" t="str" cm="1">
        <f t="array" aca="1" ref="T481" ca="1">IF(INDIRECT("'Draw Finder'!$J$"&amp;T$1)="&lt;=",IF(G481&lt;=INDIRECT("'Draw Finder'!$K$"&amp;T$1),$A481,""),IF(INDIRECT("'Draw Finder'!$J$"&amp;T$1)="&gt;=",IF(G481&gt;=INDIRECT("'Draw Finder'!$K$"&amp;T$1),$A481,""),""))</f>
        <v/>
      </c>
      <c r="U481" s="1" t="str" cm="1">
        <f t="array" aca="1" ref="U481" ca="1">IF(INDIRECT("'Draw Finder'!$J$"&amp;U$1)="&lt;=",IF(H481&lt;=INDIRECT("'Draw Finder'!$K$"&amp;U$1),$A481,""),IF(INDIRECT("'Draw Finder'!$J$"&amp;U$1)="&gt;=",IF(H481&gt;=INDIRECT("'Draw Finder'!$K$"&amp;U$1),$A481,""),""))</f>
        <v/>
      </c>
      <c r="V481" s="1" t="str" cm="1">
        <f t="array" aca="1" ref="V481" ca="1">IF(INDIRECT("'Draw Finder'!$J$"&amp;V$1)="&lt;=",IF(I481&lt;=INDIRECT("'Draw Finder'!$K$"&amp;V$1),$A481,""),IF(INDIRECT("'Draw Finder'!$J$"&amp;V$1)="&gt;=",IF(I481&gt;=INDIRECT("'Draw Finder'!$K$"&amp;V$1),$A481,""),""))</f>
        <v/>
      </c>
      <c r="W481" s="1" t="str" cm="1">
        <f t="array" aca="1" ref="W481" ca="1">IF(INDIRECT("'Draw Finder'!$J$"&amp;W$1)="&lt;=",IF(J481&lt;=INDIRECT("'Draw Finder'!$K$"&amp;W$1),$A481,""),IF(INDIRECT("'Draw Finder'!$J$"&amp;W$1)="&gt;=",IF(J481&gt;=INDIRECT("'Draw Finder'!$K$"&amp;W$1),$A481,""),""))</f>
        <v/>
      </c>
      <c r="X481" s="1" cm="1">
        <f t="array" aca="1" ref="X481" ca="1">IF(INDIRECT("'Draw Finder'!$J$"&amp;X$1)="&lt;=",IF(K481&lt;=INDIRECT("'Draw Finder'!$K$"&amp;X$1),$A481,""),IF(INDIRECT("'Draw Finder'!$J$"&amp;X$1)="&gt;=",IF(K481&gt;=INDIRECT("'Draw Finder'!$K$"&amp;X$1),$A481,""),""))</f>
        <v>477</v>
      </c>
      <c r="Y481" s="1" t="str" cm="1">
        <f t="array" aca="1" ref="Y481" ca="1">IF(INDIRECT("'Draw Finder'!$J$"&amp;Y$1)="&lt;=",IF(L481&lt;=INDIRECT("'Draw Finder'!$K$"&amp;Y$1),$A481,""),IF(INDIRECT("'Draw Finder'!$J$"&amp;Y$1)="&gt;=",IF(L481&gt;=INDIRECT("'Draw Finder'!$K$"&amp;Y$1),$A481,""),""))</f>
        <v/>
      </c>
      <c r="AA481" s="1">
        <f t="shared" ca="1" si="23"/>
        <v>1</v>
      </c>
      <c r="AB481" s="1">
        <f t="shared" ca="1" si="24"/>
        <v>477</v>
      </c>
      <c r="AC481" s="5" t="str">
        <f t="shared" ca="1" si="25"/>
        <v xml:space="preserve">, </v>
      </c>
    </row>
    <row r="482" spans="1:29" x14ac:dyDescent="0.35">
      <c r="A482" s="1">
        <v>478</v>
      </c>
      <c r="B482" s="2">
        <v>30575877</v>
      </c>
      <c r="C482" s="9">
        <v>15.517211437225342</v>
      </c>
      <c r="D482" s="9">
        <v>0.23699999999999999</v>
      </c>
      <c r="E482" s="10">
        <v>2.0345479027411617</v>
      </c>
      <c r="F482" s="2">
        <v>75234334.640567273</v>
      </c>
      <c r="G482" s="2">
        <v>101977606.98213127</v>
      </c>
      <c r="H482" s="2">
        <v>7459913.9118863791</v>
      </c>
      <c r="I482" s="2">
        <v>8650750.5082000177</v>
      </c>
      <c r="J482" s="97">
        <v>0.15602713434263932</v>
      </c>
      <c r="K482" s="97">
        <v>0.24408455898072767</v>
      </c>
      <c r="L482" s="2">
        <v>985903.37459624058</v>
      </c>
      <c r="M482" s="4"/>
      <c r="N482" s="4"/>
      <c r="O482" s="1" t="str" cm="1">
        <f t="array" aca="1" ref="O482" ca="1">IF(INDIRECT("'Draw Finder'!$J$"&amp;O$1)="&lt;=",IF(B482&lt;=INDIRECT("'Draw Finder'!$K$"&amp;O$1),$A482,""),IF(INDIRECT("'Draw Finder'!$J$"&amp;O$1)="&gt;=",IF(B482&gt;=INDIRECT("'Draw Finder'!$K$"&amp;O$1),$A482,""),""))</f>
        <v/>
      </c>
      <c r="P482" s="1" t="str" cm="1">
        <f t="array" aca="1" ref="P482" ca="1">IF(INDIRECT("'Draw Finder'!$J$"&amp;P$1)="&lt;=",IF(C482&lt;=INDIRECT("'Draw Finder'!$K$"&amp;P$1),$A482,""),IF(INDIRECT("'Draw Finder'!$J$"&amp;P$1)="&gt;=",IF(C482&gt;=INDIRECT("'Draw Finder'!$K$"&amp;P$1),$A482,""),""))</f>
        <v/>
      </c>
      <c r="Q482" s="1" t="str" cm="1">
        <f t="array" aca="1" ref="Q482" ca="1">IF(INDIRECT("'Draw Finder'!$J$"&amp;Q$1)="&lt;=",IF(D482&lt;=INDIRECT("'Draw Finder'!$K$"&amp;Q$1),$A482,""),IF(INDIRECT("'Draw Finder'!$J$"&amp;Q$1)="&gt;=",IF(D482&gt;=INDIRECT("'Draw Finder'!$K$"&amp;Q$1),$A482,""),""))</f>
        <v/>
      </c>
      <c r="R482" s="1" t="str" cm="1">
        <f t="array" aca="1" ref="R482" ca="1">IF(INDIRECT("'Draw Finder'!$J$"&amp;R$1)="&lt;=",IF(E482&lt;=INDIRECT("'Draw Finder'!$K$"&amp;R$1),$A482,""),IF(INDIRECT("'Draw Finder'!$J$"&amp;R$1)="&gt;=",IF(E482&gt;=INDIRECT("'Draw Finder'!$K$"&amp;R$1),$A482,""),""))</f>
        <v/>
      </c>
      <c r="S482" s="1" t="str" cm="1">
        <f t="array" aca="1" ref="S482" ca="1">IF(INDIRECT("'Draw Finder'!$J$"&amp;S$1)="&lt;=",IF(F482&lt;=INDIRECT("'Draw Finder'!$K$"&amp;S$1),$A482,""),IF(INDIRECT("'Draw Finder'!$J$"&amp;S$1)="&gt;=",IF(F482&gt;=INDIRECT("'Draw Finder'!$K$"&amp;S$1),$A482,""),""))</f>
        <v/>
      </c>
      <c r="T482" s="1" t="str" cm="1">
        <f t="array" aca="1" ref="T482" ca="1">IF(INDIRECT("'Draw Finder'!$J$"&amp;T$1)="&lt;=",IF(G482&lt;=INDIRECT("'Draw Finder'!$K$"&amp;T$1),$A482,""),IF(INDIRECT("'Draw Finder'!$J$"&amp;T$1)="&gt;=",IF(G482&gt;=INDIRECT("'Draw Finder'!$K$"&amp;T$1),$A482,""),""))</f>
        <v/>
      </c>
      <c r="U482" s="1" t="str" cm="1">
        <f t="array" aca="1" ref="U482" ca="1">IF(INDIRECT("'Draw Finder'!$J$"&amp;U$1)="&lt;=",IF(H482&lt;=INDIRECT("'Draw Finder'!$K$"&amp;U$1),$A482,""),IF(INDIRECT("'Draw Finder'!$J$"&amp;U$1)="&gt;=",IF(H482&gt;=INDIRECT("'Draw Finder'!$K$"&amp;U$1),$A482,""),""))</f>
        <v/>
      </c>
      <c r="V482" s="1" t="str" cm="1">
        <f t="array" aca="1" ref="V482" ca="1">IF(INDIRECT("'Draw Finder'!$J$"&amp;V$1)="&lt;=",IF(I482&lt;=INDIRECT("'Draw Finder'!$K$"&amp;V$1),$A482,""),IF(INDIRECT("'Draw Finder'!$J$"&amp;V$1)="&gt;=",IF(I482&gt;=INDIRECT("'Draw Finder'!$K$"&amp;V$1),$A482,""),""))</f>
        <v/>
      </c>
      <c r="W482" s="1" t="str" cm="1">
        <f t="array" aca="1" ref="W482" ca="1">IF(INDIRECT("'Draw Finder'!$J$"&amp;W$1)="&lt;=",IF(J482&lt;=INDIRECT("'Draw Finder'!$K$"&amp;W$1),$A482,""),IF(INDIRECT("'Draw Finder'!$J$"&amp;W$1)="&gt;=",IF(J482&gt;=INDIRECT("'Draw Finder'!$K$"&amp;W$1),$A482,""),""))</f>
        <v/>
      </c>
      <c r="X482" s="1" cm="1">
        <f t="array" aca="1" ref="X482" ca="1">IF(INDIRECT("'Draw Finder'!$J$"&amp;X$1)="&lt;=",IF(K482&lt;=INDIRECT("'Draw Finder'!$K$"&amp;X$1),$A482,""),IF(INDIRECT("'Draw Finder'!$J$"&amp;X$1)="&gt;=",IF(K482&gt;=INDIRECT("'Draw Finder'!$K$"&amp;X$1),$A482,""),""))</f>
        <v>478</v>
      </c>
      <c r="Y482" s="1" t="str" cm="1">
        <f t="array" aca="1" ref="Y482" ca="1">IF(INDIRECT("'Draw Finder'!$J$"&amp;Y$1)="&lt;=",IF(L482&lt;=INDIRECT("'Draw Finder'!$K$"&amp;Y$1),$A482,""),IF(INDIRECT("'Draw Finder'!$J$"&amp;Y$1)="&gt;=",IF(L482&gt;=INDIRECT("'Draw Finder'!$K$"&amp;Y$1),$A482,""),""))</f>
        <v/>
      </c>
      <c r="AA482" s="1">
        <f t="shared" ca="1" si="23"/>
        <v>1</v>
      </c>
      <c r="AB482" s="1">
        <f t="shared" ca="1" si="24"/>
        <v>478</v>
      </c>
      <c r="AC482" s="5" t="str">
        <f t="shared" ca="1" si="25"/>
        <v xml:space="preserve">, </v>
      </c>
    </row>
    <row r="483" spans="1:29" x14ac:dyDescent="0.35">
      <c r="A483" s="1">
        <v>479</v>
      </c>
      <c r="B483" s="2">
        <v>78675490</v>
      </c>
      <c r="C483" s="9">
        <v>16.286553382873535</v>
      </c>
      <c r="D483" s="9">
        <v>0.22</v>
      </c>
      <c r="E483" s="10">
        <v>11.687100758484064</v>
      </c>
      <c r="F483" s="2">
        <v>42401020.525682308</v>
      </c>
      <c r="G483" s="2">
        <v>73419366.508208409</v>
      </c>
      <c r="H483" s="2">
        <v>3676427.1337743499</v>
      </c>
      <c r="I483" s="2">
        <v>5056190.6160196867</v>
      </c>
      <c r="J483" s="97">
        <v>0.10309323407041758</v>
      </c>
      <c r="K483" s="97">
        <v>0.65832655313309507</v>
      </c>
      <c r="L483" s="2">
        <v>833738.2907881455</v>
      </c>
      <c r="M483" s="4"/>
      <c r="N483" s="4"/>
      <c r="O483" s="1" t="str" cm="1">
        <f t="array" aca="1" ref="O483" ca="1">IF(INDIRECT("'Draw Finder'!$J$"&amp;O$1)="&lt;=",IF(B483&lt;=INDIRECT("'Draw Finder'!$K$"&amp;O$1),$A483,""),IF(INDIRECT("'Draw Finder'!$J$"&amp;O$1)="&gt;=",IF(B483&gt;=INDIRECT("'Draw Finder'!$K$"&amp;O$1),$A483,""),""))</f>
        <v/>
      </c>
      <c r="P483" s="1" t="str" cm="1">
        <f t="array" aca="1" ref="P483" ca="1">IF(INDIRECT("'Draw Finder'!$J$"&amp;P$1)="&lt;=",IF(C483&lt;=INDIRECT("'Draw Finder'!$K$"&amp;P$1),$A483,""),IF(INDIRECT("'Draw Finder'!$J$"&amp;P$1)="&gt;=",IF(C483&gt;=INDIRECT("'Draw Finder'!$K$"&amp;P$1),$A483,""),""))</f>
        <v/>
      </c>
      <c r="Q483" s="1" t="str" cm="1">
        <f t="array" aca="1" ref="Q483" ca="1">IF(INDIRECT("'Draw Finder'!$J$"&amp;Q$1)="&lt;=",IF(D483&lt;=INDIRECT("'Draw Finder'!$K$"&amp;Q$1),$A483,""),IF(INDIRECT("'Draw Finder'!$J$"&amp;Q$1)="&gt;=",IF(D483&gt;=INDIRECT("'Draw Finder'!$K$"&amp;Q$1),$A483,""),""))</f>
        <v/>
      </c>
      <c r="R483" s="1" t="str" cm="1">
        <f t="array" aca="1" ref="R483" ca="1">IF(INDIRECT("'Draw Finder'!$J$"&amp;R$1)="&lt;=",IF(E483&lt;=INDIRECT("'Draw Finder'!$K$"&amp;R$1),$A483,""),IF(INDIRECT("'Draw Finder'!$J$"&amp;R$1)="&gt;=",IF(E483&gt;=INDIRECT("'Draw Finder'!$K$"&amp;R$1),$A483,""),""))</f>
        <v/>
      </c>
      <c r="S483" s="1" t="str" cm="1">
        <f t="array" aca="1" ref="S483" ca="1">IF(INDIRECT("'Draw Finder'!$J$"&amp;S$1)="&lt;=",IF(F483&lt;=INDIRECT("'Draw Finder'!$K$"&amp;S$1),$A483,""),IF(INDIRECT("'Draw Finder'!$J$"&amp;S$1)="&gt;=",IF(F483&gt;=INDIRECT("'Draw Finder'!$K$"&amp;S$1),$A483,""),""))</f>
        <v/>
      </c>
      <c r="T483" s="1" t="str" cm="1">
        <f t="array" aca="1" ref="T483" ca="1">IF(INDIRECT("'Draw Finder'!$J$"&amp;T$1)="&lt;=",IF(G483&lt;=INDIRECT("'Draw Finder'!$K$"&amp;T$1),$A483,""),IF(INDIRECT("'Draw Finder'!$J$"&amp;T$1)="&gt;=",IF(G483&gt;=INDIRECT("'Draw Finder'!$K$"&amp;T$1),$A483,""),""))</f>
        <v/>
      </c>
      <c r="U483" s="1" t="str" cm="1">
        <f t="array" aca="1" ref="U483" ca="1">IF(INDIRECT("'Draw Finder'!$J$"&amp;U$1)="&lt;=",IF(H483&lt;=INDIRECT("'Draw Finder'!$K$"&amp;U$1),$A483,""),IF(INDIRECT("'Draw Finder'!$J$"&amp;U$1)="&gt;=",IF(H483&gt;=INDIRECT("'Draw Finder'!$K$"&amp;U$1),$A483,""),""))</f>
        <v/>
      </c>
      <c r="V483" s="1" t="str" cm="1">
        <f t="array" aca="1" ref="V483" ca="1">IF(INDIRECT("'Draw Finder'!$J$"&amp;V$1)="&lt;=",IF(I483&lt;=INDIRECT("'Draw Finder'!$K$"&amp;V$1),$A483,""),IF(INDIRECT("'Draw Finder'!$J$"&amp;V$1)="&gt;=",IF(I483&gt;=INDIRECT("'Draw Finder'!$K$"&amp;V$1),$A483,""),""))</f>
        <v/>
      </c>
      <c r="W483" s="1" t="str" cm="1">
        <f t="array" aca="1" ref="W483" ca="1">IF(INDIRECT("'Draw Finder'!$J$"&amp;W$1)="&lt;=",IF(J483&lt;=INDIRECT("'Draw Finder'!$K$"&amp;W$1),$A483,""),IF(INDIRECT("'Draw Finder'!$J$"&amp;W$1)="&gt;=",IF(J483&gt;=INDIRECT("'Draw Finder'!$K$"&amp;W$1),$A483,""),""))</f>
        <v/>
      </c>
      <c r="X483" s="1" cm="1">
        <f t="array" aca="1" ref="X483" ca="1">IF(INDIRECT("'Draw Finder'!$J$"&amp;X$1)="&lt;=",IF(K483&lt;=INDIRECT("'Draw Finder'!$K$"&amp;X$1),$A483,""),IF(INDIRECT("'Draw Finder'!$J$"&amp;X$1)="&gt;=",IF(K483&gt;=INDIRECT("'Draw Finder'!$K$"&amp;X$1),$A483,""),""))</f>
        <v>479</v>
      </c>
      <c r="Y483" s="1" t="str" cm="1">
        <f t="array" aca="1" ref="Y483" ca="1">IF(INDIRECT("'Draw Finder'!$J$"&amp;Y$1)="&lt;=",IF(L483&lt;=INDIRECT("'Draw Finder'!$K$"&amp;Y$1),$A483,""),IF(INDIRECT("'Draw Finder'!$J$"&amp;Y$1)="&gt;=",IF(L483&gt;=INDIRECT("'Draw Finder'!$K$"&amp;Y$1),$A483,""),""))</f>
        <v/>
      </c>
      <c r="AA483" s="1">
        <f t="shared" ca="1" si="23"/>
        <v>1</v>
      </c>
      <c r="AB483" s="1">
        <f t="shared" ca="1" si="24"/>
        <v>479</v>
      </c>
      <c r="AC483" s="5" t="str">
        <f t="shared" ca="1" si="25"/>
        <v xml:space="preserve">, </v>
      </c>
    </row>
    <row r="484" spans="1:29" x14ac:dyDescent="0.35">
      <c r="A484" s="1">
        <v>480</v>
      </c>
      <c r="B484" s="2">
        <v>13898522</v>
      </c>
      <c r="C484" s="9">
        <v>16.514945030212402</v>
      </c>
      <c r="D484" s="9">
        <v>0.122</v>
      </c>
      <c r="E484" s="10">
        <v>7.5673243520430757</v>
      </c>
      <c r="F484" s="2">
        <v>70927168.24576737</v>
      </c>
      <c r="G484" s="2">
        <v>100926421.11755651</v>
      </c>
      <c r="H484" s="2">
        <v>7439695.8398701977</v>
      </c>
      <c r="I484" s="2">
        <v>8813321.5902169906</v>
      </c>
      <c r="J484" s="97">
        <v>0.22852598327205395</v>
      </c>
      <c r="K484" s="97">
        <v>0.30135409757780851</v>
      </c>
      <c r="L484" s="2">
        <v>1052572.0874391461</v>
      </c>
      <c r="M484" s="4"/>
      <c r="N484" s="4"/>
      <c r="O484" s="1" t="str" cm="1">
        <f t="array" aca="1" ref="O484" ca="1">IF(INDIRECT("'Draw Finder'!$J$"&amp;O$1)="&lt;=",IF(B484&lt;=INDIRECT("'Draw Finder'!$K$"&amp;O$1),$A484,""),IF(INDIRECT("'Draw Finder'!$J$"&amp;O$1)="&gt;=",IF(B484&gt;=INDIRECT("'Draw Finder'!$K$"&amp;O$1),$A484,""),""))</f>
        <v/>
      </c>
      <c r="P484" s="1" t="str" cm="1">
        <f t="array" aca="1" ref="P484" ca="1">IF(INDIRECT("'Draw Finder'!$J$"&amp;P$1)="&lt;=",IF(C484&lt;=INDIRECT("'Draw Finder'!$K$"&amp;P$1),$A484,""),IF(INDIRECT("'Draw Finder'!$J$"&amp;P$1)="&gt;=",IF(C484&gt;=INDIRECT("'Draw Finder'!$K$"&amp;P$1),$A484,""),""))</f>
        <v/>
      </c>
      <c r="Q484" s="1" t="str" cm="1">
        <f t="array" aca="1" ref="Q484" ca="1">IF(INDIRECT("'Draw Finder'!$J$"&amp;Q$1)="&lt;=",IF(D484&lt;=INDIRECT("'Draw Finder'!$K$"&amp;Q$1),$A484,""),IF(INDIRECT("'Draw Finder'!$J$"&amp;Q$1)="&gt;=",IF(D484&gt;=INDIRECT("'Draw Finder'!$K$"&amp;Q$1),$A484,""),""))</f>
        <v/>
      </c>
      <c r="R484" s="1" t="str" cm="1">
        <f t="array" aca="1" ref="R484" ca="1">IF(INDIRECT("'Draw Finder'!$J$"&amp;R$1)="&lt;=",IF(E484&lt;=INDIRECT("'Draw Finder'!$K$"&amp;R$1),$A484,""),IF(INDIRECT("'Draw Finder'!$J$"&amp;R$1)="&gt;=",IF(E484&gt;=INDIRECT("'Draw Finder'!$K$"&amp;R$1),$A484,""),""))</f>
        <v/>
      </c>
      <c r="S484" s="1" t="str" cm="1">
        <f t="array" aca="1" ref="S484" ca="1">IF(INDIRECT("'Draw Finder'!$J$"&amp;S$1)="&lt;=",IF(F484&lt;=INDIRECT("'Draw Finder'!$K$"&amp;S$1),$A484,""),IF(INDIRECT("'Draw Finder'!$J$"&amp;S$1)="&gt;=",IF(F484&gt;=INDIRECT("'Draw Finder'!$K$"&amp;S$1),$A484,""),""))</f>
        <v/>
      </c>
      <c r="T484" s="1" t="str" cm="1">
        <f t="array" aca="1" ref="T484" ca="1">IF(INDIRECT("'Draw Finder'!$J$"&amp;T$1)="&lt;=",IF(G484&lt;=INDIRECT("'Draw Finder'!$K$"&amp;T$1),$A484,""),IF(INDIRECT("'Draw Finder'!$J$"&amp;T$1)="&gt;=",IF(G484&gt;=INDIRECT("'Draw Finder'!$K$"&amp;T$1),$A484,""),""))</f>
        <v/>
      </c>
      <c r="U484" s="1" t="str" cm="1">
        <f t="array" aca="1" ref="U484" ca="1">IF(INDIRECT("'Draw Finder'!$J$"&amp;U$1)="&lt;=",IF(H484&lt;=INDIRECT("'Draw Finder'!$K$"&amp;U$1),$A484,""),IF(INDIRECT("'Draw Finder'!$J$"&amp;U$1)="&gt;=",IF(H484&gt;=INDIRECT("'Draw Finder'!$K$"&amp;U$1),$A484,""),""))</f>
        <v/>
      </c>
      <c r="V484" s="1" t="str" cm="1">
        <f t="array" aca="1" ref="V484" ca="1">IF(INDIRECT("'Draw Finder'!$J$"&amp;V$1)="&lt;=",IF(I484&lt;=INDIRECT("'Draw Finder'!$K$"&amp;V$1),$A484,""),IF(INDIRECT("'Draw Finder'!$J$"&amp;V$1)="&gt;=",IF(I484&gt;=INDIRECT("'Draw Finder'!$K$"&amp;V$1),$A484,""),""))</f>
        <v/>
      </c>
      <c r="W484" s="1" t="str" cm="1">
        <f t="array" aca="1" ref="W484" ca="1">IF(INDIRECT("'Draw Finder'!$J$"&amp;W$1)="&lt;=",IF(J484&lt;=INDIRECT("'Draw Finder'!$K$"&amp;W$1),$A484,""),IF(INDIRECT("'Draw Finder'!$J$"&amp;W$1)="&gt;=",IF(J484&gt;=INDIRECT("'Draw Finder'!$K$"&amp;W$1),$A484,""),""))</f>
        <v/>
      </c>
      <c r="X484" s="1" cm="1">
        <f t="array" aca="1" ref="X484" ca="1">IF(INDIRECT("'Draw Finder'!$J$"&amp;X$1)="&lt;=",IF(K484&lt;=INDIRECT("'Draw Finder'!$K$"&amp;X$1),$A484,""),IF(INDIRECT("'Draw Finder'!$J$"&amp;X$1)="&gt;=",IF(K484&gt;=INDIRECT("'Draw Finder'!$K$"&amp;X$1),$A484,""),""))</f>
        <v>480</v>
      </c>
      <c r="Y484" s="1" t="str" cm="1">
        <f t="array" aca="1" ref="Y484" ca="1">IF(INDIRECT("'Draw Finder'!$J$"&amp;Y$1)="&lt;=",IF(L484&lt;=INDIRECT("'Draw Finder'!$K$"&amp;Y$1),$A484,""),IF(INDIRECT("'Draw Finder'!$J$"&amp;Y$1)="&gt;=",IF(L484&gt;=INDIRECT("'Draw Finder'!$K$"&amp;Y$1),$A484,""),""))</f>
        <v/>
      </c>
      <c r="AA484" s="1">
        <f t="shared" ca="1" si="23"/>
        <v>1</v>
      </c>
      <c r="AB484" s="1">
        <f t="shared" ca="1" si="24"/>
        <v>480</v>
      </c>
      <c r="AC484" s="5" t="str">
        <f t="shared" ca="1" si="25"/>
        <v xml:space="preserve">, </v>
      </c>
    </row>
    <row r="485" spans="1:29" x14ac:dyDescent="0.35">
      <c r="A485" s="1">
        <v>481</v>
      </c>
      <c r="B485" s="2">
        <v>20498221</v>
      </c>
      <c r="C485" s="9">
        <v>17.946818828582764</v>
      </c>
      <c r="D485" s="9">
        <v>0.32500000000000001</v>
      </c>
      <c r="E485" s="10">
        <v>9.3551802609194166</v>
      </c>
      <c r="F485" s="2">
        <v>54838334.798115492</v>
      </c>
      <c r="G485" s="2">
        <v>86597171.460215017</v>
      </c>
      <c r="H485" s="2">
        <v>4157923.1756691053</v>
      </c>
      <c r="I485" s="2">
        <v>5569003.1699389582</v>
      </c>
      <c r="J485" s="97">
        <v>0.33873752635421078</v>
      </c>
      <c r="K485" s="97">
        <v>0.35580984473180183</v>
      </c>
      <c r="L485" s="2">
        <v>754879.97251244495</v>
      </c>
      <c r="M485" s="4"/>
      <c r="N485" s="4"/>
      <c r="O485" s="1" t="str" cm="1">
        <f t="array" aca="1" ref="O485" ca="1">IF(INDIRECT("'Draw Finder'!$J$"&amp;O$1)="&lt;=",IF(B485&lt;=INDIRECT("'Draw Finder'!$K$"&amp;O$1),$A485,""),IF(INDIRECT("'Draw Finder'!$J$"&amp;O$1)="&gt;=",IF(B485&gt;=INDIRECT("'Draw Finder'!$K$"&amp;O$1),$A485,""),""))</f>
        <v/>
      </c>
      <c r="P485" s="1" t="str" cm="1">
        <f t="array" aca="1" ref="P485" ca="1">IF(INDIRECT("'Draw Finder'!$J$"&amp;P$1)="&lt;=",IF(C485&lt;=INDIRECT("'Draw Finder'!$K$"&amp;P$1),$A485,""),IF(INDIRECT("'Draw Finder'!$J$"&amp;P$1)="&gt;=",IF(C485&gt;=INDIRECT("'Draw Finder'!$K$"&amp;P$1),$A485,""),""))</f>
        <v/>
      </c>
      <c r="Q485" s="1" t="str" cm="1">
        <f t="array" aca="1" ref="Q485" ca="1">IF(INDIRECT("'Draw Finder'!$J$"&amp;Q$1)="&lt;=",IF(D485&lt;=INDIRECT("'Draw Finder'!$K$"&amp;Q$1),$A485,""),IF(INDIRECT("'Draw Finder'!$J$"&amp;Q$1)="&gt;=",IF(D485&gt;=INDIRECT("'Draw Finder'!$K$"&amp;Q$1),$A485,""),""))</f>
        <v/>
      </c>
      <c r="R485" s="1" t="str" cm="1">
        <f t="array" aca="1" ref="R485" ca="1">IF(INDIRECT("'Draw Finder'!$J$"&amp;R$1)="&lt;=",IF(E485&lt;=INDIRECT("'Draw Finder'!$K$"&amp;R$1),$A485,""),IF(INDIRECT("'Draw Finder'!$J$"&amp;R$1)="&gt;=",IF(E485&gt;=INDIRECT("'Draw Finder'!$K$"&amp;R$1),$A485,""),""))</f>
        <v/>
      </c>
      <c r="S485" s="1" t="str" cm="1">
        <f t="array" aca="1" ref="S485" ca="1">IF(INDIRECT("'Draw Finder'!$J$"&amp;S$1)="&lt;=",IF(F485&lt;=INDIRECT("'Draw Finder'!$K$"&amp;S$1),$A485,""),IF(INDIRECT("'Draw Finder'!$J$"&amp;S$1)="&gt;=",IF(F485&gt;=INDIRECT("'Draw Finder'!$K$"&amp;S$1),$A485,""),""))</f>
        <v/>
      </c>
      <c r="T485" s="1" t="str" cm="1">
        <f t="array" aca="1" ref="T485" ca="1">IF(INDIRECT("'Draw Finder'!$J$"&amp;T$1)="&lt;=",IF(G485&lt;=INDIRECT("'Draw Finder'!$K$"&amp;T$1),$A485,""),IF(INDIRECT("'Draw Finder'!$J$"&amp;T$1)="&gt;=",IF(G485&gt;=INDIRECT("'Draw Finder'!$K$"&amp;T$1),$A485,""),""))</f>
        <v/>
      </c>
      <c r="U485" s="1" t="str" cm="1">
        <f t="array" aca="1" ref="U485" ca="1">IF(INDIRECT("'Draw Finder'!$J$"&amp;U$1)="&lt;=",IF(H485&lt;=INDIRECT("'Draw Finder'!$K$"&amp;U$1),$A485,""),IF(INDIRECT("'Draw Finder'!$J$"&amp;U$1)="&gt;=",IF(H485&gt;=INDIRECT("'Draw Finder'!$K$"&amp;U$1),$A485,""),""))</f>
        <v/>
      </c>
      <c r="V485" s="1" t="str" cm="1">
        <f t="array" aca="1" ref="V485" ca="1">IF(INDIRECT("'Draw Finder'!$J$"&amp;V$1)="&lt;=",IF(I485&lt;=INDIRECT("'Draw Finder'!$K$"&amp;V$1),$A485,""),IF(INDIRECT("'Draw Finder'!$J$"&amp;V$1)="&gt;=",IF(I485&gt;=INDIRECT("'Draw Finder'!$K$"&amp;V$1),$A485,""),""))</f>
        <v/>
      </c>
      <c r="W485" s="1" t="str" cm="1">
        <f t="array" aca="1" ref="W485" ca="1">IF(INDIRECT("'Draw Finder'!$J$"&amp;W$1)="&lt;=",IF(J485&lt;=INDIRECT("'Draw Finder'!$K$"&amp;W$1),$A485,""),IF(INDIRECT("'Draw Finder'!$J$"&amp;W$1)="&gt;=",IF(J485&gt;=INDIRECT("'Draw Finder'!$K$"&amp;W$1),$A485,""),""))</f>
        <v/>
      </c>
      <c r="X485" s="1" cm="1">
        <f t="array" aca="1" ref="X485" ca="1">IF(INDIRECT("'Draw Finder'!$J$"&amp;X$1)="&lt;=",IF(K485&lt;=INDIRECT("'Draw Finder'!$K$"&amp;X$1),$A485,""),IF(INDIRECT("'Draw Finder'!$J$"&amp;X$1)="&gt;=",IF(K485&gt;=INDIRECT("'Draw Finder'!$K$"&amp;X$1),$A485,""),""))</f>
        <v>481</v>
      </c>
      <c r="Y485" s="1" t="str" cm="1">
        <f t="array" aca="1" ref="Y485" ca="1">IF(INDIRECT("'Draw Finder'!$J$"&amp;Y$1)="&lt;=",IF(L485&lt;=INDIRECT("'Draw Finder'!$K$"&amp;Y$1),$A485,""),IF(INDIRECT("'Draw Finder'!$J$"&amp;Y$1)="&gt;=",IF(L485&gt;=INDIRECT("'Draw Finder'!$K$"&amp;Y$1),$A485,""),""))</f>
        <v/>
      </c>
      <c r="AA485" s="1">
        <f t="shared" ca="1" si="23"/>
        <v>1</v>
      </c>
      <c r="AB485" s="1">
        <f t="shared" ca="1" si="24"/>
        <v>481</v>
      </c>
      <c r="AC485" s="5" t="str">
        <f t="shared" ca="1" si="25"/>
        <v xml:space="preserve">, </v>
      </c>
    </row>
    <row r="486" spans="1:29" x14ac:dyDescent="0.35">
      <c r="A486" s="1">
        <v>482</v>
      </c>
      <c r="B486" s="2">
        <v>26969769</v>
      </c>
      <c r="C486" s="9">
        <v>18.133729934692383</v>
      </c>
      <c r="D486" s="9">
        <v>0.19400000000000003</v>
      </c>
      <c r="E486" s="10">
        <v>4.3189768088724696</v>
      </c>
      <c r="F486" s="2">
        <v>48105491.538062319</v>
      </c>
      <c r="G486" s="2">
        <v>80418741.556129992</v>
      </c>
      <c r="H486" s="2">
        <v>6348738.4661334381</v>
      </c>
      <c r="I486" s="2">
        <v>7808150.5443532299</v>
      </c>
      <c r="J486" s="97">
        <v>0.19933275366687028</v>
      </c>
      <c r="K486" s="97">
        <v>0.39236398593187877</v>
      </c>
      <c r="L486" s="2">
        <v>733699.08602592314</v>
      </c>
      <c r="M486" s="4"/>
      <c r="N486" s="4"/>
      <c r="O486" s="1" t="str" cm="1">
        <f t="array" aca="1" ref="O486" ca="1">IF(INDIRECT("'Draw Finder'!$J$"&amp;O$1)="&lt;=",IF(B486&lt;=INDIRECT("'Draw Finder'!$K$"&amp;O$1),$A486,""),IF(INDIRECT("'Draw Finder'!$J$"&amp;O$1)="&gt;=",IF(B486&gt;=INDIRECT("'Draw Finder'!$K$"&amp;O$1),$A486,""),""))</f>
        <v/>
      </c>
      <c r="P486" s="1" t="str" cm="1">
        <f t="array" aca="1" ref="P486" ca="1">IF(INDIRECT("'Draw Finder'!$J$"&amp;P$1)="&lt;=",IF(C486&lt;=INDIRECT("'Draw Finder'!$K$"&amp;P$1),$A486,""),IF(INDIRECT("'Draw Finder'!$J$"&amp;P$1)="&gt;=",IF(C486&gt;=INDIRECT("'Draw Finder'!$K$"&amp;P$1),$A486,""),""))</f>
        <v/>
      </c>
      <c r="Q486" s="1" t="str" cm="1">
        <f t="array" aca="1" ref="Q486" ca="1">IF(INDIRECT("'Draw Finder'!$J$"&amp;Q$1)="&lt;=",IF(D486&lt;=INDIRECT("'Draw Finder'!$K$"&amp;Q$1),$A486,""),IF(INDIRECT("'Draw Finder'!$J$"&amp;Q$1)="&gt;=",IF(D486&gt;=INDIRECT("'Draw Finder'!$K$"&amp;Q$1),$A486,""),""))</f>
        <v/>
      </c>
      <c r="R486" s="1" t="str" cm="1">
        <f t="array" aca="1" ref="R486" ca="1">IF(INDIRECT("'Draw Finder'!$J$"&amp;R$1)="&lt;=",IF(E486&lt;=INDIRECT("'Draw Finder'!$K$"&amp;R$1),$A486,""),IF(INDIRECT("'Draw Finder'!$J$"&amp;R$1)="&gt;=",IF(E486&gt;=INDIRECT("'Draw Finder'!$K$"&amp;R$1),$A486,""),""))</f>
        <v/>
      </c>
      <c r="S486" s="1" t="str" cm="1">
        <f t="array" aca="1" ref="S486" ca="1">IF(INDIRECT("'Draw Finder'!$J$"&amp;S$1)="&lt;=",IF(F486&lt;=INDIRECT("'Draw Finder'!$K$"&amp;S$1),$A486,""),IF(INDIRECT("'Draw Finder'!$J$"&amp;S$1)="&gt;=",IF(F486&gt;=INDIRECT("'Draw Finder'!$K$"&amp;S$1),$A486,""),""))</f>
        <v/>
      </c>
      <c r="T486" s="1" t="str" cm="1">
        <f t="array" aca="1" ref="T486" ca="1">IF(INDIRECT("'Draw Finder'!$J$"&amp;T$1)="&lt;=",IF(G486&lt;=INDIRECT("'Draw Finder'!$K$"&amp;T$1),$A486,""),IF(INDIRECT("'Draw Finder'!$J$"&amp;T$1)="&gt;=",IF(G486&gt;=INDIRECT("'Draw Finder'!$K$"&amp;T$1),$A486,""),""))</f>
        <v/>
      </c>
      <c r="U486" s="1" t="str" cm="1">
        <f t="array" aca="1" ref="U486" ca="1">IF(INDIRECT("'Draw Finder'!$J$"&amp;U$1)="&lt;=",IF(H486&lt;=INDIRECT("'Draw Finder'!$K$"&amp;U$1),$A486,""),IF(INDIRECT("'Draw Finder'!$J$"&amp;U$1)="&gt;=",IF(H486&gt;=INDIRECT("'Draw Finder'!$K$"&amp;U$1),$A486,""),""))</f>
        <v/>
      </c>
      <c r="V486" s="1" t="str" cm="1">
        <f t="array" aca="1" ref="V486" ca="1">IF(INDIRECT("'Draw Finder'!$J$"&amp;V$1)="&lt;=",IF(I486&lt;=INDIRECT("'Draw Finder'!$K$"&amp;V$1),$A486,""),IF(INDIRECT("'Draw Finder'!$J$"&amp;V$1)="&gt;=",IF(I486&gt;=INDIRECT("'Draw Finder'!$K$"&amp;V$1),$A486,""),""))</f>
        <v/>
      </c>
      <c r="W486" s="1" t="str" cm="1">
        <f t="array" aca="1" ref="W486" ca="1">IF(INDIRECT("'Draw Finder'!$J$"&amp;W$1)="&lt;=",IF(J486&lt;=INDIRECT("'Draw Finder'!$K$"&amp;W$1),$A486,""),IF(INDIRECT("'Draw Finder'!$J$"&amp;W$1)="&gt;=",IF(J486&gt;=INDIRECT("'Draw Finder'!$K$"&amp;W$1),$A486,""),""))</f>
        <v/>
      </c>
      <c r="X486" s="1" cm="1">
        <f t="array" aca="1" ref="X486" ca="1">IF(INDIRECT("'Draw Finder'!$J$"&amp;X$1)="&lt;=",IF(K486&lt;=INDIRECT("'Draw Finder'!$K$"&amp;X$1),$A486,""),IF(INDIRECT("'Draw Finder'!$J$"&amp;X$1)="&gt;=",IF(K486&gt;=INDIRECT("'Draw Finder'!$K$"&amp;X$1),$A486,""),""))</f>
        <v>482</v>
      </c>
      <c r="Y486" s="1" t="str" cm="1">
        <f t="array" aca="1" ref="Y486" ca="1">IF(INDIRECT("'Draw Finder'!$J$"&amp;Y$1)="&lt;=",IF(L486&lt;=INDIRECT("'Draw Finder'!$K$"&amp;Y$1),$A486,""),IF(INDIRECT("'Draw Finder'!$J$"&amp;Y$1)="&gt;=",IF(L486&gt;=INDIRECT("'Draw Finder'!$K$"&amp;Y$1),$A486,""),""))</f>
        <v/>
      </c>
      <c r="AA486" s="1">
        <f t="shared" ca="1" si="23"/>
        <v>1</v>
      </c>
      <c r="AB486" s="1">
        <f t="shared" ca="1" si="24"/>
        <v>482</v>
      </c>
      <c r="AC486" s="5" t="str">
        <f t="shared" ca="1" si="25"/>
        <v xml:space="preserve">, </v>
      </c>
    </row>
    <row r="487" spans="1:29" x14ac:dyDescent="0.35">
      <c r="A487" s="1">
        <v>483</v>
      </c>
      <c r="B487" s="2">
        <v>58893572</v>
      </c>
      <c r="C487" s="9">
        <v>13.968469142913818</v>
      </c>
      <c r="D487" s="9">
        <v>0.218</v>
      </c>
      <c r="E487" s="10">
        <v>11.796658445307463</v>
      </c>
      <c r="F487" s="2">
        <v>54346545.265421532</v>
      </c>
      <c r="G487" s="2">
        <v>82065284.182346821</v>
      </c>
      <c r="H487" s="2">
        <v>5272909.0214181123</v>
      </c>
      <c r="I487" s="2">
        <v>6472565.8619767074</v>
      </c>
      <c r="J487" s="97">
        <v>0.1924873594551969</v>
      </c>
      <c r="K487" s="97">
        <v>0.29889879464155883</v>
      </c>
      <c r="L487" s="2">
        <v>695797.23372602824</v>
      </c>
      <c r="M487" s="4"/>
      <c r="N487" s="4"/>
      <c r="O487" s="1" t="str" cm="1">
        <f t="array" aca="1" ref="O487" ca="1">IF(INDIRECT("'Draw Finder'!$J$"&amp;O$1)="&lt;=",IF(B487&lt;=INDIRECT("'Draw Finder'!$K$"&amp;O$1),$A487,""),IF(INDIRECT("'Draw Finder'!$J$"&amp;O$1)="&gt;=",IF(B487&gt;=INDIRECT("'Draw Finder'!$K$"&amp;O$1),$A487,""),""))</f>
        <v/>
      </c>
      <c r="P487" s="1" t="str" cm="1">
        <f t="array" aca="1" ref="P487" ca="1">IF(INDIRECT("'Draw Finder'!$J$"&amp;P$1)="&lt;=",IF(C487&lt;=INDIRECT("'Draw Finder'!$K$"&amp;P$1),$A487,""),IF(INDIRECT("'Draw Finder'!$J$"&amp;P$1)="&gt;=",IF(C487&gt;=INDIRECT("'Draw Finder'!$K$"&amp;P$1),$A487,""),""))</f>
        <v/>
      </c>
      <c r="Q487" s="1" t="str" cm="1">
        <f t="array" aca="1" ref="Q487" ca="1">IF(INDIRECT("'Draw Finder'!$J$"&amp;Q$1)="&lt;=",IF(D487&lt;=INDIRECT("'Draw Finder'!$K$"&amp;Q$1),$A487,""),IF(INDIRECT("'Draw Finder'!$J$"&amp;Q$1)="&gt;=",IF(D487&gt;=INDIRECT("'Draw Finder'!$K$"&amp;Q$1),$A487,""),""))</f>
        <v/>
      </c>
      <c r="R487" s="1" t="str" cm="1">
        <f t="array" aca="1" ref="R487" ca="1">IF(INDIRECT("'Draw Finder'!$J$"&amp;R$1)="&lt;=",IF(E487&lt;=INDIRECT("'Draw Finder'!$K$"&amp;R$1),$A487,""),IF(INDIRECT("'Draw Finder'!$J$"&amp;R$1)="&gt;=",IF(E487&gt;=INDIRECT("'Draw Finder'!$K$"&amp;R$1),$A487,""),""))</f>
        <v/>
      </c>
      <c r="S487" s="1" t="str" cm="1">
        <f t="array" aca="1" ref="S487" ca="1">IF(INDIRECT("'Draw Finder'!$J$"&amp;S$1)="&lt;=",IF(F487&lt;=INDIRECT("'Draw Finder'!$K$"&amp;S$1),$A487,""),IF(INDIRECT("'Draw Finder'!$J$"&amp;S$1)="&gt;=",IF(F487&gt;=INDIRECT("'Draw Finder'!$K$"&amp;S$1),$A487,""),""))</f>
        <v/>
      </c>
      <c r="T487" s="1" t="str" cm="1">
        <f t="array" aca="1" ref="T487" ca="1">IF(INDIRECT("'Draw Finder'!$J$"&amp;T$1)="&lt;=",IF(G487&lt;=INDIRECT("'Draw Finder'!$K$"&amp;T$1),$A487,""),IF(INDIRECT("'Draw Finder'!$J$"&amp;T$1)="&gt;=",IF(G487&gt;=INDIRECT("'Draw Finder'!$K$"&amp;T$1),$A487,""),""))</f>
        <v/>
      </c>
      <c r="U487" s="1" t="str" cm="1">
        <f t="array" aca="1" ref="U487" ca="1">IF(INDIRECT("'Draw Finder'!$J$"&amp;U$1)="&lt;=",IF(H487&lt;=INDIRECT("'Draw Finder'!$K$"&amp;U$1),$A487,""),IF(INDIRECT("'Draw Finder'!$J$"&amp;U$1)="&gt;=",IF(H487&gt;=INDIRECT("'Draw Finder'!$K$"&amp;U$1),$A487,""),""))</f>
        <v/>
      </c>
      <c r="V487" s="1" t="str" cm="1">
        <f t="array" aca="1" ref="V487" ca="1">IF(INDIRECT("'Draw Finder'!$J$"&amp;V$1)="&lt;=",IF(I487&lt;=INDIRECT("'Draw Finder'!$K$"&amp;V$1),$A487,""),IF(INDIRECT("'Draw Finder'!$J$"&amp;V$1)="&gt;=",IF(I487&gt;=INDIRECT("'Draw Finder'!$K$"&amp;V$1),$A487,""),""))</f>
        <v/>
      </c>
      <c r="W487" s="1" t="str" cm="1">
        <f t="array" aca="1" ref="W487" ca="1">IF(INDIRECT("'Draw Finder'!$J$"&amp;W$1)="&lt;=",IF(J487&lt;=INDIRECT("'Draw Finder'!$K$"&amp;W$1),$A487,""),IF(INDIRECT("'Draw Finder'!$J$"&amp;W$1)="&gt;=",IF(J487&gt;=INDIRECT("'Draw Finder'!$K$"&amp;W$1),$A487,""),""))</f>
        <v/>
      </c>
      <c r="X487" s="1" cm="1">
        <f t="array" aca="1" ref="X487" ca="1">IF(INDIRECT("'Draw Finder'!$J$"&amp;X$1)="&lt;=",IF(K487&lt;=INDIRECT("'Draw Finder'!$K$"&amp;X$1),$A487,""),IF(INDIRECT("'Draw Finder'!$J$"&amp;X$1)="&gt;=",IF(K487&gt;=INDIRECT("'Draw Finder'!$K$"&amp;X$1),$A487,""),""))</f>
        <v>483</v>
      </c>
      <c r="Y487" s="1" t="str" cm="1">
        <f t="array" aca="1" ref="Y487" ca="1">IF(INDIRECT("'Draw Finder'!$J$"&amp;Y$1)="&lt;=",IF(L487&lt;=INDIRECT("'Draw Finder'!$K$"&amp;Y$1),$A487,""),IF(INDIRECT("'Draw Finder'!$J$"&amp;Y$1)="&gt;=",IF(L487&gt;=INDIRECT("'Draw Finder'!$K$"&amp;Y$1),$A487,""),""))</f>
        <v/>
      </c>
      <c r="AA487" s="1">
        <f t="shared" ca="1" si="23"/>
        <v>1</v>
      </c>
      <c r="AB487" s="1">
        <f t="shared" ca="1" si="24"/>
        <v>483</v>
      </c>
      <c r="AC487" s="5" t="str">
        <f t="shared" ca="1" si="25"/>
        <v xml:space="preserve">, </v>
      </c>
    </row>
    <row r="488" spans="1:29" x14ac:dyDescent="0.35">
      <c r="A488" s="1">
        <v>484</v>
      </c>
      <c r="B488" s="2">
        <v>42399031</v>
      </c>
      <c r="C488" s="9">
        <v>19.661564826965332</v>
      </c>
      <c r="D488" s="9">
        <v>0.1</v>
      </c>
      <c r="E488" s="10">
        <v>2.7356102315659352</v>
      </c>
      <c r="F488" s="2">
        <v>52695369.19959306</v>
      </c>
      <c r="G488" s="2">
        <v>81975610.855797559</v>
      </c>
      <c r="H488" s="2">
        <v>7417276.4369713068</v>
      </c>
      <c r="I488" s="2">
        <v>8777276.2450908944</v>
      </c>
      <c r="J488" s="97">
        <v>0.11547219130994123</v>
      </c>
      <c r="K488" s="97">
        <v>0.4116254517238318</v>
      </c>
      <c r="L488" s="2">
        <v>782322.47646575922</v>
      </c>
      <c r="M488" s="4"/>
      <c r="N488" s="4"/>
      <c r="O488" s="1" t="str" cm="1">
        <f t="array" aca="1" ref="O488" ca="1">IF(INDIRECT("'Draw Finder'!$J$"&amp;O$1)="&lt;=",IF(B488&lt;=INDIRECT("'Draw Finder'!$K$"&amp;O$1),$A488,""),IF(INDIRECT("'Draw Finder'!$J$"&amp;O$1)="&gt;=",IF(B488&gt;=INDIRECT("'Draw Finder'!$K$"&amp;O$1),$A488,""),""))</f>
        <v/>
      </c>
      <c r="P488" s="1" t="str" cm="1">
        <f t="array" aca="1" ref="P488" ca="1">IF(INDIRECT("'Draw Finder'!$J$"&amp;P$1)="&lt;=",IF(C488&lt;=INDIRECT("'Draw Finder'!$K$"&amp;P$1),$A488,""),IF(INDIRECT("'Draw Finder'!$J$"&amp;P$1)="&gt;=",IF(C488&gt;=INDIRECT("'Draw Finder'!$K$"&amp;P$1),$A488,""),""))</f>
        <v/>
      </c>
      <c r="Q488" s="1" t="str" cm="1">
        <f t="array" aca="1" ref="Q488" ca="1">IF(INDIRECT("'Draw Finder'!$J$"&amp;Q$1)="&lt;=",IF(D488&lt;=INDIRECT("'Draw Finder'!$K$"&amp;Q$1),$A488,""),IF(INDIRECT("'Draw Finder'!$J$"&amp;Q$1)="&gt;=",IF(D488&gt;=INDIRECT("'Draw Finder'!$K$"&amp;Q$1),$A488,""),""))</f>
        <v/>
      </c>
      <c r="R488" s="1" t="str" cm="1">
        <f t="array" aca="1" ref="R488" ca="1">IF(INDIRECT("'Draw Finder'!$J$"&amp;R$1)="&lt;=",IF(E488&lt;=INDIRECT("'Draw Finder'!$K$"&amp;R$1),$A488,""),IF(INDIRECT("'Draw Finder'!$J$"&amp;R$1)="&gt;=",IF(E488&gt;=INDIRECT("'Draw Finder'!$K$"&amp;R$1),$A488,""),""))</f>
        <v/>
      </c>
      <c r="S488" s="1" t="str" cm="1">
        <f t="array" aca="1" ref="S488" ca="1">IF(INDIRECT("'Draw Finder'!$J$"&amp;S$1)="&lt;=",IF(F488&lt;=INDIRECT("'Draw Finder'!$K$"&amp;S$1),$A488,""),IF(INDIRECT("'Draw Finder'!$J$"&amp;S$1)="&gt;=",IF(F488&gt;=INDIRECT("'Draw Finder'!$K$"&amp;S$1),$A488,""),""))</f>
        <v/>
      </c>
      <c r="T488" s="1" t="str" cm="1">
        <f t="array" aca="1" ref="T488" ca="1">IF(INDIRECT("'Draw Finder'!$J$"&amp;T$1)="&lt;=",IF(G488&lt;=INDIRECT("'Draw Finder'!$K$"&amp;T$1),$A488,""),IF(INDIRECT("'Draw Finder'!$J$"&amp;T$1)="&gt;=",IF(G488&gt;=INDIRECT("'Draw Finder'!$K$"&amp;T$1),$A488,""),""))</f>
        <v/>
      </c>
      <c r="U488" s="1" t="str" cm="1">
        <f t="array" aca="1" ref="U488" ca="1">IF(INDIRECT("'Draw Finder'!$J$"&amp;U$1)="&lt;=",IF(H488&lt;=INDIRECT("'Draw Finder'!$K$"&amp;U$1),$A488,""),IF(INDIRECT("'Draw Finder'!$J$"&amp;U$1)="&gt;=",IF(H488&gt;=INDIRECT("'Draw Finder'!$K$"&amp;U$1),$A488,""),""))</f>
        <v/>
      </c>
      <c r="V488" s="1" t="str" cm="1">
        <f t="array" aca="1" ref="V488" ca="1">IF(INDIRECT("'Draw Finder'!$J$"&amp;V$1)="&lt;=",IF(I488&lt;=INDIRECT("'Draw Finder'!$K$"&amp;V$1),$A488,""),IF(INDIRECT("'Draw Finder'!$J$"&amp;V$1)="&gt;=",IF(I488&gt;=INDIRECT("'Draw Finder'!$K$"&amp;V$1),$A488,""),""))</f>
        <v/>
      </c>
      <c r="W488" s="1" t="str" cm="1">
        <f t="array" aca="1" ref="W488" ca="1">IF(INDIRECT("'Draw Finder'!$J$"&amp;W$1)="&lt;=",IF(J488&lt;=INDIRECT("'Draw Finder'!$K$"&amp;W$1),$A488,""),IF(INDIRECT("'Draw Finder'!$J$"&amp;W$1)="&gt;=",IF(J488&gt;=INDIRECT("'Draw Finder'!$K$"&amp;W$1),$A488,""),""))</f>
        <v/>
      </c>
      <c r="X488" s="1" cm="1">
        <f t="array" aca="1" ref="X488" ca="1">IF(INDIRECT("'Draw Finder'!$J$"&amp;X$1)="&lt;=",IF(K488&lt;=INDIRECT("'Draw Finder'!$K$"&amp;X$1),$A488,""),IF(INDIRECT("'Draw Finder'!$J$"&amp;X$1)="&gt;=",IF(K488&gt;=INDIRECT("'Draw Finder'!$K$"&amp;X$1),$A488,""),""))</f>
        <v>484</v>
      </c>
      <c r="Y488" s="1" t="str" cm="1">
        <f t="array" aca="1" ref="Y488" ca="1">IF(INDIRECT("'Draw Finder'!$J$"&amp;Y$1)="&lt;=",IF(L488&lt;=INDIRECT("'Draw Finder'!$K$"&amp;Y$1),$A488,""),IF(INDIRECT("'Draw Finder'!$J$"&amp;Y$1)="&gt;=",IF(L488&gt;=INDIRECT("'Draw Finder'!$K$"&amp;Y$1),$A488,""),""))</f>
        <v/>
      </c>
      <c r="AA488" s="1">
        <f t="shared" ca="1" si="23"/>
        <v>1</v>
      </c>
      <c r="AB488" s="1">
        <f t="shared" ca="1" si="24"/>
        <v>484</v>
      </c>
      <c r="AC488" s="5" t="str">
        <f t="shared" ca="1" si="25"/>
        <v xml:space="preserve">, </v>
      </c>
    </row>
    <row r="489" spans="1:29" x14ac:dyDescent="0.35">
      <c r="A489" s="1">
        <v>485</v>
      </c>
      <c r="B489" s="2">
        <v>85170076</v>
      </c>
      <c r="C489" s="9">
        <v>10.352588653564453</v>
      </c>
      <c r="D489" s="9">
        <v>0.11700000000000001</v>
      </c>
      <c r="E489" s="10">
        <v>6.5934025994374474</v>
      </c>
      <c r="F489" s="2">
        <v>45973357.195099987</v>
      </c>
      <c r="G489" s="2">
        <v>72002261.001351893</v>
      </c>
      <c r="H489" s="2">
        <v>6209781.0953853186</v>
      </c>
      <c r="I489" s="2">
        <v>7393750.3438350987</v>
      </c>
      <c r="J489" s="97">
        <v>0.25600791699617281</v>
      </c>
      <c r="K489" s="97">
        <v>0.25922507848802973</v>
      </c>
      <c r="L489" s="2">
        <v>740988.22051482298</v>
      </c>
      <c r="M489" s="4"/>
      <c r="N489" s="4"/>
      <c r="O489" s="1" t="str" cm="1">
        <f t="array" aca="1" ref="O489" ca="1">IF(INDIRECT("'Draw Finder'!$J$"&amp;O$1)="&lt;=",IF(B489&lt;=INDIRECT("'Draw Finder'!$K$"&amp;O$1),$A489,""),IF(INDIRECT("'Draw Finder'!$J$"&amp;O$1)="&gt;=",IF(B489&gt;=INDIRECT("'Draw Finder'!$K$"&amp;O$1),$A489,""),""))</f>
        <v/>
      </c>
      <c r="P489" s="1" t="str" cm="1">
        <f t="array" aca="1" ref="P489" ca="1">IF(INDIRECT("'Draw Finder'!$J$"&amp;P$1)="&lt;=",IF(C489&lt;=INDIRECT("'Draw Finder'!$K$"&amp;P$1),$A489,""),IF(INDIRECT("'Draw Finder'!$J$"&amp;P$1)="&gt;=",IF(C489&gt;=INDIRECT("'Draw Finder'!$K$"&amp;P$1),$A489,""),""))</f>
        <v/>
      </c>
      <c r="Q489" s="1" t="str" cm="1">
        <f t="array" aca="1" ref="Q489" ca="1">IF(INDIRECT("'Draw Finder'!$J$"&amp;Q$1)="&lt;=",IF(D489&lt;=INDIRECT("'Draw Finder'!$K$"&amp;Q$1),$A489,""),IF(INDIRECT("'Draw Finder'!$J$"&amp;Q$1)="&gt;=",IF(D489&gt;=INDIRECT("'Draw Finder'!$K$"&amp;Q$1),$A489,""),""))</f>
        <v/>
      </c>
      <c r="R489" s="1" t="str" cm="1">
        <f t="array" aca="1" ref="R489" ca="1">IF(INDIRECT("'Draw Finder'!$J$"&amp;R$1)="&lt;=",IF(E489&lt;=INDIRECT("'Draw Finder'!$K$"&amp;R$1),$A489,""),IF(INDIRECT("'Draw Finder'!$J$"&amp;R$1)="&gt;=",IF(E489&gt;=INDIRECT("'Draw Finder'!$K$"&amp;R$1),$A489,""),""))</f>
        <v/>
      </c>
      <c r="S489" s="1" t="str" cm="1">
        <f t="array" aca="1" ref="S489" ca="1">IF(INDIRECT("'Draw Finder'!$J$"&amp;S$1)="&lt;=",IF(F489&lt;=INDIRECT("'Draw Finder'!$K$"&amp;S$1),$A489,""),IF(INDIRECT("'Draw Finder'!$J$"&amp;S$1)="&gt;=",IF(F489&gt;=INDIRECT("'Draw Finder'!$K$"&amp;S$1),$A489,""),""))</f>
        <v/>
      </c>
      <c r="T489" s="1" t="str" cm="1">
        <f t="array" aca="1" ref="T489" ca="1">IF(INDIRECT("'Draw Finder'!$J$"&amp;T$1)="&lt;=",IF(G489&lt;=INDIRECT("'Draw Finder'!$K$"&amp;T$1),$A489,""),IF(INDIRECT("'Draw Finder'!$J$"&amp;T$1)="&gt;=",IF(G489&gt;=INDIRECT("'Draw Finder'!$K$"&amp;T$1),$A489,""),""))</f>
        <v/>
      </c>
      <c r="U489" s="1" t="str" cm="1">
        <f t="array" aca="1" ref="U489" ca="1">IF(INDIRECT("'Draw Finder'!$J$"&amp;U$1)="&lt;=",IF(H489&lt;=INDIRECT("'Draw Finder'!$K$"&amp;U$1),$A489,""),IF(INDIRECT("'Draw Finder'!$J$"&amp;U$1)="&gt;=",IF(H489&gt;=INDIRECT("'Draw Finder'!$K$"&amp;U$1),$A489,""),""))</f>
        <v/>
      </c>
      <c r="V489" s="1" t="str" cm="1">
        <f t="array" aca="1" ref="V489" ca="1">IF(INDIRECT("'Draw Finder'!$J$"&amp;V$1)="&lt;=",IF(I489&lt;=INDIRECT("'Draw Finder'!$K$"&amp;V$1),$A489,""),IF(INDIRECT("'Draw Finder'!$J$"&amp;V$1)="&gt;=",IF(I489&gt;=INDIRECT("'Draw Finder'!$K$"&amp;V$1),$A489,""),""))</f>
        <v/>
      </c>
      <c r="W489" s="1" t="str" cm="1">
        <f t="array" aca="1" ref="W489" ca="1">IF(INDIRECT("'Draw Finder'!$J$"&amp;W$1)="&lt;=",IF(J489&lt;=INDIRECT("'Draw Finder'!$K$"&amp;W$1),$A489,""),IF(INDIRECT("'Draw Finder'!$J$"&amp;W$1)="&gt;=",IF(J489&gt;=INDIRECT("'Draw Finder'!$K$"&amp;W$1),$A489,""),""))</f>
        <v/>
      </c>
      <c r="X489" s="1" cm="1">
        <f t="array" aca="1" ref="X489" ca="1">IF(INDIRECT("'Draw Finder'!$J$"&amp;X$1)="&lt;=",IF(K489&lt;=INDIRECT("'Draw Finder'!$K$"&amp;X$1),$A489,""),IF(INDIRECT("'Draw Finder'!$J$"&amp;X$1)="&gt;=",IF(K489&gt;=INDIRECT("'Draw Finder'!$K$"&amp;X$1),$A489,""),""))</f>
        <v>485</v>
      </c>
      <c r="Y489" s="1" t="str" cm="1">
        <f t="array" aca="1" ref="Y489" ca="1">IF(INDIRECT("'Draw Finder'!$J$"&amp;Y$1)="&lt;=",IF(L489&lt;=INDIRECT("'Draw Finder'!$K$"&amp;Y$1),$A489,""),IF(INDIRECT("'Draw Finder'!$J$"&amp;Y$1)="&gt;=",IF(L489&gt;=INDIRECT("'Draw Finder'!$K$"&amp;Y$1),$A489,""),""))</f>
        <v/>
      </c>
      <c r="AA489" s="1">
        <f t="shared" ca="1" si="23"/>
        <v>1</v>
      </c>
      <c r="AB489" s="1">
        <f t="shared" ca="1" si="24"/>
        <v>485</v>
      </c>
      <c r="AC489" s="5" t="str">
        <f t="shared" ca="1" si="25"/>
        <v xml:space="preserve">, </v>
      </c>
    </row>
    <row r="490" spans="1:29" x14ac:dyDescent="0.35">
      <c r="A490" s="1">
        <v>486</v>
      </c>
      <c r="B490" s="2">
        <v>56766032</v>
      </c>
      <c r="C490" s="9">
        <v>17.598923683166504</v>
      </c>
      <c r="D490" s="9">
        <v>0.106</v>
      </c>
      <c r="E490" s="10">
        <v>4.2726808548908339</v>
      </c>
      <c r="F490" s="2">
        <v>63243945.156789124</v>
      </c>
      <c r="G490" s="2">
        <v>91254703.507817969</v>
      </c>
      <c r="H490" s="2">
        <v>7231844.0400653202</v>
      </c>
      <c r="I490" s="2">
        <v>8535905.4770975634</v>
      </c>
      <c r="J490" s="97">
        <v>0.28726568509857653</v>
      </c>
      <c r="K490" s="97">
        <v>0.29951285410830725</v>
      </c>
      <c r="L490" s="2">
        <v>715013.73483780958</v>
      </c>
      <c r="M490" s="4"/>
      <c r="N490" s="4"/>
      <c r="O490" s="1" t="str" cm="1">
        <f t="array" aca="1" ref="O490" ca="1">IF(INDIRECT("'Draw Finder'!$J$"&amp;O$1)="&lt;=",IF(B490&lt;=INDIRECT("'Draw Finder'!$K$"&amp;O$1),$A490,""),IF(INDIRECT("'Draw Finder'!$J$"&amp;O$1)="&gt;=",IF(B490&gt;=INDIRECT("'Draw Finder'!$K$"&amp;O$1),$A490,""),""))</f>
        <v/>
      </c>
      <c r="P490" s="1" t="str" cm="1">
        <f t="array" aca="1" ref="P490" ca="1">IF(INDIRECT("'Draw Finder'!$J$"&amp;P$1)="&lt;=",IF(C490&lt;=INDIRECT("'Draw Finder'!$K$"&amp;P$1),$A490,""),IF(INDIRECT("'Draw Finder'!$J$"&amp;P$1)="&gt;=",IF(C490&gt;=INDIRECT("'Draw Finder'!$K$"&amp;P$1),$A490,""),""))</f>
        <v/>
      </c>
      <c r="Q490" s="1" t="str" cm="1">
        <f t="array" aca="1" ref="Q490" ca="1">IF(INDIRECT("'Draw Finder'!$J$"&amp;Q$1)="&lt;=",IF(D490&lt;=INDIRECT("'Draw Finder'!$K$"&amp;Q$1),$A490,""),IF(INDIRECT("'Draw Finder'!$J$"&amp;Q$1)="&gt;=",IF(D490&gt;=INDIRECT("'Draw Finder'!$K$"&amp;Q$1),$A490,""),""))</f>
        <v/>
      </c>
      <c r="R490" s="1" t="str" cm="1">
        <f t="array" aca="1" ref="R490" ca="1">IF(INDIRECT("'Draw Finder'!$J$"&amp;R$1)="&lt;=",IF(E490&lt;=INDIRECT("'Draw Finder'!$K$"&amp;R$1),$A490,""),IF(INDIRECT("'Draw Finder'!$J$"&amp;R$1)="&gt;=",IF(E490&gt;=INDIRECT("'Draw Finder'!$K$"&amp;R$1),$A490,""),""))</f>
        <v/>
      </c>
      <c r="S490" s="1" t="str" cm="1">
        <f t="array" aca="1" ref="S490" ca="1">IF(INDIRECT("'Draw Finder'!$J$"&amp;S$1)="&lt;=",IF(F490&lt;=INDIRECT("'Draw Finder'!$K$"&amp;S$1),$A490,""),IF(INDIRECT("'Draw Finder'!$J$"&amp;S$1)="&gt;=",IF(F490&gt;=INDIRECT("'Draw Finder'!$K$"&amp;S$1),$A490,""),""))</f>
        <v/>
      </c>
      <c r="T490" s="1" t="str" cm="1">
        <f t="array" aca="1" ref="T490" ca="1">IF(INDIRECT("'Draw Finder'!$J$"&amp;T$1)="&lt;=",IF(G490&lt;=INDIRECT("'Draw Finder'!$K$"&amp;T$1),$A490,""),IF(INDIRECT("'Draw Finder'!$J$"&amp;T$1)="&gt;=",IF(G490&gt;=INDIRECT("'Draw Finder'!$K$"&amp;T$1),$A490,""),""))</f>
        <v/>
      </c>
      <c r="U490" s="1" t="str" cm="1">
        <f t="array" aca="1" ref="U490" ca="1">IF(INDIRECT("'Draw Finder'!$J$"&amp;U$1)="&lt;=",IF(H490&lt;=INDIRECT("'Draw Finder'!$K$"&amp;U$1),$A490,""),IF(INDIRECT("'Draw Finder'!$J$"&amp;U$1)="&gt;=",IF(H490&gt;=INDIRECT("'Draw Finder'!$K$"&amp;U$1),$A490,""),""))</f>
        <v/>
      </c>
      <c r="V490" s="1" t="str" cm="1">
        <f t="array" aca="1" ref="V490" ca="1">IF(INDIRECT("'Draw Finder'!$J$"&amp;V$1)="&lt;=",IF(I490&lt;=INDIRECT("'Draw Finder'!$K$"&amp;V$1),$A490,""),IF(INDIRECT("'Draw Finder'!$J$"&amp;V$1)="&gt;=",IF(I490&gt;=INDIRECT("'Draw Finder'!$K$"&amp;V$1),$A490,""),""))</f>
        <v/>
      </c>
      <c r="W490" s="1" t="str" cm="1">
        <f t="array" aca="1" ref="W490" ca="1">IF(INDIRECT("'Draw Finder'!$J$"&amp;W$1)="&lt;=",IF(J490&lt;=INDIRECT("'Draw Finder'!$K$"&amp;W$1),$A490,""),IF(INDIRECT("'Draw Finder'!$J$"&amp;W$1)="&gt;=",IF(J490&gt;=INDIRECT("'Draw Finder'!$K$"&amp;W$1),$A490,""),""))</f>
        <v/>
      </c>
      <c r="X490" s="1" cm="1">
        <f t="array" aca="1" ref="X490" ca="1">IF(INDIRECT("'Draw Finder'!$J$"&amp;X$1)="&lt;=",IF(K490&lt;=INDIRECT("'Draw Finder'!$K$"&amp;X$1),$A490,""),IF(INDIRECT("'Draw Finder'!$J$"&amp;X$1)="&gt;=",IF(K490&gt;=INDIRECT("'Draw Finder'!$K$"&amp;X$1),$A490,""),""))</f>
        <v>486</v>
      </c>
      <c r="Y490" s="1" t="str" cm="1">
        <f t="array" aca="1" ref="Y490" ca="1">IF(INDIRECT("'Draw Finder'!$J$"&amp;Y$1)="&lt;=",IF(L490&lt;=INDIRECT("'Draw Finder'!$K$"&amp;Y$1),$A490,""),IF(INDIRECT("'Draw Finder'!$J$"&amp;Y$1)="&gt;=",IF(L490&gt;=INDIRECT("'Draw Finder'!$K$"&amp;Y$1),$A490,""),""))</f>
        <v/>
      </c>
      <c r="AA490" s="1">
        <f t="shared" ca="1" si="23"/>
        <v>1</v>
      </c>
      <c r="AB490" s="1">
        <f t="shared" ca="1" si="24"/>
        <v>486</v>
      </c>
      <c r="AC490" s="5" t="str">
        <f t="shared" ca="1" si="25"/>
        <v xml:space="preserve">, </v>
      </c>
    </row>
    <row r="491" spans="1:29" x14ac:dyDescent="0.35">
      <c r="A491" s="1">
        <v>487</v>
      </c>
      <c r="B491" s="2">
        <v>18773923.5</v>
      </c>
      <c r="C491" s="9">
        <v>15.333024024963379</v>
      </c>
      <c r="D491" s="9">
        <v>0.39900000000000008</v>
      </c>
      <c r="E491" s="10">
        <v>3.0670849716431121</v>
      </c>
      <c r="F491" s="2">
        <v>36954660.527573295</v>
      </c>
      <c r="G491" s="2">
        <v>62214434.437345847</v>
      </c>
      <c r="H491" s="2">
        <v>4619783.0654479284</v>
      </c>
      <c r="I491" s="2">
        <v>5757182.2351138778</v>
      </c>
      <c r="J491" s="97">
        <v>0.30550964480917031</v>
      </c>
      <c r="K491" s="97">
        <v>0.50550412152005608</v>
      </c>
      <c r="L491" s="2">
        <v>716261.14996689488</v>
      </c>
      <c r="M491" s="4"/>
      <c r="N491" s="4"/>
      <c r="O491" s="1" t="str" cm="1">
        <f t="array" aca="1" ref="O491" ca="1">IF(INDIRECT("'Draw Finder'!$J$"&amp;O$1)="&lt;=",IF(B491&lt;=INDIRECT("'Draw Finder'!$K$"&amp;O$1),$A491,""),IF(INDIRECT("'Draw Finder'!$J$"&amp;O$1)="&gt;=",IF(B491&gt;=INDIRECT("'Draw Finder'!$K$"&amp;O$1),$A491,""),""))</f>
        <v/>
      </c>
      <c r="P491" s="1" t="str" cm="1">
        <f t="array" aca="1" ref="P491" ca="1">IF(INDIRECT("'Draw Finder'!$J$"&amp;P$1)="&lt;=",IF(C491&lt;=INDIRECT("'Draw Finder'!$K$"&amp;P$1),$A491,""),IF(INDIRECT("'Draw Finder'!$J$"&amp;P$1)="&gt;=",IF(C491&gt;=INDIRECT("'Draw Finder'!$K$"&amp;P$1),$A491,""),""))</f>
        <v/>
      </c>
      <c r="Q491" s="1" t="str" cm="1">
        <f t="array" aca="1" ref="Q491" ca="1">IF(INDIRECT("'Draw Finder'!$J$"&amp;Q$1)="&lt;=",IF(D491&lt;=INDIRECT("'Draw Finder'!$K$"&amp;Q$1),$A491,""),IF(INDIRECT("'Draw Finder'!$J$"&amp;Q$1)="&gt;=",IF(D491&gt;=INDIRECT("'Draw Finder'!$K$"&amp;Q$1),$A491,""),""))</f>
        <v/>
      </c>
      <c r="R491" s="1" t="str" cm="1">
        <f t="array" aca="1" ref="R491" ca="1">IF(INDIRECT("'Draw Finder'!$J$"&amp;R$1)="&lt;=",IF(E491&lt;=INDIRECT("'Draw Finder'!$K$"&amp;R$1),$A491,""),IF(INDIRECT("'Draw Finder'!$J$"&amp;R$1)="&gt;=",IF(E491&gt;=INDIRECT("'Draw Finder'!$K$"&amp;R$1),$A491,""),""))</f>
        <v/>
      </c>
      <c r="S491" s="1" t="str" cm="1">
        <f t="array" aca="1" ref="S491" ca="1">IF(INDIRECT("'Draw Finder'!$J$"&amp;S$1)="&lt;=",IF(F491&lt;=INDIRECT("'Draw Finder'!$K$"&amp;S$1),$A491,""),IF(INDIRECT("'Draw Finder'!$J$"&amp;S$1)="&gt;=",IF(F491&gt;=INDIRECT("'Draw Finder'!$K$"&amp;S$1),$A491,""),""))</f>
        <v/>
      </c>
      <c r="T491" s="1" t="str" cm="1">
        <f t="array" aca="1" ref="T491" ca="1">IF(INDIRECT("'Draw Finder'!$J$"&amp;T$1)="&lt;=",IF(G491&lt;=INDIRECT("'Draw Finder'!$K$"&amp;T$1),$A491,""),IF(INDIRECT("'Draw Finder'!$J$"&amp;T$1)="&gt;=",IF(G491&gt;=INDIRECT("'Draw Finder'!$K$"&amp;T$1),$A491,""),""))</f>
        <v/>
      </c>
      <c r="U491" s="1" t="str" cm="1">
        <f t="array" aca="1" ref="U491" ca="1">IF(INDIRECT("'Draw Finder'!$J$"&amp;U$1)="&lt;=",IF(H491&lt;=INDIRECT("'Draw Finder'!$K$"&amp;U$1),$A491,""),IF(INDIRECT("'Draw Finder'!$J$"&amp;U$1)="&gt;=",IF(H491&gt;=INDIRECT("'Draw Finder'!$K$"&amp;U$1),$A491,""),""))</f>
        <v/>
      </c>
      <c r="V491" s="1" t="str" cm="1">
        <f t="array" aca="1" ref="V491" ca="1">IF(INDIRECT("'Draw Finder'!$J$"&amp;V$1)="&lt;=",IF(I491&lt;=INDIRECT("'Draw Finder'!$K$"&amp;V$1),$A491,""),IF(INDIRECT("'Draw Finder'!$J$"&amp;V$1)="&gt;=",IF(I491&gt;=INDIRECT("'Draw Finder'!$K$"&amp;V$1),$A491,""),""))</f>
        <v/>
      </c>
      <c r="W491" s="1" t="str" cm="1">
        <f t="array" aca="1" ref="W491" ca="1">IF(INDIRECT("'Draw Finder'!$J$"&amp;W$1)="&lt;=",IF(J491&lt;=INDIRECT("'Draw Finder'!$K$"&amp;W$1),$A491,""),IF(INDIRECT("'Draw Finder'!$J$"&amp;W$1)="&gt;=",IF(J491&gt;=INDIRECT("'Draw Finder'!$K$"&amp;W$1),$A491,""),""))</f>
        <v/>
      </c>
      <c r="X491" s="1" cm="1">
        <f t="array" aca="1" ref="X491" ca="1">IF(INDIRECT("'Draw Finder'!$J$"&amp;X$1)="&lt;=",IF(K491&lt;=INDIRECT("'Draw Finder'!$K$"&amp;X$1),$A491,""),IF(INDIRECT("'Draw Finder'!$J$"&amp;X$1)="&gt;=",IF(K491&gt;=INDIRECT("'Draw Finder'!$K$"&amp;X$1),$A491,""),""))</f>
        <v>487</v>
      </c>
      <c r="Y491" s="1" t="str" cm="1">
        <f t="array" aca="1" ref="Y491" ca="1">IF(INDIRECT("'Draw Finder'!$J$"&amp;Y$1)="&lt;=",IF(L491&lt;=INDIRECT("'Draw Finder'!$K$"&amp;Y$1),$A491,""),IF(INDIRECT("'Draw Finder'!$J$"&amp;Y$1)="&gt;=",IF(L491&gt;=INDIRECT("'Draw Finder'!$K$"&amp;Y$1),$A491,""),""))</f>
        <v/>
      </c>
      <c r="AA491" s="1">
        <f t="shared" ca="1" si="23"/>
        <v>1</v>
      </c>
      <c r="AB491" s="1">
        <f t="shared" ca="1" si="24"/>
        <v>487</v>
      </c>
      <c r="AC491" s="5" t="str">
        <f t="shared" ca="1" si="25"/>
        <v xml:space="preserve">, </v>
      </c>
    </row>
    <row r="492" spans="1:29" x14ac:dyDescent="0.35">
      <c r="A492" s="1">
        <v>488</v>
      </c>
      <c r="B492" s="2">
        <v>45733044.5</v>
      </c>
      <c r="C492" s="9">
        <v>15.073143005371094</v>
      </c>
      <c r="D492" s="9">
        <v>0.128</v>
      </c>
      <c r="E492" s="10">
        <v>7.4254241402378787</v>
      </c>
      <c r="F492" s="2">
        <v>54462013.891389392</v>
      </c>
      <c r="G492" s="2">
        <v>80451752.058388874</v>
      </c>
      <c r="H492" s="2">
        <v>8171920.6229818808</v>
      </c>
      <c r="I492" s="2">
        <v>9362999.6513754036</v>
      </c>
      <c r="J492" s="97">
        <v>0.23638764084263747</v>
      </c>
      <c r="K492" s="97">
        <v>0.25967764861170534</v>
      </c>
      <c r="L492" s="2">
        <v>943675.99537461111</v>
      </c>
      <c r="M492" s="4"/>
      <c r="N492" s="4"/>
      <c r="O492" s="1" t="str" cm="1">
        <f t="array" aca="1" ref="O492" ca="1">IF(INDIRECT("'Draw Finder'!$J$"&amp;O$1)="&lt;=",IF(B492&lt;=INDIRECT("'Draw Finder'!$K$"&amp;O$1),$A492,""),IF(INDIRECT("'Draw Finder'!$J$"&amp;O$1)="&gt;=",IF(B492&gt;=INDIRECT("'Draw Finder'!$K$"&amp;O$1),$A492,""),""))</f>
        <v/>
      </c>
      <c r="P492" s="1" t="str" cm="1">
        <f t="array" aca="1" ref="P492" ca="1">IF(INDIRECT("'Draw Finder'!$J$"&amp;P$1)="&lt;=",IF(C492&lt;=INDIRECT("'Draw Finder'!$K$"&amp;P$1),$A492,""),IF(INDIRECT("'Draw Finder'!$J$"&amp;P$1)="&gt;=",IF(C492&gt;=INDIRECT("'Draw Finder'!$K$"&amp;P$1),$A492,""),""))</f>
        <v/>
      </c>
      <c r="Q492" s="1" t="str" cm="1">
        <f t="array" aca="1" ref="Q492" ca="1">IF(INDIRECT("'Draw Finder'!$J$"&amp;Q$1)="&lt;=",IF(D492&lt;=INDIRECT("'Draw Finder'!$K$"&amp;Q$1),$A492,""),IF(INDIRECT("'Draw Finder'!$J$"&amp;Q$1)="&gt;=",IF(D492&gt;=INDIRECT("'Draw Finder'!$K$"&amp;Q$1),$A492,""),""))</f>
        <v/>
      </c>
      <c r="R492" s="1" t="str" cm="1">
        <f t="array" aca="1" ref="R492" ca="1">IF(INDIRECT("'Draw Finder'!$J$"&amp;R$1)="&lt;=",IF(E492&lt;=INDIRECT("'Draw Finder'!$K$"&amp;R$1),$A492,""),IF(INDIRECT("'Draw Finder'!$J$"&amp;R$1)="&gt;=",IF(E492&gt;=INDIRECT("'Draw Finder'!$K$"&amp;R$1),$A492,""),""))</f>
        <v/>
      </c>
      <c r="S492" s="1" t="str" cm="1">
        <f t="array" aca="1" ref="S492" ca="1">IF(INDIRECT("'Draw Finder'!$J$"&amp;S$1)="&lt;=",IF(F492&lt;=INDIRECT("'Draw Finder'!$K$"&amp;S$1),$A492,""),IF(INDIRECT("'Draw Finder'!$J$"&amp;S$1)="&gt;=",IF(F492&gt;=INDIRECT("'Draw Finder'!$K$"&amp;S$1),$A492,""),""))</f>
        <v/>
      </c>
      <c r="T492" s="1" t="str" cm="1">
        <f t="array" aca="1" ref="T492" ca="1">IF(INDIRECT("'Draw Finder'!$J$"&amp;T$1)="&lt;=",IF(G492&lt;=INDIRECT("'Draw Finder'!$K$"&amp;T$1),$A492,""),IF(INDIRECT("'Draw Finder'!$J$"&amp;T$1)="&gt;=",IF(G492&gt;=INDIRECT("'Draw Finder'!$K$"&amp;T$1),$A492,""),""))</f>
        <v/>
      </c>
      <c r="U492" s="1" t="str" cm="1">
        <f t="array" aca="1" ref="U492" ca="1">IF(INDIRECT("'Draw Finder'!$J$"&amp;U$1)="&lt;=",IF(H492&lt;=INDIRECT("'Draw Finder'!$K$"&amp;U$1),$A492,""),IF(INDIRECT("'Draw Finder'!$J$"&amp;U$1)="&gt;=",IF(H492&gt;=INDIRECT("'Draw Finder'!$K$"&amp;U$1),$A492,""),""))</f>
        <v/>
      </c>
      <c r="V492" s="1" t="str" cm="1">
        <f t="array" aca="1" ref="V492" ca="1">IF(INDIRECT("'Draw Finder'!$J$"&amp;V$1)="&lt;=",IF(I492&lt;=INDIRECT("'Draw Finder'!$K$"&amp;V$1),$A492,""),IF(INDIRECT("'Draw Finder'!$J$"&amp;V$1)="&gt;=",IF(I492&gt;=INDIRECT("'Draw Finder'!$K$"&amp;V$1),$A492,""),""))</f>
        <v/>
      </c>
      <c r="W492" s="1" t="str" cm="1">
        <f t="array" aca="1" ref="W492" ca="1">IF(INDIRECT("'Draw Finder'!$J$"&amp;W$1)="&lt;=",IF(J492&lt;=INDIRECT("'Draw Finder'!$K$"&amp;W$1),$A492,""),IF(INDIRECT("'Draw Finder'!$J$"&amp;W$1)="&gt;=",IF(J492&gt;=INDIRECT("'Draw Finder'!$K$"&amp;W$1),$A492,""),""))</f>
        <v/>
      </c>
      <c r="X492" s="1" cm="1">
        <f t="array" aca="1" ref="X492" ca="1">IF(INDIRECT("'Draw Finder'!$J$"&amp;X$1)="&lt;=",IF(K492&lt;=INDIRECT("'Draw Finder'!$K$"&amp;X$1),$A492,""),IF(INDIRECT("'Draw Finder'!$J$"&amp;X$1)="&gt;=",IF(K492&gt;=INDIRECT("'Draw Finder'!$K$"&amp;X$1),$A492,""),""))</f>
        <v>488</v>
      </c>
      <c r="Y492" s="1" t="str" cm="1">
        <f t="array" aca="1" ref="Y492" ca="1">IF(INDIRECT("'Draw Finder'!$J$"&amp;Y$1)="&lt;=",IF(L492&lt;=INDIRECT("'Draw Finder'!$K$"&amp;Y$1),$A492,""),IF(INDIRECT("'Draw Finder'!$J$"&amp;Y$1)="&gt;=",IF(L492&gt;=INDIRECT("'Draw Finder'!$K$"&amp;Y$1),$A492,""),""))</f>
        <v/>
      </c>
      <c r="AA492" s="1">
        <f t="shared" ca="1" si="23"/>
        <v>1</v>
      </c>
      <c r="AB492" s="1">
        <f t="shared" ca="1" si="24"/>
        <v>488</v>
      </c>
      <c r="AC492" s="5" t="str">
        <f t="shared" ca="1" si="25"/>
        <v xml:space="preserve">, </v>
      </c>
    </row>
    <row r="493" spans="1:29" x14ac:dyDescent="0.35">
      <c r="A493" s="1">
        <v>489</v>
      </c>
      <c r="B493" s="2">
        <v>35589344</v>
      </c>
      <c r="C493" s="9">
        <v>18.222285270690918</v>
      </c>
      <c r="D493" s="9">
        <v>0.46700000000000003</v>
      </c>
      <c r="E493" s="10">
        <v>8.1872089795872238</v>
      </c>
      <c r="F493" s="2">
        <v>39958390.820033595</v>
      </c>
      <c r="G493" s="2">
        <v>66596421.699187867</v>
      </c>
      <c r="H493" s="2">
        <v>6878923.057543898</v>
      </c>
      <c r="I493" s="2">
        <v>8097145.7278445698</v>
      </c>
      <c r="J493" s="97">
        <v>0.46912771428430505</v>
      </c>
      <c r="K493" s="97">
        <v>0.33758234859537262</v>
      </c>
      <c r="L493" s="2">
        <v>536178.76230330439</v>
      </c>
      <c r="M493" s="4"/>
      <c r="N493" s="4"/>
      <c r="O493" s="1" t="str" cm="1">
        <f t="array" aca="1" ref="O493" ca="1">IF(INDIRECT("'Draw Finder'!$J$"&amp;O$1)="&lt;=",IF(B493&lt;=INDIRECT("'Draw Finder'!$K$"&amp;O$1),$A493,""),IF(INDIRECT("'Draw Finder'!$J$"&amp;O$1)="&gt;=",IF(B493&gt;=INDIRECT("'Draw Finder'!$K$"&amp;O$1),$A493,""),""))</f>
        <v/>
      </c>
      <c r="P493" s="1" t="str" cm="1">
        <f t="array" aca="1" ref="P493" ca="1">IF(INDIRECT("'Draw Finder'!$J$"&amp;P$1)="&lt;=",IF(C493&lt;=INDIRECT("'Draw Finder'!$K$"&amp;P$1),$A493,""),IF(INDIRECT("'Draw Finder'!$J$"&amp;P$1)="&gt;=",IF(C493&gt;=INDIRECT("'Draw Finder'!$K$"&amp;P$1),$A493,""),""))</f>
        <v/>
      </c>
      <c r="Q493" s="1" t="str" cm="1">
        <f t="array" aca="1" ref="Q493" ca="1">IF(INDIRECT("'Draw Finder'!$J$"&amp;Q$1)="&lt;=",IF(D493&lt;=INDIRECT("'Draw Finder'!$K$"&amp;Q$1),$A493,""),IF(INDIRECT("'Draw Finder'!$J$"&amp;Q$1)="&gt;=",IF(D493&gt;=INDIRECT("'Draw Finder'!$K$"&amp;Q$1),$A493,""),""))</f>
        <v/>
      </c>
      <c r="R493" s="1" t="str" cm="1">
        <f t="array" aca="1" ref="R493" ca="1">IF(INDIRECT("'Draw Finder'!$J$"&amp;R$1)="&lt;=",IF(E493&lt;=INDIRECT("'Draw Finder'!$K$"&amp;R$1),$A493,""),IF(INDIRECT("'Draw Finder'!$J$"&amp;R$1)="&gt;=",IF(E493&gt;=INDIRECT("'Draw Finder'!$K$"&amp;R$1),$A493,""),""))</f>
        <v/>
      </c>
      <c r="S493" s="1" t="str" cm="1">
        <f t="array" aca="1" ref="S493" ca="1">IF(INDIRECT("'Draw Finder'!$J$"&amp;S$1)="&lt;=",IF(F493&lt;=INDIRECT("'Draw Finder'!$K$"&amp;S$1),$A493,""),IF(INDIRECT("'Draw Finder'!$J$"&amp;S$1)="&gt;=",IF(F493&gt;=INDIRECT("'Draw Finder'!$K$"&amp;S$1),$A493,""),""))</f>
        <v/>
      </c>
      <c r="T493" s="1" t="str" cm="1">
        <f t="array" aca="1" ref="T493" ca="1">IF(INDIRECT("'Draw Finder'!$J$"&amp;T$1)="&lt;=",IF(G493&lt;=INDIRECT("'Draw Finder'!$K$"&amp;T$1),$A493,""),IF(INDIRECT("'Draw Finder'!$J$"&amp;T$1)="&gt;=",IF(G493&gt;=INDIRECT("'Draw Finder'!$K$"&amp;T$1),$A493,""),""))</f>
        <v/>
      </c>
      <c r="U493" s="1" t="str" cm="1">
        <f t="array" aca="1" ref="U493" ca="1">IF(INDIRECT("'Draw Finder'!$J$"&amp;U$1)="&lt;=",IF(H493&lt;=INDIRECT("'Draw Finder'!$K$"&amp;U$1),$A493,""),IF(INDIRECT("'Draw Finder'!$J$"&amp;U$1)="&gt;=",IF(H493&gt;=INDIRECT("'Draw Finder'!$K$"&amp;U$1),$A493,""),""))</f>
        <v/>
      </c>
      <c r="V493" s="1" t="str" cm="1">
        <f t="array" aca="1" ref="V493" ca="1">IF(INDIRECT("'Draw Finder'!$J$"&amp;V$1)="&lt;=",IF(I493&lt;=INDIRECT("'Draw Finder'!$K$"&amp;V$1),$A493,""),IF(INDIRECT("'Draw Finder'!$J$"&amp;V$1)="&gt;=",IF(I493&gt;=INDIRECT("'Draw Finder'!$K$"&amp;V$1),$A493,""),""))</f>
        <v/>
      </c>
      <c r="W493" s="1" t="str" cm="1">
        <f t="array" aca="1" ref="W493" ca="1">IF(INDIRECT("'Draw Finder'!$J$"&amp;W$1)="&lt;=",IF(J493&lt;=INDIRECT("'Draw Finder'!$K$"&amp;W$1),$A493,""),IF(INDIRECT("'Draw Finder'!$J$"&amp;W$1)="&gt;=",IF(J493&gt;=INDIRECT("'Draw Finder'!$K$"&amp;W$1),$A493,""),""))</f>
        <v/>
      </c>
      <c r="X493" s="1" cm="1">
        <f t="array" aca="1" ref="X493" ca="1">IF(INDIRECT("'Draw Finder'!$J$"&amp;X$1)="&lt;=",IF(K493&lt;=INDIRECT("'Draw Finder'!$K$"&amp;X$1),$A493,""),IF(INDIRECT("'Draw Finder'!$J$"&amp;X$1)="&gt;=",IF(K493&gt;=INDIRECT("'Draw Finder'!$K$"&amp;X$1),$A493,""),""))</f>
        <v>489</v>
      </c>
      <c r="Y493" s="1" t="str" cm="1">
        <f t="array" aca="1" ref="Y493" ca="1">IF(INDIRECT("'Draw Finder'!$J$"&amp;Y$1)="&lt;=",IF(L493&lt;=INDIRECT("'Draw Finder'!$K$"&amp;Y$1),$A493,""),IF(INDIRECT("'Draw Finder'!$J$"&amp;Y$1)="&gt;=",IF(L493&gt;=INDIRECT("'Draw Finder'!$K$"&amp;Y$1),$A493,""),""))</f>
        <v/>
      </c>
      <c r="AA493" s="1">
        <f t="shared" ca="1" si="23"/>
        <v>1</v>
      </c>
      <c r="AB493" s="1">
        <f t="shared" ca="1" si="24"/>
        <v>489</v>
      </c>
      <c r="AC493" s="5" t="str">
        <f t="shared" ca="1" si="25"/>
        <v xml:space="preserve">, </v>
      </c>
    </row>
    <row r="494" spans="1:29" x14ac:dyDescent="0.35">
      <c r="A494" s="1">
        <v>490</v>
      </c>
      <c r="B494" s="2">
        <v>48220632</v>
      </c>
      <c r="C494" s="9">
        <v>15.302266597747803</v>
      </c>
      <c r="D494" s="9">
        <v>0.41499999999999998</v>
      </c>
      <c r="E494" s="10">
        <v>12.962791153410087</v>
      </c>
      <c r="F494" s="2">
        <v>49012010.078773737</v>
      </c>
      <c r="G494" s="2">
        <v>79820751.874945268</v>
      </c>
      <c r="H494" s="2">
        <v>3779279.5994119211</v>
      </c>
      <c r="I494" s="2">
        <v>5167510.1673986465</v>
      </c>
      <c r="J494" s="97">
        <v>0.1169660030615105</v>
      </c>
      <c r="K494" s="97">
        <v>0.25395323712393575</v>
      </c>
      <c r="L494" s="2">
        <v>478075.84702704928</v>
      </c>
      <c r="M494" s="4"/>
      <c r="N494" s="4"/>
      <c r="O494" s="1" t="str" cm="1">
        <f t="array" aca="1" ref="O494" ca="1">IF(INDIRECT("'Draw Finder'!$J$"&amp;O$1)="&lt;=",IF(B494&lt;=INDIRECT("'Draw Finder'!$K$"&amp;O$1),$A494,""),IF(INDIRECT("'Draw Finder'!$J$"&amp;O$1)="&gt;=",IF(B494&gt;=INDIRECT("'Draw Finder'!$K$"&amp;O$1),$A494,""),""))</f>
        <v/>
      </c>
      <c r="P494" s="1" t="str" cm="1">
        <f t="array" aca="1" ref="P494" ca="1">IF(INDIRECT("'Draw Finder'!$J$"&amp;P$1)="&lt;=",IF(C494&lt;=INDIRECT("'Draw Finder'!$K$"&amp;P$1),$A494,""),IF(INDIRECT("'Draw Finder'!$J$"&amp;P$1)="&gt;=",IF(C494&gt;=INDIRECT("'Draw Finder'!$K$"&amp;P$1),$A494,""),""))</f>
        <v/>
      </c>
      <c r="Q494" s="1" t="str" cm="1">
        <f t="array" aca="1" ref="Q494" ca="1">IF(INDIRECT("'Draw Finder'!$J$"&amp;Q$1)="&lt;=",IF(D494&lt;=INDIRECT("'Draw Finder'!$K$"&amp;Q$1),$A494,""),IF(INDIRECT("'Draw Finder'!$J$"&amp;Q$1)="&gt;=",IF(D494&gt;=INDIRECT("'Draw Finder'!$K$"&amp;Q$1),$A494,""),""))</f>
        <v/>
      </c>
      <c r="R494" s="1" t="str" cm="1">
        <f t="array" aca="1" ref="R494" ca="1">IF(INDIRECT("'Draw Finder'!$J$"&amp;R$1)="&lt;=",IF(E494&lt;=INDIRECT("'Draw Finder'!$K$"&amp;R$1),$A494,""),IF(INDIRECT("'Draw Finder'!$J$"&amp;R$1)="&gt;=",IF(E494&gt;=INDIRECT("'Draw Finder'!$K$"&amp;R$1),$A494,""),""))</f>
        <v/>
      </c>
      <c r="S494" s="1" t="str" cm="1">
        <f t="array" aca="1" ref="S494" ca="1">IF(INDIRECT("'Draw Finder'!$J$"&amp;S$1)="&lt;=",IF(F494&lt;=INDIRECT("'Draw Finder'!$K$"&amp;S$1),$A494,""),IF(INDIRECT("'Draw Finder'!$J$"&amp;S$1)="&gt;=",IF(F494&gt;=INDIRECT("'Draw Finder'!$K$"&amp;S$1),$A494,""),""))</f>
        <v/>
      </c>
      <c r="T494" s="1" t="str" cm="1">
        <f t="array" aca="1" ref="T494" ca="1">IF(INDIRECT("'Draw Finder'!$J$"&amp;T$1)="&lt;=",IF(G494&lt;=INDIRECT("'Draw Finder'!$K$"&amp;T$1),$A494,""),IF(INDIRECT("'Draw Finder'!$J$"&amp;T$1)="&gt;=",IF(G494&gt;=INDIRECT("'Draw Finder'!$K$"&amp;T$1),$A494,""),""))</f>
        <v/>
      </c>
      <c r="U494" s="1" t="str" cm="1">
        <f t="array" aca="1" ref="U494" ca="1">IF(INDIRECT("'Draw Finder'!$J$"&amp;U$1)="&lt;=",IF(H494&lt;=INDIRECT("'Draw Finder'!$K$"&amp;U$1),$A494,""),IF(INDIRECT("'Draw Finder'!$J$"&amp;U$1)="&gt;=",IF(H494&gt;=INDIRECT("'Draw Finder'!$K$"&amp;U$1),$A494,""),""))</f>
        <v/>
      </c>
      <c r="V494" s="1" t="str" cm="1">
        <f t="array" aca="1" ref="V494" ca="1">IF(INDIRECT("'Draw Finder'!$J$"&amp;V$1)="&lt;=",IF(I494&lt;=INDIRECT("'Draw Finder'!$K$"&amp;V$1),$A494,""),IF(INDIRECT("'Draw Finder'!$J$"&amp;V$1)="&gt;=",IF(I494&gt;=INDIRECT("'Draw Finder'!$K$"&amp;V$1),$A494,""),""))</f>
        <v/>
      </c>
      <c r="W494" s="1" t="str" cm="1">
        <f t="array" aca="1" ref="W494" ca="1">IF(INDIRECT("'Draw Finder'!$J$"&amp;W$1)="&lt;=",IF(J494&lt;=INDIRECT("'Draw Finder'!$K$"&amp;W$1),$A494,""),IF(INDIRECT("'Draw Finder'!$J$"&amp;W$1)="&gt;=",IF(J494&gt;=INDIRECT("'Draw Finder'!$K$"&amp;W$1),$A494,""),""))</f>
        <v/>
      </c>
      <c r="X494" s="1" cm="1">
        <f t="array" aca="1" ref="X494" ca="1">IF(INDIRECT("'Draw Finder'!$J$"&amp;X$1)="&lt;=",IF(K494&lt;=INDIRECT("'Draw Finder'!$K$"&amp;X$1),$A494,""),IF(INDIRECT("'Draw Finder'!$J$"&amp;X$1)="&gt;=",IF(K494&gt;=INDIRECT("'Draw Finder'!$K$"&amp;X$1),$A494,""),""))</f>
        <v>490</v>
      </c>
      <c r="Y494" s="1" t="str" cm="1">
        <f t="array" aca="1" ref="Y494" ca="1">IF(INDIRECT("'Draw Finder'!$J$"&amp;Y$1)="&lt;=",IF(L494&lt;=INDIRECT("'Draw Finder'!$K$"&amp;Y$1),$A494,""),IF(INDIRECT("'Draw Finder'!$J$"&amp;Y$1)="&gt;=",IF(L494&gt;=INDIRECT("'Draw Finder'!$K$"&amp;Y$1),$A494,""),""))</f>
        <v/>
      </c>
      <c r="AA494" s="1">
        <f t="shared" ca="1" si="23"/>
        <v>1</v>
      </c>
      <c r="AB494" s="1">
        <f t="shared" ca="1" si="24"/>
        <v>490</v>
      </c>
      <c r="AC494" s="5" t="str">
        <f t="shared" ca="1" si="25"/>
        <v xml:space="preserve">, </v>
      </c>
    </row>
    <row r="495" spans="1:29" x14ac:dyDescent="0.35">
      <c r="A495" s="1">
        <v>491</v>
      </c>
      <c r="B495" s="2">
        <v>62729720</v>
      </c>
      <c r="C495" s="9">
        <v>15.485282897949219</v>
      </c>
      <c r="D495" s="9">
        <v>0.13</v>
      </c>
      <c r="E495" s="10">
        <v>5.7091599910893631</v>
      </c>
      <c r="F495" s="2">
        <v>27703583.955481328</v>
      </c>
      <c r="G495" s="2">
        <v>61054282.071515121</v>
      </c>
      <c r="H495" s="2">
        <v>4917050.366002881</v>
      </c>
      <c r="I495" s="2">
        <v>6400679.8130500261</v>
      </c>
      <c r="J495" s="97">
        <v>0.45889248220492362</v>
      </c>
      <c r="K495" s="97">
        <v>0.26570092881594304</v>
      </c>
      <c r="L495" s="2">
        <v>205264.4154890244</v>
      </c>
      <c r="M495" s="4"/>
      <c r="N495" s="4"/>
      <c r="O495" s="1" t="str" cm="1">
        <f t="array" aca="1" ref="O495" ca="1">IF(INDIRECT("'Draw Finder'!$J$"&amp;O$1)="&lt;=",IF(B495&lt;=INDIRECT("'Draw Finder'!$K$"&amp;O$1),$A495,""),IF(INDIRECT("'Draw Finder'!$J$"&amp;O$1)="&gt;=",IF(B495&gt;=INDIRECT("'Draw Finder'!$K$"&amp;O$1),$A495,""),""))</f>
        <v/>
      </c>
      <c r="P495" s="1" t="str" cm="1">
        <f t="array" aca="1" ref="P495" ca="1">IF(INDIRECT("'Draw Finder'!$J$"&amp;P$1)="&lt;=",IF(C495&lt;=INDIRECT("'Draw Finder'!$K$"&amp;P$1),$A495,""),IF(INDIRECT("'Draw Finder'!$J$"&amp;P$1)="&gt;=",IF(C495&gt;=INDIRECT("'Draw Finder'!$K$"&amp;P$1),$A495,""),""))</f>
        <v/>
      </c>
      <c r="Q495" s="1" t="str" cm="1">
        <f t="array" aca="1" ref="Q495" ca="1">IF(INDIRECT("'Draw Finder'!$J$"&amp;Q$1)="&lt;=",IF(D495&lt;=INDIRECT("'Draw Finder'!$K$"&amp;Q$1),$A495,""),IF(INDIRECT("'Draw Finder'!$J$"&amp;Q$1)="&gt;=",IF(D495&gt;=INDIRECT("'Draw Finder'!$K$"&amp;Q$1),$A495,""),""))</f>
        <v/>
      </c>
      <c r="R495" s="1" t="str" cm="1">
        <f t="array" aca="1" ref="R495" ca="1">IF(INDIRECT("'Draw Finder'!$J$"&amp;R$1)="&lt;=",IF(E495&lt;=INDIRECT("'Draw Finder'!$K$"&amp;R$1),$A495,""),IF(INDIRECT("'Draw Finder'!$J$"&amp;R$1)="&gt;=",IF(E495&gt;=INDIRECT("'Draw Finder'!$K$"&amp;R$1),$A495,""),""))</f>
        <v/>
      </c>
      <c r="S495" s="1" t="str" cm="1">
        <f t="array" aca="1" ref="S495" ca="1">IF(INDIRECT("'Draw Finder'!$J$"&amp;S$1)="&lt;=",IF(F495&lt;=INDIRECT("'Draw Finder'!$K$"&amp;S$1),$A495,""),IF(INDIRECT("'Draw Finder'!$J$"&amp;S$1)="&gt;=",IF(F495&gt;=INDIRECT("'Draw Finder'!$K$"&amp;S$1),$A495,""),""))</f>
        <v/>
      </c>
      <c r="T495" s="1" t="str" cm="1">
        <f t="array" aca="1" ref="T495" ca="1">IF(INDIRECT("'Draw Finder'!$J$"&amp;T$1)="&lt;=",IF(G495&lt;=INDIRECT("'Draw Finder'!$K$"&amp;T$1),$A495,""),IF(INDIRECT("'Draw Finder'!$J$"&amp;T$1)="&gt;=",IF(G495&gt;=INDIRECT("'Draw Finder'!$K$"&amp;T$1),$A495,""),""))</f>
        <v/>
      </c>
      <c r="U495" s="1" t="str" cm="1">
        <f t="array" aca="1" ref="U495" ca="1">IF(INDIRECT("'Draw Finder'!$J$"&amp;U$1)="&lt;=",IF(H495&lt;=INDIRECT("'Draw Finder'!$K$"&amp;U$1),$A495,""),IF(INDIRECT("'Draw Finder'!$J$"&amp;U$1)="&gt;=",IF(H495&gt;=INDIRECT("'Draw Finder'!$K$"&amp;U$1),$A495,""),""))</f>
        <v/>
      </c>
      <c r="V495" s="1" t="str" cm="1">
        <f t="array" aca="1" ref="V495" ca="1">IF(INDIRECT("'Draw Finder'!$J$"&amp;V$1)="&lt;=",IF(I495&lt;=INDIRECT("'Draw Finder'!$K$"&amp;V$1),$A495,""),IF(INDIRECT("'Draw Finder'!$J$"&amp;V$1)="&gt;=",IF(I495&gt;=INDIRECT("'Draw Finder'!$K$"&amp;V$1),$A495,""),""))</f>
        <v/>
      </c>
      <c r="W495" s="1" t="str" cm="1">
        <f t="array" aca="1" ref="W495" ca="1">IF(INDIRECT("'Draw Finder'!$J$"&amp;W$1)="&lt;=",IF(J495&lt;=INDIRECT("'Draw Finder'!$K$"&amp;W$1),$A495,""),IF(INDIRECT("'Draw Finder'!$J$"&amp;W$1)="&gt;=",IF(J495&gt;=INDIRECT("'Draw Finder'!$K$"&amp;W$1),$A495,""),""))</f>
        <v/>
      </c>
      <c r="X495" s="1" cm="1">
        <f t="array" aca="1" ref="X495" ca="1">IF(INDIRECT("'Draw Finder'!$J$"&amp;X$1)="&lt;=",IF(K495&lt;=INDIRECT("'Draw Finder'!$K$"&amp;X$1),$A495,""),IF(INDIRECT("'Draw Finder'!$J$"&amp;X$1)="&gt;=",IF(K495&gt;=INDIRECT("'Draw Finder'!$K$"&amp;X$1),$A495,""),""))</f>
        <v>491</v>
      </c>
      <c r="Y495" s="1" t="str" cm="1">
        <f t="array" aca="1" ref="Y495" ca="1">IF(INDIRECT("'Draw Finder'!$J$"&amp;Y$1)="&lt;=",IF(L495&lt;=INDIRECT("'Draw Finder'!$K$"&amp;Y$1),$A495,""),IF(INDIRECT("'Draw Finder'!$J$"&amp;Y$1)="&gt;=",IF(L495&gt;=INDIRECT("'Draw Finder'!$K$"&amp;Y$1),$A495,""),""))</f>
        <v/>
      </c>
      <c r="AA495" s="1">
        <f t="shared" ca="1" si="23"/>
        <v>1</v>
      </c>
      <c r="AB495" s="1">
        <f t="shared" ca="1" si="24"/>
        <v>491</v>
      </c>
      <c r="AC495" s="5" t="str">
        <f t="shared" ca="1" si="25"/>
        <v xml:space="preserve">, </v>
      </c>
    </row>
    <row r="496" spans="1:29" x14ac:dyDescent="0.35">
      <c r="A496" s="1">
        <v>492</v>
      </c>
      <c r="B496" s="2">
        <v>29879218</v>
      </c>
      <c r="C496" s="9">
        <v>18.853686332702637</v>
      </c>
      <c r="D496" s="9">
        <v>0.29499999999999998</v>
      </c>
      <c r="E496" s="10">
        <v>4.5465530853384433</v>
      </c>
      <c r="F496" s="2">
        <v>63543678.015968248</v>
      </c>
      <c r="G496" s="2">
        <v>90745485.306126535</v>
      </c>
      <c r="H496" s="2">
        <v>8538934.6666501928</v>
      </c>
      <c r="I496" s="2">
        <v>9784219.3845112864</v>
      </c>
      <c r="J496" s="97">
        <v>0.22481656838550992</v>
      </c>
      <c r="K496" s="97">
        <v>0.30238627269411811</v>
      </c>
      <c r="L496" s="2">
        <v>737720.33094085986</v>
      </c>
      <c r="M496" s="4"/>
      <c r="N496" s="4"/>
      <c r="O496" s="1" t="str" cm="1">
        <f t="array" aca="1" ref="O496" ca="1">IF(INDIRECT("'Draw Finder'!$J$"&amp;O$1)="&lt;=",IF(B496&lt;=INDIRECT("'Draw Finder'!$K$"&amp;O$1),$A496,""),IF(INDIRECT("'Draw Finder'!$J$"&amp;O$1)="&gt;=",IF(B496&gt;=INDIRECT("'Draw Finder'!$K$"&amp;O$1),$A496,""),""))</f>
        <v/>
      </c>
      <c r="P496" s="1" t="str" cm="1">
        <f t="array" aca="1" ref="P496" ca="1">IF(INDIRECT("'Draw Finder'!$J$"&amp;P$1)="&lt;=",IF(C496&lt;=INDIRECT("'Draw Finder'!$K$"&amp;P$1),$A496,""),IF(INDIRECT("'Draw Finder'!$J$"&amp;P$1)="&gt;=",IF(C496&gt;=INDIRECT("'Draw Finder'!$K$"&amp;P$1),$A496,""),""))</f>
        <v/>
      </c>
      <c r="Q496" s="1" t="str" cm="1">
        <f t="array" aca="1" ref="Q496" ca="1">IF(INDIRECT("'Draw Finder'!$J$"&amp;Q$1)="&lt;=",IF(D496&lt;=INDIRECT("'Draw Finder'!$K$"&amp;Q$1),$A496,""),IF(INDIRECT("'Draw Finder'!$J$"&amp;Q$1)="&gt;=",IF(D496&gt;=INDIRECT("'Draw Finder'!$K$"&amp;Q$1),$A496,""),""))</f>
        <v/>
      </c>
      <c r="R496" s="1" t="str" cm="1">
        <f t="array" aca="1" ref="R496" ca="1">IF(INDIRECT("'Draw Finder'!$J$"&amp;R$1)="&lt;=",IF(E496&lt;=INDIRECT("'Draw Finder'!$K$"&amp;R$1),$A496,""),IF(INDIRECT("'Draw Finder'!$J$"&amp;R$1)="&gt;=",IF(E496&gt;=INDIRECT("'Draw Finder'!$K$"&amp;R$1),$A496,""),""))</f>
        <v/>
      </c>
      <c r="S496" s="1" t="str" cm="1">
        <f t="array" aca="1" ref="S496" ca="1">IF(INDIRECT("'Draw Finder'!$J$"&amp;S$1)="&lt;=",IF(F496&lt;=INDIRECT("'Draw Finder'!$K$"&amp;S$1),$A496,""),IF(INDIRECT("'Draw Finder'!$J$"&amp;S$1)="&gt;=",IF(F496&gt;=INDIRECT("'Draw Finder'!$K$"&amp;S$1),$A496,""),""))</f>
        <v/>
      </c>
      <c r="T496" s="1" t="str" cm="1">
        <f t="array" aca="1" ref="T496" ca="1">IF(INDIRECT("'Draw Finder'!$J$"&amp;T$1)="&lt;=",IF(G496&lt;=INDIRECT("'Draw Finder'!$K$"&amp;T$1),$A496,""),IF(INDIRECT("'Draw Finder'!$J$"&amp;T$1)="&gt;=",IF(G496&gt;=INDIRECT("'Draw Finder'!$K$"&amp;T$1),$A496,""),""))</f>
        <v/>
      </c>
      <c r="U496" s="1" t="str" cm="1">
        <f t="array" aca="1" ref="U496" ca="1">IF(INDIRECT("'Draw Finder'!$J$"&amp;U$1)="&lt;=",IF(H496&lt;=INDIRECT("'Draw Finder'!$K$"&amp;U$1),$A496,""),IF(INDIRECT("'Draw Finder'!$J$"&amp;U$1)="&gt;=",IF(H496&gt;=INDIRECT("'Draw Finder'!$K$"&amp;U$1),$A496,""),""))</f>
        <v/>
      </c>
      <c r="V496" s="1" t="str" cm="1">
        <f t="array" aca="1" ref="V496" ca="1">IF(INDIRECT("'Draw Finder'!$J$"&amp;V$1)="&lt;=",IF(I496&lt;=INDIRECT("'Draw Finder'!$K$"&amp;V$1),$A496,""),IF(INDIRECT("'Draw Finder'!$J$"&amp;V$1)="&gt;=",IF(I496&gt;=INDIRECT("'Draw Finder'!$K$"&amp;V$1),$A496,""),""))</f>
        <v/>
      </c>
      <c r="W496" s="1" t="str" cm="1">
        <f t="array" aca="1" ref="W496" ca="1">IF(INDIRECT("'Draw Finder'!$J$"&amp;W$1)="&lt;=",IF(J496&lt;=INDIRECT("'Draw Finder'!$K$"&amp;W$1),$A496,""),IF(INDIRECT("'Draw Finder'!$J$"&amp;W$1)="&gt;=",IF(J496&gt;=INDIRECT("'Draw Finder'!$K$"&amp;W$1),$A496,""),""))</f>
        <v/>
      </c>
      <c r="X496" s="1" cm="1">
        <f t="array" aca="1" ref="X496" ca="1">IF(INDIRECT("'Draw Finder'!$J$"&amp;X$1)="&lt;=",IF(K496&lt;=INDIRECT("'Draw Finder'!$K$"&amp;X$1),$A496,""),IF(INDIRECT("'Draw Finder'!$J$"&amp;X$1)="&gt;=",IF(K496&gt;=INDIRECT("'Draw Finder'!$K$"&amp;X$1),$A496,""),""))</f>
        <v>492</v>
      </c>
      <c r="Y496" s="1" t="str" cm="1">
        <f t="array" aca="1" ref="Y496" ca="1">IF(INDIRECT("'Draw Finder'!$J$"&amp;Y$1)="&lt;=",IF(L496&lt;=INDIRECT("'Draw Finder'!$K$"&amp;Y$1),$A496,""),IF(INDIRECT("'Draw Finder'!$J$"&amp;Y$1)="&gt;=",IF(L496&gt;=INDIRECT("'Draw Finder'!$K$"&amp;Y$1),$A496,""),""))</f>
        <v/>
      </c>
      <c r="AA496" s="1">
        <f t="shared" ca="1" si="23"/>
        <v>1</v>
      </c>
      <c r="AB496" s="1">
        <f t="shared" ca="1" si="24"/>
        <v>492</v>
      </c>
      <c r="AC496" s="5" t="str">
        <f t="shared" ca="1" si="25"/>
        <v xml:space="preserve">, </v>
      </c>
    </row>
    <row r="497" spans="1:29" x14ac:dyDescent="0.35">
      <c r="A497" s="1">
        <v>493</v>
      </c>
      <c r="B497" s="2">
        <v>50476259</v>
      </c>
      <c r="C497" s="9">
        <v>17.343016624450684</v>
      </c>
      <c r="D497" s="9">
        <v>0.22600000000000001</v>
      </c>
      <c r="E497" s="10">
        <v>5.3925460016100946</v>
      </c>
      <c r="F497" s="2">
        <v>54440575.570643522</v>
      </c>
      <c r="G497" s="2">
        <v>82661699.851312369</v>
      </c>
      <c r="H497" s="2">
        <v>6755969.0246543046</v>
      </c>
      <c r="I497" s="2">
        <v>8008386.8883754574</v>
      </c>
      <c r="J497" s="97">
        <v>0.38840532897878344</v>
      </c>
      <c r="K497" s="97">
        <v>0.33140753305170212</v>
      </c>
      <c r="L497" s="2">
        <v>703364.26832911244</v>
      </c>
      <c r="M497" s="4"/>
      <c r="N497" s="4"/>
      <c r="O497" s="1" t="str" cm="1">
        <f t="array" aca="1" ref="O497" ca="1">IF(INDIRECT("'Draw Finder'!$J$"&amp;O$1)="&lt;=",IF(B497&lt;=INDIRECT("'Draw Finder'!$K$"&amp;O$1),$A497,""),IF(INDIRECT("'Draw Finder'!$J$"&amp;O$1)="&gt;=",IF(B497&gt;=INDIRECT("'Draw Finder'!$K$"&amp;O$1),$A497,""),""))</f>
        <v/>
      </c>
      <c r="P497" s="1" t="str" cm="1">
        <f t="array" aca="1" ref="P497" ca="1">IF(INDIRECT("'Draw Finder'!$J$"&amp;P$1)="&lt;=",IF(C497&lt;=INDIRECT("'Draw Finder'!$K$"&amp;P$1),$A497,""),IF(INDIRECT("'Draw Finder'!$J$"&amp;P$1)="&gt;=",IF(C497&gt;=INDIRECT("'Draw Finder'!$K$"&amp;P$1),$A497,""),""))</f>
        <v/>
      </c>
      <c r="Q497" s="1" t="str" cm="1">
        <f t="array" aca="1" ref="Q497" ca="1">IF(INDIRECT("'Draw Finder'!$J$"&amp;Q$1)="&lt;=",IF(D497&lt;=INDIRECT("'Draw Finder'!$K$"&amp;Q$1),$A497,""),IF(INDIRECT("'Draw Finder'!$J$"&amp;Q$1)="&gt;=",IF(D497&gt;=INDIRECT("'Draw Finder'!$K$"&amp;Q$1),$A497,""),""))</f>
        <v/>
      </c>
      <c r="R497" s="1" t="str" cm="1">
        <f t="array" aca="1" ref="R497" ca="1">IF(INDIRECT("'Draw Finder'!$J$"&amp;R$1)="&lt;=",IF(E497&lt;=INDIRECT("'Draw Finder'!$K$"&amp;R$1),$A497,""),IF(INDIRECT("'Draw Finder'!$J$"&amp;R$1)="&gt;=",IF(E497&gt;=INDIRECT("'Draw Finder'!$K$"&amp;R$1),$A497,""),""))</f>
        <v/>
      </c>
      <c r="S497" s="1" t="str" cm="1">
        <f t="array" aca="1" ref="S497" ca="1">IF(INDIRECT("'Draw Finder'!$J$"&amp;S$1)="&lt;=",IF(F497&lt;=INDIRECT("'Draw Finder'!$K$"&amp;S$1),$A497,""),IF(INDIRECT("'Draw Finder'!$J$"&amp;S$1)="&gt;=",IF(F497&gt;=INDIRECT("'Draw Finder'!$K$"&amp;S$1),$A497,""),""))</f>
        <v/>
      </c>
      <c r="T497" s="1" t="str" cm="1">
        <f t="array" aca="1" ref="T497" ca="1">IF(INDIRECT("'Draw Finder'!$J$"&amp;T$1)="&lt;=",IF(G497&lt;=INDIRECT("'Draw Finder'!$K$"&amp;T$1),$A497,""),IF(INDIRECT("'Draw Finder'!$J$"&amp;T$1)="&gt;=",IF(G497&gt;=INDIRECT("'Draw Finder'!$K$"&amp;T$1),$A497,""),""))</f>
        <v/>
      </c>
      <c r="U497" s="1" t="str" cm="1">
        <f t="array" aca="1" ref="U497" ca="1">IF(INDIRECT("'Draw Finder'!$J$"&amp;U$1)="&lt;=",IF(H497&lt;=INDIRECT("'Draw Finder'!$K$"&amp;U$1),$A497,""),IF(INDIRECT("'Draw Finder'!$J$"&amp;U$1)="&gt;=",IF(H497&gt;=INDIRECT("'Draw Finder'!$K$"&amp;U$1),$A497,""),""))</f>
        <v/>
      </c>
      <c r="V497" s="1" t="str" cm="1">
        <f t="array" aca="1" ref="V497" ca="1">IF(INDIRECT("'Draw Finder'!$J$"&amp;V$1)="&lt;=",IF(I497&lt;=INDIRECT("'Draw Finder'!$K$"&amp;V$1),$A497,""),IF(INDIRECT("'Draw Finder'!$J$"&amp;V$1)="&gt;=",IF(I497&gt;=INDIRECT("'Draw Finder'!$K$"&amp;V$1),$A497,""),""))</f>
        <v/>
      </c>
      <c r="W497" s="1" t="str" cm="1">
        <f t="array" aca="1" ref="W497" ca="1">IF(INDIRECT("'Draw Finder'!$J$"&amp;W$1)="&lt;=",IF(J497&lt;=INDIRECT("'Draw Finder'!$K$"&amp;W$1),$A497,""),IF(INDIRECT("'Draw Finder'!$J$"&amp;W$1)="&gt;=",IF(J497&gt;=INDIRECT("'Draw Finder'!$K$"&amp;W$1),$A497,""),""))</f>
        <v/>
      </c>
      <c r="X497" s="1" cm="1">
        <f t="array" aca="1" ref="X497" ca="1">IF(INDIRECT("'Draw Finder'!$J$"&amp;X$1)="&lt;=",IF(K497&lt;=INDIRECT("'Draw Finder'!$K$"&amp;X$1),$A497,""),IF(INDIRECT("'Draw Finder'!$J$"&amp;X$1)="&gt;=",IF(K497&gt;=INDIRECT("'Draw Finder'!$K$"&amp;X$1),$A497,""),""))</f>
        <v>493</v>
      </c>
      <c r="Y497" s="1" t="str" cm="1">
        <f t="array" aca="1" ref="Y497" ca="1">IF(INDIRECT("'Draw Finder'!$J$"&amp;Y$1)="&lt;=",IF(L497&lt;=INDIRECT("'Draw Finder'!$K$"&amp;Y$1),$A497,""),IF(INDIRECT("'Draw Finder'!$J$"&amp;Y$1)="&gt;=",IF(L497&gt;=INDIRECT("'Draw Finder'!$K$"&amp;Y$1),$A497,""),""))</f>
        <v/>
      </c>
      <c r="AA497" s="1">
        <f t="shared" ca="1" si="23"/>
        <v>1</v>
      </c>
      <c r="AB497" s="1">
        <f t="shared" ca="1" si="24"/>
        <v>493</v>
      </c>
      <c r="AC497" s="5" t="str">
        <f t="shared" ca="1" si="25"/>
        <v xml:space="preserve">, </v>
      </c>
    </row>
    <row r="498" spans="1:29" x14ac:dyDescent="0.35">
      <c r="A498" s="1">
        <v>494</v>
      </c>
      <c r="B498" s="2">
        <v>36579066</v>
      </c>
      <c r="C498" s="9">
        <v>20.547069549560547</v>
      </c>
      <c r="D498" s="9">
        <v>0.105</v>
      </c>
      <c r="E498" s="10">
        <v>2.1089972080983435</v>
      </c>
      <c r="F498" s="2">
        <v>52542380.282440886</v>
      </c>
      <c r="G498" s="2">
        <v>78951634.84261483</v>
      </c>
      <c r="H498" s="2">
        <v>6802127.4737561792</v>
      </c>
      <c r="I498" s="2">
        <v>7976308.4661173932</v>
      </c>
      <c r="J498" s="97">
        <v>0.11501556419124304</v>
      </c>
      <c r="K498" s="97">
        <v>0.44826846591662944</v>
      </c>
      <c r="L498" s="2">
        <v>747524.59733660123</v>
      </c>
      <c r="M498" s="4"/>
      <c r="N498" s="4"/>
      <c r="O498" s="1" t="str" cm="1">
        <f t="array" aca="1" ref="O498" ca="1">IF(INDIRECT("'Draw Finder'!$J$"&amp;O$1)="&lt;=",IF(B498&lt;=INDIRECT("'Draw Finder'!$K$"&amp;O$1),$A498,""),IF(INDIRECT("'Draw Finder'!$J$"&amp;O$1)="&gt;=",IF(B498&gt;=INDIRECT("'Draw Finder'!$K$"&amp;O$1),$A498,""),""))</f>
        <v/>
      </c>
      <c r="P498" s="1" t="str" cm="1">
        <f t="array" aca="1" ref="P498" ca="1">IF(INDIRECT("'Draw Finder'!$J$"&amp;P$1)="&lt;=",IF(C498&lt;=INDIRECT("'Draw Finder'!$K$"&amp;P$1),$A498,""),IF(INDIRECT("'Draw Finder'!$J$"&amp;P$1)="&gt;=",IF(C498&gt;=INDIRECT("'Draw Finder'!$K$"&amp;P$1),$A498,""),""))</f>
        <v/>
      </c>
      <c r="Q498" s="1" t="str" cm="1">
        <f t="array" aca="1" ref="Q498" ca="1">IF(INDIRECT("'Draw Finder'!$J$"&amp;Q$1)="&lt;=",IF(D498&lt;=INDIRECT("'Draw Finder'!$K$"&amp;Q$1),$A498,""),IF(INDIRECT("'Draw Finder'!$J$"&amp;Q$1)="&gt;=",IF(D498&gt;=INDIRECT("'Draw Finder'!$K$"&amp;Q$1),$A498,""),""))</f>
        <v/>
      </c>
      <c r="R498" s="1" t="str" cm="1">
        <f t="array" aca="1" ref="R498" ca="1">IF(INDIRECT("'Draw Finder'!$J$"&amp;R$1)="&lt;=",IF(E498&lt;=INDIRECT("'Draw Finder'!$K$"&amp;R$1),$A498,""),IF(INDIRECT("'Draw Finder'!$J$"&amp;R$1)="&gt;=",IF(E498&gt;=INDIRECT("'Draw Finder'!$K$"&amp;R$1),$A498,""),""))</f>
        <v/>
      </c>
      <c r="S498" s="1" t="str" cm="1">
        <f t="array" aca="1" ref="S498" ca="1">IF(INDIRECT("'Draw Finder'!$J$"&amp;S$1)="&lt;=",IF(F498&lt;=INDIRECT("'Draw Finder'!$K$"&amp;S$1),$A498,""),IF(INDIRECT("'Draw Finder'!$J$"&amp;S$1)="&gt;=",IF(F498&gt;=INDIRECT("'Draw Finder'!$K$"&amp;S$1),$A498,""),""))</f>
        <v/>
      </c>
      <c r="T498" s="1" t="str" cm="1">
        <f t="array" aca="1" ref="T498" ca="1">IF(INDIRECT("'Draw Finder'!$J$"&amp;T$1)="&lt;=",IF(G498&lt;=INDIRECT("'Draw Finder'!$K$"&amp;T$1),$A498,""),IF(INDIRECT("'Draw Finder'!$J$"&amp;T$1)="&gt;=",IF(G498&gt;=INDIRECT("'Draw Finder'!$K$"&amp;T$1),$A498,""),""))</f>
        <v/>
      </c>
      <c r="U498" s="1" t="str" cm="1">
        <f t="array" aca="1" ref="U498" ca="1">IF(INDIRECT("'Draw Finder'!$J$"&amp;U$1)="&lt;=",IF(H498&lt;=INDIRECT("'Draw Finder'!$K$"&amp;U$1),$A498,""),IF(INDIRECT("'Draw Finder'!$J$"&amp;U$1)="&gt;=",IF(H498&gt;=INDIRECT("'Draw Finder'!$K$"&amp;U$1),$A498,""),""))</f>
        <v/>
      </c>
      <c r="V498" s="1" t="str" cm="1">
        <f t="array" aca="1" ref="V498" ca="1">IF(INDIRECT("'Draw Finder'!$J$"&amp;V$1)="&lt;=",IF(I498&lt;=INDIRECT("'Draw Finder'!$K$"&amp;V$1),$A498,""),IF(INDIRECT("'Draw Finder'!$J$"&amp;V$1)="&gt;=",IF(I498&gt;=INDIRECT("'Draw Finder'!$K$"&amp;V$1),$A498,""),""))</f>
        <v/>
      </c>
      <c r="W498" s="1" t="str" cm="1">
        <f t="array" aca="1" ref="W498" ca="1">IF(INDIRECT("'Draw Finder'!$J$"&amp;W$1)="&lt;=",IF(J498&lt;=INDIRECT("'Draw Finder'!$K$"&amp;W$1),$A498,""),IF(INDIRECT("'Draw Finder'!$J$"&amp;W$1)="&gt;=",IF(J498&gt;=INDIRECT("'Draw Finder'!$K$"&amp;W$1),$A498,""),""))</f>
        <v/>
      </c>
      <c r="X498" s="1" cm="1">
        <f t="array" aca="1" ref="X498" ca="1">IF(INDIRECT("'Draw Finder'!$J$"&amp;X$1)="&lt;=",IF(K498&lt;=INDIRECT("'Draw Finder'!$K$"&amp;X$1),$A498,""),IF(INDIRECT("'Draw Finder'!$J$"&amp;X$1)="&gt;=",IF(K498&gt;=INDIRECT("'Draw Finder'!$K$"&amp;X$1),$A498,""),""))</f>
        <v>494</v>
      </c>
      <c r="Y498" s="1" t="str" cm="1">
        <f t="array" aca="1" ref="Y498" ca="1">IF(INDIRECT("'Draw Finder'!$J$"&amp;Y$1)="&lt;=",IF(L498&lt;=INDIRECT("'Draw Finder'!$K$"&amp;Y$1),$A498,""),IF(INDIRECT("'Draw Finder'!$J$"&amp;Y$1)="&gt;=",IF(L498&gt;=INDIRECT("'Draw Finder'!$K$"&amp;Y$1),$A498,""),""))</f>
        <v/>
      </c>
      <c r="AA498" s="1">
        <f t="shared" ca="1" si="23"/>
        <v>1</v>
      </c>
      <c r="AB498" s="1">
        <f t="shared" ca="1" si="24"/>
        <v>494</v>
      </c>
      <c r="AC498" s="5" t="str">
        <f t="shared" ca="1" si="25"/>
        <v xml:space="preserve">, </v>
      </c>
    </row>
    <row r="499" spans="1:29" x14ac:dyDescent="0.35">
      <c r="A499" s="1">
        <v>495</v>
      </c>
      <c r="B499" s="2">
        <v>28043152</v>
      </c>
      <c r="C499" s="9">
        <v>20.150423049926758</v>
      </c>
      <c r="D499" s="9">
        <v>0.21099999999999997</v>
      </c>
      <c r="E499" s="10">
        <v>4.9875524462951208</v>
      </c>
      <c r="F499" s="2">
        <v>56075667.893550538</v>
      </c>
      <c r="G499" s="2">
        <v>88816128.636110932</v>
      </c>
      <c r="H499" s="2">
        <v>5661425.3704896942</v>
      </c>
      <c r="I499" s="2">
        <v>7130809.8330910821</v>
      </c>
      <c r="J499" s="97">
        <v>0.21789173835191691</v>
      </c>
      <c r="K499" s="97">
        <v>0.35777051491385664</v>
      </c>
      <c r="L499" s="2">
        <v>690908.0673650906</v>
      </c>
      <c r="M499" s="4"/>
      <c r="N499" s="4"/>
      <c r="O499" s="1" t="str" cm="1">
        <f t="array" aca="1" ref="O499" ca="1">IF(INDIRECT("'Draw Finder'!$J$"&amp;O$1)="&lt;=",IF(B499&lt;=INDIRECT("'Draw Finder'!$K$"&amp;O$1),$A499,""),IF(INDIRECT("'Draw Finder'!$J$"&amp;O$1)="&gt;=",IF(B499&gt;=INDIRECT("'Draw Finder'!$K$"&amp;O$1),$A499,""),""))</f>
        <v/>
      </c>
      <c r="P499" s="1" t="str" cm="1">
        <f t="array" aca="1" ref="P499" ca="1">IF(INDIRECT("'Draw Finder'!$J$"&amp;P$1)="&lt;=",IF(C499&lt;=INDIRECT("'Draw Finder'!$K$"&amp;P$1),$A499,""),IF(INDIRECT("'Draw Finder'!$J$"&amp;P$1)="&gt;=",IF(C499&gt;=INDIRECT("'Draw Finder'!$K$"&amp;P$1),$A499,""),""))</f>
        <v/>
      </c>
      <c r="Q499" s="1" t="str" cm="1">
        <f t="array" aca="1" ref="Q499" ca="1">IF(INDIRECT("'Draw Finder'!$J$"&amp;Q$1)="&lt;=",IF(D499&lt;=INDIRECT("'Draw Finder'!$K$"&amp;Q$1),$A499,""),IF(INDIRECT("'Draw Finder'!$J$"&amp;Q$1)="&gt;=",IF(D499&gt;=INDIRECT("'Draw Finder'!$K$"&amp;Q$1),$A499,""),""))</f>
        <v/>
      </c>
      <c r="R499" s="1" t="str" cm="1">
        <f t="array" aca="1" ref="R499" ca="1">IF(INDIRECT("'Draw Finder'!$J$"&amp;R$1)="&lt;=",IF(E499&lt;=INDIRECT("'Draw Finder'!$K$"&amp;R$1),$A499,""),IF(INDIRECT("'Draw Finder'!$J$"&amp;R$1)="&gt;=",IF(E499&gt;=INDIRECT("'Draw Finder'!$K$"&amp;R$1),$A499,""),""))</f>
        <v/>
      </c>
      <c r="S499" s="1" t="str" cm="1">
        <f t="array" aca="1" ref="S499" ca="1">IF(INDIRECT("'Draw Finder'!$J$"&amp;S$1)="&lt;=",IF(F499&lt;=INDIRECT("'Draw Finder'!$K$"&amp;S$1),$A499,""),IF(INDIRECT("'Draw Finder'!$J$"&amp;S$1)="&gt;=",IF(F499&gt;=INDIRECT("'Draw Finder'!$K$"&amp;S$1),$A499,""),""))</f>
        <v/>
      </c>
      <c r="T499" s="1" t="str" cm="1">
        <f t="array" aca="1" ref="T499" ca="1">IF(INDIRECT("'Draw Finder'!$J$"&amp;T$1)="&lt;=",IF(G499&lt;=INDIRECT("'Draw Finder'!$K$"&amp;T$1),$A499,""),IF(INDIRECT("'Draw Finder'!$J$"&amp;T$1)="&gt;=",IF(G499&gt;=INDIRECT("'Draw Finder'!$K$"&amp;T$1),$A499,""),""))</f>
        <v/>
      </c>
      <c r="U499" s="1" t="str" cm="1">
        <f t="array" aca="1" ref="U499" ca="1">IF(INDIRECT("'Draw Finder'!$J$"&amp;U$1)="&lt;=",IF(H499&lt;=INDIRECT("'Draw Finder'!$K$"&amp;U$1),$A499,""),IF(INDIRECT("'Draw Finder'!$J$"&amp;U$1)="&gt;=",IF(H499&gt;=INDIRECT("'Draw Finder'!$K$"&amp;U$1),$A499,""),""))</f>
        <v/>
      </c>
      <c r="V499" s="1" t="str" cm="1">
        <f t="array" aca="1" ref="V499" ca="1">IF(INDIRECT("'Draw Finder'!$J$"&amp;V$1)="&lt;=",IF(I499&lt;=INDIRECT("'Draw Finder'!$K$"&amp;V$1),$A499,""),IF(INDIRECT("'Draw Finder'!$J$"&amp;V$1)="&gt;=",IF(I499&gt;=INDIRECT("'Draw Finder'!$K$"&amp;V$1),$A499,""),""))</f>
        <v/>
      </c>
      <c r="W499" s="1" t="str" cm="1">
        <f t="array" aca="1" ref="W499" ca="1">IF(INDIRECT("'Draw Finder'!$J$"&amp;W$1)="&lt;=",IF(J499&lt;=INDIRECT("'Draw Finder'!$K$"&amp;W$1),$A499,""),IF(INDIRECT("'Draw Finder'!$J$"&amp;W$1)="&gt;=",IF(J499&gt;=INDIRECT("'Draw Finder'!$K$"&amp;W$1),$A499,""),""))</f>
        <v/>
      </c>
      <c r="X499" s="1" cm="1">
        <f t="array" aca="1" ref="X499" ca="1">IF(INDIRECT("'Draw Finder'!$J$"&amp;X$1)="&lt;=",IF(K499&lt;=INDIRECT("'Draw Finder'!$K$"&amp;X$1),$A499,""),IF(INDIRECT("'Draw Finder'!$J$"&amp;X$1)="&gt;=",IF(K499&gt;=INDIRECT("'Draw Finder'!$K$"&amp;X$1),$A499,""),""))</f>
        <v>495</v>
      </c>
      <c r="Y499" s="1" t="str" cm="1">
        <f t="array" aca="1" ref="Y499" ca="1">IF(INDIRECT("'Draw Finder'!$J$"&amp;Y$1)="&lt;=",IF(L499&lt;=INDIRECT("'Draw Finder'!$K$"&amp;Y$1),$A499,""),IF(INDIRECT("'Draw Finder'!$J$"&amp;Y$1)="&gt;=",IF(L499&gt;=INDIRECT("'Draw Finder'!$K$"&amp;Y$1),$A499,""),""))</f>
        <v/>
      </c>
      <c r="AA499" s="1">
        <f t="shared" ca="1" si="23"/>
        <v>1</v>
      </c>
      <c r="AB499" s="1">
        <f t="shared" ca="1" si="24"/>
        <v>495</v>
      </c>
      <c r="AC499" s="5" t="str">
        <f t="shared" ca="1" si="25"/>
        <v xml:space="preserve">, </v>
      </c>
    </row>
    <row r="500" spans="1:29" x14ac:dyDescent="0.35">
      <c r="A500" s="1">
        <v>496</v>
      </c>
      <c r="B500" s="2">
        <v>33564602</v>
      </c>
      <c r="C500" s="9">
        <v>17.279109001159668</v>
      </c>
      <c r="D500" s="9">
        <v>0.44700000000000001</v>
      </c>
      <c r="E500" s="10">
        <v>4.8153425033453638</v>
      </c>
      <c r="F500" s="2">
        <v>74660390.843149856</v>
      </c>
      <c r="G500" s="2">
        <v>102528491.34428138</v>
      </c>
      <c r="H500" s="2">
        <v>11173245.568879319</v>
      </c>
      <c r="I500" s="2">
        <v>12410534.739103643</v>
      </c>
      <c r="J500" s="97">
        <v>0.21346706958675571</v>
      </c>
      <c r="K500" s="97">
        <v>0.29615632281224163</v>
      </c>
      <c r="L500" s="2">
        <v>1074504.0936377558</v>
      </c>
      <c r="M500" s="4"/>
      <c r="N500" s="4"/>
      <c r="O500" s="1" t="str" cm="1">
        <f t="array" aca="1" ref="O500" ca="1">IF(INDIRECT("'Draw Finder'!$J$"&amp;O$1)="&lt;=",IF(B500&lt;=INDIRECT("'Draw Finder'!$K$"&amp;O$1),$A500,""),IF(INDIRECT("'Draw Finder'!$J$"&amp;O$1)="&gt;=",IF(B500&gt;=INDIRECT("'Draw Finder'!$K$"&amp;O$1),$A500,""),""))</f>
        <v/>
      </c>
      <c r="P500" s="1" t="str" cm="1">
        <f t="array" aca="1" ref="P500" ca="1">IF(INDIRECT("'Draw Finder'!$J$"&amp;P$1)="&lt;=",IF(C500&lt;=INDIRECT("'Draw Finder'!$K$"&amp;P$1),$A500,""),IF(INDIRECT("'Draw Finder'!$J$"&amp;P$1)="&gt;=",IF(C500&gt;=INDIRECT("'Draw Finder'!$K$"&amp;P$1),$A500,""),""))</f>
        <v/>
      </c>
      <c r="Q500" s="1" t="str" cm="1">
        <f t="array" aca="1" ref="Q500" ca="1">IF(INDIRECT("'Draw Finder'!$J$"&amp;Q$1)="&lt;=",IF(D500&lt;=INDIRECT("'Draw Finder'!$K$"&amp;Q$1),$A500,""),IF(INDIRECT("'Draw Finder'!$J$"&amp;Q$1)="&gt;=",IF(D500&gt;=INDIRECT("'Draw Finder'!$K$"&amp;Q$1),$A500,""),""))</f>
        <v/>
      </c>
      <c r="R500" s="1" t="str" cm="1">
        <f t="array" aca="1" ref="R500" ca="1">IF(INDIRECT("'Draw Finder'!$J$"&amp;R$1)="&lt;=",IF(E500&lt;=INDIRECT("'Draw Finder'!$K$"&amp;R$1),$A500,""),IF(INDIRECT("'Draw Finder'!$J$"&amp;R$1)="&gt;=",IF(E500&gt;=INDIRECT("'Draw Finder'!$K$"&amp;R$1),$A500,""),""))</f>
        <v/>
      </c>
      <c r="S500" s="1" t="str" cm="1">
        <f t="array" aca="1" ref="S500" ca="1">IF(INDIRECT("'Draw Finder'!$J$"&amp;S$1)="&lt;=",IF(F500&lt;=INDIRECT("'Draw Finder'!$K$"&amp;S$1),$A500,""),IF(INDIRECT("'Draw Finder'!$J$"&amp;S$1)="&gt;=",IF(F500&gt;=INDIRECT("'Draw Finder'!$K$"&amp;S$1),$A500,""),""))</f>
        <v/>
      </c>
      <c r="T500" s="1" t="str" cm="1">
        <f t="array" aca="1" ref="T500" ca="1">IF(INDIRECT("'Draw Finder'!$J$"&amp;T$1)="&lt;=",IF(G500&lt;=INDIRECT("'Draw Finder'!$K$"&amp;T$1),$A500,""),IF(INDIRECT("'Draw Finder'!$J$"&amp;T$1)="&gt;=",IF(G500&gt;=INDIRECT("'Draw Finder'!$K$"&amp;T$1),$A500,""),""))</f>
        <v/>
      </c>
      <c r="U500" s="1" t="str" cm="1">
        <f t="array" aca="1" ref="U500" ca="1">IF(INDIRECT("'Draw Finder'!$J$"&amp;U$1)="&lt;=",IF(H500&lt;=INDIRECT("'Draw Finder'!$K$"&amp;U$1),$A500,""),IF(INDIRECT("'Draw Finder'!$J$"&amp;U$1)="&gt;=",IF(H500&gt;=INDIRECT("'Draw Finder'!$K$"&amp;U$1),$A500,""),""))</f>
        <v/>
      </c>
      <c r="V500" s="1" t="str" cm="1">
        <f t="array" aca="1" ref="V500" ca="1">IF(INDIRECT("'Draw Finder'!$J$"&amp;V$1)="&lt;=",IF(I500&lt;=INDIRECT("'Draw Finder'!$K$"&amp;V$1),$A500,""),IF(INDIRECT("'Draw Finder'!$J$"&amp;V$1)="&gt;=",IF(I500&gt;=INDIRECT("'Draw Finder'!$K$"&amp;V$1),$A500,""),""))</f>
        <v/>
      </c>
      <c r="W500" s="1" t="str" cm="1">
        <f t="array" aca="1" ref="W500" ca="1">IF(INDIRECT("'Draw Finder'!$J$"&amp;W$1)="&lt;=",IF(J500&lt;=INDIRECT("'Draw Finder'!$K$"&amp;W$1),$A500,""),IF(INDIRECT("'Draw Finder'!$J$"&amp;W$1)="&gt;=",IF(J500&gt;=INDIRECT("'Draw Finder'!$K$"&amp;W$1),$A500,""),""))</f>
        <v/>
      </c>
      <c r="X500" s="1" cm="1">
        <f t="array" aca="1" ref="X500" ca="1">IF(INDIRECT("'Draw Finder'!$J$"&amp;X$1)="&lt;=",IF(K500&lt;=INDIRECT("'Draw Finder'!$K$"&amp;X$1),$A500,""),IF(INDIRECT("'Draw Finder'!$J$"&amp;X$1)="&gt;=",IF(K500&gt;=INDIRECT("'Draw Finder'!$K$"&amp;X$1),$A500,""),""))</f>
        <v>496</v>
      </c>
      <c r="Y500" s="1" t="str" cm="1">
        <f t="array" aca="1" ref="Y500" ca="1">IF(INDIRECT("'Draw Finder'!$J$"&amp;Y$1)="&lt;=",IF(L500&lt;=INDIRECT("'Draw Finder'!$K$"&amp;Y$1),$A500,""),IF(INDIRECT("'Draw Finder'!$J$"&amp;Y$1)="&gt;=",IF(L500&gt;=INDIRECT("'Draw Finder'!$K$"&amp;Y$1),$A500,""),""))</f>
        <v/>
      </c>
      <c r="AA500" s="1">
        <f t="shared" ca="1" si="23"/>
        <v>1</v>
      </c>
      <c r="AB500" s="1">
        <f t="shared" ca="1" si="24"/>
        <v>496</v>
      </c>
      <c r="AC500" s="5" t="str">
        <f t="shared" ca="1" si="25"/>
        <v xml:space="preserve">, </v>
      </c>
    </row>
    <row r="501" spans="1:29" x14ac:dyDescent="0.35">
      <c r="A501" s="1">
        <v>497</v>
      </c>
      <c r="B501" s="2">
        <v>46385608</v>
      </c>
      <c r="C501" s="9">
        <v>17.390427589416504</v>
      </c>
      <c r="D501" s="9">
        <v>0.14499999999999999</v>
      </c>
      <c r="E501" s="10">
        <v>5.4226988566221186</v>
      </c>
      <c r="F501" s="2">
        <v>45491068.367337503</v>
      </c>
      <c r="G501" s="2">
        <v>74243041.245310947</v>
      </c>
      <c r="H501" s="2">
        <v>7553741.3332759263</v>
      </c>
      <c r="I501" s="2">
        <v>8808993.568850005</v>
      </c>
      <c r="J501" s="97">
        <v>0.28556182207405562</v>
      </c>
      <c r="K501" s="97">
        <v>0.35766109412480651</v>
      </c>
      <c r="L501" s="2">
        <v>673970.38817129284</v>
      </c>
      <c r="M501" s="4"/>
      <c r="N501" s="4"/>
      <c r="O501" s="1" t="str" cm="1">
        <f t="array" aca="1" ref="O501" ca="1">IF(INDIRECT("'Draw Finder'!$J$"&amp;O$1)="&lt;=",IF(B501&lt;=INDIRECT("'Draw Finder'!$K$"&amp;O$1),$A501,""),IF(INDIRECT("'Draw Finder'!$J$"&amp;O$1)="&gt;=",IF(B501&gt;=INDIRECT("'Draw Finder'!$K$"&amp;O$1),$A501,""),""))</f>
        <v/>
      </c>
      <c r="P501" s="1" t="str" cm="1">
        <f t="array" aca="1" ref="P501" ca="1">IF(INDIRECT("'Draw Finder'!$J$"&amp;P$1)="&lt;=",IF(C501&lt;=INDIRECT("'Draw Finder'!$K$"&amp;P$1),$A501,""),IF(INDIRECT("'Draw Finder'!$J$"&amp;P$1)="&gt;=",IF(C501&gt;=INDIRECT("'Draw Finder'!$K$"&amp;P$1),$A501,""),""))</f>
        <v/>
      </c>
      <c r="Q501" s="1" t="str" cm="1">
        <f t="array" aca="1" ref="Q501" ca="1">IF(INDIRECT("'Draw Finder'!$J$"&amp;Q$1)="&lt;=",IF(D501&lt;=INDIRECT("'Draw Finder'!$K$"&amp;Q$1),$A501,""),IF(INDIRECT("'Draw Finder'!$J$"&amp;Q$1)="&gt;=",IF(D501&gt;=INDIRECT("'Draw Finder'!$K$"&amp;Q$1),$A501,""),""))</f>
        <v/>
      </c>
      <c r="R501" s="1" t="str" cm="1">
        <f t="array" aca="1" ref="R501" ca="1">IF(INDIRECT("'Draw Finder'!$J$"&amp;R$1)="&lt;=",IF(E501&lt;=INDIRECT("'Draw Finder'!$K$"&amp;R$1),$A501,""),IF(INDIRECT("'Draw Finder'!$J$"&amp;R$1)="&gt;=",IF(E501&gt;=INDIRECT("'Draw Finder'!$K$"&amp;R$1),$A501,""),""))</f>
        <v/>
      </c>
      <c r="S501" s="1" t="str" cm="1">
        <f t="array" aca="1" ref="S501" ca="1">IF(INDIRECT("'Draw Finder'!$J$"&amp;S$1)="&lt;=",IF(F501&lt;=INDIRECT("'Draw Finder'!$K$"&amp;S$1),$A501,""),IF(INDIRECT("'Draw Finder'!$J$"&amp;S$1)="&gt;=",IF(F501&gt;=INDIRECT("'Draw Finder'!$K$"&amp;S$1),$A501,""),""))</f>
        <v/>
      </c>
      <c r="T501" s="1" t="str" cm="1">
        <f t="array" aca="1" ref="T501" ca="1">IF(INDIRECT("'Draw Finder'!$J$"&amp;T$1)="&lt;=",IF(G501&lt;=INDIRECT("'Draw Finder'!$K$"&amp;T$1),$A501,""),IF(INDIRECT("'Draw Finder'!$J$"&amp;T$1)="&gt;=",IF(G501&gt;=INDIRECT("'Draw Finder'!$K$"&amp;T$1),$A501,""),""))</f>
        <v/>
      </c>
      <c r="U501" s="1" t="str" cm="1">
        <f t="array" aca="1" ref="U501" ca="1">IF(INDIRECT("'Draw Finder'!$J$"&amp;U$1)="&lt;=",IF(H501&lt;=INDIRECT("'Draw Finder'!$K$"&amp;U$1),$A501,""),IF(INDIRECT("'Draw Finder'!$J$"&amp;U$1)="&gt;=",IF(H501&gt;=INDIRECT("'Draw Finder'!$K$"&amp;U$1),$A501,""),""))</f>
        <v/>
      </c>
      <c r="V501" s="1" t="str" cm="1">
        <f t="array" aca="1" ref="V501" ca="1">IF(INDIRECT("'Draw Finder'!$J$"&amp;V$1)="&lt;=",IF(I501&lt;=INDIRECT("'Draw Finder'!$K$"&amp;V$1),$A501,""),IF(INDIRECT("'Draw Finder'!$J$"&amp;V$1)="&gt;=",IF(I501&gt;=INDIRECT("'Draw Finder'!$K$"&amp;V$1),$A501,""),""))</f>
        <v/>
      </c>
      <c r="W501" s="1" t="str" cm="1">
        <f t="array" aca="1" ref="W501" ca="1">IF(INDIRECT("'Draw Finder'!$J$"&amp;W$1)="&lt;=",IF(J501&lt;=INDIRECT("'Draw Finder'!$K$"&amp;W$1),$A501,""),IF(INDIRECT("'Draw Finder'!$J$"&amp;W$1)="&gt;=",IF(J501&gt;=INDIRECT("'Draw Finder'!$K$"&amp;W$1),$A501,""),""))</f>
        <v/>
      </c>
      <c r="X501" s="1" cm="1">
        <f t="array" aca="1" ref="X501" ca="1">IF(INDIRECT("'Draw Finder'!$J$"&amp;X$1)="&lt;=",IF(K501&lt;=INDIRECT("'Draw Finder'!$K$"&amp;X$1),$A501,""),IF(INDIRECT("'Draw Finder'!$J$"&amp;X$1)="&gt;=",IF(K501&gt;=INDIRECT("'Draw Finder'!$K$"&amp;X$1),$A501,""),""))</f>
        <v>497</v>
      </c>
      <c r="Y501" s="1" t="str" cm="1">
        <f t="array" aca="1" ref="Y501" ca="1">IF(INDIRECT("'Draw Finder'!$J$"&amp;Y$1)="&lt;=",IF(L501&lt;=INDIRECT("'Draw Finder'!$K$"&amp;Y$1),$A501,""),IF(INDIRECT("'Draw Finder'!$J$"&amp;Y$1)="&gt;=",IF(L501&gt;=INDIRECT("'Draw Finder'!$K$"&amp;Y$1),$A501,""),""))</f>
        <v/>
      </c>
      <c r="AA501" s="1">
        <f t="shared" ca="1" si="23"/>
        <v>1</v>
      </c>
      <c r="AB501" s="1">
        <f t="shared" ca="1" si="24"/>
        <v>497</v>
      </c>
      <c r="AC501" s="5" t="str">
        <f t="shared" ca="1" si="25"/>
        <v xml:space="preserve">, </v>
      </c>
    </row>
    <row r="502" spans="1:29" x14ac:dyDescent="0.35">
      <c r="A502" s="1">
        <v>498</v>
      </c>
      <c r="B502" s="2">
        <v>34038746</v>
      </c>
      <c r="C502" s="9">
        <v>15.571891784667969</v>
      </c>
      <c r="D502" s="9">
        <v>0.28000000000000003</v>
      </c>
      <c r="E502" s="10">
        <v>5.0122872299990542</v>
      </c>
      <c r="F502" s="2">
        <v>59079940.116377354</v>
      </c>
      <c r="G502" s="2">
        <v>89603613.276856735</v>
      </c>
      <c r="H502" s="2">
        <v>6413318.6215518015</v>
      </c>
      <c r="I502" s="2">
        <v>7808284.8746250682</v>
      </c>
      <c r="J502" s="97">
        <v>0.32724362097666859</v>
      </c>
      <c r="K502" s="97">
        <v>0.30463886038614058</v>
      </c>
      <c r="L502" s="2">
        <v>667731.2255768046</v>
      </c>
      <c r="M502" s="4"/>
      <c r="N502" s="4"/>
      <c r="O502" s="1" t="str" cm="1">
        <f t="array" aca="1" ref="O502" ca="1">IF(INDIRECT("'Draw Finder'!$J$"&amp;O$1)="&lt;=",IF(B502&lt;=INDIRECT("'Draw Finder'!$K$"&amp;O$1),$A502,""),IF(INDIRECT("'Draw Finder'!$J$"&amp;O$1)="&gt;=",IF(B502&gt;=INDIRECT("'Draw Finder'!$K$"&amp;O$1),$A502,""),""))</f>
        <v/>
      </c>
      <c r="P502" s="1" t="str" cm="1">
        <f t="array" aca="1" ref="P502" ca="1">IF(INDIRECT("'Draw Finder'!$J$"&amp;P$1)="&lt;=",IF(C502&lt;=INDIRECT("'Draw Finder'!$K$"&amp;P$1),$A502,""),IF(INDIRECT("'Draw Finder'!$J$"&amp;P$1)="&gt;=",IF(C502&gt;=INDIRECT("'Draw Finder'!$K$"&amp;P$1),$A502,""),""))</f>
        <v/>
      </c>
      <c r="Q502" s="1" t="str" cm="1">
        <f t="array" aca="1" ref="Q502" ca="1">IF(INDIRECT("'Draw Finder'!$J$"&amp;Q$1)="&lt;=",IF(D502&lt;=INDIRECT("'Draw Finder'!$K$"&amp;Q$1),$A502,""),IF(INDIRECT("'Draw Finder'!$J$"&amp;Q$1)="&gt;=",IF(D502&gt;=INDIRECT("'Draw Finder'!$K$"&amp;Q$1),$A502,""),""))</f>
        <v/>
      </c>
      <c r="R502" s="1" t="str" cm="1">
        <f t="array" aca="1" ref="R502" ca="1">IF(INDIRECT("'Draw Finder'!$J$"&amp;R$1)="&lt;=",IF(E502&lt;=INDIRECT("'Draw Finder'!$K$"&amp;R$1),$A502,""),IF(INDIRECT("'Draw Finder'!$J$"&amp;R$1)="&gt;=",IF(E502&gt;=INDIRECT("'Draw Finder'!$K$"&amp;R$1),$A502,""),""))</f>
        <v/>
      </c>
      <c r="S502" s="1" t="str" cm="1">
        <f t="array" aca="1" ref="S502" ca="1">IF(INDIRECT("'Draw Finder'!$J$"&amp;S$1)="&lt;=",IF(F502&lt;=INDIRECT("'Draw Finder'!$K$"&amp;S$1),$A502,""),IF(INDIRECT("'Draw Finder'!$J$"&amp;S$1)="&gt;=",IF(F502&gt;=INDIRECT("'Draw Finder'!$K$"&amp;S$1),$A502,""),""))</f>
        <v/>
      </c>
      <c r="T502" s="1" t="str" cm="1">
        <f t="array" aca="1" ref="T502" ca="1">IF(INDIRECT("'Draw Finder'!$J$"&amp;T$1)="&lt;=",IF(G502&lt;=INDIRECT("'Draw Finder'!$K$"&amp;T$1),$A502,""),IF(INDIRECT("'Draw Finder'!$J$"&amp;T$1)="&gt;=",IF(G502&gt;=INDIRECT("'Draw Finder'!$K$"&amp;T$1),$A502,""),""))</f>
        <v/>
      </c>
      <c r="U502" s="1" t="str" cm="1">
        <f t="array" aca="1" ref="U502" ca="1">IF(INDIRECT("'Draw Finder'!$J$"&amp;U$1)="&lt;=",IF(H502&lt;=INDIRECT("'Draw Finder'!$K$"&amp;U$1),$A502,""),IF(INDIRECT("'Draw Finder'!$J$"&amp;U$1)="&gt;=",IF(H502&gt;=INDIRECT("'Draw Finder'!$K$"&amp;U$1),$A502,""),""))</f>
        <v/>
      </c>
      <c r="V502" s="1" t="str" cm="1">
        <f t="array" aca="1" ref="V502" ca="1">IF(INDIRECT("'Draw Finder'!$J$"&amp;V$1)="&lt;=",IF(I502&lt;=INDIRECT("'Draw Finder'!$K$"&amp;V$1),$A502,""),IF(INDIRECT("'Draw Finder'!$J$"&amp;V$1)="&gt;=",IF(I502&gt;=INDIRECT("'Draw Finder'!$K$"&amp;V$1),$A502,""),""))</f>
        <v/>
      </c>
      <c r="W502" s="1" t="str" cm="1">
        <f t="array" aca="1" ref="W502" ca="1">IF(INDIRECT("'Draw Finder'!$J$"&amp;W$1)="&lt;=",IF(J502&lt;=INDIRECT("'Draw Finder'!$K$"&amp;W$1),$A502,""),IF(INDIRECT("'Draw Finder'!$J$"&amp;W$1)="&gt;=",IF(J502&gt;=INDIRECT("'Draw Finder'!$K$"&amp;W$1),$A502,""),""))</f>
        <v/>
      </c>
      <c r="X502" s="1" cm="1">
        <f t="array" aca="1" ref="X502" ca="1">IF(INDIRECT("'Draw Finder'!$J$"&amp;X$1)="&lt;=",IF(K502&lt;=INDIRECT("'Draw Finder'!$K$"&amp;X$1),$A502,""),IF(INDIRECT("'Draw Finder'!$J$"&amp;X$1)="&gt;=",IF(K502&gt;=INDIRECT("'Draw Finder'!$K$"&amp;X$1),$A502,""),""))</f>
        <v>498</v>
      </c>
      <c r="Y502" s="1" t="str" cm="1">
        <f t="array" aca="1" ref="Y502" ca="1">IF(INDIRECT("'Draw Finder'!$J$"&amp;Y$1)="&lt;=",IF(L502&lt;=INDIRECT("'Draw Finder'!$K$"&amp;Y$1),$A502,""),IF(INDIRECT("'Draw Finder'!$J$"&amp;Y$1)="&gt;=",IF(L502&gt;=INDIRECT("'Draw Finder'!$K$"&amp;Y$1),$A502,""),""))</f>
        <v/>
      </c>
      <c r="AA502" s="1">
        <f t="shared" ca="1" si="23"/>
        <v>1</v>
      </c>
      <c r="AB502" s="1">
        <f t="shared" ca="1" si="24"/>
        <v>498</v>
      </c>
      <c r="AC502" s="5" t="str">
        <f t="shared" ca="1" si="25"/>
        <v xml:space="preserve">, </v>
      </c>
    </row>
    <row r="503" spans="1:29" x14ac:dyDescent="0.35">
      <c r="A503" s="1">
        <v>499</v>
      </c>
      <c r="B503" s="2">
        <v>73562708</v>
      </c>
      <c r="C503" s="9">
        <v>14.166656017303467</v>
      </c>
      <c r="D503" s="9">
        <v>0.29499999999999998</v>
      </c>
      <c r="E503" s="10">
        <v>2.9916177086465412</v>
      </c>
      <c r="F503" s="2">
        <v>49327865.366681732</v>
      </c>
      <c r="G503" s="2">
        <v>82780639.152741224</v>
      </c>
      <c r="H503" s="2">
        <v>7486431.4883592967</v>
      </c>
      <c r="I503" s="2">
        <v>9058631.4119973164</v>
      </c>
      <c r="J503" s="97">
        <v>0.18867437061132827</v>
      </c>
      <c r="K503" s="97">
        <v>0.53135459408652619</v>
      </c>
      <c r="L503" s="2">
        <v>721848.753035701</v>
      </c>
      <c r="M503" s="4"/>
      <c r="N503" s="4"/>
      <c r="O503" s="1" t="str" cm="1">
        <f t="array" aca="1" ref="O503" ca="1">IF(INDIRECT("'Draw Finder'!$J$"&amp;O$1)="&lt;=",IF(B503&lt;=INDIRECT("'Draw Finder'!$K$"&amp;O$1),$A503,""),IF(INDIRECT("'Draw Finder'!$J$"&amp;O$1)="&gt;=",IF(B503&gt;=INDIRECT("'Draw Finder'!$K$"&amp;O$1),$A503,""),""))</f>
        <v/>
      </c>
      <c r="P503" s="1" t="str" cm="1">
        <f t="array" aca="1" ref="P503" ca="1">IF(INDIRECT("'Draw Finder'!$J$"&amp;P$1)="&lt;=",IF(C503&lt;=INDIRECT("'Draw Finder'!$K$"&amp;P$1),$A503,""),IF(INDIRECT("'Draw Finder'!$J$"&amp;P$1)="&gt;=",IF(C503&gt;=INDIRECT("'Draw Finder'!$K$"&amp;P$1),$A503,""),""))</f>
        <v/>
      </c>
      <c r="Q503" s="1" t="str" cm="1">
        <f t="array" aca="1" ref="Q503" ca="1">IF(INDIRECT("'Draw Finder'!$J$"&amp;Q$1)="&lt;=",IF(D503&lt;=INDIRECT("'Draw Finder'!$K$"&amp;Q$1),$A503,""),IF(INDIRECT("'Draw Finder'!$J$"&amp;Q$1)="&gt;=",IF(D503&gt;=INDIRECT("'Draw Finder'!$K$"&amp;Q$1),$A503,""),""))</f>
        <v/>
      </c>
      <c r="R503" s="1" t="str" cm="1">
        <f t="array" aca="1" ref="R503" ca="1">IF(INDIRECT("'Draw Finder'!$J$"&amp;R$1)="&lt;=",IF(E503&lt;=INDIRECT("'Draw Finder'!$K$"&amp;R$1),$A503,""),IF(INDIRECT("'Draw Finder'!$J$"&amp;R$1)="&gt;=",IF(E503&gt;=INDIRECT("'Draw Finder'!$K$"&amp;R$1),$A503,""),""))</f>
        <v/>
      </c>
      <c r="S503" s="1" t="str" cm="1">
        <f t="array" aca="1" ref="S503" ca="1">IF(INDIRECT("'Draw Finder'!$J$"&amp;S$1)="&lt;=",IF(F503&lt;=INDIRECT("'Draw Finder'!$K$"&amp;S$1),$A503,""),IF(INDIRECT("'Draw Finder'!$J$"&amp;S$1)="&gt;=",IF(F503&gt;=INDIRECT("'Draw Finder'!$K$"&amp;S$1),$A503,""),""))</f>
        <v/>
      </c>
      <c r="T503" s="1" t="str" cm="1">
        <f t="array" aca="1" ref="T503" ca="1">IF(INDIRECT("'Draw Finder'!$J$"&amp;T$1)="&lt;=",IF(G503&lt;=INDIRECT("'Draw Finder'!$K$"&amp;T$1),$A503,""),IF(INDIRECT("'Draw Finder'!$J$"&amp;T$1)="&gt;=",IF(G503&gt;=INDIRECT("'Draw Finder'!$K$"&amp;T$1),$A503,""),""))</f>
        <v/>
      </c>
      <c r="U503" s="1" t="str" cm="1">
        <f t="array" aca="1" ref="U503" ca="1">IF(INDIRECT("'Draw Finder'!$J$"&amp;U$1)="&lt;=",IF(H503&lt;=INDIRECT("'Draw Finder'!$K$"&amp;U$1),$A503,""),IF(INDIRECT("'Draw Finder'!$J$"&amp;U$1)="&gt;=",IF(H503&gt;=INDIRECT("'Draw Finder'!$K$"&amp;U$1),$A503,""),""))</f>
        <v/>
      </c>
      <c r="V503" s="1" t="str" cm="1">
        <f t="array" aca="1" ref="V503" ca="1">IF(INDIRECT("'Draw Finder'!$J$"&amp;V$1)="&lt;=",IF(I503&lt;=INDIRECT("'Draw Finder'!$K$"&amp;V$1),$A503,""),IF(INDIRECT("'Draw Finder'!$J$"&amp;V$1)="&gt;=",IF(I503&gt;=INDIRECT("'Draw Finder'!$K$"&amp;V$1),$A503,""),""))</f>
        <v/>
      </c>
      <c r="W503" s="1" t="str" cm="1">
        <f t="array" aca="1" ref="W503" ca="1">IF(INDIRECT("'Draw Finder'!$J$"&amp;W$1)="&lt;=",IF(J503&lt;=INDIRECT("'Draw Finder'!$K$"&amp;W$1),$A503,""),IF(INDIRECT("'Draw Finder'!$J$"&amp;W$1)="&gt;=",IF(J503&gt;=INDIRECT("'Draw Finder'!$K$"&amp;W$1),$A503,""),""))</f>
        <v/>
      </c>
      <c r="X503" s="1" cm="1">
        <f t="array" aca="1" ref="X503" ca="1">IF(INDIRECT("'Draw Finder'!$J$"&amp;X$1)="&lt;=",IF(K503&lt;=INDIRECT("'Draw Finder'!$K$"&amp;X$1),$A503,""),IF(INDIRECT("'Draw Finder'!$J$"&amp;X$1)="&gt;=",IF(K503&gt;=INDIRECT("'Draw Finder'!$K$"&amp;X$1),$A503,""),""))</f>
        <v>499</v>
      </c>
      <c r="Y503" s="1" t="str" cm="1">
        <f t="array" aca="1" ref="Y503" ca="1">IF(INDIRECT("'Draw Finder'!$J$"&amp;Y$1)="&lt;=",IF(L503&lt;=INDIRECT("'Draw Finder'!$K$"&amp;Y$1),$A503,""),IF(INDIRECT("'Draw Finder'!$J$"&amp;Y$1)="&gt;=",IF(L503&gt;=INDIRECT("'Draw Finder'!$K$"&amp;Y$1),$A503,""),""))</f>
        <v/>
      </c>
      <c r="AA503" s="1">
        <f t="shared" ca="1" si="23"/>
        <v>1</v>
      </c>
      <c r="AB503" s="1">
        <f t="shared" ca="1" si="24"/>
        <v>499</v>
      </c>
      <c r="AC503" s="5" t="str">
        <f t="shared" ca="1" si="25"/>
        <v xml:space="preserve">, </v>
      </c>
    </row>
    <row r="504" spans="1:29" x14ac:dyDescent="0.35">
      <c r="A504" s="1">
        <v>500</v>
      </c>
      <c r="B504" s="2">
        <v>33275688</v>
      </c>
      <c r="C504" s="9">
        <v>16.24624490737915</v>
      </c>
      <c r="D504" s="9">
        <v>0.23499999999999999</v>
      </c>
      <c r="E504" s="10">
        <v>4.9871493102157896</v>
      </c>
      <c r="F504" s="2">
        <v>58057679.066221178</v>
      </c>
      <c r="G504" s="2">
        <v>88064880.609783173</v>
      </c>
      <c r="H504" s="2">
        <v>7678012.120696987</v>
      </c>
      <c r="I504" s="2">
        <v>8978019.1998025533</v>
      </c>
      <c r="J504" s="97">
        <v>0.21706794129451887</v>
      </c>
      <c r="K504" s="97">
        <v>0.38057676549256159</v>
      </c>
      <c r="L504" s="2">
        <v>1057881.6019109574</v>
      </c>
      <c r="M504" s="4"/>
      <c r="N504" s="4"/>
      <c r="O504" s="1" t="str" cm="1">
        <f t="array" aca="1" ref="O504" ca="1">IF(INDIRECT("'Draw Finder'!$J$"&amp;O$1)="&lt;=",IF(B504&lt;=INDIRECT("'Draw Finder'!$K$"&amp;O$1),$A504,""),IF(INDIRECT("'Draw Finder'!$J$"&amp;O$1)="&gt;=",IF(B504&gt;=INDIRECT("'Draw Finder'!$K$"&amp;O$1),$A504,""),""))</f>
        <v/>
      </c>
      <c r="P504" s="1" t="str" cm="1">
        <f t="array" aca="1" ref="P504" ca="1">IF(INDIRECT("'Draw Finder'!$J$"&amp;P$1)="&lt;=",IF(C504&lt;=INDIRECT("'Draw Finder'!$K$"&amp;P$1),$A504,""),IF(INDIRECT("'Draw Finder'!$J$"&amp;P$1)="&gt;=",IF(C504&gt;=INDIRECT("'Draw Finder'!$K$"&amp;P$1),$A504,""),""))</f>
        <v/>
      </c>
      <c r="Q504" s="1" t="str" cm="1">
        <f t="array" aca="1" ref="Q504" ca="1">IF(INDIRECT("'Draw Finder'!$J$"&amp;Q$1)="&lt;=",IF(D504&lt;=INDIRECT("'Draw Finder'!$K$"&amp;Q$1),$A504,""),IF(INDIRECT("'Draw Finder'!$J$"&amp;Q$1)="&gt;=",IF(D504&gt;=INDIRECT("'Draw Finder'!$K$"&amp;Q$1),$A504,""),""))</f>
        <v/>
      </c>
      <c r="R504" s="1" t="str" cm="1">
        <f t="array" aca="1" ref="R504" ca="1">IF(INDIRECT("'Draw Finder'!$J$"&amp;R$1)="&lt;=",IF(E504&lt;=INDIRECT("'Draw Finder'!$K$"&amp;R$1),$A504,""),IF(INDIRECT("'Draw Finder'!$J$"&amp;R$1)="&gt;=",IF(E504&gt;=INDIRECT("'Draw Finder'!$K$"&amp;R$1),$A504,""),""))</f>
        <v/>
      </c>
      <c r="S504" s="1" t="str" cm="1">
        <f t="array" aca="1" ref="S504" ca="1">IF(INDIRECT("'Draw Finder'!$J$"&amp;S$1)="&lt;=",IF(F504&lt;=INDIRECT("'Draw Finder'!$K$"&amp;S$1),$A504,""),IF(INDIRECT("'Draw Finder'!$J$"&amp;S$1)="&gt;=",IF(F504&gt;=INDIRECT("'Draw Finder'!$K$"&amp;S$1),$A504,""),""))</f>
        <v/>
      </c>
      <c r="T504" s="1" t="str" cm="1">
        <f t="array" aca="1" ref="T504" ca="1">IF(INDIRECT("'Draw Finder'!$J$"&amp;T$1)="&lt;=",IF(G504&lt;=INDIRECT("'Draw Finder'!$K$"&amp;T$1),$A504,""),IF(INDIRECT("'Draw Finder'!$J$"&amp;T$1)="&gt;=",IF(G504&gt;=INDIRECT("'Draw Finder'!$K$"&amp;T$1),$A504,""),""))</f>
        <v/>
      </c>
      <c r="U504" s="1" t="str" cm="1">
        <f t="array" aca="1" ref="U504" ca="1">IF(INDIRECT("'Draw Finder'!$J$"&amp;U$1)="&lt;=",IF(H504&lt;=INDIRECT("'Draw Finder'!$K$"&amp;U$1),$A504,""),IF(INDIRECT("'Draw Finder'!$J$"&amp;U$1)="&gt;=",IF(H504&gt;=INDIRECT("'Draw Finder'!$K$"&amp;U$1),$A504,""),""))</f>
        <v/>
      </c>
      <c r="V504" s="1" t="str" cm="1">
        <f t="array" aca="1" ref="V504" ca="1">IF(INDIRECT("'Draw Finder'!$J$"&amp;V$1)="&lt;=",IF(I504&lt;=INDIRECT("'Draw Finder'!$K$"&amp;V$1),$A504,""),IF(INDIRECT("'Draw Finder'!$J$"&amp;V$1)="&gt;=",IF(I504&gt;=INDIRECT("'Draw Finder'!$K$"&amp;V$1),$A504,""),""))</f>
        <v/>
      </c>
      <c r="W504" s="1" t="str" cm="1">
        <f t="array" aca="1" ref="W504" ca="1">IF(INDIRECT("'Draw Finder'!$J$"&amp;W$1)="&lt;=",IF(J504&lt;=INDIRECT("'Draw Finder'!$K$"&amp;W$1),$A504,""),IF(INDIRECT("'Draw Finder'!$J$"&amp;W$1)="&gt;=",IF(J504&gt;=INDIRECT("'Draw Finder'!$K$"&amp;W$1),$A504,""),""))</f>
        <v/>
      </c>
      <c r="X504" s="1" cm="1">
        <f t="array" aca="1" ref="X504" ca="1">IF(INDIRECT("'Draw Finder'!$J$"&amp;X$1)="&lt;=",IF(K504&lt;=INDIRECT("'Draw Finder'!$K$"&amp;X$1),$A504,""),IF(INDIRECT("'Draw Finder'!$J$"&amp;X$1)="&gt;=",IF(K504&gt;=INDIRECT("'Draw Finder'!$K$"&amp;X$1),$A504,""),""))</f>
        <v>500</v>
      </c>
      <c r="Y504" s="1" t="str" cm="1">
        <f t="array" aca="1" ref="Y504" ca="1">IF(INDIRECT("'Draw Finder'!$J$"&amp;Y$1)="&lt;=",IF(L504&lt;=INDIRECT("'Draw Finder'!$K$"&amp;Y$1),$A504,""),IF(INDIRECT("'Draw Finder'!$J$"&amp;Y$1)="&gt;=",IF(L504&gt;=INDIRECT("'Draw Finder'!$K$"&amp;Y$1),$A504,""),""))</f>
        <v/>
      </c>
      <c r="AA504" s="1">
        <f t="shared" ca="1" si="23"/>
        <v>1</v>
      </c>
      <c r="AB504" s="1">
        <f t="shared" ca="1" si="24"/>
        <v>500</v>
      </c>
      <c r="AC504"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837F87FE21B34D9D63DA5118681A0B" ma:contentTypeVersion="44" ma:contentTypeDescription="" ma:contentTypeScope="" ma:versionID="5f7914d73e7dd15ae8f4b8ff970bdf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2021-02-11T08:00:00+00:00</OpenedDate>
    <SignificantOrder xmlns="dc463f71-b30c-4ab2-9473-d307f9d35888">false</SignificantOrder>
    <Date1 xmlns="dc463f71-b30c-4ab2-9473-d307f9d35888">2022-10-24T07:00:00+00:00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210094</DocketNumber>
    <DelegatedOrder xmlns="dc463f71-b30c-4ab2-9473-d307f9d35888">false</DelegatedOrder>
  </documentManagement>
</p:properties>
</file>

<file path=customXml/itemProps1.xml><?xml version="1.0" encoding="utf-8"?>
<ds:datastoreItem xmlns:ds="http://schemas.openxmlformats.org/officeDocument/2006/customXml" ds:itemID="{27DAFC69-DD66-490C-B02A-A5F90F5C3C9B}"/>
</file>

<file path=customXml/itemProps2.xml><?xml version="1.0" encoding="utf-8"?>
<ds:datastoreItem xmlns:ds="http://schemas.openxmlformats.org/officeDocument/2006/customXml" ds:itemID="{6912EBAA-2652-4736-8B32-0CD769F27106}"/>
</file>

<file path=customXml/itemProps3.xml><?xml version="1.0" encoding="utf-8"?>
<ds:datastoreItem xmlns:ds="http://schemas.openxmlformats.org/officeDocument/2006/customXml" ds:itemID="{C05F4863-3718-4E7F-AF43-2132A2CC6D7C}"/>
</file>

<file path=customXml/itemProps4.xml><?xml version="1.0" encoding="utf-8"?>
<ds:datastoreItem xmlns:ds="http://schemas.openxmlformats.org/officeDocument/2006/customXml" ds:itemID="{8C993E18-4ADA-410C-AA31-AFC10F349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Draw Finder</vt:lpstr>
      <vt:lpstr>Stochastic Variables</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Doyle, Matthew</dc:creator>
  <cp:lastModifiedBy>Doyle, Matthew</cp:lastModifiedBy>
  <dcterms:created xsi:type="dcterms:W3CDTF">2022-10-18T22:28:33Z</dcterms:created>
  <dcterms:modified xsi:type="dcterms:W3CDTF">2022-10-21T20:40:52Z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0x0101006E56B4D1795A2E4DB2F0B01679ED314A0086837F87FE21B34D9D63DA5118681A0B</vt:lpwstr>
  </property>
  <property fmtid="{D5CDD505-2E9C-101B-9397-08002B2CF9AE}" pid="3" name="_docset_NoMedatataSyncRequired">
    <vt:lpwstr>False</vt:lpwstr>
  </property>
  <property fmtid="{D5CDD505-2E9C-101B-9397-08002B2CF9AE}" pid="4" name="IsEFSEC">
    <vt:bool>false</vt:bool>
  </property>
</Properties>
</file>