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7\2017_ WA Elec and Gas GRC\Bench Request\Bench 11\"/>
    </mc:Choice>
  </mc:AlternateContent>
  <bookViews>
    <workbookView xWindow="0" yWindow="0" windowWidth="25200" windowHeight="12570"/>
  </bookViews>
  <sheets>
    <sheet name="Actl Forcst - WA E" sheetId="1" r:id="rId1"/>
    <sheet name="Actl Forcst - WA G" sheetId="2" r:id="rId2"/>
  </sheets>
  <externalReferences>
    <externalReference r:id="rId3"/>
  </externalReferences>
  <definedNames>
    <definedName name="_xlnm._FilterDatabase" localSheetId="0" hidden="1">'Actl Forcst - WA E'!$A$3:$O$443</definedName>
    <definedName name="_xlnm._FilterDatabase" localSheetId="1" hidden="1">'Actl Forcst - WA G'!$A$4:$N$444</definedName>
    <definedName name="Allocation_Categories">OFFSET('[1]Allocation Factors'!$A$4,0,0,COUNTA('[1]Allocation Factors'!$A:$A)-COUNTA('[1]Allocation Factors'!$A$1:$A$3),1)</definedName>
    <definedName name="BusCaseList_cbo1">#REF!</definedName>
    <definedName name="BusCaseList_cbo2">BusCaseList_cbo1</definedName>
    <definedName name="_xlnm.Print_Area" localSheetId="0">'Actl Forcst - WA E'!$A$1:$N$453</definedName>
    <definedName name="_xlnm.Print_Area" localSheetId="1">'Actl Forcst - WA G'!$A$1:$N$452</definedName>
    <definedName name="_xlnm.Print_Titles" localSheetId="0">'Actl Forcst - WA E'!$A:$C,'Actl Forcst - WA E'!$1:$3</definedName>
    <definedName name="_xlnm.Print_Titles" localSheetId="1">'Actl Forcst - WA G'!$A:$C,'Actl Forcst - WA G'!$1:$4</definedName>
    <definedName name="TableName">"Dummy"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3" i="2" l="1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M3" i="2"/>
  <c r="L3" i="2"/>
  <c r="K3" i="2"/>
  <c r="J3" i="2"/>
  <c r="I3" i="2"/>
  <c r="H3" i="2"/>
  <c r="G3" i="2"/>
  <c r="F3" i="2"/>
  <c r="E3" i="2"/>
  <c r="D3" i="2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M2" i="1"/>
  <c r="L2" i="1"/>
  <c r="K2" i="1"/>
  <c r="J2" i="1"/>
  <c r="I2" i="1"/>
  <c r="H2" i="1"/>
  <c r="G2" i="1"/>
  <c r="F2" i="1"/>
  <c r="E2" i="1"/>
  <c r="D2" i="1"/>
  <c r="D445" i="1" l="1"/>
  <c r="E447" i="2"/>
  <c r="I447" i="2"/>
  <c r="M447" i="2"/>
  <c r="E448" i="2"/>
  <c r="I448" i="2"/>
  <c r="M448" i="2"/>
  <c r="E449" i="2"/>
  <c r="I449" i="2"/>
  <c r="M449" i="2"/>
  <c r="E450" i="2"/>
  <c r="I450" i="2"/>
  <c r="M450" i="2"/>
  <c r="E451" i="2"/>
  <c r="I451" i="2"/>
  <c r="M451" i="2"/>
  <c r="D449" i="2"/>
  <c r="K451" i="2"/>
  <c r="D447" i="2"/>
  <c r="L447" i="2"/>
  <c r="L448" i="2"/>
  <c r="L449" i="2"/>
  <c r="H450" i="2"/>
  <c r="H451" i="2"/>
  <c r="D450" i="2"/>
  <c r="F447" i="2"/>
  <c r="J447" i="2"/>
  <c r="F448" i="2"/>
  <c r="J448" i="2"/>
  <c r="F449" i="2"/>
  <c r="J449" i="2"/>
  <c r="F450" i="2"/>
  <c r="J450" i="2"/>
  <c r="F451" i="2"/>
  <c r="J451" i="2"/>
  <c r="D448" i="2"/>
  <c r="G447" i="2"/>
  <c r="K447" i="2"/>
  <c r="G448" i="2"/>
  <c r="K448" i="2"/>
  <c r="G449" i="2"/>
  <c r="K449" i="2"/>
  <c r="G450" i="2"/>
  <c r="K450" i="2"/>
  <c r="G451" i="2"/>
  <c r="D451" i="2"/>
  <c r="H447" i="2"/>
  <c r="H448" i="2"/>
  <c r="H449" i="2"/>
  <c r="L450" i="2"/>
  <c r="L451" i="2"/>
  <c r="G445" i="1"/>
  <c r="K445" i="1"/>
  <c r="H446" i="1"/>
  <c r="L446" i="1"/>
  <c r="E447" i="1"/>
  <c r="I447" i="1"/>
  <c r="M447" i="1"/>
  <c r="F448" i="1"/>
  <c r="J448" i="1"/>
  <c r="G449" i="1"/>
  <c r="K449" i="1"/>
  <c r="H450" i="1"/>
  <c r="L450" i="1"/>
  <c r="E451" i="1"/>
  <c r="I451" i="1"/>
  <c r="M451" i="1"/>
  <c r="F452" i="1"/>
  <c r="J452" i="1"/>
  <c r="H445" i="1"/>
  <c r="L445" i="1"/>
  <c r="E446" i="1"/>
  <c r="I446" i="1"/>
  <c r="M446" i="1"/>
  <c r="F447" i="1"/>
  <c r="J447" i="1"/>
  <c r="G448" i="1"/>
  <c r="K448" i="1"/>
  <c r="H449" i="1"/>
  <c r="L449" i="1"/>
  <c r="E450" i="1"/>
  <c r="I450" i="1"/>
  <c r="M450" i="1"/>
  <c r="F451" i="1"/>
  <c r="J451" i="1"/>
  <c r="G452" i="1"/>
  <c r="K452" i="1"/>
  <c r="L447" i="1"/>
  <c r="I448" i="1"/>
  <c r="F449" i="1"/>
  <c r="G450" i="1"/>
  <c r="L451" i="1"/>
  <c r="I452" i="1"/>
  <c r="E445" i="1"/>
  <c r="I445" i="1"/>
  <c r="M445" i="1"/>
  <c r="F446" i="1"/>
  <c r="J446" i="1"/>
  <c r="G447" i="1"/>
  <c r="K447" i="1"/>
  <c r="H448" i="1"/>
  <c r="L448" i="1"/>
  <c r="E449" i="1"/>
  <c r="I449" i="1"/>
  <c r="M449" i="1"/>
  <c r="F450" i="1"/>
  <c r="J450" i="1"/>
  <c r="G451" i="1"/>
  <c r="K451" i="1"/>
  <c r="H452" i="1"/>
  <c r="L452" i="1"/>
  <c r="F445" i="1"/>
  <c r="J445" i="1"/>
  <c r="G446" i="1"/>
  <c r="K446" i="1"/>
  <c r="H447" i="1"/>
  <c r="E448" i="1"/>
  <c r="M448" i="1"/>
  <c r="J449" i="1"/>
  <c r="K450" i="1"/>
  <c r="H451" i="1"/>
  <c r="E452" i="1"/>
  <c r="M452" i="1"/>
  <c r="D452" i="1"/>
  <c r="D448" i="1"/>
  <c r="D451" i="1"/>
  <c r="D447" i="1"/>
  <c r="D450" i="1"/>
  <c r="D446" i="1"/>
  <c r="D449" i="1"/>
  <c r="K443" i="1"/>
  <c r="H452" i="2" l="1"/>
  <c r="L452" i="2"/>
  <c r="M452" i="2"/>
  <c r="K452" i="2"/>
  <c r="J452" i="2"/>
  <c r="D452" i="2"/>
  <c r="I452" i="2"/>
  <c r="G452" i="2"/>
  <c r="F452" i="2"/>
  <c r="E452" i="2"/>
  <c r="M453" i="1"/>
  <c r="L453" i="1"/>
  <c r="H453" i="1"/>
  <c r="F453" i="1"/>
  <c r="E453" i="1"/>
  <c r="G453" i="1"/>
  <c r="K453" i="1"/>
  <c r="J453" i="1"/>
  <c r="I453" i="1"/>
  <c r="D453" i="1"/>
  <c r="N113" i="2"/>
  <c r="N65" i="2"/>
  <c r="N120" i="2"/>
  <c r="N52" i="2"/>
  <c r="N46" i="2"/>
  <c r="N42" i="2"/>
  <c r="N39" i="2"/>
  <c r="N35" i="2"/>
  <c r="N27" i="2"/>
  <c r="N19" i="2"/>
  <c r="N11" i="2"/>
  <c r="N185" i="2"/>
  <c r="N141" i="2"/>
  <c r="N154" i="2"/>
  <c r="N170" i="2"/>
  <c r="N179" i="2"/>
  <c r="N144" i="2"/>
  <c r="N160" i="2"/>
  <c r="N176" i="2"/>
  <c r="N201" i="2"/>
  <c r="N190" i="2"/>
  <c r="N206" i="2"/>
  <c r="N195" i="2"/>
  <c r="N211" i="2"/>
  <c r="N260" i="2"/>
  <c r="N196" i="2"/>
  <c r="N212" i="2"/>
  <c r="N219" i="2"/>
  <c r="N223" i="2"/>
  <c r="N259" i="2"/>
  <c r="N226" i="2"/>
  <c r="N230" i="2"/>
  <c r="N234" i="2"/>
  <c r="N238" i="2"/>
  <c r="N242" i="2"/>
  <c r="N246" i="2"/>
  <c r="N250" i="2"/>
  <c r="N254" i="2"/>
  <c r="N269" i="2"/>
  <c r="N273" i="2"/>
  <c r="N277" i="2"/>
  <c r="N281" i="2"/>
  <c r="N285" i="2"/>
  <c r="N289" i="2"/>
  <c r="N293" i="2"/>
  <c r="N352" i="2"/>
  <c r="N361" i="2"/>
  <c r="N298" i="2"/>
  <c r="N302" i="2"/>
  <c r="N306" i="2"/>
  <c r="N310" i="2"/>
  <c r="N314" i="2"/>
  <c r="N318" i="2"/>
  <c r="N322" i="2"/>
  <c r="N326" i="2"/>
  <c r="N330" i="2"/>
  <c r="N334" i="2"/>
  <c r="N338" i="2"/>
  <c r="N342" i="2"/>
  <c r="N348" i="2"/>
  <c r="N356" i="2"/>
  <c r="N358" i="2"/>
  <c r="N359" i="2"/>
  <c r="N369" i="2"/>
  <c r="N370" i="2"/>
  <c r="N364" i="2"/>
  <c r="N380" i="2"/>
  <c r="N397" i="2"/>
  <c r="N383" i="2"/>
  <c r="N387" i="2"/>
  <c r="N391" i="2"/>
  <c r="N395" i="2"/>
  <c r="N403" i="2"/>
  <c r="N407" i="2"/>
  <c r="N410" i="2"/>
  <c r="N418" i="2"/>
  <c r="N424" i="2"/>
  <c r="N416" i="2"/>
  <c r="N429" i="2"/>
  <c r="N427" i="2"/>
  <c r="N432" i="2"/>
  <c r="N439" i="2"/>
  <c r="N443" i="2"/>
  <c r="N90" i="2"/>
  <c r="N74" i="2"/>
  <c r="N58" i="2"/>
  <c r="K444" i="2"/>
  <c r="I444" i="2"/>
  <c r="E444" i="2"/>
  <c r="N248" i="1"/>
  <c r="N219" i="1"/>
  <c r="N171" i="1"/>
  <c r="N155" i="1"/>
  <c r="N139" i="1"/>
  <c r="N123" i="1"/>
  <c r="N107" i="1"/>
  <c r="N91" i="1"/>
  <c r="N75" i="1"/>
  <c r="N59" i="1"/>
  <c r="N45" i="1"/>
  <c r="N41" i="1"/>
  <c r="N37" i="1"/>
  <c r="N33" i="1"/>
  <c r="N29" i="1"/>
  <c r="N25" i="1"/>
  <c r="N21" i="1"/>
  <c r="N17" i="1"/>
  <c r="N13" i="1"/>
  <c r="N9" i="1"/>
  <c r="N5" i="1"/>
  <c r="N237" i="1"/>
  <c r="N253" i="1"/>
  <c r="N269" i="1"/>
  <c r="N285" i="1"/>
  <c r="N305" i="1"/>
  <c r="N369" i="1"/>
  <c r="N181" i="1"/>
  <c r="N185" i="1"/>
  <c r="N189" i="1"/>
  <c r="N193" i="1"/>
  <c r="N197" i="1"/>
  <c r="N201" i="1"/>
  <c r="N205" i="1"/>
  <c r="N209" i="1"/>
  <c r="N238" i="1"/>
  <c r="N254" i="1"/>
  <c r="N270" i="1"/>
  <c r="N286" i="1"/>
  <c r="N333" i="1"/>
  <c r="N210" i="1"/>
  <c r="N239" i="1"/>
  <c r="N255" i="1"/>
  <c r="N271" i="1"/>
  <c r="N287" i="1"/>
  <c r="N329" i="1"/>
  <c r="N382" i="1"/>
  <c r="N306" i="1"/>
  <c r="N322" i="1"/>
  <c r="N338" i="1"/>
  <c r="N354" i="1"/>
  <c r="N370" i="1"/>
  <c r="N299" i="1"/>
  <c r="N315" i="1"/>
  <c r="N331" i="1"/>
  <c r="N347" i="1"/>
  <c r="N363" i="1"/>
  <c r="N379" i="1"/>
  <c r="N308" i="1"/>
  <c r="N324" i="1"/>
  <c r="N340" i="1"/>
  <c r="N356" i="1"/>
  <c r="N372" i="1"/>
  <c r="N387" i="1"/>
  <c r="N391" i="1"/>
  <c r="N395" i="1"/>
  <c r="N401" i="1"/>
  <c r="N405" i="1"/>
  <c r="N416" i="1"/>
  <c r="N432" i="1"/>
  <c r="N413" i="1"/>
  <c r="N429" i="1"/>
  <c r="N442" i="1"/>
  <c r="N422" i="1"/>
  <c r="N439" i="1"/>
  <c r="N419" i="1"/>
  <c r="N435" i="1"/>
  <c r="N284" i="1"/>
  <c r="N268" i="1"/>
  <c r="N174" i="1"/>
  <c r="N158" i="1"/>
  <c r="N142" i="1"/>
  <c r="N126" i="1"/>
  <c r="N110" i="1"/>
  <c r="N94" i="1"/>
  <c r="N78" i="1"/>
  <c r="N62" i="1"/>
  <c r="N264" i="1"/>
  <c r="N173" i="1"/>
  <c r="N157" i="1"/>
  <c r="N141" i="1"/>
  <c r="N125" i="1"/>
  <c r="N109" i="1"/>
  <c r="N93" i="1"/>
  <c r="N77" i="1"/>
  <c r="N61" i="1"/>
  <c r="N176" i="1"/>
  <c r="N160" i="1"/>
  <c r="N144" i="1"/>
  <c r="N128" i="1"/>
  <c r="N112" i="1"/>
  <c r="N96" i="1"/>
  <c r="N80" i="1"/>
  <c r="N64" i="1"/>
  <c r="N48" i="1"/>
  <c r="G443" i="1"/>
  <c r="N121" i="2"/>
  <c r="N105" i="2"/>
  <c r="N89" i="2"/>
  <c r="N104" i="2"/>
  <c r="N50" i="2"/>
  <c r="N45" i="2"/>
  <c r="N41" i="2"/>
  <c r="N36" i="2"/>
  <c r="N29" i="2"/>
  <c r="N21" i="2"/>
  <c r="N13" i="2"/>
  <c r="N153" i="2"/>
  <c r="N133" i="2"/>
  <c r="N163" i="2"/>
  <c r="N124" i="2"/>
  <c r="N108" i="2"/>
  <c r="N92" i="2"/>
  <c r="N76" i="2"/>
  <c r="N60" i="2"/>
  <c r="N157" i="2"/>
  <c r="N173" i="2"/>
  <c r="N126" i="2"/>
  <c r="N130" i="2"/>
  <c r="N134" i="2"/>
  <c r="N138" i="2"/>
  <c r="N142" i="2"/>
  <c r="N158" i="2"/>
  <c r="N174" i="2"/>
  <c r="N189" i="2"/>
  <c r="N151" i="2"/>
  <c r="N167" i="2"/>
  <c r="N183" i="2"/>
  <c r="N148" i="2"/>
  <c r="N164" i="2"/>
  <c r="N180" i="2"/>
  <c r="N205" i="2"/>
  <c r="N194" i="2"/>
  <c r="N210" i="2"/>
  <c r="N199" i="2"/>
  <c r="N215" i="2"/>
  <c r="N262" i="2"/>
  <c r="N200" i="2"/>
  <c r="N216" i="2"/>
  <c r="N220" i="2"/>
  <c r="N224" i="2"/>
  <c r="N225" i="2"/>
  <c r="N261" i="2"/>
  <c r="N227" i="2"/>
  <c r="N231" i="2"/>
  <c r="N235" i="2"/>
  <c r="N239" i="2"/>
  <c r="N243" i="2"/>
  <c r="N247" i="2"/>
  <c r="N251" i="2"/>
  <c r="N266" i="2"/>
  <c r="N270" i="2"/>
  <c r="N274" i="2"/>
  <c r="N278" i="2"/>
  <c r="N282" i="2"/>
  <c r="N286" i="2"/>
  <c r="N290" i="2"/>
  <c r="N294" i="2"/>
  <c r="N353" i="2"/>
  <c r="N295" i="2"/>
  <c r="N299" i="2"/>
  <c r="N303" i="2"/>
  <c r="N307" i="2"/>
  <c r="N311" i="2"/>
  <c r="N315" i="2"/>
  <c r="N319" i="2"/>
  <c r="N323" i="2"/>
  <c r="N327" i="2"/>
  <c r="N331" i="2"/>
  <c r="N335" i="2"/>
  <c r="N339" i="2"/>
  <c r="N343" i="2"/>
  <c r="N350" i="2"/>
  <c r="N360" i="2"/>
  <c r="N362" i="2"/>
  <c r="N363" i="2"/>
  <c r="N373" i="2"/>
  <c r="N374" i="2"/>
  <c r="N368" i="2"/>
  <c r="N399" i="2"/>
  <c r="N384" i="2"/>
  <c r="N388" i="2"/>
  <c r="N392" i="2"/>
  <c r="N400" i="2"/>
  <c r="N404" i="2"/>
  <c r="N420" i="2"/>
  <c r="N411" i="2"/>
  <c r="N422" i="2"/>
  <c r="N419" i="2"/>
  <c r="N417" i="2"/>
  <c r="N430" i="2"/>
  <c r="N431" i="2"/>
  <c r="N436" i="2"/>
  <c r="N440" i="2"/>
  <c r="N118" i="2"/>
  <c r="N110" i="2"/>
  <c r="N102" i="2"/>
  <c r="N86" i="2"/>
  <c r="N70" i="2"/>
  <c r="G444" i="2"/>
  <c r="N122" i="2"/>
  <c r="N341" i="1"/>
  <c r="N288" i="1"/>
  <c r="N256" i="1"/>
  <c r="N224" i="1"/>
  <c r="N175" i="1"/>
  <c r="N159" i="1"/>
  <c r="N143" i="1"/>
  <c r="N127" i="1"/>
  <c r="N111" i="1"/>
  <c r="N95" i="1"/>
  <c r="N79" i="1"/>
  <c r="N63" i="1"/>
  <c r="N47" i="1"/>
  <c r="N44" i="1"/>
  <c r="N40" i="1"/>
  <c r="N36" i="1"/>
  <c r="N32" i="1"/>
  <c r="N28" i="1"/>
  <c r="N24" i="1"/>
  <c r="N20" i="1"/>
  <c r="N18" i="1"/>
  <c r="N14" i="1"/>
  <c r="N10" i="1"/>
  <c r="N6" i="1"/>
  <c r="L443" i="1"/>
  <c r="N212" i="1"/>
  <c r="N225" i="1"/>
  <c r="N241" i="1"/>
  <c r="N257" i="1"/>
  <c r="N273" i="1"/>
  <c r="N289" i="1"/>
  <c r="N321" i="1"/>
  <c r="N386" i="1"/>
  <c r="N182" i="1"/>
  <c r="N186" i="1"/>
  <c r="N190" i="1"/>
  <c r="N194" i="1"/>
  <c r="N198" i="1"/>
  <c r="N202" i="1"/>
  <c r="N206" i="1"/>
  <c r="N213" i="1"/>
  <c r="N226" i="1"/>
  <c r="N242" i="1"/>
  <c r="N258" i="1"/>
  <c r="N274" i="1"/>
  <c r="N290" i="1"/>
  <c r="N349" i="1"/>
  <c r="N214" i="1"/>
  <c r="N227" i="1"/>
  <c r="N243" i="1"/>
  <c r="N259" i="1"/>
  <c r="N275" i="1"/>
  <c r="N291" i="1"/>
  <c r="N345" i="1"/>
  <c r="N294" i="1"/>
  <c r="N310" i="1"/>
  <c r="N326" i="1"/>
  <c r="N342" i="1"/>
  <c r="N358" i="1"/>
  <c r="N374" i="1"/>
  <c r="N303" i="1"/>
  <c r="N319" i="1"/>
  <c r="N335" i="1"/>
  <c r="N351" i="1"/>
  <c r="N367" i="1"/>
  <c r="N384" i="1"/>
  <c r="N312" i="1"/>
  <c r="N328" i="1"/>
  <c r="N344" i="1"/>
  <c r="N360" i="1"/>
  <c r="N376" i="1"/>
  <c r="N388" i="1"/>
  <c r="N392" i="1"/>
  <c r="N396" i="1"/>
  <c r="N398" i="1"/>
  <c r="N402" i="1"/>
  <c r="N406" i="1"/>
  <c r="N420" i="1"/>
  <c r="N436" i="1"/>
  <c r="N417" i="1"/>
  <c r="N433" i="1"/>
  <c r="N410" i="1"/>
  <c r="N426" i="1"/>
  <c r="N407" i="1"/>
  <c r="N423" i="1"/>
  <c r="N440" i="1"/>
  <c r="N170" i="1"/>
  <c r="N154" i="1"/>
  <c r="N138" i="1"/>
  <c r="N122" i="1"/>
  <c r="N106" i="1"/>
  <c r="N90" i="1"/>
  <c r="N74" i="1"/>
  <c r="N58" i="1"/>
  <c r="N280" i="1"/>
  <c r="N244" i="1"/>
  <c r="N228" i="1"/>
  <c r="N215" i="1"/>
  <c r="N177" i="1"/>
  <c r="N161" i="1"/>
  <c r="N145" i="1"/>
  <c r="N129" i="1"/>
  <c r="N113" i="1"/>
  <c r="N97" i="1"/>
  <c r="N81" i="1"/>
  <c r="N65" i="1"/>
  <c r="N49" i="1"/>
  <c r="N164" i="1"/>
  <c r="N148" i="1"/>
  <c r="N132" i="1"/>
  <c r="N116" i="1"/>
  <c r="N100" i="1"/>
  <c r="N84" i="1"/>
  <c r="N68" i="1"/>
  <c r="N52" i="1"/>
  <c r="M443" i="1"/>
  <c r="N357" i="1"/>
  <c r="N97" i="2"/>
  <c r="N81" i="2"/>
  <c r="N88" i="2"/>
  <c r="N72" i="2"/>
  <c r="N56" i="2"/>
  <c r="N47" i="2"/>
  <c r="N43" i="2"/>
  <c r="N38" i="2"/>
  <c r="N31" i="2"/>
  <c r="N23" i="2"/>
  <c r="N15" i="2"/>
  <c r="N7" i="2"/>
  <c r="N169" i="2"/>
  <c r="N137" i="2"/>
  <c r="N186" i="2"/>
  <c r="J444" i="2"/>
  <c r="N112" i="2"/>
  <c r="N96" i="2"/>
  <c r="N80" i="2"/>
  <c r="N64" i="2"/>
  <c r="N123" i="2"/>
  <c r="N119" i="2"/>
  <c r="N115" i="2"/>
  <c r="N111" i="2"/>
  <c r="N107" i="2"/>
  <c r="N103" i="2"/>
  <c r="N99" i="2"/>
  <c r="N95" i="2"/>
  <c r="N91" i="2"/>
  <c r="N87" i="2"/>
  <c r="N83" i="2"/>
  <c r="N79" i="2"/>
  <c r="N75" i="2"/>
  <c r="N71" i="2"/>
  <c r="N67" i="2"/>
  <c r="N63" i="2"/>
  <c r="N59" i="2"/>
  <c r="N57" i="2"/>
  <c r="N55" i="2"/>
  <c r="N53" i="2"/>
  <c r="N51" i="2"/>
  <c r="N49" i="2"/>
  <c r="N34" i="2"/>
  <c r="N32" i="2"/>
  <c r="N30" i="2"/>
  <c r="N28" i="2"/>
  <c r="N26" i="2"/>
  <c r="N24" i="2"/>
  <c r="N22" i="2"/>
  <c r="N20" i="2"/>
  <c r="N18" i="2"/>
  <c r="N16" i="2"/>
  <c r="N14" i="2"/>
  <c r="N12" i="2"/>
  <c r="N10" i="2"/>
  <c r="N8" i="2"/>
  <c r="N6" i="2"/>
  <c r="L444" i="2"/>
  <c r="N145" i="2"/>
  <c r="N161" i="2"/>
  <c r="N177" i="2"/>
  <c r="N127" i="2"/>
  <c r="N131" i="2"/>
  <c r="N135" i="2"/>
  <c r="N139" i="2"/>
  <c r="N146" i="2"/>
  <c r="N162" i="2"/>
  <c r="N178" i="2"/>
  <c r="N193" i="2"/>
  <c r="N155" i="2"/>
  <c r="N171" i="2"/>
  <c r="N187" i="2"/>
  <c r="N152" i="2"/>
  <c r="N168" i="2"/>
  <c r="N184" i="2"/>
  <c r="N209" i="2"/>
  <c r="N198" i="2"/>
  <c r="N214" i="2"/>
  <c r="N203" i="2"/>
  <c r="N256" i="2"/>
  <c r="N264" i="2"/>
  <c r="N204" i="2"/>
  <c r="N217" i="2"/>
  <c r="N221" i="2"/>
  <c r="N255" i="2"/>
  <c r="N263" i="2"/>
  <c r="N228" i="2"/>
  <c r="N232" i="2"/>
  <c r="N236" i="2"/>
  <c r="N240" i="2"/>
  <c r="N244" i="2"/>
  <c r="N248" i="2"/>
  <c r="N252" i="2"/>
  <c r="N267" i="2"/>
  <c r="N271" i="2"/>
  <c r="N275" i="2"/>
  <c r="N279" i="2"/>
  <c r="N283" i="2"/>
  <c r="N287" i="2"/>
  <c r="N291" i="2"/>
  <c r="N347" i="2"/>
  <c r="N354" i="2"/>
  <c r="N296" i="2"/>
  <c r="N300" i="2"/>
  <c r="N304" i="2"/>
  <c r="N308" i="2"/>
  <c r="N312" i="2"/>
  <c r="N316" i="2"/>
  <c r="N320" i="2"/>
  <c r="N324" i="2"/>
  <c r="N328" i="2"/>
  <c r="N332" i="2"/>
  <c r="N336" i="2"/>
  <c r="N340" i="2"/>
  <c r="N344" i="2"/>
  <c r="N349" i="2"/>
  <c r="N371" i="2"/>
  <c r="N367" i="2"/>
  <c r="N375" i="2"/>
  <c r="N377" i="2"/>
  <c r="N378" i="2"/>
  <c r="N372" i="2"/>
  <c r="N398" i="2"/>
  <c r="N381" i="2"/>
  <c r="N385" i="2"/>
  <c r="N389" i="2"/>
  <c r="N393" i="2"/>
  <c r="N401" i="2"/>
  <c r="N405" i="2"/>
  <c r="N408" i="2"/>
  <c r="N412" i="2"/>
  <c r="N421" i="2"/>
  <c r="N414" i="2"/>
  <c r="N434" i="2"/>
  <c r="N425" i="2"/>
  <c r="N433" i="2"/>
  <c r="N451" i="2" s="1"/>
  <c r="N437" i="2"/>
  <c r="N441" i="2"/>
  <c r="N98" i="2"/>
  <c r="N82" i="2"/>
  <c r="N66" i="2"/>
  <c r="M444" i="2"/>
  <c r="N232" i="1"/>
  <c r="N163" i="1"/>
  <c r="N147" i="1"/>
  <c r="N131" i="1"/>
  <c r="N115" i="1"/>
  <c r="N99" i="1"/>
  <c r="N83" i="1"/>
  <c r="N67" i="1"/>
  <c r="N51" i="1"/>
  <c r="N43" i="1"/>
  <c r="N39" i="1"/>
  <c r="N35" i="1"/>
  <c r="N31" i="1"/>
  <c r="N27" i="1"/>
  <c r="N23" i="1"/>
  <c r="N19" i="1"/>
  <c r="N15" i="1"/>
  <c r="N11" i="1"/>
  <c r="N7" i="1"/>
  <c r="H443" i="1"/>
  <c r="N216" i="1"/>
  <c r="N229" i="1"/>
  <c r="N245" i="1"/>
  <c r="N261" i="1"/>
  <c r="N277" i="1"/>
  <c r="N293" i="1"/>
  <c r="N337" i="1"/>
  <c r="N179" i="1"/>
  <c r="N183" i="1"/>
  <c r="N187" i="1"/>
  <c r="N191" i="1"/>
  <c r="N195" i="1"/>
  <c r="N199" i="1"/>
  <c r="N203" i="1"/>
  <c r="N207" i="1"/>
  <c r="N217" i="1"/>
  <c r="N230" i="1"/>
  <c r="N246" i="1"/>
  <c r="N262" i="1"/>
  <c r="N278" i="1"/>
  <c r="N301" i="1"/>
  <c r="N365" i="1"/>
  <c r="N218" i="1"/>
  <c r="N231" i="1"/>
  <c r="N247" i="1"/>
  <c r="N263" i="1"/>
  <c r="N279" i="1"/>
  <c r="N296" i="1"/>
  <c r="N361" i="1"/>
  <c r="N298" i="1"/>
  <c r="N314" i="1"/>
  <c r="N330" i="1"/>
  <c r="N346" i="1"/>
  <c r="N362" i="1"/>
  <c r="N378" i="1"/>
  <c r="N307" i="1"/>
  <c r="N323" i="1"/>
  <c r="N339" i="1"/>
  <c r="N355" i="1"/>
  <c r="N371" i="1"/>
  <c r="N300" i="1"/>
  <c r="N316" i="1"/>
  <c r="N332" i="1"/>
  <c r="N348" i="1"/>
  <c r="N364" i="1"/>
  <c r="N380" i="1"/>
  <c r="N389" i="1"/>
  <c r="N393" i="1"/>
  <c r="N397" i="1"/>
  <c r="N399" i="1"/>
  <c r="N403" i="1"/>
  <c r="N408" i="1"/>
  <c r="N424" i="1"/>
  <c r="N441" i="1"/>
  <c r="N421" i="1"/>
  <c r="N437" i="1"/>
  <c r="N414" i="1"/>
  <c r="N430" i="1"/>
  <c r="N411" i="1"/>
  <c r="N427" i="1"/>
  <c r="N166" i="1"/>
  <c r="N150" i="1"/>
  <c r="N134" i="1"/>
  <c r="N118" i="1"/>
  <c r="N102" i="1"/>
  <c r="N86" i="1"/>
  <c r="N70" i="1"/>
  <c r="N54" i="1"/>
  <c r="N373" i="1"/>
  <c r="N309" i="1"/>
  <c r="N165" i="1"/>
  <c r="N149" i="1"/>
  <c r="N133" i="1"/>
  <c r="N117" i="1"/>
  <c r="N101" i="1"/>
  <c r="N85" i="1"/>
  <c r="N69" i="1"/>
  <c r="N53" i="1"/>
  <c r="N292" i="1"/>
  <c r="N276" i="1"/>
  <c r="N260" i="1"/>
  <c r="N168" i="1"/>
  <c r="N152" i="1"/>
  <c r="N136" i="1"/>
  <c r="N120" i="1"/>
  <c r="N104" i="1"/>
  <c r="N88" i="1"/>
  <c r="N72" i="1"/>
  <c r="N56" i="1"/>
  <c r="I443" i="1"/>
  <c r="N73" i="2"/>
  <c r="N54" i="2"/>
  <c r="N48" i="2"/>
  <c r="N44" i="2"/>
  <c r="N40" i="2"/>
  <c r="N37" i="2"/>
  <c r="N33" i="2"/>
  <c r="N25" i="2"/>
  <c r="N17" i="2"/>
  <c r="N9" i="2"/>
  <c r="D444" i="2"/>
  <c r="N5" i="2"/>
  <c r="N129" i="2"/>
  <c r="N147" i="2"/>
  <c r="N125" i="2"/>
  <c r="N117" i="2"/>
  <c r="N109" i="2"/>
  <c r="N101" i="2"/>
  <c r="N93" i="2"/>
  <c r="N85" i="2"/>
  <c r="N77" i="2"/>
  <c r="N69" i="2"/>
  <c r="N61" i="2"/>
  <c r="F444" i="2"/>
  <c r="N116" i="2"/>
  <c r="N100" i="2"/>
  <c r="N84" i="2"/>
  <c r="N68" i="2"/>
  <c r="H444" i="2"/>
  <c r="N149" i="2"/>
  <c r="N165" i="2"/>
  <c r="N181" i="2"/>
  <c r="N128" i="2"/>
  <c r="N132" i="2"/>
  <c r="N136" i="2"/>
  <c r="N140" i="2"/>
  <c r="N150" i="2"/>
  <c r="N166" i="2"/>
  <c r="N182" i="2"/>
  <c r="N143" i="2"/>
  <c r="N159" i="2"/>
  <c r="N175" i="2"/>
  <c r="N197" i="2"/>
  <c r="N156" i="2"/>
  <c r="N172" i="2"/>
  <c r="N188" i="2"/>
  <c r="N213" i="2"/>
  <c r="N202" i="2"/>
  <c r="N191" i="2"/>
  <c r="N207" i="2"/>
  <c r="N258" i="2"/>
  <c r="N192" i="2"/>
  <c r="N208" i="2"/>
  <c r="N218" i="2"/>
  <c r="N222" i="2"/>
  <c r="N257" i="2"/>
  <c r="N265" i="2"/>
  <c r="N229" i="2"/>
  <c r="N233" i="2"/>
  <c r="N237" i="2"/>
  <c r="N241" i="2"/>
  <c r="N245" i="2"/>
  <c r="N249" i="2"/>
  <c r="N253" i="2"/>
  <c r="N268" i="2"/>
  <c r="N272" i="2"/>
  <c r="N276" i="2"/>
  <c r="N280" i="2"/>
  <c r="N284" i="2"/>
  <c r="N288" i="2"/>
  <c r="N292" i="2"/>
  <c r="N345" i="2"/>
  <c r="N357" i="2"/>
  <c r="N297" i="2"/>
  <c r="N301" i="2"/>
  <c r="N305" i="2"/>
  <c r="N309" i="2"/>
  <c r="N313" i="2"/>
  <c r="N317" i="2"/>
  <c r="N321" i="2"/>
  <c r="N325" i="2"/>
  <c r="N329" i="2"/>
  <c r="N333" i="2"/>
  <c r="N337" i="2"/>
  <c r="N341" i="2"/>
  <c r="N346" i="2"/>
  <c r="N351" i="2"/>
  <c r="N355" i="2"/>
  <c r="N379" i="2"/>
  <c r="N365" i="2"/>
  <c r="N366" i="2"/>
  <c r="N396" i="2"/>
  <c r="N376" i="2"/>
  <c r="N382" i="2"/>
  <c r="N386" i="2"/>
  <c r="N390" i="2"/>
  <c r="N394" i="2"/>
  <c r="N402" i="2"/>
  <c r="N406" i="2"/>
  <c r="N409" i="2"/>
  <c r="N413" i="2"/>
  <c r="N423" i="2"/>
  <c r="N415" i="2"/>
  <c r="N428" i="2"/>
  <c r="N426" i="2"/>
  <c r="N435" i="2"/>
  <c r="N438" i="2"/>
  <c r="N442" i="2"/>
  <c r="N114" i="2"/>
  <c r="N106" i="2"/>
  <c r="N94" i="2"/>
  <c r="N78" i="2"/>
  <c r="N62" i="2"/>
  <c r="N295" i="1"/>
  <c r="N272" i="1"/>
  <c r="N240" i="1"/>
  <c r="N211" i="1"/>
  <c r="N167" i="1"/>
  <c r="N151" i="1"/>
  <c r="N135" i="1"/>
  <c r="N119" i="1"/>
  <c r="N103" i="1"/>
  <c r="N87" i="1"/>
  <c r="N71" i="1"/>
  <c r="N55" i="1"/>
  <c r="N46" i="1"/>
  <c r="N42" i="1"/>
  <c r="N38" i="1"/>
  <c r="N34" i="1"/>
  <c r="N30" i="1"/>
  <c r="N26" i="1"/>
  <c r="N22" i="1"/>
  <c r="N16" i="1"/>
  <c r="N12" i="1"/>
  <c r="N8" i="1"/>
  <c r="D443" i="1"/>
  <c r="N4" i="1"/>
  <c r="N220" i="1"/>
  <c r="N233" i="1"/>
  <c r="N249" i="1"/>
  <c r="N265" i="1"/>
  <c r="N281" i="1"/>
  <c r="N297" i="1"/>
  <c r="N353" i="1"/>
  <c r="N180" i="1"/>
  <c r="N184" i="1"/>
  <c r="N188" i="1"/>
  <c r="N192" i="1"/>
  <c r="N196" i="1"/>
  <c r="N200" i="1"/>
  <c r="N204" i="1"/>
  <c r="N208" i="1"/>
  <c r="N221" i="1"/>
  <c r="N234" i="1"/>
  <c r="N250" i="1"/>
  <c r="N266" i="1"/>
  <c r="N282" i="1"/>
  <c r="N317" i="1"/>
  <c r="N381" i="1"/>
  <c r="N222" i="1"/>
  <c r="N235" i="1"/>
  <c r="N251" i="1"/>
  <c r="N267" i="1"/>
  <c r="N283" i="1"/>
  <c r="N313" i="1"/>
  <c r="N377" i="1"/>
  <c r="N302" i="1"/>
  <c r="N318" i="1"/>
  <c r="N334" i="1"/>
  <c r="N350" i="1"/>
  <c r="N366" i="1"/>
  <c r="N383" i="1"/>
  <c r="N311" i="1"/>
  <c r="N327" i="1"/>
  <c r="N343" i="1"/>
  <c r="N359" i="1"/>
  <c r="N375" i="1"/>
  <c r="N304" i="1"/>
  <c r="N320" i="1"/>
  <c r="N336" i="1"/>
  <c r="N352" i="1"/>
  <c r="N368" i="1"/>
  <c r="N385" i="1"/>
  <c r="N390" i="1"/>
  <c r="N394" i="1"/>
  <c r="N400" i="1"/>
  <c r="N404" i="1"/>
  <c r="N412" i="1"/>
  <c r="N428" i="1"/>
  <c r="N409" i="1"/>
  <c r="N425" i="1"/>
  <c r="N438" i="1"/>
  <c r="N418" i="1"/>
  <c r="N434" i="1"/>
  <c r="N415" i="1"/>
  <c r="N431" i="1"/>
  <c r="N178" i="1"/>
  <c r="N162" i="1"/>
  <c r="N146" i="1"/>
  <c r="N130" i="1"/>
  <c r="N114" i="1"/>
  <c r="N98" i="1"/>
  <c r="N82" i="1"/>
  <c r="N66" i="1"/>
  <c r="N50" i="1"/>
  <c r="N252" i="1"/>
  <c r="N236" i="1"/>
  <c r="N223" i="1"/>
  <c r="N169" i="1"/>
  <c r="N153" i="1"/>
  <c r="N137" i="1"/>
  <c r="N121" i="1"/>
  <c r="N105" i="1"/>
  <c r="N89" i="1"/>
  <c r="N73" i="1"/>
  <c r="N57" i="1"/>
  <c r="N325" i="1"/>
  <c r="N172" i="1"/>
  <c r="N156" i="1"/>
  <c r="N140" i="1"/>
  <c r="N124" i="1"/>
  <c r="N108" i="1"/>
  <c r="N92" i="1"/>
  <c r="N76" i="1"/>
  <c r="N60" i="1"/>
  <c r="E443" i="1"/>
  <c r="J443" i="1"/>
  <c r="F443" i="1"/>
  <c r="N447" i="2" l="1"/>
  <c r="N449" i="2"/>
  <c r="N448" i="2"/>
  <c r="N450" i="2"/>
  <c r="N451" i="1"/>
  <c r="N446" i="1"/>
  <c r="N450" i="1"/>
  <c r="N452" i="1"/>
  <c r="N449" i="1"/>
  <c r="N448" i="1"/>
  <c r="N447" i="1"/>
  <c r="N445" i="1"/>
  <c r="N443" i="1"/>
  <c r="N444" i="2"/>
  <c r="N452" i="2" l="1"/>
  <c r="N453" i="1"/>
</calcChain>
</file>

<file path=xl/sharedStrings.xml><?xml version="1.0" encoding="utf-8"?>
<sst xmlns="http://schemas.openxmlformats.org/spreadsheetml/2006/main" count="922" uniqueCount="28">
  <si>
    <t>Erval</t>
  </si>
  <si>
    <t>Depreciation category</t>
  </si>
  <si>
    <t>Erval + Depr Cat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</si>
  <si>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</si>
  <si>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</si>
  <si>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</si>
  <si>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</si>
  <si>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</si>
  <si>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</si>
  <si>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</si>
  <si>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</si>
  <si>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</si>
  <si>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</si>
  <si>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Total</t>
  </si>
  <si>
    <t>Elec Distribution 360-373</t>
  </si>
  <si>
    <t>Elec Transmission 350-359</t>
  </si>
  <si>
    <t>Gas Distribution 374-387</t>
  </si>
  <si>
    <t>General 389-391 / 393-395 / 397-398</t>
  </si>
  <si>
    <t>Software 303</t>
  </si>
  <si>
    <t>Transportation and Tools 392 / 396</t>
  </si>
  <si>
    <t>Hydro 331-336</t>
  </si>
  <si>
    <t>Other Elec Production / Turbines 340-346</t>
  </si>
  <si>
    <t>Thermal 311-316</t>
  </si>
  <si>
    <t>Hydro Relicensing 302</t>
  </si>
  <si>
    <t>Gas Underground Storage 350-357</t>
  </si>
  <si>
    <t>None</t>
  </si>
  <si>
    <t>Total by Functional Group</t>
  </si>
  <si>
    <t>Totals by Functional Group: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</si>
</sst>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1" fontId="0" fillId="0" borderId="0" xfId="0" applyNumberFormat="1"/>
    <xf numFmtId="0" fontId="0" fillId="0" borderId="0" xfId="0" applyNumberFormat="1"/>
    <xf numFmtId="41" fontId="0" fillId="0" borderId="0" xfId="0" applyNumberFormat="1" applyFill="1"/>
    <xf numFmtId="164" fontId="0" fillId="0" borderId="0" xfId="1" applyNumberFormat="1" applyFont="1"/>
    <xf numFmtId="0" fontId="2" fillId="0" borderId="0" xfId="0" applyFont="1"/>
    <xf numFmtId="164" fontId="2" fillId="0" borderId="1" xfId="0" applyNumberFormat="1" applyFont="1" applyBorder="1"/>
    <xf numFmtId="164" fontId="0" fillId="0" borderId="0" xfId="0" applyNumberFormat="1"/>
    <xf numFmtId="41" fontId="2" fillId="0" borderId="2" xfId="0" applyNumberFormat="1" applyFont="1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CHADO/1.%20Capital/Unified%20Model/2017/Unified%20Model%20-%202017%20-%2012.14.2017%20-%20Q4%202017%20update%20(TTP%20through%20Novemb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201701 TTPs"/>
      <sheetName val="201701 TTP Reclass"/>
      <sheetName val="Budget"/>
      <sheetName val="Expected Transfers"/>
      <sheetName val="CAP17.3"/>
      <sheetName val="Adjustments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>
        <row r="5">
          <cell r="B5" t="str">
            <v>Actual</v>
          </cell>
        </row>
        <row r="6">
          <cell r="B6" t="str">
            <v>Actual</v>
          </cell>
        </row>
        <row r="7">
          <cell r="B7" t="str">
            <v>Actual</v>
          </cell>
        </row>
        <row r="8">
          <cell r="B8" t="str">
            <v>Actual</v>
          </cell>
        </row>
        <row r="9">
          <cell r="B9" t="str">
            <v>Actual</v>
          </cell>
        </row>
        <row r="10">
          <cell r="B10" t="str">
            <v>Actual</v>
          </cell>
        </row>
        <row r="11">
          <cell r="B11" t="str">
            <v>Actual</v>
          </cell>
        </row>
        <row r="12">
          <cell r="B12" t="str">
            <v>Actual</v>
          </cell>
        </row>
        <row r="13">
          <cell r="B13" t="str">
            <v>Actual</v>
          </cell>
        </row>
        <row r="14">
          <cell r="B14" t="str">
            <v>Actual</v>
          </cell>
        </row>
        <row r="15">
          <cell r="B15" t="str">
            <v>Actual</v>
          </cell>
        </row>
        <row r="16">
          <cell r="B16" t="str">
            <v>Forecast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Distribution 360-373 CD WA</v>
          </cell>
        </row>
        <row r="11">
          <cell r="A11" t="str">
            <v>Elec Transmission 350-359 ED AN</v>
          </cell>
        </row>
        <row r="12">
          <cell r="A12" t="str">
            <v>Elec Transmission 350-359 ED AN 2204</v>
          </cell>
        </row>
        <row r="13">
          <cell r="A13" t="str">
            <v>Elec Transmission 350-359 ED ID</v>
          </cell>
        </row>
        <row r="14">
          <cell r="A14" t="str">
            <v>Elec Transmission 350-359 ED WA</v>
          </cell>
        </row>
        <row r="15">
          <cell r="A15" t="str">
            <v>Gas Distribution 374-387 GD AA</v>
          </cell>
        </row>
        <row r="16">
          <cell r="A16" t="str">
            <v>Gas Distribution 374-387 GD AN</v>
          </cell>
        </row>
        <row r="17">
          <cell r="A17" t="str">
            <v>Gas Distribution 374-387 GD ID</v>
          </cell>
        </row>
        <row r="18">
          <cell r="A18" t="str">
            <v>Gas Distribution 374-387 GD OR</v>
          </cell>
        </row>
        <row r="19">
          <cell r="A19" t="str">
            <v>Gas Distribution 374-387 GD WA</v>
          </cell>
        </row>
        <row r="20">
          <cell r="A20" t="str">
            <v>Gas Underground Storage 350-357 GD AA</v>
          </cell>
        </row>
        <row r="21">
          <cell r="A21" t="str">
            <v>Gas Underground Storage 350-357 GD AN</v>
          </cell>
        </row>
        <row r="22">
          <cell r="A22" t="str">
            <v>Gas Underground Storage 350-357 GD OR</v>
          </cell>
        </row>
        <row r="23">
          <cell r="A23" t="str">
            <v>General 389-391 / 393-395 / 397-398 CD AA</v>
          </cell>
        </row>
        <row r="24">
          <cell r="A24" t="str">
            <v>General 389-391 / 393-395 / 397-398 CD AN</v>
          </cell>
        </row>
        <row r="25">
          <cell r="A25" t="str">
            <v>General 389-391 / 393-395 / 397-398 CD ID</v>
          </cell>
        </row>
        <row r="26">
          <cell r="A26" t="str">
            <v>General 389-391 / 393-395 / 397-398 CD WA</v>
          </cell>
        </row>
        <row r="27">
          <cell r="A27" t="str">
            <v>General 389-391 / 393-395 / 397-398 ED AN</v>
          </cell>
        </row>
        <row r="28">
          <cell r="A28" t="str">
            <v>General 389-391 / 393-395 / 397-398 GD AA</v>
          </cell>
        </row>
        <row r="29">
          <cell r="A29" t="str">
            <v>General 389-391 / 393-395 / 397-398 ED WA</v>
          </cell>
        </row>
        <row r="30">
          <cell r="A30" t="str">
            <v>General 389-391 / 393-395 / 397-398 ED ID</v>
          </cell>
        </row>
        <row r="31">
          <cell r="A31" t="str">
            <v>General 389-391 / 393-395 / 397-398 ED AA</v>
          </cell>
        </row>
        <row r="32">
          <cell r="A32" t="str">
            <v>General 389-391 / 393-395 / 397-398 GD WA</v>
          </cell>
        </row>
        <row r="33">
          <cell r="A33" t="str">
            <v>General 389-391 / 393-395 / 397-398 GD OR</v>
          </cell>
        </row>
        <row r="34">
          <cell r="A34" t="str">
            <v>General 389-391 / 393-395 / 397-398 GD AN</v>
          </cell>
        </row>
        <row r="35">
          <cell r="A35" t="str">
            <v>Hydro 331-336 ED AN</v>
          </cell>
        </row>
        <row r="36">
          <cell r="A36" t="str">
            <v>Hydro 331-336 ED WA</v>
          </cell>
        </row>
        <row r="37">
          <cell r="A37" t="str">
            <v>Other Elec Production / Turbines 340-346 ED AN</v>
          </cell>
        </row>
        <row r="38">
          <cell r="A38" t="str">
            <v>Software 303 CD AA</v>
          </cell>
        </row>
        <row r="39">
          <cell r="A39" t="str">
            <v>Software 303 CD ID</v>
          </cell>
        </row>
        <row r="40">
          <cell r="A40" t="str">
            <v>Software 303 CD WA</v>
          </cell>
        </row>
        <row r="41">
          <cell r="A41" t="str">
            <v>Software 303 ED AN</v>
          </cell>
        </row>
        <row r="42">
          <cell r="A42" t="str">
            <v>Software 303 ED MT</v>
          </cell>
        </row>
        <row r="43">
          <cell r="A43" t="str">
            <v>Software 303 ED WA</v>
          </cell>
        </row>
        <row r="44">
          <cell r="A44" t="str">
            <v>Software 303 ED AA</v>
          </cell>
        </row>
        <row r="45">
          <cell r="A45" t="str">
            <v>Software 303 CD AN</v>
          </cell>
        </row>
        <row r="46">
          <cell r="A46" t="str">
            <v>Software 303 GD AA</v>
          </cell>
        </row>
        <row r="47">
          <cell r="A47" t="str">
            <v>Thermal 311-316 ED AN</v>
          </cell>
        </row>
        <row r="48">
          <cell r="A48" t="str">
            <v>Transportation and Tools 392 / 396 CD AA</v>
          </cell>
        </row>
        <row r="49">
          <cell r="A49" t="str">
            <v>Transportation and Tools 392 / 396 CD AN</v>
          </cell>
        </row>
        <row r="50">
          <cell r="A50" t="str">
            <v>Transportation and Tools 392 / 396 CD WA</v>
          </cell>
        </row>
        <row r="51">
          <cell r="A51" t="str">
            <v>Transportation and Tools 392 / 396 CD ID</v>
          </cell>
        </row>
        <row r="52">
          <cell r="A52" t="str">
            <v>Transportation and Tools 392 / 396 ED AN</v>
          </cell>
        </row>
        <row r="53">
          <cell r="A53" t="str">
            <v>Transportation and Tools 392 / 396 ED WA</v>
          </cell>
        </row>
        <row r="54">
          <cell r="A54" t="str">
            <v>Transportation and Tools 392 / 396 ED ID</v>
          </cell>
        </row>
        <row r="55">
          <cell r="A55" t="str">
            <v>Transportation and Tools 392 / 396 GD AN</v>
          </cell>
        </row>
        <row r="56">
          <cell r="A56" t="str">
            <v>Transportation and Tools 392 / 396 GD ID</v>
          </cell>
        </row>
        <row r="57">
          <cell r="A57" t="str">
            <v>Transportation and Tools 392 / 396 GD WA</v>
          </cell>
        </row>
        <row r="58">
          <cell r="A58" t="str">
            <v>Transportation and Tools 392 / 396 GD OR</v>
          </cell>
        </row>
        <row r="59">
          <cell r="A59" t="str">
            <v>Gas Distribution 374-387 GD AA 1001</v>
          </cell>
        </row>
        <row r="60">
          <cell r="A60" t="str">
            <v>Gas Distribution 374-387 GD AN 1001</v>
          </cell>
        </row>
        <row r="61">
          <cell r="A61" t="str">
            <v>Gas Distribution 374-387 GD AA 1050</v>
          </cell>
        </row>
        <row r="62">
          <cell r="A62" t="str">
            <v>Gas Distribution 374-387 GD AA 1051</v>
          </cell>
        </row>
        <row r="63">
          <cell r="A63" t="str">
            <v>Gas Distribution 374-387 GD AA 1053</v>
          </cell>
        </row>
        <row r="64">
          <cell r="A64" t="str">
            <v>Gas Distribution 374-387 GD AA 3000</v>
          </cell>
        </row>
        <row r="65">
          <cell r="A65" t="str">
            <v>Gas Distribution 374-387 GD AA 3001</v>
          </cell>
        </row>
        <row r="66">
          <cell r="A66" t="str">
            <v>Gas Distribution 374-387 GD AA 3002</v>
          </cell>
        </row>
        <row r="67">
          <cell r="A67" t="str">
            <v>Gas Distribution 374-387 GD AN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AN 3003</v>
          </cell>
        </row>
        <row r="70">
          <cell r="A70" t="str">
            <v>Gas Distribution 374-387 GD AA 3004</v>
          </cell>
        </row>
        <row r="71">
          <cell r="A71" t="str">
            <v>Gas Distribution 374-387 GD AA 3005</v>
          </cell>
        </row>
        <row r="72">
          <cell r="A72" t="str">
            <v>Gas Distribution 374-387 GD AN 3005</v>
          </cell>
        </row>
        <row r="73">
          <cell r="A73" t="str">
            <v>Gas Distribution 374-387 GD AA 3006</v>
          </cell>
        </row>
        <row r="74">
          <cell r="A74" t="str">
            <v>Gas Distribution 374-387 GD AA 3007</v>
          </cell>
        </row>
        <row r="75">
          <cell r="A75" t="str">
            <v>Gas Distribution 374-387 GD AA 3008</v>
          </cell>
        </row>
        <row r="76">
          <cell r="A76" t="str">
            <v>Gas Distribution 374-387 GD AA 3054</v>
          </cell>
        </row>
        <row r="77">
          <cell r="A77" t="str">
            <v>Gas Distribution 374-387 GD AA 3055</v>
          </cell>
        </row>
        <row r="78">
          <cell r="A78" t="str">
            <v>Gas Distribution 374-387 GD AA 3057</v>
          </cell>
        </row>
        <row r="79">
          <cell r="A79" t="str">
            <v>Gas Distribution 374-387 GD AA 3117</v>
          </cell>
        </row>
        <row r="80">
          <cell r="A80" t="str">
            <v>Gas Distribution 374-387 ED ID</v>
          </cell>
        </row>
        <row r="81">
          <cell r="A81" t="str">
            <v>Elec Distribution 360-373 ED AN 1000</v>
          </cell>
        </row>
        <row r="82">
          <cell r="A82" t="str">
            <v>Elec Distribution 360-373 ED AN 1002</v>
          </cell>
        </row>
        <row r="83">
          <cell r="A83" t="str">
            <v>Elec Distribution 360-373 ED AN 1003</v>
          </cell>
        </row>
        <row r="84">
          <cell r="A84" t="str">
            <v>Elec Distribution 360-373 ED AN 1004</v>
          </cell>
        </row>
        <row r="85">
          <cell r="A85" t="str">
            <v>Elec Distribution 360-373 ED AN 1005</v>
          </cell>
        </row>
        <row r="86">
          <cell r="A86" t="str">
            <v>Elec Distribution 360-373 ED AN 1006</v>
          </cell>
        </row>
        <row r="87">
          <cell r="A87" t="str">
            <v>Elec Distribution 360-373 ED AN 2054</v>
          </cell>
        </row>
        <row r="88">
          <cell r="A88" t="str">
            <v>Elec Distribution 360-373 ED AN 2055</v>
          </cell>
        </row>
        <row r="89">
          <cell r="A89" t="str">
            <v>Elec Distribution 360-373 ED AN 2056</v>
          </cell>
        </row>
        <row r="90">
          <cell r="A90" t="str">
            <v>Elec Distribution 360-373 ED AN 2059</v>
          </cell>
        </row>
        <row r="91">
          <cell r="A91" t="str">
            <v>Elec Distribution 360-373 ED AN 2060</v>
          </cell>
        </row>
        <row r="92">
          <cell r="A92" t="str">
            <v>Elec Distribution 360-373 ED AN 2204</v>
          </cell>
        </row>
        <row r="93">
          <cell r="A93" t="str">
            <v>Elec Distribution 360-373 ED AN 2414</v>
          </cell>
        </row>
        <row r="94">
          <cell r="A94" t="str">
            <v>Elec Distribution 360-373 ED AN 2423</v>
          </cell>
        </row>
        <row r="95">
          <cell r="A95" t="str">
            <v>Elec Distribution 360-373 ED AN 2470</v>
          </cell>
        </row>
        <row r="96">
          <cell r="A96" t="str">
            <v>Elec Distribution 360-373 ED AN 2516</v>
          </cell>
        </row>
        <row r="97">
          <cell r="A97" t="str">
            <v>Elec Distribution 360-373 ED AN 2535</v>
          </cell>
        </row>
        <row r="98">
          <cell r="A98" t="str">
            <v>Elec Distribution 360-373 ED AN 2584</v>
          </cell>
        </row>
        <row r="99">
          <cell r="A99" t="str">
            <v>Elec Distribution 360-373 ED AN 2599</v>
          </cell>
        </row>
        <row r="100">
          <cell r="A100" t="str">
            <v>Elec Distribution 360-373 ED AN 6000</v>
          </cell>
        </row>
        <row r="101">
          <cell r="A101" t="str">
            <v>Elec Distribution 360-373 CD WA 2586</v>
          </cell>
        </row>
        <row r="102">
          <cell r="A102" t="str">
            <v>Software 303 CD WA 2586</v>
          </cell>
        </row>
        <row r="103">
          <cell r="A103" t="str">
            <v>General 389-391 / 393-395 / 397-398 CD WA 2586</v>
          </cell>
        </row>
        <row r="104">
          <cell r="A104" t="str">
            <v>Elec Distribution 360-373 CD ID 2593</v>
          </cell>
        </row>
        <row r="105">
          <cell r="A105" t="str">
            <v>None CD AA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2" tint="-9.9978637043366805E-2"/>
  </sheetPr>
  <dimension ref="A1:N454"/>
  <sheetViews>
    <sheetView tabSelected="1" view="pageBreakPreview" zoomScale="85" zoomScaleNormal="90" zoomScaleSheetLayoutView="85" workbookViewId="0">
      <selection activeCell="C66" sqref="C66"/>
    </sheetView>
  </sheetViews>
  <sheetFormatPr defaultRowHeight="15" x14ac:dyDescent="0.25"/>
  <cols>
    <col min="1" max="1" width="5.85546875" customWidth="1"/>
    <col min="2" max="2" width="37.7109375" bestFit="1" customWidth="1"/>
    <col min="3" max="3" width="37.7109375" customWidth="1"/>
    <col min="4" max="4" width="11.7109375" bestFit="1" customWidth="1"/>
    <col min="5" max="7" width="12.140625" bestFit="1" customWidth="1"/>
    <col min="8" max="8" width="11.7109375" bestFit="1" customWidth="1"/>
    <col min="9" max="13" width="12.140625" bestFit="1" customWidth="1"/>
    <col min="14" max="14" width="13.28515625" bestFit="1" customWidth="1"/>
    <col min="15" max="15" width="9.140625" customWidth="1"/>
  </cols>
  <sheetData>
    <row r="1" spans="1:14" ht="18.75" x14ac:dyDescent="0.3">
      <c r="A1" s="11"/>
      <c r="D1" s="9">
        <v>1</v>
      </c>
      <c r="E1" s="9">
        <v>2</v>
      </c>
      <c r="F1" s="9">
        <v>3</v>
      </c>
      <c r="G1" s="9">
        <v>4</v>
      </c>
      <c r="H1" s="9">
        <v>5</v>
      </c>
      <c r="I1" s="9">
        <v>6</v>
      </c>
      <c r="J1" s="9">
        <v>7</v>
      </c>
      <c r="K1" s="9">
        <v>8</v>
      </c>
      <c r="L1" s="9">
        <v>9</v>
      </c>
      <c r="M1" s="9">
        <v>10</v>
      </c>
      <c r="N1" s="1"/>
    </row>
    <row r="2" spans="1:14" s="12" customFormat="1" x14ac:dyDescent="0.25">
      <c r="D2" s="12" t="str">
        <f>INDEX('[1]2017 Inputs'!$B$5:$B$16,'Actl Forcst - WA E'!D$1)</f>
        <v>Actual</v>
      </c>
      <c r="E2" s="12" t="str">
        <f>INDEX('[1]2017 Inputs'!$B$5:$B$16,'Actl Forcst - WA E'!E$1)</f>
        <v>Actual</v>
      </c>
      <c r="F2" s="12" t="str">
        <f>INDEX('[1]2017 Inputs'!$B$5:$B$16,'Actl Forcst - WA E'!F$1)</f>
        <v>Actual</v>
      </c>
      <c r="G2" s="12" t="str">
        <f>INDEX('[1]2017 Inputs'!$B$5:$B$16,'Actl Forcst - WA E'!G$1)</f>
        <v>Actual</v>
      </c>
      <c r="H2" s="12" t="str">
        <f>INDEX('[1]2017 Inputs'!$B$5:$B$16,'Actl Forcst - WA E'!H$1)</f>
        <v>Actual</v>
      </c>
      <c r="I2" s="12" t="str">
        <f>INDEX('[1]2017 Inputs'!$B$5:$B$16,'Actl Forcst - WA E'!I$1)</f>
        <v>Actual</v>
      </c>
      <c r="J2" s="12" t="str">
        <f>INDEX('[1]2017 Inputs'!$B$5:$B$16,'Actl Forcst - WA E'!J$1)</f>
        <v>Actual</v>
      </c>
      <c r="K2" s="12" t="str">
        <f>INDEX('[1]2017 Inputs'!$B$5:$B$16,'Actl Forcst - WA E'!K$1)</f>
        <v>Actual</v>
      </c>
      <c r="L2" s="12" t="str">
        <f>INDEX('[1]2017 Inputs'!$B$5:$B$16,'Actl Forcst - WA E'!L$1)</f>
        <v>Actual</v>
      </c>
      <c r="M2" s="12" t="str">
        <f>INDEX('[1]2017 Inputs'!$B$5:$B$16,'Actl Forcst - WA E'!M$1)</f>
        <v>Actual</v>
      </c>
    </row>
    <row r="3" spans="1:14" s="12" customForma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4" t="s">
        <v>13</v>
      </c>
    </row>
    <row r="4" spans="1:14" x14ac:dyDescent="0.25">
      <c r="A4" s="2">
        <v>1000</v>
      </c>
      <c r="B4" t="s">
        <v>14</v>
      </c>
      <c r="C4" t="str">
        <f>IF(OR(A4&lt;&gt;"",B4&lt;&gt;""),CONCATENATE(A4," ",B4),"")</f>
        <v>1000 Elec Distribution 360-373</v>
      </c>
      <c r="D4" s="3">
        <v>925089.47000000009</v>
      </c>
      <c r="E4" s="1">
        <v>791826.03999999992</v>
      </c>
      <c r="F4" s="1">
        <v>708673.32000000007</v>
      </c>
      <c r="G4" s="1">
        <v>802627.66000000015</v>
      </c>
      <c r="H4" s="1">
        <v>1098699.3299999998</v>
      </c>
      <c r="I4" s="1">
        <v>1822694.1500000001</v>
      </c>
      <c r="J4" s="1">
        <v>1371381.93</v>
      </c>
      <c r="K4" s="1">
        <v>1348523.9700000002</v>
      </c>
      <c r="L4" s="1">
        <v>967486.51</v>
      </c>
      <c r="M4" s="1">
        <v>1894632.4700000002</v>
      </c>
      <c r="N4" s="1">
        <f t="shared" ref="N4:N67" si="0">SUM(D4:M4)</f>
        <v>11731634.850000001</v>
      </c>
    </row>
    <row r="5" spans="1:14" x14ac:dyDescent="0.25">
      <c r="A5" s="2">
        <v>1000</v>
      </c>
      <c r="B5" t="s">
        <v>15</v>
      </c>
      <c r="C5" t="str">
        <f t="shared" ref="C5:C69" si="1">IF(OR(A5&lt;&gt;"",B5&lt;&gt;""),CONCATENATE(A5," ",B5),"")</f>
        <v>1000 Elec Transmission 350-359</v>
      </c>
      <c r="D5" s="3">
        <v>0</v>
      </c>
      <c r="E5" s="1">
        <v>25.437510000000003</v>
      </c>
      <c r="F5" s="1">
        <v>0</v>
      </c>
      <c r="G5" s="1">
        <v>60.116657999999994</v>
      </c>
      <c r="H5" s="1">
        <v>19.679562000000001</v>
      </c>
      <c r="I5" s="1">
        <v>45.629766000000004</v>
      </c>
      <c r="J5" s="1">
        <v>0</v>
      </c>
      <c r="K5" s="1">
        <v>20.731241999999998</v>
      </c>
      <c r="L5" s="1">
        <v>0</v>
      </c>
      <c r="M5" s="1">
        <v>34.199319000000003</v>
      </c>
      <c r="N5" s="1">
        <f t="shared" si="0"/>
        <v>205.79405700000001</v>
      </c>
    </row>
    <row r="6" spans="1:14" hidden="1" x14ac:dyDescent="0.25">
      <c r="A6" s="2">
        <v>1001</v>
      </c>
      <c r="B6" t="s">
        <v>16</v>
      </c>
      <c r="C6" t="str">
        <f t="shared" si="1"/>
        <v>1001 Gas Distribution 374-387</v>
      </c>
      <c r="D6" s="3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f t="shared" si="0"/>
        <v>0</v>
      </c>
    </row>
    <row r="7" spans="1:14" x14ac:dyDescent="0.25">
      <c r="A7" s="2">
        <v>1002</v>
      </c>
      <c r="B7" t="s">
        <v>14</v>
      </c>
      <c r="C7" t="str">
        <f t="shared" si="1"/>
        <v>1002 Elec Distribution 360-373</v>
      </c>
      <c r="D7" s="3">
        <v>8925.2799999999952</v>
      </c>
      <c r="E7" s="1">
        <v>191326.5</v>
      </c>
      <c r="F7" s="1">
        <v>180749.04</v>
      </c>
      <c r="G7" s="1">
        <v>55096.57</v>
      </c>
      <c r="H7" s="1">
        <v>194614.96</v>
      </c>
      <c r="I7" s="1">
        <v>104754.98</v>
      </c>
      <c r="J7" s="1">
        <v>41317.909999999996</v>
      </c>
      <c r="K7" s="1">
        <v>97843.260000000009</v>
      </c>
      <c r="L7" s="1">
        <v>95660.439999999988</v>
      </c>
      <c r="M7" s="1">
        <v>125985.04999999999</v>
      </c>
      <c r="N7" s="1">
        <f t="shared" si="0"/>
        <v>1096273.99</v>
      </c>
    </row>
    <row r="8" spans="1:14" x14ac:dyDescent="0.25">
      <c r="A8" s="2">
        <v>1003</v>
      </c>
      <c r="B8" t="s">
        <v>14</v>
      </c>
      <c r="C8" t="str">
        <f t="shared" si="1"/>
        <v>1003 Elec Distribution 360-373</v>
      </c>
      <c r="D8" s="3">
        <v>426505.31000000006</v>
      </c>
      <c r="E8" s="1">
        <v>321940.84999999998</v>
      </c>
      <c r="F8" s="1">
        <v>249824.11</v>
      </c>
      <c r="G8" s="1">
        <v>427323.72</v>
      </c>
      <c r="H8" s="1">
        <v>480095.34</v>
      </c>
      <c r="I8" s="1">
        <v>505328.68</v>
      </c>
      <c r="J8" s="1">
        <v>577361.98</v>
      </c>
      <c r="K8" s="1">
        <v>695667.55</v>
      </c>
      <c r="L8" s="1">
        <v>309006.81</v>
      </c>
      <c r="M8" s="1">
        <v>248345.86</v>
      </c>
      <c r="N8" s="1">
        <f t="shared" si="0"/>
        <v>4241400.21</v>
      </c>
    </row>
    <row r="9" spans="1:14" x14ac:dyDescent="0.25">
      <c r="A9" s="2">
        <v>1004</v>
      </c>
      <c r="B9" t="s">
        <v>14</v>
      </c>
      <c r="C9" t="str">
        <f t="shared" si="1"/>
        <v>1004 Elec Distribution 360-373</v>
      </c>
      <c r="D9" s="3">
        <v>50986.65</v>
      </c>
      <c r="E9" s="1">
        <v>50105.999999999993</v>
      </c>
      <c r="F9" s="1">
        <v>53504.049999999996</v>
      </c>
      <c r="G9" s="1">
        <v>73174.189999999988</v>
      </c>
      <c r="H9" s="1">
        <v>32348.429999999993</v>
      </c>
      <c r="I9" s="1">
        <v>83689.14</v>
      </c>
      <c r="J9" s="1">
        <v>33052.469999999994</v>
      </c>
      <c r="K9" s="1">
        <v>89014.21</v>
      </c>
      <c r="L9" s="1">
        <v>45299.29</v>
      </c>
      <c r="M9" s="1">
        <v>92653.06</v>
      </c>
      <c r="N9" s="1">
        <f t="shared" si="0"/>
        <v>603827.49</v>
      </c>
    </row>
    <row r="10" spans="1:14" x14ac:dyDescent="0.25">
      <c r="A10" s="2">
        <v>1005</v>
      </c>
      <c r="B10" t="s">
        <v>14</v>
      </c>
      <c r="C10" t="str">
        <f t="shared" si="1"/>
        <v>1005 Elec Distribution 360-373</v>
      </c>
      <c r="D10" s="3">
        <v>12482.859999999997</v>
      </c>
      <c r="E10" s="1">
        <v>40078.11</v>
      </c>
      <c r="F10" s="1">
        <v>20008.27</v>
      </c>
      <c r="G10" s="1">
        <v>17108.13</v>
      </c>
      <c r="H10" s="1">
        <v>22329.58</v>
      </c>
      <c r="I10" s="1">
        <v>77085.91</v>
      </c>
      <c r="J10" s="1">
        <v>66837.03</v>
      </c>
      <c r="K10" s="1">
        <v>4575.3799999999992</v>
      </c>
      <c r="L10" s="1">
        <v>35554.480000000003</v>
      </c>
      <c r="M10" s="1">
        <v>24766.13</v>
      </c>
      <c r="N10" s="1">
        <f t="shared" si="0"/>
        <v>320825.88</v>
      </c>
    </row>
    <row r="11" spans="1:14" x14ac:dyDescent="0.25">
      <c r="A11" s="2">
        <v>1006</v>
      </c>
      <c r="B11" t="s">
        <v>14</v>
      </c>
      <c r="C11" t="str">
        <f t="shared" si="1"/>
        <v>1006 Elec Distribution 360-373</v>
      </c>
      <c r="D11" s="3">
        <v>1489.2199999999998</v>
      </c>
      <c r="E11" s="1">
        <v>2006.71</v>
      </c>
      <c r="F11" s="1">
        <v>94431.77</v>
      </c>
      <c r="G11" s="1">
        <v>9649.08</v>
      </c>
      <c r="H11" s="1">
        <v>214757.08</v>
      </c>
      <c r="I11" s="1">
        <v>264791.83</v>
      </c>
      <c r="J11" s="1">
        <v>7614.2</v>
      </c>
      <c r="K11" s="1">
        <v>513712.16</v>
      </c>
      <c r="L11" s="1">
        <v>1813028.44</v>
      </c>
      <c r="M11" s="1">
        <v>168725.06</v>
      </c>
      <c r="N11" s="1">
        <f t="shared" si="0"/>
        <v>3090205.55</v>
      </c>
    </row>
    <row r="12" spans="1:14" x14ac:dyDescent="0.25">
      <c r="A12" s="2">
        <v>1009</v>
      </c>
      <c r="B12" t="s">
        <v>14</v>
      </c>
      <c r="C12" t="str">
        <f t="shared" si="1"/>
        <v>1009 Elec Distribution 360-373</v>
      </c>
      <c r="D12" s="3">
        <v>0</v>
      </c>
      <c r="E12" s="1">
        <v>181680.01</v>
      </c>
      <c r="F12" s="1">
        <v>506982.83</v>
      </c>
      <c r="G12" s="1">
        <v>208504.67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f t="shared" si="0"/>
        <v>897167.51000000013</v>
      </c>
    </row>
    <row r="13" spans="1:14" hidden="1" x14ac:dyDescent="0.25">
      <c r="A13" s="2">
        <v>1050</v>
      </c>
      <c r="B13" t="s">
        <v>16</v>
      </c>
      <c r="C13" t="str">
        <f t="shared" si="1"/>
        <v>1050 Gas Distribution 374-387</v>
      </c>
      <c r="D13" s="3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f t="shared" si="0"/>
        <v>0</v>
      </c>
    </row>
    <row r="14" spans="1:14" hidden="1" x14ac:dyDescent="0.25">
      <c r="A14" s="2">
        <v>1051</v>
      </c>
      <c r="B14" t="s">
        <v>16</v>
      </c>
      <c r="C14" t="str">
        <f t="shared" si="1"/>
        <v>1051 Gas Distribution 374-387</v>
      </c>
      <c r="D14" s="3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f t="shared" si="0"/>
        <v>0</v>
      </c>
    </row>
    <row r="15" spans="1:14" hidden="1" x14ac:dyDescent="0.25">
      <c r="A15" s="2">
        <v>1053</v>
      </c>
      <c r="B15" t="s">
        <v>16</v>
      </c>
      <c r="C15" t="str">
        <f t="shared" si="1"/>
        <v>1053 Gas Distribution 374-387</v>
      </c>
      <c r="D15" s="3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 t="shared" si="0"/>
        <v>0</v>
      </c>
    </row>
    <row r="16" spans="1:14" hidden="1" x14ac:dyDescent="0.25">
      <c r="A16" s="2">
        <v>1106</v>
      </c>
      <c r="B16" t="s">
        <v>14</v>
      </c>
      <c r="C16" t="str">
        <f t="shared" si="1"/>
        <v>1106 Elec Distribution 360-373</v>
      </c>
      <c r="D16" s="3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f t="shared" si="0"/>
        <v>0</v>
      </c>
    </row>
    <row r="17" spans="1:14" hidden="1" x14ac:dyDescent="0.25">
      <c r="A17" s="2">
        <v>1106</v>
      </c>
      <c r="B17" t="s">
        <v>15</v>
      </c>
      <c r="C17" t="str">
        <f t="shared" si="1"/>
        <v>1106 Elec Transmission 350-359</v>
      </c>
      <c r="D17" s="3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f t="shared" si="0"/>
        <v>0</v>
      </c>
    </row>
    <row r="18" spans="1:14" hidden="1" x14ac:dyDescent="0.25">
      <c r="A18" s="2">
        <v>1106</v>
      </c>
      <c r="B18" t="s">
        <v>17</v>
      </c>
      <c r="C18" t="str">
        <f t="shared" si="1"/>
        <v>1106 General 389-391 / 393-395 / 397-398</v>
      </c>
      <c r="D18" s="3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f t="shared" si="0"/>
        <v>0</v>
      </c>
    </row>
    <row r="19" spans="1:14" hidden="1" x14ac:dyDescent="0.25">
      <c r="A19" s="2">
        <v>1107</v>
      </c>
      <c r="B19" t="s">
        <v>14</v>
      </c>
      <c r="C19" t="str">
        <f t="shared" si="1"/>
        <v>1107 Elec Distribution 360-373</v>
      </c>
      <c r="D19" s="3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f t="shared" si="0"/>
        <v>0</v>
      </c>
    </row>
    <row r="20" spans="1:14" x14ac:dyDescent="0.25">
      <c r="A20" s="2">
        <v>1107</v>
      </c>
      <c r="B20" t="s">
        <v>15</v>
      </c>
      <c r="C20" t="str">
        <f t="shared" si="1"/>
        <v>1107 Elec Transmission 350-359</v>
      </c>
      <c r="D20" s="3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f t="shared" si="0"/>
        <v>0</v>
      </c>
    </row>
    <row r="21" spans="1:14" hidden="1" x14ac:dyDescent="0.25">
      <c r="A21" s="2">
        <v>1107</v>
      </c>
      <c r="B21" t="s">
        <v>17</v>
      </c>
      <c r="C21" t="str">
        <f t="shared" si="1"/>
        <v>1107 General 389-391 / 393-395 / 397-398</v>
      </c>
      <c r="D21" s="3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f t="shared" si="0"/>
        <v>0</v>
      </c>
    </row>
    <row r="22" spans="1:14" hidden="1" x14ac:dyDescent="0.25">
      <c r="A22" s="2">
        <v>1108</v>
      </c>
      <c r="B22" t="s">
        <v>14</v>
      </c>
      <c r="C22" t="str">
        <f t="shared" si="1"/>
        <v>1108 Elec Distribution 360-373</v>
      </c>
      <c r="D22" s="3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f t="shared" si="0"/>
        <v>0</v>
      </c>
    </row>
    <row r="23" spans="1:14" x14ac:dyDescent="0.25">
      <c r="A23" s="2">
        <v>1108</v>
      </c>
      <c r="B23" t="s">
        <v>15</v>
      </c>
      <c r="C23" t="str">
        <f t="shared" si="1"/>
        <v>1108 Elec Transmission 350-359</v>
      </c>
      <c r="D23" s="3">
        <v>0</v>
      </c>
      <c r="E23" s="1">
        <v>0</v>
      </c>
      <c r="F23" s="1">
        <v>0</v>
      </c>
      <c r="G23" s="1">
        <v>0</v>
      </c>
      <c r="H23" s="1">
        <v>0</v>
      </c>
      <c r="I23" s="1">
        <v>548458.65265800001</v>
      </c>
      <c r="J23" s="1">
        <v>2.7080760000000001</v>
      </c>
      <c r="K23" s="1">
        <v>1390.6233179999999</v>
      </c>
      <c r="L23" s="1">
        <v>808.65647100000001</v>
      </c>
      <c r="M23" s="1">
        <v>2617.3948919999998</v>
      </c>
      <c r="N23" s="1">
        <f t="shared" si="0"/>
        <v>553278.03541500005</v>
      </c>
    </row>
    <row r="24" spans="1:14" x14ac:dyDescent="0.25">
      <c r="A24" s="2">
        <v>2000</v>
      </c>
      <c r="B24" t="s">
        <v>15</v>
      </c>
      <c r="C24" t="str">
        <f t="shared" si="1"/>
        <v>2000 Elec Transmission 350-359</v>
      </c>
      <c r="D24" s="3">
        <v>-551528.59860000003</v>
      </c>
      <c r="E24" s="1">
        <v>164.87713199999999</v>
      </c>
      <c r="F24" s="1">
        <v>236895.08728200002</v>
      </c>
      <c r="G24" s="1">
        <v>0</v>
      </c>
      <c r="H24" s="1">
        <v>253.270836</v>
      </c>
      <c r="I24" s="1">
        <v>631.04743799999994</v>
      </c>
      <c r="J24" s="1">
        <v>0</v>
      </c>
      <c r="K24" s="1">
        <v>0</v>
      </c>
      <c r="L24" s="1">
        <v>53857.577906999999</v>
      </c>
      <c r="M24" s="1">
        <v>609115.99906499998</v>
      </c>
      <c r="N24" s="1">
        <f t="shared" si="0"/>
        <v>349389.26105999993</v>
      </c>
    </row>
    <row r="25" spans="1:14" hidden="1" x14ac:dyDescent="0.25">
      <c r="A25" s="2">
        <v>2000</v>
      </c>
      <c r="B25" t="s">
        <v>14</v>
      </c>
      <c r="C25" t="str">
        <f t="shared" si="1"/>
        <v>2000 Elec Distribution 360-373</v>
      </c>
      <c r="D25" s="3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f t="shared" si="0"/>
        <v>0</v>
      </c>
    </row>
    <row r="26" spans="1:14" hidden="1" x14ac:dyDescent="0.25">
      <c r="A26" s="2">
        <v>2001</v>
      </c>
      <c r="B26" t="s">
        <v>15</v>
      </c>
      <c r="C26" t="str">
        <f t="shared" si="1"/>
        <v>2001 Elec Transmission 350-359</v>
      </c>
      <c r="D26" s="3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f t="shared" si="0"/>
        <v>0</v>
      </c>
    </row>
    <row r="27" spans="1:14" x14ac:dyDescent="0.25">
      <c r="A27" s="2">
        <v>2051</v>
      </c>
      <c r="B27" t="s">
        <v>15</v>
      </c>
      <c r="C27" t="str">
        <f t="shared" si="1"/>
        <v>2051 Elec Transmission 350-359</v>
      </c>
      <c r="D27" s="3">
        <v>36086.716511999999</v>
      </c>
      <c r="E27" s="1">
        <v>82944.424079999997</v>
      </c>
      <c r="F27" s="1">
        <v>122830.09139099999</v>
      </c>
      <c r="G27" s="1">
        <v>62317.620476999989</v>
      </c>
      <c r="H27" s="1">
        <v>93296.938517999995</v>
      </c>
      <c r="I27" s="1">
        <v>-63135.137352000012</v>
      </c>
      <c r="J27" s="1">
        <v>335698.40537099994</v>
      </c>
      <c r="K27" s="1">
        <v>1150050.4203090002</v>
      </c>
      <c r="L27" s="1">
        <v>198974.49719700002</v>
      </c>
      <c r="M27" s="1">
        <v>265098.25933500001</v>
      </c>
      <c r="N27" s="1">
        <f t="shared" si="0"/>
        <v>2284162.2358380002</v>
      </c>
    </row>
    <row r="28" spans="1:14" x14ac:dyDescent="0.25">
      <c r="A28" s="2">
        <v>2054</v>
      </c>
      <c r="B28" t="s">
        <v>14</v>
      </c>
      <c r="C28" t="str">
        <f t="shared" si="1"/>
        <v>2054 Elec Distribution 360-373</v>
      </c>
      <c r="D28" s="3">
        <v>3158.2900000000018</v>
      </c>
      <c r="E28" s="1">
        <v>1656.03</v>
      </c>
      <c r="F28" s="1">
        <v>2828.0800000000004</v>
      </c>
      <c r="G28" s="1">
        <v>5580.45</v>
      </c>
      <c r="H28" s="1">
        <v>17572.46</v>
      </c>
      <c r="I28" s="1">
        <v>21423.309999999998</v>
      </c>
      <c r="J28" s="1">
        <v>18077.28</v>
      </c>
      <c r="K28" s="1">
        <v>19650.599999999999</v>
      </c>
      <c r="L28" s="1">
        <v>56018.310000000005</v>
      </c>
      <c r="M28" s="1">
        <v>44372.720000000008</v>
      </c>
      <c r="N28" s="1">
        <f t="shared" si="0"/>
        <v>190337.53</v>
      </c>
    </row>
    <row r="29" spans="1:14" x14ac:dyDescent="0.25">
      <c r="A29" s="2">
        <v>2055</v>
      </c>
      <c r="B29" t="s">
        <v>14</v>
      </c>
      <c r="C29" t="str">
        <f t="shared" si="1"/>
        <v>2055 Elec Distribution 360-373</v>
      </c>
      <c r="D29" s="3">
        <v>435711.37999999954</v>
      </c>
      <c r="E29" s="1">
        <v>368799.4</v>
      </c>
      <c r="F29" s="1">
        <v>33014.349999999846</v>
      </c>
      <c r="G29" s="1">
        <v>420456.11000000016</v>
      </c>
      <c r="H29" s="1">
        <v>982499.45000000007</v>
      </c>
      <c r="I29" s="1">
        <v>1017752.75</v>
      </c>
      <c r="J29" s="1">
        <v>759882.44</v>
      </c>
      <c r="K29" s="1">
        <v>471644.55000000005</v>
      </c>
      <c r="L29" s="1">
        <v>623408.35</v>
      </c>
      <c r="M29" s="1">
        <v>517256.48999999993</v>
      </c>
      <c r="N29" s="1">
        <f t="shared" si="0"/>
        <v>5630425.2699999996</v>
      </c>
    </row>
    <row r="30" spans="1:14" x14ac:dyDescent="0.25">
      <c r="A30" s="2">
        <v>2055</v>
      </c>
      <c r="B30" t="s">
        <v>15</v>
      </c>
      <c r="C30" t="str">
        <f t="shared" si="1"/>
        <v>2055 Elec Transmission 350-359</v>
      </c>
      <c r="D30" s="3">
        <v>0</v>
      </c>
      <c r="E30" s="1">
        <v>0</v>
      </c>
      <c r="F30" s="1">
        <v>0</v>
      </c>
      <c r="G30" s="1">
        <v>26163.734477999998</v>
      </c>
      <c r="H30" s="1">
        <v>58041.805100999998</v>
      </c>
      <c r="I30" s="1">
        <v>1134.072555</v>
      </c>
      <c r="J30" s="1">
        <v>295.357755</v>
      </c>
      <c r="K30" s="1">
        <v>0</v>
      </c>
      <c r="L30" s="1">
        <v>491.31860399999999</v>
      </c>
      <c r="M30" s="1">
        <v>0</v>
      </c>
      <c r="N30" s="1">
        <f t="shared" si="0"/>
        <v>86126.288493000015</v>
      </c>
    </row>
    <row r="31" spans="1:14" x14ac:dyDescent="0.25">
      <c r="A31" s="2">
        <v>2056</v>
      </c>
      <c r="B31" t="s">
        <v>14</v>
      </c>
      <c r="C31" t="str">
        <f t="shared" si="1"/>
        <v>2056 Elec Distribution 360-373</v>
      </c>
      <c r="D31" s="3">
        <v>175465.62</v>
      </c>
      <c r="E31" s="1">
        <v>213979.9</v>
      </c>
      <c r="F31" s="1">
        <v>134654.91</v>
      </c>
      <c r="G31" s="1">
        <v>218324.90000000002</v>
      </c>
      <c r="H31" s="1">
        <v>204453.20000000004</v>
      </c>
      <c r="I31" s="1">
        <v>248383.05</v>
      </c>
      <c r="J31" s="1">
        <v>237752.16999999998</v>
      </c>
      <c r="K31" s="1">
        <v>128700.77</v>
      </c>
      <c r="L31" s="1">
        <v>43398.640000000007</v>
      </c>
      <c r="M31" s="1">
        <v>22390.789999999997</v>
      </c>
      <c r="N31" s="1">
        <f t="shared" si="0"/>
        <v>1627503.95</v>
      </c>
    </row>
    <row r="32" spans="1:14" x14ac:dyDescent="0.25">
      <c r="A32" s="2">
        <v>2056</v>
      </c>
      <c r="B32" t="s">
        <v>15</v>
      </c>
      <c r="C32" t="str">
        <f t="shared" si="1"/>
        <v>2056 Elec Transmission 350-359</v>
      </c>
      <c r="D32" s="3">
        <v>569.76735900000494</v>
      </c>
      <c r="E32" s="1">
        <v>1088.9094720000066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75401.571356999993</v>
      </c>
      <c r="L32" s="1">
        <v>0</v>
      </c>
      <c r="M32" s="1">
        <v>2133.799563</v>
      </c>
      <c r="N32" s="1">
        <f t="shared" si="0"/>
        <v>79194.047750999991</v>
      </c>
    </row>
    <row r="33" spans="1:14" x14ac:dyDescent="0.25">
      <c r="A33" s="2">
        <v>2057</v>
      </c>
      <c r="B33" t="s">
        <v>15</v>
      </c>
      <c r="C33" t="str">
        <f t="shared" si="1"/>
        <v>2057 Elec Transmission 350-359</v>
      </c>
      <c r="D33" s="3">
        <v>-61212.035304000085</v>
      </c>
      <c r="E33" s="1">
        <v>980682.09544199996</v>
      </c>
      <c r="F33" s="1">
        <v>81776.822652000003</v>
      </c>
      <c r="G33" s="1">
        <v>1130144.839131</v>
      </c>
      <c r="H33" s="1">
        <v>57015.595475999995</v>
      </c>
      <c r="I33" s="1">
        <v>175835.84136299998</v>
      </c>
      <c r="J33" s="1">
        <v>-20657.249738999999</v>
      </c>
      <c r="K33" s="1">
        <v>103918.81449599999</v>
      </c>
      <c r="L33" s="1">
        <v>247045.10073599996</v>
      </c>
      <c r="M33" s="1">
        <v>-259954.512174</v>
      </c>
      <c r="N33" s="1">
        <f t="shared" si="0"/>
        <v>2434595.3120789998</v>
      </c>
    </row>
    <row r="34" spans="1:14" x14ac:dyDescent="0.25">
      <c r="A34" s="2">
        <v>2057</v>
      </c>
      <c r="B34" t="s">
        <v>14</v>
      </c>
      <c r="C34" t="str">
        <f t="shared" si="1"/>
        <v>2057 Elec Distribution 360-373</v>
      </c>
      <c r="D34" s="3">
        <v>5274.58</v>
      </c>
      <c r="E34" s="1">
        <v>44938.299999999996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-3.637978807091713E-12</v>
      </c>
      <c r="M34" s="1">
        <v>0</v>
      </c>
      <c r="N34" s="1">
        <f t="shared" si="0"/>
        <v>50212.87999999999</v>
      </c>
    </row>
    <row r="35" spans="1:14" x14ac:dyDescent="0.25">
      <c r="A35" s="2">
        <v>2058</v>
      </c>
      <c r="B35" t="s">
        <v>14</v>
      </c>
      <c r="C35" t="str">
        <f t="shared" si="1"/>
        <v>2058 Elec Distribution 360-373</v>
      </c>
      <c r="D35" s="3">
        <v>13720.419999999986</v>
      </c>
      <c r="E35" s="1">
        <v>41419.22</v>
      </c>
      <c r="F35" s="1">
        <v>84794.37999999999</v>
      </c>
      <c r="G35" s="1">
        <v>46658.929999999993</v>
      </c>
      <c r="H35" s="1">
        <v>123146.95999999999</v>
      </c>
      <c r="I35" s="1">
        <v>336279.42000000004</v>
      </c>
      <c r="J35" s="1">
        <v>38293.18</v>
      </c>
      <c r="K35" s="1">
        <v>116292.45</v>
      </c>
      <c r="L35" s="1">
        <v>149697.15</v>
      </c>
      <c r="M35" s="1">
        <v>26799.619999999992</v>
      </c>
      <c r="N35" s="1">
        <f t="shared" si="0"/>
        <v>977101.73</v>
      </c>
    </row>
    <row r="36" spans="1:14" x14ac:dyDescent="0.25">
      <c r="A36" s="2">
        <v>2058</v>
      </c>
      <c r="B36" t="s">
        <v>17</v>
      </c>
      <c r="C36" t="str">
        <f t="shared" si="1"/>
        <v>2058 General 389-391 / 393-395 / 397-398</v>
      </c>
      <c r="D36" s="3">
        <v>94451.230958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f t="shared" si="0"/>
        <v>94451.230958</v>
      </c>
    </row>
    <row r="37" spans="1:14" x14ac:dyDescent="0.25">
      <c r="A37" s="2">
        <v>2059</v>
      </c>
      <c r="B37" t="s">
        <v>14</v>
      </c>
      <c r="C37" t="str">
        <f t="shared" si="1"/>
        <v>2059 Elec Distribution 360-373</v>
      </c>
      <c r="D37" s="3">
        <v>123706.96000000002</v>
      </c>
      <c r="E37" s="1">
        <v>38552.469999999994</v>
      </c>
      <c r="F37" s="1">
        <v>24521.690000000002</v>
      </c>
      <c r="G37" s="1">
        <v>129401.61000000003</v>
      </c>
      <c r="H37" s="1">
        <v>139343.47</v>
      </c>
      <c r="I37" s="1">
        <v>123266.29</v>
      </c>
      <c r="J37" s="1">
        <v>127412.06999999999</v>
      </c>
      <c r="K37" s="1">
        <v>146908.23000000001</v>
      </c>
      <c r="L37" s="1">
        <v>73110.590000000026</v>
      </c>
      <c r="M37" s="1">
        <v>191289.83000000002</v>
      </c>
      <c r="N37" s="1">
        <f t="shared" si="0"/>
        <v>1117513.2100000002</v>
      </c>
    </row>
    <row r="38" spans="1:14" x14ac:dyDescent="0.25">
      <c r="A38" s="2">
        <v>2060</v>
      </c>
      <c r="B38" t="s">
        <v>14</v>
      </c>
      <c r="C38" t="str">
        <f t="shared" si="1"/>
        <v>2060 Elec Distribution 360-373</v>
      </c>
      <c r="D38" s="3">
        <v>170584.93999999994</v>
      </c>
      <c r="E38" s="1">
        <v>354261.82000000007</v>
      </c>
      <c r="F38" s="1">
        <v>415016.14000000007</v>
      </c>
      <c r="G38" s="1">
        <v>308582.40999999997</v>
      </c>
      <c r="H38" s="1">
        <v>726601.6399999999</v>
      </c>
      <c r="I38" s="1">
        <v>962989.23</v>
      </c>
      <c r="J38" s="1">
        <v>274417.82</v>
      </c>
      <c r="K38" s="1">
        <v>441444.17999999993</v>
      </c>
      <c r="L38" s="1">
        <v>577250</v>
      </c>
      <c r="M38" s="1">
        <v>1362584.2300000002</v>
      </c>
      <c r="N38" s="1">
        <f t="shared" si="0"/>
        <v>5593732.4100000001</v>
      </c>
    </row>
    <row r="39" spans="1:14" hidden="1" x14ac:dyDescent="0.25">
      <c r="A39" s="2">
        <v>2061</v>
      </c>
      <c r="B39" t="s">
        <v>14</v>
      </c>
      <c r="C39" t="str">
        <f t="shared" si="1"/>
        <v>2061 Elec Distribution 360-373</v>
      </c>
      <c r="D39" s="3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 t="shared" si="0"/>
        <v>0</v>
      </c>
    </row>
    <row r="40" spans="1:14" x14ac:dyDescent="0.25">
      <c r="A40" s="2">
        <v>2070</v>
      </c>
      <c r="B40" t="s">
        <v>15</v>
      </c>
      <c r="C40" t="str">
        <f t="shared" si="1"/>
        <v>2070 Elec Transmission 350-359</v>
      </c>
      <c r="D40" s="3">
        <v>-1.7053025658242404E-12</v>
      </c>
      <c r="E40" s="1">
        <v>0</v>
      </c>
      <c r="F40" s="1">
        <v>0</v>
      </c>
      <c r="G40" s="1">
        <v>0</v>
      </c>
      <c r="H40" s="1">
        <v>-40387.916813999997</v>
      </c>
      <c r="I40" s="1">
        <v>0</v>
      </c>
      <c r="J40" s="1">
        <v>0</v>
      </c>
      <c r="K40" s="1">
        <v>-25711.314888000001</v>
      </c>
      <c r="L40" s="1">
        <v>25549.605941999998</v>
      </c>
      <c r="M40" s="1">
        <v>0</v>
      </c>
      <c r="N40" s="1">
        <f t="shared" si="0"/>
        <v>-40549.625759999995</v>
      </c>
    </row>
    <row r="41" spans="1:14" x14ac:dyDescent="0.25">
      <c r="A41" s="2">
        <v>2070</v>
      </c>
      <c r="B41" t="s">
        <v>14</v>
      </c>
      <c r="C41" t="str">
        <f t="shared" si="1"/>
        <v>2070 Elec Distribution 360-373</v>
      </c>
      <c r="D41" s="3">
        <v>-113284.81</v>
      </c>
      <c r="E41" s="1">
        <v>0</v>
      </c>
      <c r="F41" s="1">
        <v>0</v>
      </c>
      <c r="G41" s="1">
        <v>0</v>
      </c>
      <c r="H41" s="1">
        <v>-10300.25</v>
      </c>
      <c r="I41" s="1">
        <v>0</v>
      </c>
      <c r="J41" s="1">
        <v>-466.34000000000003</v>
      </c>
      <c r="K41" s="1">
        <v>0</v>
      </c>
      <c r="L41" s="1">
        <v>425.54</v>
      </c>
      <c r="M41" s="1">
        <v>0</v>
      </c>
      <c r="N41" s="1">
        <f t="shared" si="0"/>
        <v>-123625.86</v>
      </c>
    </row>
    <row r="42" spans="1:14" hidden="1" x14ac:dyDescent="0.25">
      <c r="A42" s="2">
        <v>2072</v>
      </c>
      <c r="B42" t="s">
        <v>14</v>
      </c>
      <c r="C42" t="str">
        <f t="shared" si="1"/>
        <v>2072 Elec Distribution 360-373</v>
      </c>
      <c r="D42" s="3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f t="shared" si="0"/>
        <v>0</v>
      </c>
    </row>
    <row r="43" spans="1:14" x14ac:dyDescent="0.25">
      <c r="A43" s="2">
        <v>2073</v>
      </c>
      <c r="B43" t="s">
        <v>14</v>
      </c>
      <c r="C43" t="str">
        <f t="shared" si="1"/>
        <v>2073 Elec Distribution 360-373</v>
      </c>
      <c r="D43" s="3">
        <v>5213.5599999999995</v>
      </c>
      <c r="E43" s="1">
        <v>4659.18</v>
      </c>
      <c r="F43" s="1">
        <v>3678.5699999999997</v>
      </c>
      <c r="G43" s="1">
        <v>6770.1</v>
      </c>
      <c r="H43" s="1">
        <v>8832.36</v>
      </c>
      <c r="I43" s="1">
        <v>10127.48</v>
      </c>
      <c r="J43" s="1">
        <v>9022.4000000000015</v>
      </c>
      <c r="K43" s="1">
        <v>6386.25</v>
      </c>
      <c r="L43" s="1">
        <v>32033.81</v>
      </c>
      <c r="M43" s="1">
        <v>8359.2000000000007</v>
      </c>
      <c r="N43" s="1">
        <f t="shared" si="0"/>
        <v>95082.91</v>
      </c>
    </row>
    <row r="44" spans="1:14" hidden="1" x14ac:dyDescent="0.25">
      <c r="A44" s="2">
        <v>2073</v>
      </c>
      <c r="B44" t="s">
        <v>17</v>
      </c>
      <c r="C44" t="str">
        <f t="shared" si="1"/>
        <v>2073 General 389-391 / 393-395 / 397-398</v>
      </c>
      <c r="D44" s="3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f t="shared" si="0"/>
        <v>0</v>
      </c>
    </row>
    <row r="45" spans="1:14" hidden="1" x14ac:dyDescent="0.25">
      <c r="A45" s="2">
        <v>2102</v>
      </c>
      <c r="B45" t="s">
        <v>17</v>
      </c>
      <c r="C45" t="str">
        <f t="shared" si="1"/>
        <v>2102 General 389-391 / 393-395 / 397-398</v>
      </c>
      <c r="D45" s="3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f t="shared" si="0"/>
        <v>0</v>
      </c>
    </row>
    <row r="46" spans="1:14" hidden="1" x14ac:dyDescent="0.25">
      <c r="A46" s="2">
        <v>2106</v>
      </c>
      <c r="B46" t="s">
        <v>17</v>
      </c>
      <c r="C46" t="str">
        <f t="shared" si="1"/>
        <v>2106 General 389-391 / 393-395 / 397-398</v>
      </c>
      <c r="D46" s="3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f t="shared" si="0"/>
        <v>0</v>
      </c>
    </row>
    <row r="47" spans="1:14" x14ac:dyDescent="0.25">
      <c r="A47" s="2">
        <v>2112</v>
      </c>
      <c r="B47" t="s">
        <v>15</v>
      </c>
      <c r="C47" t="str">
        <f t="shared" si="1"/>
        <v>2112 Elec Transmission 350-359</v>
      </c>
      <c r="D47" s="3">
        <v>0</v>
      </c>
      <c r="E47" s="1">
        <v>276982.17103199998</v>
      </c>
      <c r="F47" s="1">
        <v>116.486706</v>
      </c>
      <c r="G47" s="1">
        <v>93.191993999999994</v>
      </c>
      <c r="H47" s="1">
        <v>139.79456400000001</v>
      </c>
      <c r="I47" s="1">
        <v>95.078444999999988</v>
      </c>
      <c r="J47" s="1">
        <v>47.858013</v>
      </c>
      <c r="K47" s="1">
        <v>95.965800000000002</v>
      </c>
      <c r="L47" s="1">
        <v>75.05708700000001</v>
      </c>
      <c r="M47" s="1">
        <v>74.307765000000003</v>
      </c>
      <c r="N47" s="1">
        <f t="shared" si="0"/>
        <v>277719.91140599991</v>
      </c>
    </row>
    <row r="48" spans="1:14" hidden="1" x14ac:dyDescent="0.25">
      <c r="A48" s="2">
        <v>2116</v>
      </c>
      <c r="B48" t="s">
        <v>15</v>
      </c>
      <c r="C48" t="str">
        <f t="shared" si="1"/>
        <v>2116 Elec Transmission 350-359</v>
      </c>
      <c r="D48" s="3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f t="shared" si="0"/>
        <v>0</v>
      </c>
    </row>
    <row r="49" spans="1:14" x14ac:dyDescent="0.25">
      <c r="A49" s="2">
        <v>2204</v>
      </c>
      <c r="B49" t="s">
        <v>14</v>
      </c>
      <c r="C49" t="str">
        <f t="shared" si="1"/>
        <v>2204 Elec Distribution 360-373</v>
      </c>
      <c r="D49" s="3">
        <v>375.94</v>
      </c>
      <c r="E49" s="1">
        <v>1145.43</v>
      </c>
      <c r="F49" s="1">
        <v>0</v>
      </c>
      <c r="G49" s="1">
        <v>0</v>
      </c>
      <c r="H49" s="1">
        <v>578837.71</v>
      </c>
      <c r="I49" s="1">
        <v>129634.51000000001</v>
      </c>
      <c r="J49" s="1">
        <v>163588.92000000001</v>
      </c>
      <c r="K49" s="1">
        <v>70720.009999999995</v>
      </c>
      <c r="L49" s="1">
        <v>117626.25</v>
      </c>
      <c r="M49" s="1">
        <v>20595.650000000001</v>
      </c>
      <c r="N49" s="1">
        <f t="shared" si="0"/>
        <v>1082524.42</v>
      </c>
    </row>
    <row r="50" spans="1:14" x14ac:dyDescent="0.25">
      <c r="A50" s="2">
        <v>2204</v>
      </c>
      <c r="B50" t="s">
        <v>17</v>
      </c>
      <c r="C50" t="str">
        <f t="shared" si="1"/>
        <v>2204 General 389-391 / 393-395 / 397-398</v>
      </c>
      <c r="D50" s="3">
        <v>-110.95</v>
      </c>
      <c r="E50" s="1">
        <v>1476.9623570000001</v>
      </c>
      <c r="F50" s="1">
        <v>0</v>
      </c>
      <c r="G50" s="1">
        <v>0</v>
      </c>
      <c r="H50" s="1">
        <v>1526.633259</v>
      </c>
      <c r="I50" s="1">
        <v>271.18</v>
      </c>
      <c r="J50" s="1">
        <v>0</v>
      </c>
      <c r="K50" s="1">
        <v>0</v>
      </c>
      <c r="L50" s="1">
        <v>0</v>
      </c>
      <c r="M50" s="1">
        <v>0</v>
      </c>
      <c r="N50" s="1">
        <f t="shared" si="0"/>
        <v>3163.8256159999996</v>
      </c>
    </row>
    <row r="51" spans="1:14" x14ac:dyDescent="0.25">
      <c r="A51" s="2">
        <v>2204</v>
      </c>
      <c r="B51" t="s">
        <v>15</v>
      </c>
      <c r="C51" t="str">
        <f t="shared" si="1"/>
        <v>2204 Elec Transmission 350-359</v>
      </c>
      <c r="D51" s="3">
        <v>235.063626</v>
      </c>
      <c r="E51" s="1">
        <v>1637.104245</v>
      </c>
      <c r="F51" s="1">
        <v>485.567229</v>
      </c>
      <c r="G51" s="1">
        <v>40730.475281999999</v>
      </c>
      <c r="H51" s="1">
        <v>2424.6350940000002</v>
      </c>
      <c r="I51" s="1">
        <v>119644.21087499999</v>
      </c>
      <c r="J51" s="1">
        <v>-1584.7371540000001</v>
      </c>
      <c r="K51" s="1">
        <v>440.04920399999997</v>
      </c>
      <c r="L51" s="1">
        <v>550.65307499999994</v>
      </c>
      <c r="M51" s="1">
        <v>-4832.9822940000004</v>
      </c>
      <c r="N51" s="1">
        <f t="shared" si="0"/>
        <v>159730.03918200001</v>
      </c>
    </row>
    <row r="52" spans="1:14" x14ac:dyDescent="0.25">
      <c r="A52" s="2">
        <v>2214</v>
      </c>
      <c r="B52" t="s">
        <v>15</v>
      </c>
      <c r="C52" t="str">
        <f t="shared" si="1"/>
        <v>2214 Elec Transmission 350-359</v>
      </c>
      <c r="D52" s="3">
        <v>4436.4397770000096</v>
      </c>
      <c r="E52" s="1">
        <v>4987.6186920000009</v>
      </c>
      <c r="F52" s="1">
        <v>11793.026825999999</v>
      </c>
      <c r="G52" s="1">
        <v>18579.097194000002</v>
      </c>
      <c r="H52" s="1">
        <v>22430.829183000002</v>
      </c>
      <c r="I52" s="1">
        <v>5910.6190710000001</v>
      </c>
      <c r="J52" s="1">
        <v>31240.634228999996</v>
      </c>
      <c r="K52" s="1">
        <v>1556.4929730000001</v>
      </c>
      <c r="L52" s="1">
        <v>17749.591167000002</v>
      </c>
      <c r="M52" s="1">
        <v>6078.993039</v>
      </c>
      <c r="N52" s="1">
        <f t="shared" si="0"/>
        <v>124763.342151</v>
      </c>
    </row>
    <row r="53" spans="1:14" x14ac:dyDescent="0.25">
      <c r="A53" s="2">
        <v>2214</v>
      </c>
      <c r="B53" t="s">
        <v>17</v>
      </c>
      <c r="C53" t="str">
        <f t="shared" si="1"/>
        <v>2214 General 389-391 / 393-395 / 397-398</v>
      </c>
      <c r="D53" s="3">
        <v>936.93748000000096</v>
      </c>
      <c r="E53" s="1">
        <v>1053.3378299999999</v>
      </c>
      <c r="F53" s="1">
        <v>2490.571524</v>
      </c>
      <c r="G53" s="1">
        <v>3923.7294989999996</v>
      </c>
      <c r="H53" s="1">
        <v>4737.1802029999999</v>
      </c>
      <c r="I53" s="1">
        <v>1248.262334</v>
      </c>
      <c r="J53" s="1">
        <v>6597.7220319999997</v>
      </c>
      <c r="K53" s="1">
        <v>328.72005000000001</v>
      </c>
      <c r="L53" s="1">
        <v>3748.5418519999998</v>
      </c>
      <c r="M53" s="1">
        <v>1283.824177</v>
      </c>
      <c r="N53" s="1">
        <f t="shared" si="0"/>
        <v>26348.826980999995</v>
      </c>
    </row>
    <row r="54" spans="1:14" x14ac:dyDescent="0.25">
      <c r="A54" s="2">
        <v>2215</v>
      </c>
      <c r="B54" t="s">
        <v>15</v>
      </c>
      <c r="C54" t="str">
        <f t="shared" si="1"/>
        <v>2215 Elec Transmission 350-359</v>
      </c>
      <c r="D54" s="3">
        <v>2595.6842730000003</v>
      </c>
      <c r="E54" s="1">
        <v>115050.07168199998</v>
      </c>
      <c r="F54" s="1">
        <v>12470.275880999998</v>
      </c>
      <c r="G54" s="1">
        <v>13786.808343000001</v>
      </c>
      <c r="H54" s="1">
        <v>4340.3753820000002</v>
      </c>
      <c r="I54" s="1">
        <v>685304.45054400002</v>
      </c>
      <c r="J54" s="1">
        <v>-1134.3026100000002</v>
      </c>
      <c r="K54" s="1">
        <v>93723.388185000003</v>
      </c>
      <c r="L54" s="1">
        <v>190356.06504600009</v>
      </c>
      <c r="M54" s="1">
        <v>8985.7379639999981</v>
      </c>
      <c r="N54" s="1">
        <f t="shared" si="0"/>
        <v>1125478.5546900004</v>
      </c>
    </row>
    <row r="55" spans="1:14" x14ac:dyDescent="0.25">
      <c r="A55" s="2">
        <v>2215</v>
      </c>
      <c r="B55" t="s">
        <v>14</v>
      </c>
      <c r="C55" t="str">
        <f t="shared" si="1"/>
        <v>2215 Elec Distribution 360-373</v>
      </c>
      <c r="D55" s="3">
        <v>-49585.759999999995</v>
      </c>
      <c r="E55" s="1">
        <v>507709.46463549999</v>
      </c>
      <c r="F55" s="1">
        <v>8914.2340499999991</v>
      </c>
      <c r="G55" s="1">
        <v>803.48</v>
      </c>
      <c r="H55" s="1">
        <v>53194.04</v>
      </c>
      <c r="I55" s="1">
        <v>432579.09</v>
      </c>
      <c r="J55" s="1">
        <v>-65358.650000000009</v>
      </c>
      <c r="K55" s="1">
        <v>124067.87000000013</v>
      </c>
      <c r="L55" s="1">
        <v>116441.15049400003</v>
      </c>
      <c r="M55" s="1">
        <v>74321.375828000004</v>
      </c>
      <c r="N55" s="1">
        <f t="shared" si="0"/>
        <v>1203086.2950075001</v>
      </c>
    </row>
    <row r="56" spans="1:14" x14ac:dyDescent="0.25">
      <c r="A56" s="2">
        <v>2215</v>
      </c>
      <c r="B56" t="s">
        <v>17</v>
      </c>
      <c r="C56" t="str">
        <f t="shared" si="1"/>
        <v>2215 General 389-391 / 393-395 / 397-398</v>
      </c>
      <c r="D56" s="3">
        <v>5786.2656900000002</v>
      </c>
      <c r="E56" s="1">
        <v>37612.219170000004</v>
      </c>
      <c r="F56" s="1">
        <v>-1141.2387709999998</v>
      </c>
      <c r="G56" s="1">
        <v>3738.758761</v>
      </c>
      <c r="H56" s="1">
        <v>0</v>
      </c>
      <c r="I56" s="1">
        <v>4039.3573550000001</v>
      </c>
      <c r="J56" s="1">
        <v>21118.355066</v>
      </c>
      <c r="K56" s="1">
        <v>-20555.509877999997</v>
      </c>
      <c r="L56" s="1">
        <v>34050.911841000001</v>
      </c>
      <c r="M56" s="1">
        <v>435.29634699999997</v>
      </c>
      <c r="N56" s="1">
        <f t="shared" si="0"/>
        <v>85084.415581000008</v>
      </c>
    </row>
    <row r="57" spans="1:14" hidden="1" x14ac:dyDescent="0.25">
      <c r="A57" s="2">
        <v>2215</v>
      </c>
      <c r="B57" t="s">
        <v>18</v>
      </c>
      <c r="C57" t="str">
        <f t="shared" si="1"/>
        <v>2215 Software 303</v>
      </c>
      <c r="D57" s="3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f t="shared" si="0"/>
        <v>0</v>
      </c>
    </row>
    <row r="58" spans="1:14" x14ac:dyDescent="0.25">
      <c r="A58" s="2">
        <v>2217</v>
      </c>
      <c r="B58" t="s">
        <v>15</v>
      </c>
      <c r="C58" t="str">
        <f t="shared" si="1"/>
        <v>2217 Elec Transmission 350-359</v>
      </c>
      <c r="D58" s="3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-1654.6870200000001</v>
      </c>
      <c r="M58" s="1">
        <v>0</v>
      </c>
      <c r="N58" s="1">
        <f t="shared" si="0"/>
        <v>-1654.6870200000001</v>
      </c>
    </row>
    <row r="59" spans="1:14" hidden="1" x14ac:dyDescent="0.25">
      <c r="A59" s="2">
        <v>2217</v>
      </c>
      <c r="B59" t="s">
        <v>17</v>
      </c>
      <c r="C59" t="str">
        <f t="shared" si="1"/>
        <v>2217 General 389-391 / 393-395 / 397-398</v>
      </c>
      <c r="D59" s="3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f t="shared" si="0"/>
        <v>0</v>
      </c>
    </row>
    <row r="60" spans="1:14" hidden="1" x14ac:dyDescent="0.25">
      <c r="A60" s="2">
        <v>2221</v>
      </c>
      <c r="B60" t="s">
        <v>18</v>
      </c>
      <c r="C60" t="str">
        <f t="shared" si="1"/>
        <v>2221 Software 303</v>
      </c>
      <c r="D60" s="3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f t="shared" si="0"/>
        <v>0</v>
      </c>
    </row>
    <row r="61" spans="1:14" x14ac:dyDescent="0.25">
      <c r="A61" s="2">
        <v>2221</v>
      </c>
      <c r="B61" t="s">
        <v>15</v>
      </c>
      <c r="C61" t="str">
        <f t="shared" si="1"/>
        <v>2221 Elec Transmission 350-359</v>
      </c>
      <c r="D61" s="3">
        <v>0</v>
      </c>
      <c r="E61" s="1">
        <v>0</v>
      </c>
      <c r="F61" s="1">
        <v>0</v>
      </c>
      <c r="G61" s="1">
        <v>3105.420423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f t="shared" si="0"/>
        <v>3105.420423</v>
      </c>
    </row>
    <row r="62" spans="1:14" x14ac:dyDescent="0.25">
      <c r="A62" s="2">
        <v>2221</v>
      </c>
      <c r="B62" t="s">
        <v>14</v>
      </c>
      <c r="C62" t="str">
        <f t="shared" si="1"/>
        <v>2221 Elec Distribution 360-373</v>
      </c>
      <c r="D62" s="3">
        <v>0</v>
      </c>
      <c r="E62" s="1">
        <v>0</v>
      </c>
      <c r="F62" s="1">
        <v>0</v>
      </c>
      <c r="G62" s="1">
        <v>-4724.51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f t="shared" si="0"/>
        <v>-4724.51</v>
      </c>
    </row>
    <row r="63" spans="1:14" hidden="1" x14ac:dyDescent="0.25">
      <c r="A63" s="2">
        <v>2221</v>
      </c>
      <c r="B63" t="s">
        <v>17</v>
      </c>
      <c r="C63" t="str">
        <f t="shared" si="1"/>
        <v>2221 General 389-391 / 393-395 / 397-398</v>
      </c>
      <c r="D63" s="3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f t="shared" si="0"/>
        <v>0</v>
      </c>
    </row>
    <row r="64" spans="1:14" x14ac:dyDescent="0.25">
      <c r="A64" s="2">
        <v>2237</v>
      </c>
      <c r="B64" t="s">
        <v>14</v>
      </c>
      <c r="C64" t="str">
        <f t="shared" si="1"/>
        <v>2237 Elec Distribution 360-373</v>
      </c>
      <c r="D64" s="3">
        <v>0</v>
      </c>
      <c r="E64" s="1">
        <v>0</v>
      </c>
      <c r="F64" s="1">
        <v>0</v>
      </c>
      <c r="G64" s="1">
        <v>167199.63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f t="shared" si="0"/>
        <v>167199.63</v>
      </c>
    </row>
    <row r="65" spans="1:14" x14ac:dyDescent="0.25">
      <c r="A65" s="2">
        <v>2251</v>
      </c>
      <c r="B65" t="s">
        <v>14</v>
      </c>
      <c r="C65" t="str">
        <f t="shared" si="1"/>
        <v>2251 Elec Distribution 360-373</v>
      </c>
      <c r="D65" s="3">
        <v>1.8189894035458565E-11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f t="shared" si="0"/>
        <v>1.8189894035458565E-11</v>
      </c>
    </row>
    <row r="66" spans="1:14" x14ac:dyDescent="0.25">
      <c r="A66" s="2">
        <v>2252</v>
      </c>
      <c r="B66" t="s">
        <v>15</v>
      </c>
      <c r="C66" t="str">
        <f t="shared" si="1"/>
        <v>2252 Elec Transmission 350-359</v>
      </c>
      <c r="D66" s="3">
        <v>0</v>
      </c>
      <c r="E66" s="1">
        <v>0</v>
      </c>
      <c r="F66" s="1">
        <v>0</v>
      </c>
      <c r="G66" s="1">
        <v>28370.159118000003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f t="shared" si="0"/>
        <v>28370.159118000003</v>
      </c>
    </row>
    <row r="67" spans="1:14" hidden="1" x14ac:dyDescent="0.25">
      <c r="A67" s="2">
        <v>2252</v>
      </c>
      <c r="B67" t="s">
        <v>17</v>
      </c>
      <c r="C67" t="str">
        <f t="shared" si="1"/>
        <v>2252 General 389-391 / 393-395 / 397-398</v>
      </c>
      <c r="D67" s="3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f t="shared" si="0"/>
        <v>0</v>
      </c>
    </row>
    <row r="68" spans="1:14" x14ac:dyDescent="0.25">
      <c r="A68" s="2">
        <v>2252</v>
      </c>
      <c r="B68" t="s">
        <v>14</v>
      </c>
      <c r="C68" t="str">
        <f t="shared" si="1"/>
        <v>2252 Elec Distribution 360-373</v>
      </c>
      <c r="D68" s="3">
        <v>0</v>
      </c>
      <c r="E68" s="1">
        <v>0</v>
      </c>
      <c r="F68" s="1">
        <v>0</v>
      </c>
      <c r="G68" s="1">
        <v>-43161.66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f t="shared" ref="N68:N131" si="2">SUM(D68:M68)</f>
        <v>-43161.66</v>
      </c>
    </row>
    <row r="69" spans="1:14" hidden="1" x14ac:dyDescent="0.25">
      <c r="A69" s="2">
        <v>2253</v>
      </c>
      <c r="B69" t="s">
        <v>14</v>
      </c>
      <c r="C69" t="str">
        <f t="shared" si="1"/>
        <v>2253 Elec Distribution 360-373</v>
      </c>
      <c r="D69" s="3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f t="shared" si="2"/>
        <v>0</v>
      </c>
    </row>
    <row r="70" spans="1:14" hidden="1" x14ac:dyDescent="0.25">
      <c r="A70" s="2">
        <v>2253</v>
      </c>
      <c r="B70" t="s">
        <v>15</v>
      </c>
      <c r="C70" t="str">
        <f t="shared" ref="C70:C135" si="3">IF(OR(A70&lt;&gt;"",B70&lt;&gt;""),CONCATENATE(A70," ",B70),"")</f>
        <v>2253 Elec Transmission 350-359</v>
      </c>
      <c r="D70" s="3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f t="shared" si="2"/>
        <v>0</v>
      </c>
    </row>
    <row r="71" spans="1:14" x14ac:dyDescent="0.25">
      <c r="A71" s="2">
        <v>2254</v>
      </c>
      <c r="B71" t="s">
        <v>15</v>
      </c>
      <c r="C71" t="str">
        <f t="shared" si="3"/>
        <v>2254 Elec Transmission 350-359</v>
      </c>
      <c r="D71" s="3">
        <v>4875.8842649999788</v>
      </c>
      <c r="E71" s="1">
        <v>32550.317625</v>
      </c>
      <c r="F71" s="1">
        <v>-3.637978807091713E-12</v>
      </c>
      <c r="G71" s="1">
        <v>0</v>
      </c>
      <c r="H71" s="1">
        <v>216.83012400000001</v>
      </c>
      <c r="I71" s="1">
        <v>0</v>
      </c>
      <c r="J71" s="1">
        <v>0</v>
      </c>
      <c r="K71" s="1">
        <v>5.4569682106375694E-12</v>
      </c>
      <c r="L71" s="1">
        <v>76414.063131000003</v>
      </c>
      <c r="M71" s="1">
        <v>0</v>
      </c>
      <c r="N71" s="1">
        <f t="shared" si="2"/>
        <v>114057.095145</v>
      </c>
    </row>
    <row r="72" spans="1:14" hidden="1" x14ac:dyDescent="0.25">
      <c r="A72" s="2">
        <v>2260</v>
      </c>
      <c r="B72" t="s">
        <v>15</v>
      </c>
      <c r="C72" t="str">
        <f t="shared" si="3"/>
        <v>2260 Elec Transmission 350-359</v>
      </c>
      <c r="D72" s="3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f t="shared" si="2"/>
        <v>0</v>
      </c>
    </row>
    <row r="73" spans="1:14" hidden="1" x14ac:dyDescent="0.25">
      <c r="A73" s="2">
        <v>2260</v>
      </c>
      <c r="B73" t="s">
        <v>14</v>
      </c>
      <c r="C73" t="str">
        <f t="shared" si="3"/>
        <v>2260 Elec Distribution 360-373</v>
      </c>
      <c r="D73" s="3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f t="shared" si="2"/>
        <v>0</v>
      </c>
    </row>
    <row r="74" spans="1:14" hidden="1" x14ac:dyDescent="0.25">
      <c r="A74" s="2">
        <v>2273</v>
      </c>
      <c r="B74" t="s">
        <v>14</v>
      </c>
      <c r="C74" t="str">
        <f t="shared" si="3"/>
        <v>2273 Elec Distribution 360-373</v>
      </c>
      <c r="D74" s="3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f t="shared" si="2"/>
        <v>0</v>
      </c>
    </row>
    <row r="75" spans="1:14" hidden="1" x14ac:dyDescent="0.25">
      <c r="A75" s="2">
        <v>2273</v>
      </c>
      <c r="B75" t="s">
        <v>17</v>
      </c>
      <c r="C75" t="str">
        <f t="shared" si="3"/>
        <v>2273 General 389-391 / 393-395 / 397-398</v>
      </c>
      <c r="D75" s="3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f t="shared" si="2"/>
        <v>0</v>
      </c>
    </row>
    <row r="76" spans="1:14" hidden="1" x14ac:dyDescent="0.25">
      <c r="A76" s="2">
        <v>2274</v>
      </c>
      <c r="B76" t="s">
        <v>15</v>
      </c>
      <c r="C76" t="str">
        <f t="shared" si="3"/>
        <v>2274 Elec Transmission 350-359</v>
      </c>
      <c r="D76" s="3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f t="shared" si="2"/>
        <v>0</v>
      </c>
    </row>
    <row r="77" spans="1:14" hidden="1" x14ac:dyDescent="0.25">
      <c r="A77" s="2">
        <v>2274</v>
      </c>
      <c r="B77" t="s">
        <v>14</v>
      </c>
      <c r="C77" t="str">
        <f t="shared" si="3"/>
        <v>2274 Elec Distribution 360-373</v>
      </c>
      <c r="D77" s="3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f t="shared" si="2"/>
        <v>0</v>
      </c>
    </row>
    <row r="78" spans="1:14" hidden="1" x14ac:dyDescent="0.25">
      <c r="A78" s="2">
        <v>2274</v>
      </c>
      <c r="B78" t="s">
        <v>17</v>
      </c>
      <c r="C78" t="str">
        <f t="shared" si="3"/>
        <v>2274 General 389-391 / 393-395 / 397-398</v>
      </c>
      <c r="D78" s="3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f t="shared" si="2"/>
        <v>0</v>
      </c>
    </row>
    <row r="79" spans="1:14" hidden="1" x14ac:dyDescent="0.25">
      <c r="A79" s="2">
        <v>2275</v>
      </c>
      <c r="B79" t="s">
        <v>14</v>
      </c>
      <c r="C79" t="str">
        <f t="shared" si="3"/>
        <v>2275 Elec Distribution 360-373</v>
      </c>
      <c r="D79" s="3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f t="shared" si="2"/>
        <v>0</v>
      </c>
    </row>
    <row r="80" spans="1:14" hidden="1" x14ac:dyDescent="0.25">
      <c r="A80" s="2">
        <v>2275</v>
      </c>
      <c r="B80" t="s">
        <v>15</v>
      </c>
      <c r="C80" t="str">
        <f t="shared" si="3"/>
        <v>2275 Elec Transmission 350-359</v>
      </c>
      <c r="D80" s="3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f t="shared" si="2"/>
        <v>0</v>
      </c>
    </row>
    <row r="81" spans="1:14" x14ac:dyDescent="0.25">
      <c r="A81" s="2">
        <v>2276</v>
      </c>
      <c r="B81" t="s">
        <v>14</v>
      </c>
      <c r="C81" t="str">
        <f t="shared" si="3"/>
        <v>2276 Elec Distribution 360-373</v>
      </c>
      <c r="D81" s="3">
        <v>12908.11</v>
      </c>
      <c r="E81" s="1">
        <v>4226.1900000000005</v>
      </c>
      <c r="F81" s="1">
        <v>20.84</v>
      </c>
      <c r="G81" s="1">
        <v>935.06</v>
      </c>
      <c r="H81" s="1">
        <v>2925.9500000000003</v>
      </c>
      <c r="I81" s="1">
        <v>4742.1899999999987</v>
      </c>
      <c r="J81" s="1">
        <v>0</v>
      </c>
      <c r="K81" s="1">
        <v>0</v>
      </c>
      <c r="L81" s="1">
        <v>0</v>
      </c>
      <c r="M81" s="1">
        <v>0</v>
      </c>
      <c r="N81" s="1">
        <f t="shared" si="2"/>
        <v>25758.340000000004</v>
      </c>
    </row>
    <row r="82" spans="1:14" x14ac:dyDescent="0.25">
      <c r="A82" s="2">
        <v>2277</v>
      </c>
      <c r="B82" t="s">
        <v>17</v>
      </c>
      <c r="C82" t="str">
        <f t="shared" si="3"/>
        <v>2277 General 389-391 / 393-395 / 397-398</v>
      </c>
      <c r="D82" s="3">
        <v>35100.190151651754</v>
      </c>
      <c r="E82" s="1">
        <v>6377.3264454051196</v>
      </c>
      <c r="F82" s="1">
        <v>10791.250721664321</v>
      </c>
      <c r="G82" s="1">
        <v>8228.8584979030402</v>
      </c>
      <c r="H82" s="1">
        <v>3042.4446590803195</v>
      </c>
      <c r="I82" s="1">
        <v>6129.6037557719201</v>
      </c>
      <c r="J82" s="1">
        <v>-2402.7060345082396</v>
      </c>
      <c r="K82" s="1">
        <v>77574.919023599767</v>
      </c>
      <c r="L82" s="1">
        <v>5299.16668110912</v>
      </c>
      <c r="M82" s="1">
        <v>4464.7377148139194</v>
      </c>
      <c r="N82" s="1">
        <f t="shared" si="2"/>
        <v>154605.79161649101</v>
      </c>
    </row>
    <row r="83" spans="1:14" x14ac:dyDescent="0.25">
      <c r="A83" s="2">
        <v>2277</v>
      </c>
      <c r="B83" t="s">
        <v>18</v>
      </c>
      <c r="C83" t="str">
        <f t="shared" si="3"/>
        <v>2277 Software 303</v>
      </c>
      <c r="D83" s="3">
        <v>144.07238584792029</v>
      </c>
      <c r="E83" s="1">
        <v>264.80088726911998</v>
      </c>
      <c r="F83" s="1">
        <v>169204.69202763631</v>
      </c>
      <c r="G83" s="1">
        <v>14635.12588138608</v>
      </c>
      <c r="H83" s="1">
        <v>2041.0294672560001</v>
      </c>
      <c r="I83" s="1">
        <v>634.91812684184004</v>
      </c>
      <c r="J83" s="1">
        <v>407.98983528600002</v>
      </c>
      <c r="K83" s="1">
        <v>2384.1250323010399</v>
      </c>
      <c r="L83" s="1">
        <v>0</v>
      </c>
      <c r="M83" s="1">
        <v>0</v>
      </c>
      <c r="N83" s="1">
        <f t="shared" si="2"/>
        <v>189716.75364382428</v>
      </c>
    </row>
    <row r="84" spans="1:14" x14ac:dyDescent="0.25">
      <c r="A84" s="2">
        <v>2278</v>
      </c>
      <c r="B84" t="s">
        <v>14</v>
      </c>
      <c r="C84" t="str">
        <f t="shared" si="3"/>
        <v>2278 Elec Distribution 360-373</v>
      </c>
      <c r="D84" s="3">
        <v>0</v>
      </c>
      <c r="E84" s="1">
        <v>0</v>
      </c>
      <c r="F84" s="1">
        <v>0</v>
      </c>
      <c r="G84" s="1">
        <v>-150117.25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f t="shared" si="2"/>
        <v>-150117.25</v>
      </c>
    </row>
    <row r="85" spans="1:14" hidden="1" x14ac:dyDescent="0.25">
      <c r="A85" s="2">
        <v>2278</v>
      </c>
      <c r="B85" t="s">
        <v>17</v>
      </c>
      <c r="C85" t="str">
        <f t="shared" si="3"/>
        <v>2278 General 389-391 / 393-395 / 397-398</v>
      </c>
      <c r="D85" s="3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f t="shared" si="2"/>
        <v>0</v>
      </c>
    </row>
    <row r="86" spans="1:14" x14ac:dyDescent="0.25">
      <c r="A86" s="2">
        <v>2278</v>
      </c>
      <c r="B86" t="s">
        <v>15</v>
      </c>
      <c r="C86" t="str">
        <f t="shared" si="3"/>
        <v>2278 Elec Transmission 350-359</v>
      </c>
      <c r="D86" s="3">
        <v>0</v>
      </c>
      <c r="E86" s="1">
        <v>0</v>
      </c>
      <c r="F86" s="1">
        <v>0</v>
      </c>
      <c r="G86" s="1">
        <v>98672.06842499999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f t="shared" si="2"/>
        <v>98672.06842499999</v>
      </c>
    </row>
    <row r="87" spans="1:14" hidden="1" x14ac:dyDescent="0.25">
      <c r="A87" s="2">
        <v>2280</v>
      </c>
      <c r="B87" t="s">
        <v>15</v>
      </c>
      <c r="C87" t="str">
        <f t="shared" si="3"/>
        <v>2280 Elec Transmission 350-359</v>
      </c>
      <c r="D87" s="3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f t="shared" si="2"/>
        <v>0</v>
      </c>
    </row>
    <row r="88" spans="1:14" hidden="1" x14ac:dyDescent="0.25">
      <c r="A88" s="2">
        <v>2283</v>
      </c>
      <c r="B88" t="s">
        <v>14</v>
      </c>
      <c r="C88" t="str">
        <f t="shared" si="3"/>
        <v>2283 Elec Distribution 360-373</v>
      </c>
      <c r="D88" s="3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f t="shared" si="2"/>
        <v>0</v>
      </c>
    </row>
    <row r="89" spans="1:14" x14ac:dyDescent="0.25">
      <c r="A89" s="2">
        <v>2283</v>
      </c>
      <c r="B89" t="s">
        <v>15</v>
      </c>
      <c r="C89" t="str">
        <f t="shared" si="3"/>
        <v>2283 Elec Transmission 350-359</v>
      </c>
      <c r="D89" s="3">
        <v>0</v>
      </c>
      <c r="E89" s="1">
        <v>-9334.4947709999997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f t="shared" si="2"/>
        <v>-9334.4947709999997</v>
      </c>
    </row>
    <row r="90" spans="1:14" x14ac:dyDescent="0.25">
      <c r="A90" s="2">
        <v>2289</v>
      </c>
      <c r="B90" t="s">
        <v>14</v>
      </c>
      <c r="C90" t="str">
        <f t="shared" si="3"/>
        <v>2289 Elec Distribution 360-373</v>
      </c>
      <c r="D90" s="3">
        <v>7847.04</v>
      </c>
      <c r="E90" s="1">
        <v>11182.3</v>
      </c>
      <c r="F90" s="1">
        <v>115.4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f t="shared" si="2"/>
        <v>19144.740000000002</v>
      </c>
    </row>
    <row r="91" spans="1:14" x14ac:dyDescent="0.25">
      <c r="A91" s="2">
        <v>2289</v>
      </c>
      <c r="B91" t="s">
        <v>15</v>
      </c>
      <c r="C91" t="str">
        <f t="shared" si="3"/>
        <v>2289 Elec Transmission 350-359</v>
      </c>
      <c r="D91" s="3">
        <v>889.44521400000008</v>
      </c>
      <c r="E91" s="1">
        <v>310.66627199999999</v>
      </c>
      <c r="F91" s="1">
        <v>15963.621617999999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f t="shared" si="2"/>
        <v>17163.733103999999</v>
      </c>
    </row>
    <row r="92" spans="1:14" hidden="1" x14ac:dyDescent="0.25">
      <c r="A92" s="2">
        <v>2293</v>
      </c>
      <c r="B92" t="s">
        <v>14</v>
      </c>
      <c r="C92" t="str">
        <f t="shared" si="3"/>
        <v>2293 Elec Distribution 360-373</v>
      </c>
      <c r="D92" s="3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f t="shared" si="2"/>
        <v>0</v>
      </c>
    </row>
    <row r="93" spans="1:14" hidden="1" x14ac:dyDescent="0.25">
      <c r="A93" s="2">
        <v>2293</v>
      </c>
      <c r="B93" t="s">
        <v>15</v>
      </c>
      <c r="C93" t="str">
        <f t="shared" si="3"/>
        <v>2293 Elec Transmission 350-359</v>
      </c>
      <c r="D93" s="3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f t="shared" si="2"/>
        <v>0</v>
      </c>
    </row>
    <row r="94" spans="1:14" hidden="1" x14ac:dyDescent="0.25">
      <c r="A94" s="2">
        <v>2293</v>
      </c>
      <c r="B94" t="s">
        <v>17</v>
      </c>
      <c r="C94" t="str">
        <f t="shared" si="3"/>
        <v>2293 General 389-391 / 393-395 / 397-398</v>
      </c>
      <c r="D94" s="3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f t="shared" si="2"/>
        <v>0</v>
      </c>
    </row>
    <row r="95" spans="1:14" x14ac:dyDescent="0.25">
      <c r="A95" s="2">
        <v>2294</v>
      </c>
      <c r="B95" t="s">
        <v>15</v>
      </c>
      <c r="C95" t="str">
        <f t="shared" si="3"/>
        <v>2294 Elec Transmission 350-359</v>
      </c>
      <c r="D95" s="3">
        <v>0</v>
      </c>
      <c r="E95" s="1">
        <v>0</v>
      </c>
      <c r="F95" s="1">
        <v>0</v>
      </c>
      <c r="G95" s="1">
        <v>18246.529685999998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f t="shared" si="2"/>
        <v>18246.529685999998</v>
      </c>
    </row>
    <row r="96" spans="1:14" hidden="1" x14ac:dyDescent="0.25">
      <c r="A96" s="2">
        <v>2294</v>
      </c>
      <c r="B96" t="s">
        <v>14</v>
      </c>
      <c r="C96" t="str">
        <f t="shared" si="3"/>
        <v>2294 Elec Distribution 360-373</v>
      </c>
      <c r="D96" s="3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f t="shared" si="2"/>
        <v>0</v>
      </c>
    </row>
    <row r="97" spans="1:14" hidden="1" x14ac:dyDescent="0.25">
      <c r="A97" s="2">
        <v>2296</v>
      </c>
      <c r="B97" t="s">
        <v>14</v>
      </c>
      <c r="C97" t="str">
        <f t="shared" si="3"/>
        <v>2296 Elec Distribution 360-373</v>
      </c>
      <c r="D97" s="3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f t="shared" si="2"/>
        <v>0</v>
      </c>
    </row>
    <row r="98" spans="1:14" x14ac:dyDescent="0.25">
      <c r="A98" s="2">
        <v>2301</v>
      </c>
      <c r="B98" t="s">
        <v>15</v>
      </c>
      <c r="C98" t="str">
        <f t="shared" si="3"/>
        <v>2301 Elec Transmission 350-359</v>
      </c>
      <c r="D98" s="3">
        <v>24302.707842</v>
      </c>
      <c r="E98" s="1">
        <v>0</v>
      </c>
      <c r="F98" s="1">
        <v>3098.5647840000001</v>
      </c>
      <c r="G98" s="1">
        <v>0</v>
      </c>
      <c r="H98" s="1">
        <v>0</v>
      </c>
      <c r="I98" s="1">
        <v>0</v>
      </c>
      <c r="J98" s="1">
        <v>1223.8925999999999</v>
      </c>
      <c r="K98" s="1">
        <v>1396.0789079999995</v>
      </c>
      <c r="L98" s="1">
        <v>0</v>
      </c>
      <c r="M98" s="1">
        <v>-941.726856</v>
      </c>
      <c r="N98" s="1">
        <f t="shared" si="2"/>
        <v>29079.517277999996</v>
      </c>
    </row>
    <row r="99" spans="1:14" hidden="1" x14ac:dyDescent="0.25">
      <c r="A99" s="2">
        <v>2301</v>
      </c>
      <c r="B99" t="s">
        <v>14</v>
      </c>
      <c r="C99" t="str">
        <f t="shared" si="3"/>
        <v>2301 Elec Distribution 360-373</v>
      </c>
      <c r="D99" s="3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f t="shared" si="2"/>
        <v>0</v>
      </c>
    </row>
    <row r="100" spans="1:14" hidden="1" x14ac:dyDescent="0.25">
      <c r="A100" s="2">
        <v>2306</v>
      </c>
      <c r="B100" t="s">
        <v>14</v>
      </c>
      <c r="C100" t="str">
        <f t="shared" si="3"/>
        <v>2306 Elec Distribution 360-373</v>
      </c>
      <c r="D100" s="3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f t="shared" si="2"/>
        <v>0</v>
      </c>
    </row>
    <row r="101" spans="1:14" hidden="1" x14ac:dyDescent="0.25">
      <c r="A101" s="2">
        <v>2306</v>
      </c>
      <c r="B101" t="s">
        <v>15</v>
      </c>
      <c r="C101" t="str">
        <f t="shared" si="3"/>
        <v>2306 Elec Transmission 350-359</v>
      </c>
      <c r="D101" s="3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f t="shared" si="2"/>
        <v>0</v>
      </c>
    </row>
    <row r="102" spans="1:14" x14ac:dyDescent="0.25">
      <c r="A102" s="2">
        <v>2310</v>
      </c>
      <c r="B102" t="s">
        <v>15</v>
      </c>
      <c r="C102" t="str">
        <f t="shared" si="3"/>
        <v>2310 Elec Transmission 350-359</v>
      </c>
      <c r="D102" s="3">
        <v>0</v>
      </c>
      <c r="E102" s="1">
        <v>0</v>
      </c>
      <c r="F102" s="1">
        <v>0</v>
      </c>
      <c r="G102" s="1">
        <v>0</v>
      </c>
      <c r="H102" s="1">
        <v>0</v>
      </c>
      <c r="I102" s="1">
        <v>986778.92102999997</v>
      </c>
      <c r="J102" s="1">
        <v>72289.308441000001</v>
      </c>
      <c r="K102" s="1">
        <v>0</v>
      </c>
      <c r="L102" s="1">
        <v>0</v>
      </c>
      <c r="M102" s="1">
        <v>-19626.787382999999</v>
      </c>
      <c r="N102" s="1">
        <f t="shared" si="2"/>
        <v>1039441.4420879999</v>
      </c>
    </row>
    <row r="103" spans="1:14" hidden="1" x14ac:dyDescent="0.25">
      <c r="A103" s="2">
        <v>2317</v>
      </c>
      <c r="B103" t="s">
        <v>14</v>
      </c>
      <c r="C103" t="str">
        <f t="shared" si="3"/>
        <v>2317 Elec Distribution 360-373</v>
      </c>
      <c r="D103" s="3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f t="shared" si="2"/>
        <v>0</v>
      </c>
    </row>
    <row r="104" spans="1:14" hidden="1" x14ac:dyDescent="0.25">
      <c r="A104" s="2">
        <v>2322</v>
      </c>
      <c r="B104" t="s">
        <v>14</v>
      </c>
      <c r="C104" t="str">
        <f t="shared" si="3"/>
        <v>2322 Elec Distribution 360-373</v>
      </c>
      <c r="D104" s="3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f t="shared" si="2"/>
        <v>0</v>
      </c>
    </row>
    <row r="105" spans="1:14" hidden="1" x14ac:dyDescent="0.25">
      <c r="A105" s="2">
        <v>2331</v>
      </c>
      <c r="B105" t="s">
        <v>14</v>
      </c>
      <c r="C105" t="str">
        <f t="shared" si="3"/>
        <v>2331 Elec Distribution 360-373</v>
      </c>
      <c r="D105" s="3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f t="shared" si="2"/>
        <v>0</v>
      </c>
    </row>
    <row r="106" spans="1:14" hidden="1" x14ac:dyDescent="0.25">
      <c r="A106" s="2">
        <v>2331</v>
      </c>
      <c r="B106" t="s">
        <v>15</v>
      </c>
      <c r="C106" t="str">
        <f t="shared" si="3"/>
        <v>2331 Elec Transmission 350-359</v>
      </c>
      <c r="D106" s="3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f t="shared" si="2"/>
        <v>0</v>
      </c>
    </row>
    <row r="107" spans="1:14" x14ac:dyDescent="0.25">
      <c r="A107" s="2">
        <v>2336</v>
      </c>
      <c r="B107" t="s">
        <v>14</v>
      </c>
      <c r="C107" t="str">
        <f t="shared" si="3"/>
        <v>2336 Elec Distribution 360-373</v>
      </c>
      <c r="D107" s="3">
        <v>0</v>
      </c>
      <c r="E107" s="1">
        <v>0</v>
      </c>
      <c r="F107" s="1">
        <v>0</v>
      </c>
      <c r="G107" s="1">
        <v>-43527.55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f t="shared" si="2"/>
        <v>-43527.55</v>
      </c>
    </row>
    <row r="108" spans="1:14" hidden="1" x14ac:dyDescent="0.25">
      <c r="A108" s="2">
        <v>2336</v>
      </c>
      <c r="B108" t="s">
        <v>18</v>
      </c>
      <c r="C108" t="str">
        <f t="shared" si="3"/>
        <v>2336 Software 303</v>
      </c>
      <c r="D108" s="3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f t="shared" si="2"/>
        <v>0</v>
      </c>
    </row>
    <row r="109" spans="1:14" x14ac:dyDescent="0.25">
      <c r="A109" s="2">
        <v>2336</v>
      </c>
      <c r="B109" t="s">
        <v>15</v>
      </c>
      <c r="C109" t="str">
        <f t="shared" si="3"/>
        <v>2336 Elec Transmission 350-359</v>
      </c>
      <c r="D109" s="3">
        <v>0</v>
      </c>
      <c r="E109" s="1">
        <v>0</v>
      </c>
      <c r="F109" s="1">
        <v>0</v>
      </c>
      <c r="G109" s="1">
        <v>28610.658615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f t="shared" si="2"/>
        <v>28610.658615</v>
      </c>
    </row>
    <row r="110" spans="1:14" hidden="1" x14ac:dyDescent="0.25">
      <c r="A110" s="2">
        <v>2341</v>
      </c>
      <c r="B110" t="s">
        <v>15</v>
      </c>
      <c r="C110" t="str">
        <f t="shared" si="3"/>
        <v>2341 Elec Transmission 350-359</v>
      </c>
      <c r="D110" s="3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f t="shared" si="2"/>
        <v>0</v>
      </c>
    </row>
    <row r="111" spans="1:14" hidden="1" x14ac:dyDescent="0.25">
      <c r="A111" s="2">
        <v>2341</v>
      </c>
      <c r="B111" t="s">
        <v>14</v>
      </c>
      <c r="C111" t="str">
        <f t="shared" si="3"/>
        <v>2341 Elec Distribution 360-373</v>
      </c>
      <c r="D111" s="3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f t="shared" si="2"/>
        <v>0</v>
      </c>
    </row>
    <row r="112" spans="1:14" hidden="1" x14ac:dyDescent="0.25">
      <c r="A112" s="2">
        <v>2342</v>
      </c>
      <c r="B112" t="s">
        <v>14</v>
      </c>
      <c r="C112" t="str">
        <f t="shared" si="3"/>
        <v>2342 Elec Distribution 360-373</v>
      </c>
      <c r="D112" s="3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f t="shared" si="2"/>
        <v>0</v>
      </c>
    </row>
    <row r="113" spans="1:14" x14ac:dyDescent="0.25">
      <c r="A113" s="2">
        <v>2342</v>
      </c>
      <c r="B113" t="s">
        <v>15</v>
      </c>
      <c r="C113" t="str">
        <f t="shared" si="3"/>
        <v>2342 Elec Transmission 350-359</v>
      </c>
      <c r="D113" s="3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f t="shared" si="2"/>
        <v>0</v>
      </c>
    </row>
    <row r="114" spans="1:14" hidden="1" x14ac:dyDescent="0.25">
      <c r="A114" s="2">
        <v>2343</v>
      </c>
      <c r="B114" t="s">
        <v>14</v>
      </c>
      <c r="C114" t="str">
        <f t="shared" si="3"/>
        <v>2343 Elec Distribution 360-373</v>
      </c>
      <c r="D114" s="3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f t="shared" si="2"/>
        <v>0</v>
      </c>
    </row>
    <row r="115" spans="1:14" hidden="1" x14ac:dyDescent="0.25">
      <c r="A115" s="2">
        <v>2343</v>
      </c>
      <c r="B115" t="s">
        <v>15</v>
      </c>
      <c r="C115" t="str">
        <f t="shared" si="3"/>
        <v>2343 Elec Transmission 350-359</v>
      </c>
      <c r="D115" s="3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f t="shared" si="2"/>
        <v>0</v>
      </c>
    </row>
    <row r="116" spans="1:14" hidden="1" x14ac:dyDescent="0.25">
      <c r="A116" s="2">
        <v>2346</v>
      </c>
      <c r="B116" t="s">
        <v>17</v>
      </c>
      <c r="C116" t="str">
        <f t="shared" si="3"/>
        <v>2346 General 389-391 / 393-395 / 397-398</v>
      </c>
      <c r="D116" s="3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f t="shared" si="2"/>
        <v>0</v>
      </c>
    </row>
    <row r="117" spans="1:14" hidden="1" x14ac:dyDescent="0.25">
      <c r="A117" s="2">
        <v>2390</v>
      </c>
      <c r="B117" t="s">
        <v>17</v>
      </c>
      <c r="C117" t="str">
        <f t="shared" si="3"/>
        <v>2390 General 389-391 / 393-395 / 397-398</v>
      </c>
      <c r="D117" s="3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f t="shared" si="2"/>
        <v>0</v>
      </c>
    </row>
    <row r="118" spans="1:14" hidden="1" x14ac:dyDescent="0.25">
      <c r="A118" s="2">
        <v>2396</v>
      </c>
      <c r="B118" t="s">
        <v>17</v>
      </c>
      <c r="C118" t="str">
        <f t="shared" si="3"/>
        <v>2396 General 389-391 / 393-395 / 397-398</v>
      </c>
      <c r="D118" s="3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f t="shared" si="2"/>
        <v>0</v>
      </c>
    </row>
    <row r="119" spans="1:14" hidden="1" x14ac:dyDescent="0.25">
      <c r="A119" s="2">
        <v>2397</v>
      </c>
      <c r="B119" t="s">
        <v>14</v>
      </c>
      <c r="C119" t="str">
        <f t="shared" si="3"/>
        <v>2397 Elec Distribution 360-373</v>
      </c>
      <c r="D119" s="3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f t="shared" si="2"/>
        <v>0</v>
      </c>
    </row>
    <row r="120" spans="1:14" x14ac:dyDescent="0.25">
      <c r="A120" s="2">
        <v>2397</v>
      </c>
      <c r="B120" t="s">
        <v>18</v>
      </c>
      <c r="C120" t="str">
        <f t="shared" si="3"/>
        <v>2397 Software 303</v>
      </c>
      <c r="D120" s="3">
        <v>0</v>
      </c>
      <c r="E120" s="1">
        <v>0</v>
      </c>
      <c r="F120" s="1">
        <v>0</v>
      </c>
      <c r="G120" s="1">
        <v>0</v>
      </c>
      <c r="H120" s="1">
        <v>-10552.281053999999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f t="shared" si="2"/>
        <v>-10552.281053999999</v>
      </c>
    </row>
    <row r="121" spans="1:14" hidden="1" x14ac:dyDescent="0.25">
      <c r="A121" s="2">
        <v>2397</v>
      </c>
      <c r="B121" t="s">
        <v>17</v>
      </c>
      <c r="C121" t="str">
        <f t="shared" si="3"/>
        <v>2397 General 389-391 / 393-395 / 397-398</v>
      </c>
      <c r="D121" s="3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f t="shared" si="2"/>
        <v>0</v>
      </c>
    </row>
    <row r="122" spans="1:14" x14ac:dyDescent="0.25">
      <c r="A122" s="2">
        <v>2414</v>
      </c>
      <c r="B122" t="s">
        <v>14</v>
      </c>
      <c r="C122" t="str">
        <f t="shared" si="3"/>
        <v>2414 Elec Distribution 360-373</v>
      </c>
      <c r="D122" s="3">
        <v>5.4285465012071654E-12</v>
      </c>
      <c r="E122" s="1">
        <v>5.4569682106375694E-12</v>
      </c>
      <c r="F122" s="1">
        <v>485746.57</v>
      </c>
      <c r="G122" s="1">
        <v>0</v>
      </c>
      <c r="H122" s="1">
        <v>-1.3642420526593924E-12</v>
      </c>
      <c r="I122" s="1">
        <v>0</v>
      </c>
      <c r="J122" s="1">
        <v>0</v>
      </c>
      <c r="K122" s="1">
        <v>0</v>
      </c>
      <c r="L122" s="1">
        <v>1.8189894035458565E-12</v>
      </c>
      <c r="M122" s="1">
        <v>0</v>
      </c>
      <c r="N122" s="1">
        <f t="shared" si="2"/>
        <v>485746.57</v>
      </c>
    </row>
    <row r="123" spans="1:14" hidden="1" x14ac:dyDescent="0.25">
      <c r="A123" s="2">
        <v>2423</v>
      </c>
      <c r="B123" t="s">
        <v>14</v>
      </c>
      <c r="C123" t="str">
        <f t="shared" si="3"/>
        <v>2423 Elec Distribution 360-373</v>
      </c>
      <c r="D123" s="3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f t="shared" si="2"/>
        <v>0</v>
      </c>
    </row>
    <row r="124" spans="1:14" x14ac:dyDescent="0.25">
      <c r="A124" s="2">
        <v>2423</v>
      </c>
      <c r="B124" t="s">
        <v>15</v>
      </c>
      <c r="C124" t="str">
        <f t="shared" si="3"/>
        <v>2423 Elec Transmission 350-359</v>
      </c>
      <c r="D124" s="3">
        <v>5779.283958</v>
      </c>
      <c r="E124" s="1">
        <v>136.90244400000665</v>
      </c>
      <c r="F124" s="1">
        <v>0</v>
      </c>
      <c r="G124" s="1">
        <v>941.66769899999997</v>
      </c>
      <c r="H124" s="1">
        <v>1671.4744620000001</v>
      </c>
      <c r="I124" s="1">
        <v>1285.28442</v>
      </c>
      <c r="J124" s="1">
        <v>0</v>
      </c>
      <c r="K124" s="1">
        <v>0</v>
      </c>
      <c r="L124" s="1">
        <v>3000509.5784789999</v>
      </c>
      <c r="M124" s="1">
        <v>3722.7237179999997</v>
      </c>
      <c r="N124" s="1">
        <f t="shared" si="2"/>
        <v>3014046.91518</v>
      </c>
    </row>
    <row r="125" spans="1:14" hidden="1" x14ac:dyDescent="0.25">
      <c r="A125" s="2">
        <v>2425</v>
      </c>
      <c r="B125" t="s">
        <v>14</v>
      </c>
      <c r="C125" t="str">
        <f t="shared" si="3"/>
        <v>2425 Elec Distribution 360-373</v>
      </c>
      <c r="D125" s="3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f t="shared" si="2"/>
        <v>0</v>
      </c>
    </row>
    <row r="126" spans="1:14" hidden="1" x14ac:dyDescent="0.25">
      <c r="A126" s="2">
        <v>2425</v>
      </c>
      <c r="B126" t="s">
        <v>15</v>
      </c>
      <c r="C126" t="str">
        <f t="shared" si="3"/>
        <v>2425 Elec Transmission 350-359</v>
      </c>
      <c r="D126" s="3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f t="shared" si="2"/>
        <v>0</v>
      </c>
    </row>
    <row r="127" spans="1:14" x14ac:dyDescent="0.25">
      <c r="A127" s="2">
        <v>2443</v>
      </c>
      <c r="B127" t="s">
        <v>14</v>
      </c>
      <c r="C127" t="str">
        <f t="shared" si="3"/>
        <v>2443 Elec Distribution 360-373</v>
      </c>
      <c r="D127" s="3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f t="shared" si="2"/>
        <v>0</v>
      </c>
    </row>
    <row r="128" spans="1:14" x14ac:dyDescent="0.25">
      <c r="A128" s="2">
        <v>2443</v>
      </c>
      <c r="B128" t="s">
        <v>15</v>
      </c>
      <c r="C128" t="str">
        <f t="shared" si="3"/>
        <v>2443 Elec Transmission 350-359</v>
      </c>
      <c r="D128" s="3">
        <v>1.3642420526593924E-12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f t="shared" si="2"/>
        <v>1.3642420526593924E-12</v>
      </c>
    </row>
    <row r="129" spans="1:14" x14ac:dyDescent="0.25">
      <c r="A129" s="2">
        <v>2443</v>
      </c>
      <c r="B129" t="s">
        <v>17</v>
      </c>
      <c r="C129" t="str">
        <f t="shared" si="3"/>
        <v>2443 General 389-391 / 393-395 / 397-398</v>
      </c>
      <c r="D129" s="3">
        <v>0</v>
      </c>
      <c r="E129" s="1">
        <v>0</v>
      </c>
      <c r="F129" s="1">
        <v>-56.17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f t="shared" si="2"/>
        <v>-56.17</v>
      </c>
    </row>
    <row r="130" spans="1:14" x14ac:dyDescent="0.25">
      <c r="A130" s="2">
        <v>2446</v>
      </c>
      <c r="B130" t="s">
        <v>14</v>
      </c>
      <c r="C130" t="str">
        <f t="shared" si="3"/>
        <v>2446 Elec Distribution 360-373</v>
      </c>
      <c r="D130" s="3">
        <v>0</v>
      </c>
      <c r="E130" s="1">
        <v>0</v>
      </c>
      <c r="F130" s="1">
        <v>0</v>
      </c>
      <c r="G130" s="1">
        <v>0</v>
      </c>
      <c r="H130" s="1">
        <v>0</v>
      </c>
      <c r="I130" s="1">
        <v>3.637978807091713E-12</v>
      </c>
      <c r="J130" s="1">
        <v>0</v>
      </c>
      <c r="K130" s="1">
        <v>0</v>
      </c>
      <c r="L130" s="1">
        <v>0</v>
      </c>
      <c r="M130" s="1">
        <v>0</v>
      </c>
      <c r="N130" s="1">
        <f t="shared" si="2"/>
        <v>3.637978807091713E-12</v>
      </c>
    </row>
    <row r="131" spans="1:14" x14ac:dyDescent="0.25">
      <c r="A131" s="2">
        <v>2446</v>
      </c>
      <c r="B131" t="s">
        <v>15</v>
      </c>
      <c r="C131" t="str">
        <f t="shared" si="3"/>
        <v>2446 Elec Transmission 350-359</v>
      </c>
      <c r="D131" s="3">
        <v>0</v>
      </c>
      <c r="E131" s="1">
        <v>-8.7311491370201111E-11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f t="shared" si="2"/>
        <v>-8.7311491370201111E-11</v>
      </c>
    </row>
    <row r="132" spans="1:14" x14ac:dyDescent="0.25">
      <c r="A132" s="2">
        <v>2449</v>
      </c>
      <c r="B132" t="s">
        <v>15</v>
      </c>
      <c r="C132" t="str">
        <f t="shared" si="3"/>
        <v>2449 Elec Transmission 350-359</v>
      </c>
      <c r="D132" s="3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f t="shared" ref="N132:N195" si="4">SUM(D132:M132)</f>
        <v>0</v>
      </c>
    </row>
    <row r="133" spans="1:14" hidden="1" x14ac:dyDescent="0.25">
      <c r="A133" s="2">
        <v>2449</v>
      </c>
      <c r="B133" t="s">
        <v>14</v>
      </c>
      <c r="C133" t="str">
        <f t="shared" si="3"/>
        <v>2449 Elec Distribution 360-373</v>
      </c>
      <c r="D133" s="3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f t="shared" si="4"/>
        <v>0</v>
      </c>
    </row>
    <row r="134" spans="1:14" x14ac:dyDescent="0.25">
      <c r="A134" s="2">
        <v>2457</v>
      </c>
      <c r="B134" t="s">
        <v>15</v>
      </c>
      <c r="C134" t="str">
        <f t="shared" si="3"/>
        <v>2457 Elec Transmission 350-359</v>
      </c>
      <c r="D134" s="3">
        <v>0</v>
      </c>
      <c r="E134" s="1">
        <v>2852701.5086639998</v>
      </c>
      <c r="F134" s="1">
        <v>125502.042183</v>
      </c>
      <c r="G134" s="1">
        <v>-800287.37245799997</v>
      </c>
      <c r="H134" s="1">
        <v>-4033.7054939999998</v>
      </c>
      <c r="I134" s="1">
        <v>898459.38018899993</v>
      </c>
      <c r="J134" s="1">
        <v>1763.851404</v>
      </c>
      <c r="K134" s="1">
        <v>1489.8427530000627</v>
      </c>
      <c r="L134" s="1">
        <v>-898636.93006500008</v>
      </c>
      <c r="M134" s="1">
        <v>0</v>
      </c>
      <c r="N134" s="1">
        <f t="shared" si="4"/>
        <v>2176958.617176</v>
      </c>
    </row>
    <row r="135" spans="1:14" x14ac:dyDescent="0.25">
      <c r="A135" s="2">
        <v>2470</v>
      </c>
      <c r="B135" t="s">
        <v>14</v>
      </c>
      <c r="C135" t="str">
        <f t="shared" si="3"/>
        <v>2470 Elec Distribution 360-373</v>
      </c>
      <c r="D135" s="3">
        <v>84923.79</v>
      </c>
      <c r="E135" s="1">
        <v>187323.34</v>
      </c>
      <c r="F135" s="1">
        <v>486503.97</v>
      </c>
      <c r="G135" s="1">
        <v>351071.04</v>
      </c>
      <c r="H135" s="1">
        <v>906017.83000000007</v>
      </c>
      <c r="I135" s="1">
        <v>3047292.8200000003</v>
      </c>
      <c r="J135" s="1">
        <v>1080080.45</v>
      </c>
      <c r="K135" s="1">
        <v>1010105.64</v>
      </c>
      <c r="L135" s="1">
        <v>708710.64000000025</v>
      </c>
      <c r="M135" s="1">
        <v>1904742.3999999999</v>
      </c>
      <c r="N135" s="1">
        <f t="shared" si="4"/>
        <v>9766771.9199999999</v>
      </c>
    </row>
    <row r="136" spans="1:14" x14ac:dyDescent="0.25">
      <c r="A136" s="2">
        <v>2470</v>
      </c>
      <c r="B136" t="s">
        <v>17</v>
      </c>
      <c r="C136" t="str">
        <f t="shared" ref="C136:C211" si="5">IF(OR(A136&lt;&gt;"",B136&lt;&gt;""),CONCATENATE(A136," ",B136),"")</f>
        <v>2470 General 389-391 / 393-395 / 397-398</v>
      </c>
      <c r="D136" s="3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1012.485062</v>
      </c>
      <c r="L136" s="1">
        <v>0</v>
      </c>
      <c r="M136" s="1">
        <v>0</v>
      </c>
      <c r="N136" s="1">
        <f t="shared" si="4"/>
        <v>1012.485062</v>
      </c>
    </row>
    <row r="137" spans="1:14" x14ac:dyDescent="0.25">
      <c r="A137" s="2">
        <v>2474</v>
      </c>
      <c r="B137" t="s">
        <v>15</v>
      </c>
      <c r="C137" t="str">
        <f t="shared" si="5"/>
        <v>2474 Elec Transmission 350-359</v>
      </c>
      <c r="D137" s="3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748065.99829499994</v>
      </c>
      <c r="J137" s="1">
        <v>49.363230000000001</v>
      </c>
      <c r="K137" s="1">
        <v>6.1720469999999992</v>
      </c>
      <c r="L137" s="1">
        <v>0</v>
      </c>
      <c r="M137" s="1">
        <v>0</v>
      </c>
      <c r="N137" s="1">
        <f t="shared" si="4"/>
        <v>748121.53357199999</v>
      </c>
    </row>
    <row r="138" spans="1:14" x14ac:dyDescent="0.25">
      <c r="A138" s="2">
        <v>2474</v>
      </c>
      <c r="B138" t="s">
        <v>14</v>
      </c>
      <c r="C138" t="str">
        <f t="shared" si="5"/>
        <v>2474 Elec Distribution 360-373</v>
      </c>
      <c r="D138" s="3">
        <v>219176.65</v>
      </c>
      <c r="E138" s="1">
        <v>72936.539999999994</v>
      </c>
      <c r="F138" s="1">
        <v>0</v>
      </c>
      <c r="G138" s="1">
        <v>0</v>
      </c>
      <c r="H138" s="1">
        <v>0</v>
      </c>
      <c r="I138" s="1">
        <v>0</v>
      </c>
      <c r="J138" s="1">
        <v>1.4154011296341196E-11</v>
      </c>
      <c r="K138" s="1">
        <v>0</v>
      </c>
      <c r="L138" s="1">
        <v>0</v>
      </c>
      <c r="M138" s="1">
        <v>0</v>
      </c>
      <c r="N138" s="1">
        <f t="shared" si="4"/>
        <v>292113.19</v>
      </c>
    </row>
    <row r="139" spans="1:14" hidden="1" x14ac:dyDescent="0.25">
      <c r="A139" s="2">
        <v>2481</v>
      </c>
      <c r="B139" t="s">
        <v>15</v>
      </c>
      <c r="C139" t="str">
        <f t="shared" si="5"/>
        <v>2481 Elec Transmission 350-359</v>
      </c>
      <c r="D139" s="3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f t="shared" si="4"/>
        <v>0</v>
      </c>
    </row>
    <row r="140" spans="1:14" hidden="1" x14ac:dyDescent="0.25">
      <c r="A140" s="2">
        <v>2481</v>
      </c>
      <c r="B140" t="s">
        <v>14</v>
      </c>
      <c r="C140" t="str">
        <f t="shared" si="5"/>
        <v>2481 Elec Distribution 360-373</v>
      </c>
      <c r="D140" s="3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f t="shared" si="4"/>
        <v>0</v>
      </c>
    </row>
    <row r="141" spans="1:14" hidden="1" x14ac:dyDescent="0.25">
      <c r="A141" s="2">
        <v>2481</v>
      </c>
      <c r="B141" t="s">
        <v>17</v>
      </c>
      <c r="C141" t="str">
        <f t="shared" si="5"/>
        <v>2481 General 389-391 / 393-395 / 397-398</v>
      </c>
      <c r="D141" s="3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f t="shared" si="4"/>
        <v>0</v>
      </c>
    </row>
    <row r="142" spans="1:14" x14ac:dyDescent="0.25">
      <c r="A142" s="2">
        <v>2483</v>
      </c>
      <c r="B142" t="s">
        <v>15</v>
      </c>
      <c r="C142" t="str">
        <f t="shared" si="5"/>
        <v>2483 Elec Transmission 350-359</v>
      </c>
      <c r="D142" s="3">
        <v>0</v>
      </c>
      <c r="E142" s="1">
        <v>0</v>
      </c>
      <c r="F142" s="1">
        <v>0</v>
      </c>
      <c r="G142" s="1">
        <v>17074.366596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f t="shared" si="4"/>
        <v>17074.366596</v>
      </c>
    </row>
    <row r="143" spans="1:14" x14ac:dyDescent="0.25">
      <c r="A143" s="2">
        <v>2483</v>
      </c>
      <c r="B143" t="s">
        <v>14</v>
      </c>
      <c r="C143" t="str">
        <f t="shared" si="5"/>
        <v>2483 Elec Distribution 360-373</v>
      </c>
      <c r="D143" s="3">
        <v>0</v>
      </c>
      <c r="E143" s="1">
        <v>0</v>
      </c>
      <c r="F143" s="1">
        <v>0</v>
      </c>
      <c r="G143" s="1">
        <v>-24006.05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f t="shared" si="4"/>
        <v>-24006.05</v>
      </c>
    </row>
    <row r="144" spans="1:14" hidden="1" x14ac:dyDescent="0.25">
      <c r="A144" s="2">
        <v>2484</v>
      </c>
      <c r="B144" t="s">
        <v>15</v>
      </c>
      <c r="C144" t="str">
        <f t="shared" si="5"/>
        <v>2484 Elec Transmission 350-359</v>
      </c>
      <c r="D144" s="3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f t="shared" si="4"/>
        <v>0</v>
      </c>
    </row>
    <row r="145" spans="1:14" hidden="1" x14ac:dyDescent="0.25">
      <c r="A145" s="2">
        <v>2484</v>
      </c>
      <c r="B145" t="s">
        <v>14</v>
      </c>
      <c r="C145" t="str">
        <f t="shared" si="5"/>
        <v>2484 Elec Distribution 360-373</v>
      </c>
      <c r="D145" s="3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f t="shared" si="4"/>
        <v>0</v>
      </c>
    </row>
    <row r="146" spans="1:14" hidden="1" x14ac:dyDescent="0.25">
      <c r="A146" s="2">
        <v>2484</v>
      </c>
      <c r="B146" t="s">
        <v>17</v>
      </c>
      <c r="C146" t="str">
        <f t="shared" si="5"/>
        <v>2484 General 389-391 / 393-395 / 397-398</v>
      </c>
      <c r="D146" s="3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f t="shared" si="4"/>
        <v>0</v>
      </c>
    </row>
    <row r="147" spans="1:14" hidden="1" x14ac:dyDescent="0.25">
      <c r="A147" s="2">
        <v>2492</v>
      </c>
      <c r="B147" t="s">
        <v>15</v>
      </c>
      <c r="C147" t="str">
        <f t="shared" si="5"/>
        <v>2492 Elec Transmission 350-359</v>
      </c>
      <c r="D147" s="3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f t="shared" si="4"/>
        <v>0</v>
      </c>
    </row>
    <row r="148" spans="1:14" hidden="1" x14ac:dyDescent="0.25">
      <c r="A148" s="2">
        <v>2493</v>
      </c>
      <c r="B148" t="s">
        <v>14</v>
      </c>
      <c r="C148" t="str">
        <f t="shared" si="5"/>
        <v>2493 Elec Distribution 360-373</v>
      </c>
      <c r="D148" s="3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f t="shared" si="4"/>
        <v>0</v>
      </c>
    </row>
    <row r="149" spans="1:14" hidden="1" x14ac:dyDescent="0.25">
      <c r="A149" s="2">
        <v>2493</v>
      </c>
      <c r="B149" t="s">
        <v>17</v>
      </c>
      <c r="C149" t="str">
        <f t="shared" si="5"/>
        <v>2493 General 389-391 / 393-395 / 397-398</v>
      </c>
      <c r="D149" s="3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f t="shared" si="4"/>
        <v>0</v>
      </c>
    </row>
    <row r="150" spans="1:14" hidden="1" x14ac:dyDescent="0.25">
      <c r="A150" s="2">
        <v>2502</v>
      </c>
      <c r="B150" t="s">
        <v>14</v>
      </c>
      <c r="C150" t="str">
        <f t="shared" si="5"/>
        <v>2502 Elec Distribution 360-373</v>
      </c>
      <c r="D150" s="3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f t="shared" si="4"/>
        <v>0</v>
      </c>
    </row>
    <row r="151" spans="1:14" hidden="1" x14ac:dyDescent="0.25">
      <c r="A151" s="2">
        <v>2505</v>
      </c>
      <c r="B151" t="s">
        <v>15</v>
      </c>
      <c r="C151" t="str">
        <f t="shared" si="5"/>
        <v>2505 Elec Transmission 350-359</v>
      </c>
      <c r="D151" s="3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f t="shared" si="4"/>
        <v>0</v>
      </c>
    </row>
    <row r="152" spans="1:14" hidden="1" x14ac:dyDescent="0.25">
      <c r="A152" s="2">
        <v>2505</v>
      </c>
      <c r="B152" t="s">
        <v>14</v>
      </c>
      <c r="C152" t="str">
        <f t="shared" si="5"/>
        <v>2505 Elec Distribution 360-373</v>
      </c>
      <c r="D152" s="3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f t="shared" si="4"/>
        <v>0</v>
      </c>
    </row>
    <row r="153" spans="1:14" x14ac:dyDescent="0.25">
      <c r="A153" s="2">
        <v>2514</v>
      </c>
      <c r="B153" t="s">
        <v>14</v>
      </c>
      <c r="C153" t="str">
        <f t="shared" si="5"/>
        <v>2514 Elec Distribution 360-373</v>
      </c>
      <c r="D153" s="3">
        <v>353689.78</v>
      </c>
      <c r="E153" s="1">
        <v>75</v>
      </c>
      <c r="F153" s="1">
        <v>0</v>
      </c>
      <c r="G153" s="1">
        <v>0</v>
      </c>
      <c r="H153" s="1">
        <v>268393.24000000011</v>
      </c>
      <c r="I153" s="1">
        <v>2.7284841053187847E-12</v>
      </c>
      <c r="J153" s="1">
        <v>1.5688783605583012E-11</v>
      </c>
      <c r="K153" s="1">
        <v>31409.869999999992</v>
      </c>
      <c r="L153" s="1">
        <v>679969.91</v>
      </c>
      <c r="M153" s="1">
        <v>123761.47999999997</v>
      </c>
      <c r="N153" s="1">
        <f t="shared" si="4"/>
        <v>1457299.2800000003</v>
      </c>
    </row>
    <row r="154" spans="1:14" x14ac:dyDescent="0.25">
      <c r="A154" s="2">
        <v>2514</v>
      </c>
      <c r="B154" t="s">
        <v>15</v>
      </c>
      <c r="C154" t="str">
        <f t="shared" si="5"/>
        <v>2514 Elec Transmission 350-359</v>
      </c>
      <c r="D154" s="3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6557.4745739999998</v>
      </c>
      <c r="M154" s="1">
        <v>3.1263880373444408E-13</v>
      </c>
      <c r="N154" s="1">
        <f t="shared" si="4"/>
        <v>6557.4745739999998</v>
      </c>
    </row>
    <row r="155" spans="1:14" hidden="1" x14ac:dyDescent="0.25">
      <c r="A155" s="2">
        <v>2515</v>
      </c>
      <c r="B155" t="s">
        <v>14</v>
      </c>
      <c r="C155" t="str">
        <f t="shared" si="5"/>
        <v>2515 Elec Distribution 360-373</v>
      </c>
      <c r="D155" s="3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f t="shared" si="4"/>
        <v>0</v>
      </c>
    </row>
    <row r="156" spans="1:14" x14ac:dyDescent="0.25">
      <c r="A156" s="2">
        <v>2516</v>
      </c>
      <c r="B156" t="s">
        <v>14</v>
      </c>
      <c r="C156" t="str">
        <f t="shared" si="5"/>
        <v>2516 Elec Distribution 360-373</v>
      </c>
      <c r="D156" s="3">
        <v>319.04000000000002</v>
      </c>
      <c r="E156" s="1">
        <v>21844.94</v>
      </c>
      <c r="F156" s="1">
        <v>54389.03</v>
      </c>
      <c r="G156" s="1">
        <v>0</v>
      </c>
      <c r="H156" s="1">
        <v>173737.86</v>
      </c>
      <c r="I156" s="1">
        <v>2586.38</v>
      </c>
      <c r="J156" s="1">
        <v>0</v>
      </c>
      <c r="K156" s="1">
        <v>-2.5011104298755527E-11</v>
      </c>
      <c r="L156" s="1">
        <v>0</v>
      </c>
      <c r="M156" s="1">
        <v>0</v>
      </c>
      <c r="N156" s="1">
        <f t="shared" si="4"/>
        <v>252877.24999999997</v>
      </c>
    </row>
    <row r="157" spans="1:14" hidden="1" x14ac:dyDescent="0.25">
      <c r="A157" s="2">
        <v>2522</v>
      </c>
      <c r="B157" t="s">
        <v>14</v>
      </c>
      <c r="C157" t="str">
        <f t="shared" si="5"/>
        <v>2522 Elec Distribution 360-373</v>
      </c>
      <c r="D157" s="3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f t="shared" si="4"/>
        <v>0</v>
      </c>
    </row>
    <row r="158" spans="1:14" hidden="1" x14ac:dyDescent="0.25">
      <c r="A158" s="2">
        <v>2522</v>
      </c>
      <c r="B158" t="s">
        <v>15</v>
      </c>
      <c r="C158" t="str">
        <f t="shared" si="5"/>
        <v>2522 Elec Transmission 350-359</v>
      </c>
      <c r="D158" s="3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f t="shared" si="4"/>
        <v>0</v>
      </c>
    </row>
    <row r="159" spans="1:14" x14ac:dyDescent="0.25">
      <c r="A159" s="2">
        <v>2525</v>
      </c>
      <c r="B159" t="s">
        <v>14</v>
      </c>
      <c r="C159" t="str">
        <f t="shared" si="5"/>
        <v>2525 Elec Distribution 360-373</v>
      </c>
      <c r="D159" s="3">
        <v>0</v>
      </c>
      <c r="E159" s="1">
        <v>0</v>
      </c>
      <c r="F159" s="1">
        <v>0</v>
      </c>
      <c r="G159" s="1">
        <v>0</v>
      </c>
      <c r="H159" s="1">
        <v>0</v>
      </c>
      <c r="I159" s="1">
        <v>219880.4</v>
      </c>
      <c r="J159" s="1">
        <v>0</v>
      </c>
      <c r="K159" s="1">
        <v>0</v>
      </c>
      <c r="L159" s="1">
        <v>0</v>
      </c>
      <c r="M159" s="1">
        <v>0</v>
      </c>
      <c r="N159" s="1">
        <f t="shared" si="4"/>
        <v>219880.4</v>
      </c>
    </row>
    <row r="160" spans="1:14" hidden="1" x14ac:dyDescent="0.25">
      <c r="A160" s="2">
        <v>2526</v>
      </c>
      <c r="B160" t="s">
        <v>14</v>
      </c>
      <c r="C160" t="str">
        <f t="shared" si="5"/>
        <v>2526 Elec Distribution 360-373</v>
      </c>
      <c r="D160" s="3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f t="shared" si="4"/>
        <v>0</v>
      </c>
    </row>
    <row r="161" spans="1:14" hidden="1" x14ac:dyDescent="0.25">
      <c r="A161" s="2">
        <v>2529</v>
      </c>
      <c r="B161" t="s">
        <v>14</v>
      </c>
      <c r="C161" t="str">
        <f t="shared" si="5"/>
        <v>2529 Elec Distribution 360-373</v>
      </c>
      <c r="D161" s="3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f t="shared" si="4"/>
        <v>0</v>
      </c>
    </row>
    <row r="162" spans="1:14" hidden="1" x14ac:dyDescent="0.25">
      <c r="A162" s="2">
        <v>2529</v>
      </c>
      <c r="B162" t="s">
        <v>18</v>
      </c>
      <c r="C162" t="str">
        <f t="shared" si="5"/>
        <v>2529 Software 303</v>
      </c>
      <c r="D162" s="3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f t="shared" si="4"/>
        <v>0</v>
      </c>
    </row>
    <row r="163" spans="1:14" x14ac:dyDescent="0.25">
      <c r="A163" s="2">
        <v>2529</v>
      </c>
      <c r="B163" t="s">
        <v>17</v>
      </c>
      <c r="C163" t="str">
        <f t="shared" si="5"/>
        <v>2529 General 389-391 / 393-395 / 397-398</v>
      </c>
      <c r="D163" s="3">
        <v>0</v>
      </c>
      <c r="E163" s="1">
        <v>0</v>
      </c>
      <c r="F163" s="1">
        <v>0</v>
      </c>
      <c r="G163" s="1">
        <v>0</v>
      </c>
      <c r="H163" s="1">
        <v>1.0913936421275139E-11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f t="shared" si="4"/>
        <v>1.0913936421275139E-11</v>
      </c>
    </row>
    <row r="164" spans="1:14" hidden="1" x14ac:dyDescent="0.25">
      <c r="A164" s="2">
        <v>2530</v>
      </c>
      <c r="B164" t="s">
        <v>14</v>
      </c>
      <c r="C164" t="str">
        <f t="shared" si="5"/>
        <v>2530 Elec Distribution 360-373</v>
      </c>
      <c r="D164" s="3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f t="shared" si="4"/>
        <v>0</v>
      </c>
    </row>
    <row r="165" spans="1:14" hidden="1" x14ac:dyDescent="0.25">
      <c r="A165" s="2">
        <v>2530</v>
      </c>
      <c r="B165" t="s">
        <v>18</v>
      </c>
      <c r="C165" t="str">
        <f t="shared" si="5"/>
        <v>2530 Software 303</v>
      </c>
      <c r="D165" s="3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f t="shared" si="4"/>
        <v>0</v>
      </c>
    </row>
    <row r="166" spans="1:14" hidden="1" x14ac:dyDescent="0.25">
      <c r="A166" s="2">
        <v>2530</v>
      </c>
      <c r="B166" t="s">
        <v>17</v>
      </c>
      <c r="C166" t="str">
        <f t="shared" si="5"/>
        <v>2530 General 389-391 / 393-395 / 397-398</v>
      </c>
      <c r="D166" s="3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f t="shared" si="4"/>
        <v>0</v>
      </c>
    </row>
    <row r="167" spans="1:14" hidden="1" x14ac:dyDescent="0.25">
      <c r="A167" s="2">
        <v>2531</v>
      </c>
      <c r="B167" t="s">
        <v>15</v>
      </c>
      <c r="C167" t="str">
        <f t="shared" si="5"/>
        <v>2531 Elec Transmission 350-359</v>
      </c>
      <c r="D167" s="3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f t="shared" si="4"/>
        <v>0</v>
      </c>
    </row>
    <row r="168" spans="1:14" x14ac:dyDescent="0.25">
      <c r="A168" s="2">
        <v>2532</v>
      </c>
      <c r="B168" t="s">
        <v>15</v>
      </c>
      <c r="C168" t="str">
        <f t="shared" si="5"/>
        <v>2532 Elec Transmission 350-359</v>
      </c>
      <c r="D168" s="3">
        <v>3633.8501850000393</v>
      </c>
      <c r="E168" s="1">
        <v>1962.4808909999999</v>
      </c>
      <c r="F168" s="1">
        <v>22.893758999999999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f t="shared" si="4"/>
        <v>5619.2248350000391</v>
      </c>
    </row>
    <row r="169" spans="1:14" hidden="1" x14ac:dyDescent="0.25">
      <c r="A169" s="2">
        <v>2532</v>
      </c>
      <c r="B169" t="s">
        <v>14</v>
      </c>
      <c r="C169" t="str">
        <f t="shared" si="5"/>
        <v>2532 Elec Distribution 360-373</v>
      </c>
      <c r="D169" s="3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f t="shared" si="4"/>
        <v>0</v>
      </c>
    </row>
    <row r="170" spans="1:14" hidden="1" x14ac:dyDescent="0.25">
      <c r="A170" s="2">
        <v>2533</v>
      </c>
      <c r="B170" t="s">
        <v>15</v>
      </c>
      <c r="C170" t="str">
        <f t="shared" si="5"/>
        <v>2533 Elec Transmission 350-359</v>
      </c>
      <c r="D170" s="3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f t="shared" si="4"/>
        <v>0</v>
      </c>
    </row>
    <row r="171" spans="1:14" x14ac:dyDescent="0.25">
      <c r="A171" s="2">
        <v>2535</v>
      </c>
      <c r="B171" t="s">
        <v>14</v>
      </c>
      <c r="C171" t="str">
        <f t="shared" si="5"/>
        <v>2535 Elec Distribution 360-373</v>
      </c>
      <c r="D171" s="3">
        <v>1472.0399999999943</v>
      </c>
      <c r="E171" s="1">
        <v>112973.15</v>
      </c>
      <c r="F171" s="1">
        <v>76035.200000000012</v>
      </c>
      <c r="G171" s="1">
        <v>67277.8</v>
      </c>
      <c r="H171" s="1">
        <v>145037.57000000004</v>
      </c>
      <c r="I171" s="1">
        <v>138158.28000000003</v>
      </c>
      <c r="J171" s="1">
        <v>96721.499999999985</v>
      </c>
      <c r="K171" s="1">
        <v>153563.91</v>
      </c>
      <c r="L171" s="1">
        <v>228288.43</v>
      </c>
      <c r="M171" s="1">
        <v>202948.58</v>
      </c>
      <c r="N171" s="1">
        <f t="shared" si="4"/>
        <v>1222476.4600000002</v>
      </c>
    </row>
    <row r="172" spans="1:14" x14ac:dyDescent="0.25">
      <c r="A172" s="2">
        <v>2538</v>
      </c>
      <c r="B172" t="s">
        <v>14</v>
      </c>
      <c r="C172" t="str">
        <f t="shared" si="5"/>
        <v>2538 Elec Distribution 360-373</v>
      </c>
      <c r="D172" s="3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1446350.1</v>
      </c>
      <c r="M172" s="1">
        <v>0</v>
      </c>
      <c r="N172" s="1">
        <f t="shared" si="4"/>
        <v>1446350.1</v>
      </c>
    </row>
    <row r="173" spans="1:14" hidden="1" x14ac:dyDescent="0.25">
      <c r="A173" s="2">
        <v>2539</v>
      </c>
      <c r="B173" t="s">
        <v>15</v>
      </c>
      <c r="C173" t="str">
        <f t="shared" si="5"/>
        <v>2539 Elec Transmission 350-359</v>
      </c>
      <c r="D173" s="3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f t="shared" si="4"/>
        <v>0</v>
      </c>
    </row>
    <row r="174" spans="1:14" hidden="1" x14ac:dyDescent="0.25">
      <c r="A174" s="2">
        <v>2544</v>
      </c>
      <c r="B174" t="s">
        <v>14</v>
      </c>
      <c r="C174" t="str">
        <f t="shared" si="5"/>
        <v>2544 Elec Distribution 360-373</v>
      </c>
      <c r="D174" s="3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f t="shared" si="4"/>
        <v>0</v>
      </c>
    </row>
    <row r="175" spans="1:14" x14ac:dyDescent="0.25">
      <c r="A175" s="2">
        <v>2545</v>
      </c>
      <c r="B175" t="s">
        <v>15</v>
      </c>
      <c r="C175" t="str">
        <f t="shared" si="5"/>
        <v>2545 Elec Transmission 350-359</v>
      </c>
      <c r="D175" s="3">
        <v>0</v>
      </c>
      <c r="E175" s="1">
        <v>0</v>
      </c>
      <c r="F175" s="1">
        <v>0</v>
      </c>
      <c r="G175" s="1">
        <v>8795.2984350000006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f t="shared" si="4"/>
        <v>8795.2984350000006</v>
      </c>
    </row>
    <row r="176" spans="1:14" x14ac:dyDescent="0.25">
      <c r="A176" s="2">
        <v>2545</v>
      </c>
      <c r="B176" t="s">
        <v>14</v>
      </c>
      <c r="C176" t="str">
        <f t="shared" si="5"/>
        <v>2545 Elec Distribution 360-373</v>
      </c>
      <c r="D176" s="3">
        <v>0</v>
      </c>
      <c r="E176" s="1">
        <v>0</v>
      </c>
      <c r="F176" s="1">
        <v>0</v>
      </c>
      <c r="G176" s="1">
        <v>-13380.95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f t="shared" si="4"/>
        <v>-13380.95</v>
      </c>
    </row>
    <row r="177" spans="1:14" hidden="1" x14ac:dyDescent="0.25">
      <c r="A177" s="2">
        <v>2545</v>
      </c>
      <c r="B177" t="s">
        <v>17</v>
      </c>
      <c r="C177" t="str">
        <f t="shared" si="5"/>
        <v>2545 General 389-391 / 393-395 / 397-398</v>
      </c>
      <c r="D177" s="3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f t="shared" si="4"/>
        <v>0</v>
      </c>
    </row>
    <row r="178" spans="1:14" hidden="1" x14ac:dyDescent="0.25">
      <c r="A178" s="2">
        <v>2546</v>
      </c>
      <c r="B178" t="s">
        <v>14</v>
      </c>
      <c r="C178" t="str">
        <f t="shared" si="5"/>
        <v>2546 Elec Distribution 360-373</v>
      </c>
      <c r="D178" s="3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f t="shared" si="4"/>
        <v>0</v>
      </c>
    </row>
    <row r="179" spans="1:14" hidden="1" x14ac:dyDescent="0.25">
      <c r="A179" s="2">
        <v>2546</v>
      </c>
      <c r="B179" t="s">
        <v>15</v>
      </c>
      <c r="C179" t="str">
        <f t="shared" si="5"/>
        <v>2546 Elec Transmission 350-359</v>
      </c>
      <c r="D179" s="3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f t="shared" si="4"/>
        <v>0</v>
      </c>
    </row>
    <row r="180" spans="1:14" hidden="1" x14ac:dyDescent="0.25">
      <c r="A180" s="2">
        <v>2546</v>
      </c>
      <c r="B180" t="s">
        <v>17</v>
      </c>
      <c r="C180" t="str">
        <f t="shared" si="5"/>
        <v>2546 General 389-391 / 393-395 / 397-398</v>
      </c>
      <c r="D180" s="3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f t="shared" si="4"/>
        <v>0</v>
      </c>
    </row>
    <row r="181" spans="1:14" hidden="1" x14ac:dyDescent="0.25">
      <c r="A181" s="2">
        <v>2547</v>
      </c>
      <c r="B181" t="s">
        <v>14</v>
      </c>
      <c r="C181" t="str">
        <f t="shared" si="5"/>
        <v>2547 Elec Distribution 360-373</v>
      </c>
      <c r="D181" s="3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f t="shared" si="4"/>
        <v>0</v>
      </c>
    </row>
    <row r="182" spans="1:14" hidden="1" x14ac:dyDescent="0.25">
      <c r="A182" s="2">
        <v>2548</v>
      </c>
      <c r="B182" t="s">
        <v>14</v>
      </c>
      <c r="C182" t="str">
        <f t="shared" si="5"/>
        <v>2548 Elec Distribution 360-373</v>
      </c>
      <c r="D182" s="3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f t="shared" si="4"/>
        <v>0</v>
      </c>
    </row>
    <row r="183" spans="1:14" hidden="1" x14ac:dyDescent="0.25">
      <c r="A183" s="2">
        <v>2549</v>
      </c>
      <c r="B183" t="s">
        <v>14</v>
      </c>
      <c r="C183" t="str">
        <f t="shared" si="5"/>
        <v>2549 Elec Distribution 360-373</v>
      </c>
      <c r="D183" s="3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f t="shared" si="4"/>
        <v>0</v>
      </c>
    </row>
    <row r="184" spans="1:14" x14ac:dyDescent="0.25">
      <c r="A184" s="2">
        <v>2549</v>
      </c>
      <c r="B184" t="s">
        <v>15</v>
      </c>
      <c r="C184" t="str">
        <f t="shared" si="5"/>
        <v>2549 Elec Transmission 350-359</v>
      </c>
      <c r="D184" s="3">
        <v>0</v>
      </c>
      <c r="E184" s="1">
        <v>-5.8207660913467407E-11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f t="shared" si="4"/>
        <v>-5.8207660913467407E-11</v>
      </c>
    </row>
    <row r="185" spans="1:14" x14ac:dyDescent="0.25">
      <c r="A185" s="2">
        <v>2550</v>
      </c>
      <c r="B185" t="s">
        <v>15</v>
      </c>
      <c r="C185" t="str">
        <f t="shared" si="5"/>
        <v>2550 Elec Transmission 350-359</v>
      </c>
      <c r="D185" s="3">
        <v>-7.2759576141834259E-11</v>
      </c>
      <c r="E185" s="1">
        <v>3.637978807091713E-11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f t="shared" si="4"/>
        <v>-3.637978807091713E-11</v>
      </c>
    </row>
    <row r="186" spans="1:14" x14ac:dyDescent="0.25">
      <c r="A186" s="2">
        <v>2552</v>
      </c>
      <c r="B186" t="s">
        <v>15</v>
      </c>
      <c r="C186" t="str">
        <f t="shared" si="5"/>
        <v>2552 Elec Transmission 350-359</v>
      </c>
      <c r="D186" s="3">
        <v>0</v>
      </c>
      <c r="E186" s="1">
        <v>1.8189894035458565E-12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f t="shared" si="4"/>
        <v>1.8189894035458565E-12</v>
      </c>
    </row>
    <row r="187" spans="1:14" hidden="1" x14ac:dyDescent="0.25">
      <c r="A187" s="2">
        <v>2552</v>
      </c>
      <c r="B187" t="s">
        <v>14</v>
      </c>
      <c r="C187" t="str">
        <f t="shared" si="5"/>
        <v>2552 Elec Distribution 360-373</v>
      </c>
      <c r="D187" s="3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-42295.880000000005</v>
      </c>
      <c r="K187" s="1">
        <v>-4213.95</v>
      </c>
      <c r="L187" s="1">
        <v>0</v>
      </c>
      <c r="M187" s="1">
        <v>0</v>
      </c>
      <c r="N187" s="1">
        <f t="shared" si="4"/>
        <v>-46509.83</v>
      </c>
    </row>
    <row r="188" spans="1:14" hidden="1" x14ac:dyDescent="0.25">
      <c r="A188" s="2">
        <v>2554</v>
      </c>
      <c r="B188" t="s">
        <v>14</v>
      </c>
      <c r="C188" t="str">
        <f t="shared" si="5"/>
        <v>2554 Elec Distribution 360-373</v>
      </c>
      <c r="D188" s="3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f t="shared" si="4"/>
        <v>0</v>
      </c>
    </row>
    <row r="189" spans="1:14" hidden="1" x14ac:dyDescent="0.25">
      <c r="A189" s="2">
        <v>2555</v>
      </c>
      <c r="B189" t="s">
        <v>15</v>
      </c>
      <c r="C189" t="str">
        <f t="shared" si="5"/>
        <v>2555 Elec Transmission 350-359</v>
      </c>
      <c r="D189" s="3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f t="shared" si="4"/>
        <v>0</v>
      </c>
    </row>
    <row r="190" spans="1:14" hidden="1" x14ac:dyDescent="0.25">
      <c r="A190" s="2">
        <v>2556</v>
      </c>
      <c r="B190" t="s">
        <v>14</v>
      </c>
      <c r="C190" t="str">
        <f t="shared" si="5"/>
        <v>2556 Elec Distribution 360-373</v>
      </c>
      <c r="D190" s="3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f t="shared" si="4"/>
        <v>0</v>
      </c>
    </row>
    <row r="191" spans="1:14" x14ac:dyDescent="0.25">
      <c r="A191" s="2">
        <v>2556</v>
      </c>
      <c r="B191" t="s">
        <v>15</v>
      </c>
      <c r="C191" t="str">
        <f t="shared" si="5"/>
        <v>2556 Elec Transmission 350-359</v>
      </c>
      <c r="D191" s="3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f t="shared" si="4"/>
        <v>0</v>
      </c>
    </row>
    <row r="192" spans="1:14" x14ac:dyDescent="0.25">
      <c r="A192" s="2">
        <v>2557</v>
      </c>
      <c r="B192" t="s">
        <v>15</v>
      </c>
      <c r="C192" t="str">
        <f t="shared" si="5"/>
        <v>2557 Elec Transmission 350-359</v>
      </c>
      <c r="D192" s="3">
        <v>-50248.422483000002</v>
      </c>
      <c r="E192" s="1">
        <v>73713.500069999995</v>
      </c>
      <c r="F192" s="1">
        <v>444.56485499999997</v>
      </c>
      <c r="G192" s="1">
        <v>0</v>
      </c>
      <c r="H192" s="1">
        <v>0</v>
      </c>
      <c r="I192" s="1">
        <v>223.51486499999999</v>
      </c>
      <c r="J192" s="1">
        <v>165400.33622699999</v>
      </c>
      <c r="K192" s="1">
        <v>-2041.4094749999999</v>
      </c>
      <c r="L192" s="1">
        <v>3943.0046670000002</v>
      </c>
      <c r="M192" s="1">
        <v>-165568.99283399998</v>
      </c>
      <c r="N192" s="1">
        <f t="shared" si="4"/>
        <v>25866.095892000012</v>
      </c>
    </row>
    <row r="193" spans="1:14" x14ac:dyDescent="0.25">
      <c r="A193" s="2">
        <v>2557</v>
      </c>
      <c r="B193" t="s">
        <v>14</v>
      </c>
      <c r="C193" t="str">
        <f t="shared" si="5"/>
        <v>2557 Elec Distribution 360-373</v>
      </c>
      <c r="D193" s="3">
        <v>228262.93</v>
      </c>
      <c r="E193" s="1">
        <v>2577.17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3422.26</v>
      </c>
      <c r="L193" s="1">
        <v>0</v>
      </c>
      <c r="M193" s="1">
        <v>8081.65</v>
      </c>
      <c r="N193" s="1">
        <f t="shared" si="4"/>
        <v>242344.01</v>
      </c>
    </row>
    <row r="194" spans="1:14" hidden="1" x14ac:dyDescent="0.25">
      <c r="A194" s="2">
        <v>2559</v>
      </c>
      <c r="B194" t="s">
        <v>15</v>
      </c>
      <c r="C194" t="str">
        <f t="shared" si="5"/>
        <v>2559 Elec Transmission 350-359</v>
      </c>
      <c r="D194" s="3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f t="shared" si="4"/>
        <v>0</v>
      </c>
    </row>
    <row r="195" spans="1:14" x14ac:dyDescent="0.25">
      <c r="A195" s="2">
        <v>2560</v>
      </c>
      <c r="B195" t="s">
        <v>15</v>
      </c>
      <c r="C195" t="str">
        <f t="shared" si="5"/>
        <v>2560 Elec Transmission 350-359</v>
      </c>
      <c r="D195" s="3">
        <v>0</v>
      </c>
      <c r="E195" s="1">
        <v>225760.40556300001</v>
      </c>
      <c r="F195" s="1">
        <v>-1.9099388737231493E-10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f t="shared" si="4"/>
        <v>225760.4055629998</v>
      </c>
    </row>
    <row r="196" spans="1:14" hidden="1" x14ac:dyDescent="0.25">
      <c r="A196" s="2">
        <v>2561</v>
      </c>
      <c r="B196" t="s">
        <v>14</v>
      </c>
      <c r="C196" t="str">
        <f t="shared" si="5"/>
        <v>2561 Elec Distribution 360-373</v>
      </c>
      <c r="D196" s="3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f t="shared" ref="N196:N259" si="6">SUM(D196:M196)</f>
        <v>0</v>
      </c>
    </row>
    <row r="197" spans="1:14" hidden="1" x14ac:dyDescent="0.25">
      <c r="A197" s="2">
        <v>2563</v>
      </c>
      <c r="B197" t="s">
        <v>14</v>
      </c>
      <c r="C197" t="str">
        <f t="shared" si="5"/>
        <v>2563 Elec Distribution 360-373</v>
      </c>
      <c r="D197" s="3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f t="shared" si="6"/>
        <v>0</v>
      </c>
    </row>
    <row r="198" spans="1:14" hidden="1" x14ac:dyDescent="0.25">
      <c r="A198" s="2">
        <v>2563</v>
      </c>
      <c r="B198" t="s">
        <v>15</v>
      </c>
      <c r="C198" t="str">
        <f t="shared" si="5"/>
        <v>2563 Elec Transmission 350-359</v>
      </c>
      <c r="D198" s="3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f t="shared" si="6"/>
        <v>0</v>
      </c>
    </row>
    <row r="199" spans="1:14" hidden="1" x14ac:dyDescent="0.25">
      <c r="A199" s="2">
        <v>2563</v>
      </c>
      <c r="B199" t="s">
        <v>17</v>
      </c>
      <c r="C199" t="str">
        <f t="shared" si="5"/>
        <v>2563 General 389-391 / 393-395 / 397-398</v>
      </c>
      <c r="D199" s="3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f t="shared" si="6"/>
        <v>0</v>
      </c>
    </row>
    <row r="200" spans="1:14" x14ac:dyDescent="0.25">
      <c r="A200" s="2">
        <v>2564</v>
      </c>
      <c r="B200" t="s">
        <v>15</v>
      </c>
      <c r="C200" t="str">
        <f t="shared" si="5"/>
        <v>2564 Elec Transmission 350-359</v>
      </c>
      <c r="D200" s="3">
        <v>5.8207660913467407E-11</v>
      </c>
      <c r="E200" s="1">
        <v>-229694.10943500002</v>
      </c>
      <c r="F200" s="1">
        <v>5.8207660913467407E-11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f t="shared" si="6"/>
        <v>-229694.1094349999</v>
      </c>
    </row>
    <row r="201" spans="1:14" hidden="1" x14ac:dyDescent="0.25">
      <c r="A201" s="2">
        <v>2566</v>
      </c>
      <c r="B201" t="s">
        <v>14</v>
      </c>
      <c r="C201" t="str">
        <f t="shared" si="5"/>
        <v>2566 Elec Distribution 360-373</v>
      </c>
      <c r="D201" s="3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f t="shared" si="6"/>
        <v>0</v>
      </c>
    </row>
    <row r="202" spans="1:14" hidden="1" x14ac:dyDescent="0.25">
      <c r="A202" s="2">
        <v>2567</v>
      </c>
      <c r="B202" t="s">
        <v>14</v>
      </c>
      <c r="C202" t="str">
        <f t="shared" si="5"/>
        <v>2567 Elec Distribution 360-373</v>
      </c>
      <c r="D202" s="3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f t="shared" si="6"/>
        <v>0</v>
      </c>
    </row>
    <row r="203" spans="1:14" x14ac:dyDescent="0.25">
      <c r="A203" s="2">
        <v>2569</v>
      </c>
      <c r="B203" t="s">
        <v>14</v>
      </c>
      <c r="C203" t="str">
        <f t="shared" si="5"/>
        <v>2569 Elec Distribution 360-373</v>
      </c>
      <c r="D203" s="3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90113.46</v>
      </c>
      <c r="M203" s="1">
        <v>0</v>
      </c>
      <c r="N203" s="1">
        <f t="shared" si="6"/>
        <v>90113.46</v>
      </c>
    </row>
    <row r="204" spans="1:14" hidden="1" x14ac:dyDescent="0.25">
      <c r="A204" s="2">
        <v>2570</v>
      </c>
      <c r="B204" t="s">
        <v>14</v>
      </c>
      <c r="C204" t="str">
        <f t="shared" si="5"/>
        <v>2570 Elec Distribution 360-373</v>
      </c>
      <c r="D204" s="3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f t="shared" si="6"/>
        <v>0</v>
      </c>
    </row>
    <row r="205" spans="1:14" hidden="1" x14ac:dyDescent="0.25">
      <c r="A205" s="2">
        <v>2570</v>
      </c>
      <c r="B205" t="s">
        <v>17</v>
      </c>
      <c r="C205" t="str">
        <f t="shared" si="5"/>
        <v>2570 General 389-391 / 393-395 / 397-398</v>
      </c>
      <c r="D205" s="3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f t="shared" si="6"/>
        <v>0</v>
      </c>
    </row>
    <row r="206" spans="1:14" hidden="1" x14ac:dyDescent="0.25">
      <c r="A206" s="2">
        <v>2570</v>
      </c>
      <c r="B206" t="s">
        <v>15</v>
      </c>
      <c r="C206" t="str">
        <f t="shared" si="5"/>
        <v>2570 Elec Transmission 350-359</v>
      </c>
      <c r="D206" s="3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f t="shared" si="6"/>
        <v>0</v>
      </c>
    </row>
    <row r="207" spans="1:14" hidden="1" x14ac:dyDescent="0.25">
      <c r="A207" s="2">
        <v>2571</v>
      </c>
      <c r="B207" t="s">
        <v>15</v>
      </c>
      <c r="C207" t="str">
        <f t="shared" si="5"/>
        <v>2571 Elec Transmission 350-359</v>
      </c>
      <c r="D207" s="3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f t="shared" si="6"/>
        <v>0</v>
      </c>
    </row>
    <row r="208" spans="1:14" hidden="1" x14ac:dyDescent="0.25">
      <c r="A208" s="2">
        <v>2572</v>
      </c>
      <c r="B208" t="s">
        <v>14</v>
      </c>
      <c r="C208" t="str">
        <f t="shared" si="5"/>
        <v>2572 Elec Distribution 360-373</v>
      </c>
      <c r="D208" s="3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f t="shared" si="6"/>
        <v>0</v>
      </c>
    </row>
    <row r="209" spans="1:14" hidden="1" x14ac:dyDescent="0.25">
      <c r="A209" s="2">
        <v>2572</v>
      </c>
      <c r="B209" t="s">
        <v>15</v>
      </c>
      <c r="C209" t="str">
        <f t="shared" si="5"/>
        <v>2572 Elec Transmission 350-359</v>
      </c>
      <c r="D209" s="3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f t="shared" si="6"/>
        <v>0</v>
      </c>
    </row>
    <row r="210" spans="1:14" hidden="1" x14ac:dyDescent="0.25">
      <c r="A210" s="2">
        <v>2572</v>
      </c>
      <c r="B210" t="s">
        <v>17</v>
      </c>
      <c r="C210" t="str">
        <f t="shared" si="5"/>
        <v>2572 General 389-391 / 393-395 / 397-398</v>
      </c>
      <c r="D210" s="3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f t="shared" si="6"/>
        <v>0</v>
      </c>
    </row>
    <row r="211" spans="1:14" hidden="1" x14ac:dyDescent="0.25">
      <c r="A211" s="2">
        <v>2573</v>
      </c>
      <c r="B211" t="s">
        <v>15</v>
      </c>
      <c r="C211" t="str">
        <f t="shared" si="5"/>
        <v>2573 Elec Transmission 350-359</v>
      </c>
      <c r="D211" s="3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f t="shared" si="6"/>
        <v>0</v>
      </c>
    </row>
    <row r="212" spans="1:14" hidden="1" x14ac:dyDescent="0.25">
      <c r="A212" s="2">
        <v>2574</v>
      </c>
      <c r="B212" t="s">
        <v>15</v>
      </c>
      <c r="C212" t="str">
        <f t="shared" ref="C212:C279" si="7">IF(OR(A212&lt;&gt;"",B212&lt;&gt;""),CONCATENATE(A212," ",B212),"")</f>
        <v>2574 Elec Transmission 350-359</v>
      </c>
      <c r="D212" s="3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f t="shared" si="6"/>
        <v>0</v>
      </c>
    </row>
    <row r="213" spans="1:14" hidden="1" x14ac:dyDescent="0.25">
      <c r="A213" s="2">
        <v>2575</v>
      </c>
      <c r="B213" t="s">
        <v>15</v>
      </c>
      <c r="C213" t="str">
        <f t="shared" si="7"/>
        <v>2575 Elec Transmission 350-359</v>
      </c>
      <c r="D213" s="3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f t="shared" si="6"/>
        <v>0</v>
      </c>
    </row>
    <row r="214" spans="1:14" hidden="1" x14ac:dyDescent="0.25">
      <c r="A214" s="2">
        <v>2576</v>
      </c>
      <c r="B214" t="s">
        <v>15</v>
      </c>
      <c r="C214" t="str">
        <f t="shared" si="7"/>
        <v>2576 Elec Transmission 350-359</v>
      </c>
      <c r="D214" s="3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f t="shared" si="6"/>
        <v>0</v>
      </c>
    </row>
    <row r="215" spans="1:14" x14ac:dyDescent="0.25">
      <c r="A215" s="2">
        <v>2577</v>
      </c>
      <c r="B215" t="s">
        <v>15</v>
      </c>
      <c r="C215" t="str">
        <f t="shared" si="7"/>
        <v>2577 Elec Transmission 350-359</v>
      </c>
      <c r="D215" s="3">
        <v>7201.865202</v>
      </c>
      <c r="E215" s="1">
        <v>3508.3387499998207</v>
      </c>
      <c r="F215" s="1">
        <v>6.1391819999999999</v>
      </c>
      <c r="G215" s="1">
        <v>0</v>
      </c>
      <c r="H215" s="1">
        <v>233.157456</v>
      </c>
      <c r="I215" s="1">
        <v>-6354.1979760000004</v>
      </c>
      <c r="J215" s="1">
        <v>49.363230000000001</v>
      </c>
      <c r="K215" s="1">
        <v>0</v>
      </c>
      <c r="L215" s="1">
        <v>0</v>
      </c>
      <c r="M215" s="1">
        <v>0</v>
      </c>
      <c r="N215" s="1">
        <f t="shared" si="6"/>
        <v>4644.6658439998228</v>
      </c>
    </row>
    <row r="216" spans="1:14" hidden="1" x14ac:dyDescent="0.25">
      <c r="A216" s="2">
        <v>2578</v>
      </c>
      <c r="B216" t="s">
        <v>15</v>
      </c>
      <c r="C216" t="str">
        <f t="shared" si="7"/>
        <v>2578 Elec Transmission 350-359</v>
      </c>
      <c r="D216" s="3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f t="shared" si="6"/>
        <v>0</v>
      </c>
    </row>
    <row r="217" spans="1:14" x14ac:dyDescent="0.25">
      <c r="A217" s="2">
        <v>2579</v>
      </c>
      <c r="B217" t="s">
        <v>15</v>
      </c>
      <c r="C217" t="str">
        <f t="shared" si="7"/>
        <v>2579 Elec Transmission 350-359</v>
      </c>
      <c r="D217" s="3">
        <v>0</v>
      </c>
      <c r="E217" s="1">
        <v>-225376.34517300001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38676.024975</v>
      </c>
      <c r="N217" s="1">
        <f t="shared" si="6"/>
        <v>-186700.320198</v>
      </c>
    </row>
    <row r="218" spans="1:14" hidden="1" x14ac:dyDescent="0.25">
      <c r="A218" s="2">
        <v>2580</v>
      </c>
      <c r="B218" t="s">
        <v>15</v>
      </c>
      <c r="C218" t="str">
        <f t="shared" si="7"/>
        <v>2580 Elec Transmission 350-359</v>
      </c>
      <c r="D218" s="3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f t="shared" si="6"/>
        <v>0</v>
      </c>
    </row>
    <row r="219" spans="1:14" x14ac:dyDescent="0.25">
      <c r="A219" s="2">
        <v>2581</v>
      </c>
      <c r="B219" t="s">
        <v>15</v>
      </c>
      <c r="C219" t="str">
        <f t="shared" si="7"/>
        <v>2581 Elec Transmission 350-359</v>
      </c>
      <c r="D219" s="3">
        <v>0</v>
      </c>
      <c r="E219" s="1">
        <v>-116365.09235399999</v>
      </c>
      <c r="F219" s="1">
        <v>7.2759576141834259E-12</v>
      </c>
      <c r="G219" s="1">
        <v>0</v>
      </c>
      <c r="H219" s="1">
        <v>0</v>
      </c>
      <c r="I219" s="1">
        <v>0</v>
      </c>
      <c r="J219" s="1">
        <v>0</v>
      </c>
      <c r="K219" s="1">
        <v>-43990.223171999998</v>
      </c>
      <c r="L219" s="1">
        <v>-345158.24067900004</v>
      </c>
      <c r="M219" s="1">
        <v>-7.2759576141834259E-12</v>
      </c>
      <c r="N219" s="1">
        <f t="shared" si="6"/>
        <v>-505513.55620500003</v>
      </c>
    </row>
    <row r="220" spans="1:14" hidden="1" x14ac:dyDescent="0.25">
      <c r="A220" s="2">
        <v>2582</v>
      </c>
      <c r="B220" t="s">
        <v>15</v>
      </c>
      <c r="C220" t="str">
        <f t="shared" si="7"/>
        <v>2582 Elec Transmission 350-359</v>
      </c>
      <c r="D220" s="3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f t="shared" si="6"/>
        <v>0</v>
      </c>
    </row>
    <row r="221" spans="1:14" hidden="1" x14ac:dyDescent="0.25">
      <c r="A221" s="2">
        <v>2583</v>
      </c>
      <c r="B221" t="s">
        <v>14</v>
      </c>
      <c r="C221" t="str">
        <f t="shared" si="7"/>
        <v>2583 Elec Distribution 360-373</v>
      </c>
      <c r="D221" s="3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f t="shared" si="6"/>
        <v>0</v>
      </c>
    </row>
    <row r="222" spans="1:14" x14ac:dyDescent="0.25">
      <c r="A222" s="2">
        <v>2584</v>
      </c>
      <c r="B222" t="s">
        <v>14</v>
      </c>
      <c r="C222" t="str">
        <f t="shared" si="7"/>
        <v>2584 Elec Distribution 360-373</v>
      </c>
      <c r="D222" s="3">
        <v>-298319.62999999977</v>
      </c>
      <c r="E222" s="1">
        <v>57946.37</v>
      </c>
      <c r="F222" s="1">
        <v>601833.32999999996</v>
      </c>
      <c r="G222" s="1">
        <v>134384.80000000002</v>
      </c>
      <c r="H222" s="1">
        <v>-198771.33000000002</v>
      </c>
      <c r="I222" s="1">
        <v>-145970.41</v>
      </c>
      <c r="J222" s="1">
        <v>95200.73</v>
      </c>
      <c r="K222" s="1">
        <v>23510.320000000007</v>
      </c>
      <c r="L222" s="1">
        <v>45648.05</v>
      </c>
      <c r="M222" s="1">
        <v>107488.16</v>
      </c>
      <c r="N222" s="1">
        <f t="shared" si="6"/>
        <v>422950.39000000025</v>
      </c>
    </row>
    <row r="223" spans="1:14" hidden="1" x14ac:dyDescent="0.25">
      <c r="A223" s="2">
        <v>2585</v>
      </c>
      <c r="B223" t="s">
        <v>14</v>
      </c>
      <c r="C223" t="str">
        <f t="shared" si="7"/>
        <v>2585 Elec Distribution 360-373</v>
      </c>
      <c r="D223" s="3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f t="shared" si="6"/>
        <v>0</v>
      </c>
    </row>
    <row r="224" spans="1:14" hidden="1" x14ac:dyDescent="0.25">
      <c r="A224" s="2">
        <v>2587</v>
      </c>
      <c r="B224" t="s">
        <v>14</v>
      </c>
      <c r="C224" t="str">
        <f t="shared" si="7"/>
        <v>2587 Elec Distribution 360-373</v>
      </c>
      <c r="D224" s="3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f t="shared" si="6"/>
        <v>0</v>
      </c>
    </row>
    <row r="225" spans="1:14" x14ac:dyDescent="0.25">
      <c r="A225" s="2">
        <v>2589</v>
      </c>
      <c r="B225" t="s">
        <v>14</v>
      </c>
      <c r="C225" t="str">
        <f t="shared" si="7"/>
        <v>2589 Elec Distribution 360-373</v>
      </c>
      <c r="D225" s="3">
        <v>0</v>
      </c>
      <c r="E225" s="1">
        <v>0</v>
      </c>
      <c r="F225" s="1">
        <v>553854.30734900001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f t="shared" si="6"/>
        <v>553854.30734900001</v>
      </c>
    </row>
    <row r="226" spans="1:14" x14ac:dyDescent="0.25">
      <c r="A226" s="2">
        <v>2589</v>
      </c>
      <c r="B226" t="s">
        <v>15</v>
      </c>
      <c r="C226" t="str">
        <f t="shared" si="7"/>
        <v>2589 Elec Transmission 350-359</v>
      </c>
      <c r="D226" s="3">
        <v>0</v>
      </c>
      <c r="E226" s="1">
        <v>0</v>
      </c>
      <c r="F226" s="1">
        <v>898980.70453800005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f t="shared" si="6"/>
        <v>898980.70453800005</v>
      </c>
    </row>
    <row r="227" spans="1:14" hidden="1" x14ac:dyDescent="0.25">
      <c r="A227" s="2">
        <v>2589</v>
      </c>
      <c r="B227" t="s">
        <v>19</v>
      </c>
      <c r="C227" t="str">
        <f t="shared" si="7"/>
        <v>2589 Transportation and Tools 392 / 396</v>
      </c>
      <c r="D227" s="3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f t="shared" si="6"/>
        <v>0</v>
      </c>
    </row>
    <row r="228" spans="1:14" x14ac:dyDescent="0.25">
      <c r="A228" s="2">
        <v>2589</v>
      </c>
      <c r="B228" t="s">
        <v>17</v>
      </c>
      <c r="C228" t="str">
        <f t="shared" si="7"/>
        <v>2589 General 389-391 / 393-395 / 397-398</v>
      </c>
      <c r="D228" s="3">
        <v>0</v>
      </c>
      <c r="E228" s="1">
        <v>0</v>
      </c>
      <c r="F228" s="1">
        <v>82959.765132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f t="shared" si="6"/>
        <v>82959.765132</v>
      </c>
    </row>
    <row r="229" spans="1:14" hidden="1" x14ac:dyDescent="0.25">
      <c r="A229" s="2">
        <v>2590</v>
      </c>
      <c r="B229" t="s">
        <v>14</v>
      </c>
      <c r="C229" t="str">
        <f t="shared" si="7"/>
        <v>2590 Elec Distribution 360-373</v>
      </c>
      <c r="D229" s="3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f t="shared" si="6"/>
        <v>0</v>
      </c>
    </row>
    <row r="230" spans="1:14" x14ac:dyDescent="0.25">
      <c r="A230" s="2">
        <v>2591</v>
      </c>
      <c r="B230" t="s">
        <v>14</v>
      </c>
      <c r="C230" t="str">
        <f t="shared" si="7"/>
        <v>2591 Elec Distribution 360-373</v>
      </c>
      <c r="D230" s="3">
        <v>245.68</v>
      </c>
      <c r="E230" s="1">
        <v>0</v>
      </c>
      <c r="F230" s="1">
        <v>252.17</v>
      </c>
      <c r="G230" s="1">
        <v>0</v>
      </c>
      <c r="H230" s="1">
        <v>-1929.4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f t="shared" si="6"/>
        <v>-1431.5500000000002</v>
      </c>
    </row>
    <row r="231" spans="1:14" hidden="1" x14ac:dyDescent="0.25">
      <c r="A231" s="2">
        <v>2592</v>
      </c>
      <c r="B231" t="s">
        <v>14</v>
      </c>
      <c r="C231" t="str">
        <f t="shared" si="7"/>
        <v>2592 Elec Distribution 360-373</v>
      </c>
      <c r="D231" s="3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f t="shared" si="6"/>
        <v>0</v>
      </c>
    </row>
    <row r="232" spans="1:14" hidden="1" x14ac:dyDescent="0.25">
      <c r="A232" s="2">
        <v>2593</v>
      </c>
      <c r="B232" t="s">
        <v>14</v>
      </c>
      <c r="C232" t="str">
        <f t="shared" si="7"/>
        <v>2593 Elec Distribution 360-373</v>
      </c>
      <c r="D232" s="3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f t="shared" si="6"/>
        <v>0</v>
      </c>
    </row>
    <row r="233" spans="1:14" hidden="1" x14ac:dyDescent="0.25">
      <c r="A233" s="2">
        <v>2594</v>
      </c>
      <c r="B233" t="s">
        <v>15</v>
      </c>
      <c r="C233" t="str">
        <f t="shared" si="7"/>
        <v>2594 Elec Transmission 350-359</v>
      </c>
      <c r="D233" s="3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f t="shared" si="6"/>
        <v>0</v>
      </c>
    </row>
    <row r="234" spans="1:14" hidden="1" x14ac:dyDescent="0.25">
      <c r="A234" s="2">
        <v>2595</v>
      </c>
      <c r="B234" t="s">
        <v>15</v>
      </c>
      <c r="C234" t="str">
        <f t="shared" si="7"/>
        <v>2595 Elec Transmission 350-359</v>
      </c>
      <c r="D234" s="3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f t="shared" si="6"/>
        <v>0</v>
      </c>
    </row>
    <row r="235" spans="1:14" hidden="1" x14ac:dyDescent="0.25">
      <c r="A235" s="2">
        <v>2596</v>
      </c>
      <c r="B235" t="s">
        <v>15</v>
      </c>
      <c r="C235" t="str">
        <f t="shared" si="7"/>
        <v>2596 Elec Transmission 350-359</v>
      </c>
      <c r="D235" s="3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f t="shared" si="6"/>
        <v>0</v>
      </c>
    </row>
    <row r="236" spans="1:14" hidden="1" x14ac:dyDescent="0.25">
      <c r="A236" s="2">
        <v>2597</v>
      </c>
      <c r="B236" t="s">
        <v>15</v>
      </c>
      <c r="C236" t="str">
        <f t="shared" si="7"/>
        <v>2597 Elec Transmission 350-359</v>
      </c>
      <c r="D236" s="3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f t="shared" si="6"/>
        <v>0</v>
      </c>
    </row>
    <row r="237" spans="1:14" hidden="1" x14ac:dyDescent="0.25">
      <c r="A237" s="2">
        <v>2598</v>
      </c>
      <c r="B237" t="s">
        <v>14</v>
      </c>
      <c r="C237" t="str">
        <f t="shared" si="7"/>
        <v>2598 Elec Distribution 360-373</v>
      </c>
      <c r="D237" s="3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f t="shared" si="6"/>
        <v>0</v>
      </c>
    </row>
    <row r="238" spans="1:14" x14ac:dyDescent="0.25">
      <c r="A238" s="2">
        <v>2599</v>
      </c>
      <c r="B238" t="s">
        <v>14</v>
      </c>
      <c r="C238" t="str">
        <f t="shared" si="7"/>
        <v>2599 Elec Distribution 360-373</v>
      </c>
      <c r="D238" s="3">
        <v>2451.3200000000002</v>
      </c>
      <c r="E238" s="1">
        <v>2920.8499999999844</v>
      </c>
      <c r="F238" s="1">
        <v>0</v>
      </c>
      <c r="G238" s="1">
        <v>0</v>
      </c>
      <c r="H238" s="1">
        <v>-1.0913936421275139E-11</v>
      </c>
      <c r="I238" s="1">
        <v>174522.43999999997</v>
      </c>
      <c r="J238" s="1">
        <v>354266.41999999993</v>
      </c>
      <c r="K238" s="1">
        <v>151070.35</v>
      </c>
      <c r="L238" s="1">
        <v>1192.8600000000001</v>
      </c>
      <c r="M238" s="1">
        <v>7656.5800000000008</v>
      </c>
      <c r="N238" s="1">
        <f t="shared" si="6"/>
        <v>694080.81999999983</v>
      </c>
    </row>
    <row r="239" spans="1:14" x14ac:dyDescent="0.25">
      <c r="A239" s="2">
        <v>2599</v>
      </c>
      <c r="B239" t="s">
        <v>17</v>
      </c>
      <c r="C239" t="str">
        <f t="shared" si="7"/>
        <v>2599 General 389-391 / 393-395 / 397-398</v>
      </c>
      <c r="D239" s="3">
        <v>-15089.25</v>
      </c>
      <c r="E239" s="1">
        <v>-2070.4299999999998</v>
      </c>
      <c r="F239" s="1">
        <v>0</v>
      </c>
      <c r="G239" s="1">
        <v>0</v>
      </c>
      <c r="H239" s="1">
        <v>0</v>
      </c>
      <c r="I239" s="1">
        <v>4045.9191450000003</v>
      </c>
      <c r="J239" s="1">
        <v>16208.6</v>
      </c>
      <c r="K239" s="1">
        <v>1240.99</v>
      </c>
      <c r="L239" s="1">
        <v>153.9</v>
      </c>
      <c r="M239" s="1">
        <v>0</v>
      </c>
      <c r="N239" s="1">
        <f t="shared" si="6"/>
        <v>4489.7291449999993</v>
      </c>
    </row>
    <row r="240" spans="1:14" hidden="1" x14ac:dyDescent="0.25">
      <c r="A240" s="2">
        <v>2600</v>
      </c>
      <c r="B240" t="s">
        <v>14</v>
      </c>
      <c r="C240" t="str">
        <f t="shared" si="7"/>
        <v>2600 Elec Distribution 360-373</v>
      </c>
      <c r="D240" s="3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f t="shared" si="6"/>
        <v>0</v>
      </c>
    </row>
    <row r="241" spans="1:14" hidden="1" x14ac:dyDescent="0.25">
      <c r="A241" s="2">
        <v>2604</v>
      </c>
      <c r="B241" t="s">
        <v>15</v>
      </c>
      <c r="C241" t="str">
        <f t="shared" si="7"/>
        <v>2604 Elec Transmission 350-359</v>
      </c>
      <c r="D241" s="3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f t="shared" si="6"/>
        <v>0</v>
      </c>
    </row>
    <row r="242" spans="1:14" hidden="1" x14ac:dyDescent="0.25">
      <c r="A242" s="2">
        <v>2605</v>
      </c>
      <c r="B242" t="s">
        <v>15</v>
      </c>
      <c r="C242" t="str">
        <f t="shared" si="7"/>
        <v>2605 Elec Transmission 350-359</v>
      </c>
      <c r="D242" s="3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f t="shared" si="6"/>
        <v>0</v>
      </c>
    </row>
    <row r="243" spans="1:14" hidden="1" x14ac:dyDescent="0.25">
      <c r="A243" s="2">
        <v>2606</v>
      </c>
      <c r="B243" t="s">
        <v>15</v>
      </c>
      <c r="C243" t="str">
        <f t="shared" si="7"/>
        <v>2606 Elec Transmission 350-359</v>
      </c>
      <c r="D243" s="3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f t="shared" si="6"/>
        <v>0</v>
      </c>
    </row>
    <row r="244" spans="1:14" hidden="1" x14ac:dyDescent="0.25">
      <c r="A244" s="2">
        <v>2607</v>
      </c>
      <c r="B244" t="s">
        <v>15</v>
      </c>
      <c r="C244" t="str">
        <f t="shared" si="7"/>
        <v>2607 Elec Transmission 350-359</v>
      </c>
      <c r="D244" s="3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f t="shared" si="6"/>
        <v>0</v>
      </c>
    </row>
    <row r="245" spans="1:14" hidden="1" x14ac:dyDescent="0.25">
      <c r="A245" s="2">
        <v>2609</v>
      </c>
      <c r="B245" t="s">
        <v>15</v>
      </c>
      <c r="C245" t="str">
        <f t="shared" si="7"/>
        <v>2609 Elec Transmission 350-359</v>
      </c>
      <c r="D245" s="3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f t="shared" si="6"/>
        <v>0</v>
      </c>
    </row>
    <row r="246" spans="1:14" hidden="1" x14ac:dyDescent="0.25">
      <c r="A246" s="2">
        <v>3000</v>
      </c>
      <c r="B246" t="s">
        <v>16</v>
      </c>
      <c r="C246" t="str">
        <f t="shared" si="7"/>
        <v>3000 Gas Distribution 374-387</v>
      </c>
      <c r="D246" s="3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f t="shared" si="6"/>
        <v>0</v>
      </c>
    </row>
    <row r="247" spans="1:14" hidden="1" x14ac:dyDescent="0.25">
      <c r="A247" s="2">
        <v>3001</v>
      </c>
      <c r="B247" t="s">
        <v>16</v>
      </c>
      <c r="C247" t="str">
        <f t="shared" si="7"/>
        <v>3001 Gas Distribution 374-387</v>
      </c>
      <c r="D247" s="3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f t="shared" si="6"/>
        <v>0</v>
      </c>
    </row>
    <row r="248" spans="1:14" hidden="1" x14ac:dyDescent="0.25">
      <c r="A248" s="2">
        <v>3002</v>
      </c>
      <c r="B248" t="s">
        <v>16</v>
      </c>
      <c r="C248" t="str">
        <f t="shared" si="7"/>
        <v>3002 Gas Distribution 374-387</v>
      </c>
      <c r="D248" s="3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f t="shared" si="6"/>
        <v>0</v>
      </c>
    </row>
    <row r="249" spans="1:14" hidden="1" x14ac:dyDescent="0.25">
      <c r="A249" s="2">
        <v>3002</v>
      </c>
      <c r="B249" t="s">
        <v>17</v>
      </c>
      <c r="C249" t="str">
        <f t="shared" si="7"/>
        <v>3002 General 389-391 / 393-395 / 397-398</v>
      </c>
      <c r="D249" s="3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f t="shared" si="6"/>
        <v>0</v>
      </c>
    </row>
    <row r="250" spans="1:14" hidden="1" x14ac:dyDescent="0.25">
      <c r="A250" s="2">
        <v>3003</v>
      </c>
      <c r="B250" t="s">
        <v>16</v>
      </c>
      <c r="C250" t="str">
        <f t="shared" si="7"/>
        <v>3003 Gas Distribution 374-387</v>
      </c>
      <c r="D250" s="3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f t="shared" si="6"/>
        <v>0</v>
      </c>
    </row>
    <row r="251" spans="1:14" hidden="1" x14ac:dyDescent="0.25">
      <c r="A251" s="2">
        <v>3004</v>
      </c>
      <c r="B251" t="s">
        <v>16</v>
      </c>
      <c r="C251" t="str">
        <f t="shared" si="7"/>
        <v>3004 Gas Distribution 374-387</v>
      </c>
      <c r="D251" s="3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f t="shared" si="6"/>
        <v>0</v>
      </c>
    </row>
    <row r="252" spans="1:14" hidden="1" x14ac:dyDescent="0.25">
      <c r="A252" s="2">
        <v>3005</v>
      </c>
      <c r="B252" t="s">
        <v>16</v>
      </c>
      <c r="C252" t="str">
        <f t="shared" si="7"/>
        <v>3005 Gas Distribution 374-387</v>
      </c>
      <c r="D252" s="3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f t="shared" si="6"/>
        <v>0</v>
      </c>
    </row>
    <row r="253" spans="1:14" hidden="1" x14ac:dyDescent="0.25">
      <c r="A253" s="2">
        <v>3006</v>
      </c>
      <c r="B253" t="s">
        <v>16</v>
      </c>
      <c r="C253" t="str">
        <f t="shared" si="7"/>
        <v>3006 Gas Distribution 374-387</v>
      </c>
      <c r="D253" s="3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f t="shared" si="6"/>
        <v>0</v>
      </c>
    </row>
    <row r="254" spans="1:14" hidden="1" x14ac:dyDescent="0.25">
      <c r="A254" s="2">
        <v>3007</v>
      </c>
      <c r="B254" t="s">
        <v>16</v>
      </c>
      <c r="C254" t="str">
        <f t="shared" si="7"/>
        <v>3007 Gas Distribution 374-387</v>
      </c>
      <c r="D254" s="3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f t="shared" si="6"/>
        <v>0</v>
      </c>
    </row>
    <row r="255" spans="1:14" hidden="1" x14ac:dyDescent="0.25">
      <c r="A255" s="2">
        <v>3008</v>
      </c>
      <c r="B255" t="s">
        <v>16</v>
      </c>
      <c r="C255" t="str">
        <f t="shared" si="7"/>
        <v>3008 Gas Distribution 374-387</v>
      </c>
      <c r="D255" s="3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f t="shared" si="6"/>
        <v>0</v>
      </c>
    </row>
    <row r="256" spans="1:14" hidden="1" x14ac:dyDescent="0.25">
      <c r="A256" s="2">
        <v>3054</v>
      </c>
      <c r="B256" t="s">
        <v>16</v>
      </c>
      <c r="C256" t="str">
        <f t="shared" si="7"/>
        <v>3054 Gas Distribution 374-387</v>
      </c>
      <c r="D256" s="3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f t="shared" si="6"/>
        <v>0</v>
      </c>
    </row>
    <row r="257" spans="1:14" hidden="1" x14ac:dyDescent="0.25">
      <c r="A257" s="2">
        <v>3055</v>
      </c>
      <c r="B257" t="s">
        <v>16</v>
      </c>
      <c r="C257" t="str">
        <f t="shared" si="7"/>
        <v>3055 Gas Distribution 374-387</v>
      </c>
      <c r="D257" s="3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f t="shared" si="6"/>
        <v>0</v>
      </c>
    </row>
    <row r="258" spans="1:14" hidden="1" x14ac:dyDescent="0.25">
      <c r="A258" s="2">
        <v>3057</v>
      </c>
      <c r="B258" t="s">
        <v>16</v>
      </c>
      <c r="C258" t="str">
        <f t="shared" si="7"/>
        <v>3057 Gas Distribution 374-387</v>
      </c>
      <c r="D258" s="3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f t="shared" si="6"/>
        <v>0</v>
      </c>
    </row>
    <row r="259" spans="1:14" hidden="1" x14ac:dyDescent="0.25">
      <c r="A259" s="2">
        <v>3102</v>
      </c>
      <c r="B259" t="s">
        <v>16</v>
      </c>
      <c r="C259" t="str">
        <f t="shared" si="7"/>
        <v>3102 Gas Distribution 374-387</v>
      </c>
      <c r="D259" s="3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f t="shared" si="6"/>
        <v>0</v>
      </c>
    </row>
    <row r="260" spans="1:14" hidden="1" x14ac:dyDescent="0.25">
      <c r="A260" s="2">
        <v>3117</v>
      </c>
      <c r="B260" t="s">
        <v>16</v>
      </c>
      <c r="C260" t="str">
        <f t="shared" si="7"/>
        <v>3117 Gas Distribution 374-387</v>
      </c>
      <c r="D260" s="3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f t="shared" ref="N260:N323" si="8">SUM(D260:M260)</f>
        <v>0</v>
      </c>
    </row>
    <row r="261" spans="1:14" hidden="1" x14ac:dyDescent="0.25">
      <c r="A261" s="2">
        <v>3117</v>
      </c>
      <c r="B261" t="s">
        <v>17</v>
      </c>
      <c r="C261" t="str">
        <f t="shared" si="7"/>
        <v>3117 General 389-391 / 393-395 / 397-398</v>
      </c>
      <c r="D261" s="3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f t="shared" si="8"/>
        <v>0</v>
      </c>
    </row>
    <row r="262" spans="1:14" hidden="1" x14ac:dyDescent="0.25">
      <c r="A262" s="2">
        <v>3203</v>
      </c>
      <c r="B262" t="s">
        <v>16</v>
      </c>
      <c r="C262" t="str">
        <f t="shared" si="7"/>
        <v>3203 Gas Distribution 374-387</v>
      </c>
      <c r="D262" s="3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f t="shared" si="8"/>
        <v>0</v>
      </c>
    </row>
    <row r="263" spans="1:14" hidden="1" x14ac:dyDescent="0.25">
      <c r="A263" s="2">
        <v>3209</v>
      </c>
      <c r="B263" t="s">
        <v>16</v>
      </c>
      <c r="C263" t="str">
        <f t="shared" si="7"/>
        <v>3209 Gas Distribution 374-387</v>
      </c>
      <c r="D263" s="3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f t="shared" si="8"/>
        <v>0</v>
      </c>
    </row>
    <row r="264" spans="1:14" hidden="1" x14ac:dyDescent="0.25">
      <c r="A264" s="2">
        <v>3225</v>
      </c>
      <c r="B264" t="s">
        <v>16</v>
      </c>
      <c r="C264" t="str">
        <f t="shared" si="7"/>
        <v>3225 Gas Distribution 374-387</v>
      </c>
      <c r="D264" s="3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f t="shared" si="8"/>
        <v>0</v>
      </c>
    </row>
    <row r="265" spans="1:14" hidden="1" x14ac:dyDescent="0.25">
      <c r="A265" s="2">
        <v>3237</v>
      </c>
      <c r="B265" t="s">
        <v>16</v>
      </c>
      <c r="C265" t="str">
        <f t="shared" si="7"/>
        <v>3237 Gas Distribution 374-387</v>
      </c>
      <c r="D265" s="3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f t="shared" si="8"/>
        <v>0</v>
      </c>
    </row>
    <row r="266" spans="1:14" hidden="1" x14ac:dyDescent="0.25">
      <c r="A266" s="2">
        <v>3246</v>
      </c>
      <c r="B266" t="s">
        <v>16</v>
      </c>
      <c r="C266" t="str">
        <f t="shared" si="7"/>
        <v>3246 Gas Distribution 374-387</v>
      </c>
      <c r="D266" s="3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f t="shared" si="8"/>
        <v>0</v>
      </c>
    </row>
    <row r="267" spans="1:14" hidden="1" x14ac:dyDescent="0.25">
      <c r="A267" s="2">
        <v>3246</v>
      </c>
      <c r="B267" t="s">
        <v>14</v>
      </c>
      <c r="C267" t="str">
        <f t="shared" si="7"/>
        <v>3246 Elec Distribution 360-373</v>
      </c>
      <c r="D267" s="3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f t="shared" si="8"/>
        <v>0</v>
      </c>
    </row>
    <row r="268" spans="1:14" hidden="1" x14ac:dyDescent="0.25">
      <c r="A268" s="2">
        <v>3252</v>
      </c>
      <c r="B268" t="s">
        <v>16</v>
      </c>
      <c r="C268" t="str">
        <f t="shared" si="7"/>
        <v>3252 Gas Distribution 374-387</v>
      </c>
      <c r="D268" s="3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f t="shared" si="8"/>
        <v>0</v>
      </c>
    </row>
    <row r="269" spans="1:14" hidden="1" x14ac:dyDescent="0.25">
      <c r="A269" s="2">
        <v>3257</v>
      </c>
      <c r="B269" t="s">
        <v>16</v>
      </c>
      <c r="C269" t="str">
        <f t="shared" si="7"/>
        <v>3257 Gas Distribution 374-387</v>
      </c>
      <c r="D269" s="3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f t="shared" si="8"/>
        <v>0</v>
      </c>
    </row>
    <row r="270" spans="1:14" hidden="1" x14ac:dyDescent="0.25">
      <c r="A270" s="2">
        <v>3263</v>
      </c>
      <c r="B270" t="s">
        <v>16</v>
      </c>
      <c r="C270" t="str">
        <f t="shared" si="7"/>
        <v>3263 Gas Distribution 374-387</v>
      </c>
      <c r="D270" s="3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f t="shared" si="8"/>
        <v>0</v>
      </c>
    </row>
    <row r="271" spans="1:14" hidden="1" x14ac:dyDescent="0.25">
      <c r="A271" s="2">
        <v>3265</v>
      </c>
      <c r="B271" t="s">
        <v>16</v>
      </c>
      <c r="C271" t="str">
        <f t="shared" si="7"/>
        <v>3265 Gas Distribution 374-387</v>
      </c>
      <c r="D271" s="3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f t="shared" si="8"/>
        <v>0</v>
      </c>
    </row>
    <row r="272" spans="1:14" hidden="1" x14ac:dyDescent="0.25">
      <c r="A272" s="2">
        <v>3268</v>
      </c>
      <c r="B272" t="s">
        <v>16</v>
      </c>
      <c r="C272" t="str">
        <f t="shared" si="7"/>
        <v>3268 Gas Distribution 374-387</v>
      </c>
      <c r="D272" s="3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f t="shared" si="8"/>
        <v>0</v>
      </c>
    </row>
    <row r="273" spans="1:14" hidden="1" x14ac:dyDescent="0.25">
      <c r="A273" s="2">
        <v>3271</v>
      </c>
      <c r="B273" t="s">
        <v>16</v>
      </c>
      <c r="C273" t="str">
        <f t="shared" si="7"/>
        <v>3271 Gas Distribution 374-387</v>
      </c>
      <c r="D273" s="3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f t="shared" si="8"/>
        <v>0</v>
      </c>
    </row>
    <row r="274" spans="1:14" hidden="1" x14ac:dyDescent="0.25">
      <c r="A274" s="2">
        <v>3291</v>
      </c>
      <c r="B274" t="s">
        <v>16</v>
      </c>
      <c r="C274" t="str">
        <f t="shared" si="7"/>
        <v>3291 Gas Distribution 374-387</v>
      </c>
      <c r="D274" s="3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f t="shared" si="8"/>
        <v>0</v>
      </c>
    </row>
    <row r="275" spans="1:14" hidden="1" x14ac:dyDescent="0.25">
      <c r="A275" s="2">
        <v>3293</v>
      </c>
      <c r="B275" t="s">
        <v>16</v>
      </c>
      <c r="C275" t="str">
        <f t="shared" si="7"/>
        <v>3293 Gas Distribution 374-387</v>
      </c>
      <c r="D275" s="3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f t="shared" si="8"/>
        <v>0</v>
      </c>
    </row>
    <row r="276" spans="1:14" hidden="1" x14ac:dyDescent="0.25">
      <c r="A276" s="2">
        <v>3297</v>
      </c>
      <c r="B276" t="s">
        <v>16</v>
      </c>
      <c r="C276" t="str">
        <f t="shared" si="7"/>
        <v>3297 Gas Distribution 374-387</v>
      </c>
      <c r="D276" s="3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f t="shared" si="8"/>
        <v>0</v>
      </c>
    </row>
    <row r="277" spans="1:14" hidden="1" x14ac:dyDescent="0.25">
      <c r="A277" s="2">
        <v>3298</v>
      </c>
      <c r="B277" t="s">
        <v>16</v>
      </c>
      <c r="C277" t="str">
        <f t="shared" si="7"/>
        <v>3298 Gas Distribution 374-387</v>
      </c>
      <c r="D277" s="3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f t="shared" si="8"/>
        <v>0</v>
      </c>
    </row>
    <row r="278" spans="1:14" hidden="1" x14ac:dyDescent="0.25">
      <c r="A278" s="2">
        <v>3300</v>
      </c>
      <c r="B278" t="s">
        <v>16</v>
      </c>
      <c r="C278" t="str">
        <f t="shared" si="7"/>
        <v>3300 Gas Distribution 374-387</v>
      </c>
      <c r="D278" s="3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f t="shared" si="8"/>
        <v>0</v>
      </c>
    </row>
    <row r="279" spans="1:14" hidden="1" x14ac:dyDescent="0.25">
      <c r="A279" s="2">
        <v>3301</v>
      </c>
      <c r="B279" t="s">
        <v>16</v>
      </c>
      <c r="C279" t="str">
        <f t="shared" si="7"/>
        <v>3301 Gas Distribution 374-387</v>
      </c>
      <c r="D279" s="3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f t="shared" si="8"/>
        <v>0</v>
      </c>
    </row>
    <row r="280" spans="1:14" hidden="1" x14ac:dyDescent="0.25">
      <c r="A280" s="2">
        <v>3302</v>
      </c>
      <c r="B280" t="s">
        <v>16</v>
      </c>
      <c r="C280" t="str">
        <f t="shared" ref="C280:C343" si="9">IF(OR(A280&lt;&gt;"",B280&lt;&gt;""),CONCATENATE(A280," ",B280),"")</f>
        <v>3302 Gas Distribution 374-387</v>
      </c>
      <c r="D280" s="3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f t="shared" si="8"/>
        <v>0</v>
      </c>
    </row>
    <row r="281" spans="1:14" hidden="1" x14ac:dyDescent="0.25">
      <c r="A281" s="2">
        <v>3303</v>
      </c>
      <c r="B281" t="s">
        <v>16</v>
      </c>
      <c r="C281" t="str">
        <f t="shared" si="9"/>
        <v>3303 Gas Distribution 374-387</v>
      </c>
      <c r="D281" s="3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f t="shared" si="8"/>
        <v>0</v>
      </c>
    </row>
    <row r="282" spans="1:14" hidden="1" x14ac:dyDescent="0.25">
      <c r="A282" s="2">
        <v>3304</v>
      </c>
      <c r="B282" t="s">
        <v>16</v>
      </c>
      <c r="C282" t="str">
        <f t="shared" si="9"/>
        <v>3304 Gas Distribution 374-387</v>
      </c>
      <c r="D282" s="3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f t="shared" si="8"/>
        <v>0</v>
      </c>
    </row>
    <row r="283" spans="1:14" hidden="1" x14ac:dyDescent="0.25">
      <c r="A283" s="2">
        <v>3305</v>
      </c>
      <c r="B283" t="s">
        <v>16</v>
      </c>
      <c r="C283" t="str">
        <f t="shared" si="9"/>
        <v>3305 Gas Distribution 374-387</v>
      </c>
      <c r="D283" s="3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f t="shared" si="8"/>
        <v>0</v>
      </c>
    </row>
    <row r="284" spans="1:14" hidden="1" x14ac:dyDescent="0.25">
      <c r="A284" s="2">
        <v>3306</v>
      </c>
      <c r="B284" t="s">
        <v>16</v>
      </c>
      <c r="C284" t="str">
        <f t="shared" si="9"/>
        <v>3306 Gas Distribution 374-387</v>
      </c>
      <c r="D284" s="3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f t="shared" si="8"/>
        <v>0</v>
      </c>
    </row>
    <row r="285" spans="1:14" hidden="1" x14ac:dyDescent="0.25">
      <c r="A285" s="2">
        <v>3307</v>
      </c>
      <c r="B285" t="s">
        <v>16</v>
      </c>
      <c r="C285" t="str">
        <f t="shared" si="9"/>
        <v>3307 Gas Distribution 374-387</v>
      </c>
      <c r="D285" s="3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f t="shared" si="8"/>
        <v>0</v>
      </c>
    </row>
    <row r="286" spans="1:14" hidden="1" x14ac:dyDescent="0.25">
      <c r="A286" s="2">
        <v>4108</v>
      </c>
      <c r="B286" t="s">
        <v>20</v>
      </c>
      <c r="C286" t="str">
        <f t="shared" si="9"/>
        <v>4108 Hydro 331-336</v>
      </c>
      <c r="D286" s="3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f t="shared" si="8"/>
        <v>0</v>
      </c>
    </row>
    <row r="287" spans="1:14" hidden="1" x14ac:dyDescent="0.25">
      <c r="A287" s="2">
        <v>4108</v>
      </c>
      <c r="B287" t="s">
        <v>21</v>
      </c>
      <c r="C287" t="str">
        <f t="shared" si="9"/>
        <v>4108 Other Elec Production / Turbines 340-346</v>
      </c>
      <c r="D287" s="3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f t="shared" si="8"/>
        <v>0</v>
      </c>
    </row>
    <row r="288" spans="1:14" x14ac:dyDescent="0.25">
      <c r="A288" s="2">
        <v>4116</v>
      </c>
      <c r="B288" t="s">
        <v>22</v>
      </c>
      <c r="C288" t="str">
        <f t="shared" si="9"/>
        <v>4116 Thermal 311-316</v>
      </c>
      <c r="D288" s="3">
        <v>-424589.48828099988</v>
      </c>
      <c r="E288" s="1">
        <v>-4513.9683120000018</v>
      </c>
      <c r="F288" s="1">
        <v>81290.604695999995</v>
      </c>
      <c r="G288" s="1">
        <v>183312.845772</v>
      </c>
      <c r="H288" s="1">
        <v>102121.44079199999</v>
      </c>
      <c r="I288" s="1">
        <v>897062.05241100001</v>
      </c>
      <c r="J288" s="1">
        <v>1357818.9407790001</v>
      </c>
      <c r="K288" s="1">
        <v>704011.53719399997</v>
      </c>
      <c r="L288" s="1">
        <v>341889.33660000004</v>
      </c>
      <c r="M288" s="1">
        <v>435589.98220500001</v>
      </c>
      <c r="N288" s="1">
        <f t="shared" si="8"/>
        <v>3673993.2838560008</v>
      </c>
    </row>
    <row r="289" spans="1:14" x14ac:dyDescent="0.25">
      <c r="A289" s="2">
        <v>4116</v>
      </c>
      <c r="B289" t="s">
        <v>19</v>
      </c>
      <c r="C289" t="str">
        <f t="shared" si="9"/>
        <v>4116 Transportation and Tools 392 / 396</v>
      </c>
      <c r="D289" s="3">
        <v>-1716.4306859999995</v>
      </c>
      <c r="E289" s="1">
        <v>-115.758612</v>
      </c>
      <c r="F289" s="1">
        <v>179.01076700000002</v>
      </c>
      <c r="G289" s="1">
        <v>208.89254599999995</v>
      </c>
      <c r="H289" s="1">
        <v>212.59277999999998</v>
      </c>
      <c r="I289" s="1">
        <v>1182.5729399999998</v>
      </c>
      <c r="J289" s="1">
        <v>2266.6595780000002</v>
      </c>
      <c r="K289" s="1">
        <v>1434.5643369999998</v>
      </c>
      <c r="L289" s="1">
        <v>589.77770299999997</v>
      </c>
      <c r="M289" s="1">
        <v>1034.2358839999999</v>
      </c>
      <c r="N289" s="1">
        <f t="shared" si="8"/>
        <v>5276.1172369999995</v>
      </c>
    </row>
    <row r="290" spans="1:14" hidden="1" x14ac:dyDescent="0.25">
      <c r="A290" s="2">
        <v>4132</v>
      </c>
      <c r="B290" t="s">
        <v>17</v>
      </c>
      <c r="C290" t="str">
        <f t="shared" si="9"/>
        <v>4132 General 389-391 / 393-395 / 397-398</v>
      </c>
      <c r="D290" s="3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f t="shared" si="8"/>
        <v>0</v>
      </c>
    </row>
    <row r="291" spans="1:14" hidden="1" x14ac:dyDescent="0.25">
      <c r="A291" s="2">
        <v>4139</v>
      </c>
      <c r="B291" t="s">
        <v>20</v>
      </c>
      <c r="C291" t="str">
        <f t="shared" si="9"/>
        <v>4139 Hydro 331-336</v>
      </c>
      <c r="D291" s="3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f t="shared" si="8"/>
        <v>0</v>
      </c>
    </row>
    <row r="292" spans="1:14" x14ac:dyDescent="0.25">
      <c r="A292" s="2">
        <v>4140</v>
      </c>
      <c r="B292" t="s">
        <v>20</v>
      </c>
      <c r="C292" t="str">
        <f t="shared" si="9"/>
        <v>4140 Hydro 331-336</v>
      </c>
      <c r="D292" s="3">
        <v>-29222.493174000003</v>
      </c>
      <c r="E292" s="1">
        <v>67372.572981000005</v>
      </c>
      <c r="F292" s="1">
        <v>61153.857681000001</v>
      </c>
      <c r="G292" s="1">
        <v>23890.823943000003</v>
      </c>
      <c r="H292" s="1">
        <v>41682.968712000002</v>
      </c>
      <c r="I292" s="1">
        <v>50333.825471999997</v>
      </c>
      <c r="J292" s="1">
        <v>-11544.238776</v>
      </c>
      <c r="K292" s="1">
        <v>87688.145034000001</v>
      </c>
      <c r="L292" s="1">
        <v>41955.524730000005</v>
      </c>
      <c r="M292" s="1">
        <v>65516.785026000005</v>
      </c>
      <c r="N292" s="1">
        <f t="shared" si="8"/>
        <v>398827.77162899997</v>
      </c>
    </row>
    <row r="293" spans="1:14" x14ac:dyDescent="0.25">
      <c r="A293" s="2">
        <v>4140</v>
      </c>
      <c r="B293" t="s">
        <v>15</v>
      </c>
      <c r="C293" t="str">
        <f t="shared" si="9"/>
        <v>4140 Elec Transmission 350-359</v>
      </c>
      <c r="D293" s="3">
        <v>898.06241699999998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f t="shared" si="8"/>
        <v>898.06241699999998</v>
      </c>
    </row>
    <row r="294" spans="1:14" x14ac:dyDescent="0.25">
      <c r="A294" s="2">
        <v>4140</v>
      </c>
      <c r="B294" t="s">
        <v>17</v>
      </c>
      <c r="C294" t="str">
        <f t="shared" si="9"/>
        <v>4140 General 389-391 / 393-395 / 397-398</v>
      </c>
      <c r="D294" s="3">
        <v>4.2805289999999996</v>
      </c>
      <c r="E294" s="1">
        <v>208.70821699999999</v>
      </c>
      <c r="F294" s="1">
        <v>1513.040702</v>
      </c>
      <c r="G294" s="1">
        <v>517.95766300000003</v>
      </c>
      <c r="H294" s="1">
        <v>1177.86231</v>
      </c>
      <c r="I294" s="1">
        <v>518.55843900000002</v>
      </c>
      <c r="J294" s="1">
        <v>3192.1481790000003</v>
      </c>
      <c r="K294" s="1">
        <v>1396.4628499999999</v>
      </c>
      <c r="L294" s="1">
        <v>697.37804999999992</v>
      </c>
      <c r="M294" s="1">
        <v>346.74332999999996</v>
      </c>
      <c r="N294" s="1">
        <f t="shared" si="8"/>
        <v>9573.1402689999977</v>
      </c>
    </row>
    <row r="295" spans="1:14" hidden="1" x14ac:dyDescent="0.25">
      <c r="A295" s="2">
        <v>4142</v>
      </c>
      <c r="B295" t="s">
        <v>21</v>
      </c>
      <c r="C295" t="str">
        <f t="shared" si="9"/>
        <v>4142 Other Elec Production / Turbines 340-346</v>
      </c>
      <c r="D295" s="3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f t="shared" si="8"/>
        <v>0</v>
      </c>
    </row>
    <row r="296" spans="1:14" hidden="1" x14ac:dyDescent="0.25">
      <c r="A296" s="2">
        <v>4143</v>
      </c>
      <c r="B296" t="s">
        <v>21</v>
      </c>
      <c r="C296" t="str">
        <f t="shared" si="9"/>
        <v>4143 Other Elec Production / Turbines 340-346</v>
      </c>
      <c r="D296" s="3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f t="shared" si="8"/>
        <v>0</v>
      </c>
    </row>
    <row r="297" spans="1:14" x14ac:dyDescent="0.25">
      <c r="A297" s="2">
        <v>4147</v>
      </c>
      <c r="B297" t="s">
        <v>20</v>
      </c>
      <c r="C297" t="str">
        <f t="shared" si="9"/>
        <v>4147 Hydro 331-336</v>
      </c>
      <c r="D297" s="3">
        <v>0</v>
      </c>
      <c r="E297" s="1">
        <v>0</v>
      </c>
      <c r="F297" s="1">
        <v>0</v>
      </c>
      <c r="G297" s="1">
        <v>76395.159182999996</v>
      </c>
      <c r="H297" s="1">
        <v>1098.584928</v>
      </c>
      <c r="I297" s="1">
        <v>0</v>
      </c>
      <c r="J297" s="1">
        <v>0</v>
      </c>
      <c r="K297" s="1">
        <v>10428.767811000002</v>
      </c>
      <c r="L297" s="1">
        <v>-3.5362739999999997</v>
      </c>
      <c r="M297" s="1">
        <v>0</v>
      </c>
      <c r="N297" s="1">
        <f t="shared" si="8"/>
        <v>87918.975647999992</v>
      </c>
    </row>
    <row r="298" spans="1:14" hidden="1" x14ac:dyDescent="0.25">
      <c r="A298" s="2">
        <v>4147</v>
      </c>
      <c r="B298" t="s">
        <v>17</v>
      </c>
      <c r="C298" t="str">
        <f t="shared" si="9"/>
        <v>4147 General 389-391 / 393-395 / 397-398</v>
      </c>
      <c r="D298" s="3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f t="shared" si="8"/>
        <v>0</v>
      </c>
    </row>
    <row r="299" spans="1:14" hidden="1" x14ac:dyDescent="0.25">
      <c r="A299" s="2">
        <v>4147</v>
      </c>
      <c r="B299" t="s">
        <v>18</v>
      </c>
      <c r="C299" t="str">
        <f t="shared" si="9"/>
        <v>4147 Software 303</v>
      </c>
      <c r="D299" s="3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f t="shared" si="8"/>
        <v>0</v>
      </c>
    </row>
    <row r="300" spans="1:14" hidden="1" x14ac:dyDescent="0.25">
      <c r="A300" s="2">
        <v>4147</v>
      </c>
      <c r="B300" t="s">
        <v>14</v>
      </c>
      <c r="C300" t="str">
        <f t="shared" si="9"/>
        <v>4147 Elec Distribution 360-373</v>
      </c>
      <c r="D300" s="3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f t="shared" si="8"/>
        <v>0</v>
      </c>
    </row>
    <row r="301" spans="1:14" x14ac:dyDescent="0.25">
      <c r="A301" s="2">
        <v>4148</v>
      </c>
      <c r="B301" t="s">
        <v>20</v>
      </c>
      <c r="C301" t="str">
        <f t="shared" si="9"/>
        <v>4148 Hydro 331-336</v>
      </c>
      <c r="D301" s="3">
        <v>1256844.6396659999</v>
      </c>
      <c r="E301" s="1">
        <v>99172.194848999992</v>
      </c>
      <c r="F301" s="1">
        <v>22207.866450000001</v>
      </c>
      <c r="G301" s="1">
        <v>26350.650878999997</v>
      </c>
      <c r="H301" s="1">
        <v>147537.87350399999</v>
      </c>
      <c r="I301" s="1">
        <v>402055.77192899992</v>
      </c>
      <c r="J301" s="1">
        <v>58256.019171000029</v>
      </c>
      <c r="K301" s="1">
        <v>89768.97279</v>
      </c>
      <c r="L301" s="1">
        <v>343479.92372399993</v>
      </c>
      <c r="M301" s="1">
        <v>43713.210660000004</v>
      </c>
      <c r="N301" s="1">
        <f t="shared" si="8"/>
        <v>2489387.1236219998</v>
      </c>
    </row>
    <row r="302" spans="1:14" hidden="1" x14ac:dyDescent="0.25">
      <c r="A302" s="2">
        <v>4148</v>
      </c>
      <c r="B302" t="s">
        <v>17</v>
      </c>
      <c r="C302" t="str">
        <f t="shared" si="9"/>
        <v>4148 General 389-391 / 393-395 / 397-398</v>
      </c>
      <c r="D302" s="3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f t="shared" si="8"/>
        <v>0</v>
      </c>
    </row>
    <row r="303" spans="1:14" hidden="1" x14ac:dyDescent="0.25">
      <c r="A303" s="2">
        <v>4148</v>
      </c>
      <c r="B303" t="s">
        <v>14</v>
      </c>
      <c r="C303" t="str">
        <f t="shared" si="9"/>
        <v>4148 Elec Distribution 360-373</v>
      </c>
      <c r="D303" s="3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f t="shared" si="8"/>
        <v>0</v>
      </c>
    </row>
    <row r="304" spans="1:14" x14ac:dyDescent="0.25">
      <c r="A304" s="2">
        <v>4149</v>
      </c>
      <c r="B304" t="s">
        <v>21</v>
      </c>
      <c r="C304" t="str">
        <f t="shared" si="9"/>
        <v>4149 Other Elec Production / Turbines 340-346</v>
      </c>
      <c r="D304" s="3">
        <v>70.239078000000021</v>
      </c>
      <c r="E304" s="1">
        <v>74519.297286000001</v>
      </c>
      <c r="F304" s="1">
        <v>2542.4561190000004</v>
      </c>
      <c r="G304" s="1">
        <v>810.92415600000004</v>
      </c>
      <c r="H304" s="1">
        <v>6519.0882540000002</v>
      </c>
      <c r="I304" s="1">
        <v>2571.3115889999999</v>
      </c>
      <c r="J304" s="1">
        <v>202345.47996599998</v>
      </c>
      <c r="K304" s="1">
        <v>3892.7803739999995</v>
      </c>
      <c r="L304" s="1">
        <v>115208.546712</v>
      </c>
      <c r="M304" s="1">
        <v>3628.6443690000006</v>
      </c>
      <c r="N304" s="1">
        <f t="shared" si="8"/>
        <v>412108.767903</v>
      </c>
    </row>
    <row r="305" spans="1:14" x14ac:dyDescent="0.25">
      <c r="A305" s="2">
        <v>4149</v>
      </c>
      <c r="B305" t="s">
        <v>22</v>
      </c>
      <c r="C305" t="str">
        <f t="shared" si="9"/>
        <v>4149 Thermal 311-316</v>
      </c>
      <c r="D305" s="3">
        <v>427.46848199999999</v>
      </c>
      <c r="E305" s="1">
        <v>110399.60187899999</v>
      </c>
      <c r="F305" s="1">
        <v>18465.298844999998</v>
      </c>
      <c r="G305" s="1">
        <v>0</v>
      </c>
      <c r="H305" s="1">
        <v>3367.8671669999999</v>
      </c>
      <c r="I305" s="1">
        <v>771814.58251800016</v>
      </c>
      <c r="J305" s="1">
        <v>84475.91993400002</v>
      </c>
      <c r="K305" s="1">
        <v>26762.994888000001</v>
      </c>
      <c r="L305" s="1">
        <v>-100.86268499999998</v>
      </c>
      <c r="M305" s="1">
        <v>7539.0272369999984</v>
      </c>
      <c r="N305" s="1">
        <f t="shared" si="8"/>
        <v>1023151.8982650001</v>
      </c>
    </row>
    <row r="306" spans="1:14" x14ac:dyDescent="0.25">
      <c r="A306" s="2">
        <v>4149</v>
      </c>
      <c r="B306" t="s">
        <v>17</v>
      </c>
      <c r="C306" t="str">
        <f t="shared" si="9"/>
        <v>4149 General 389-391 / 393-395 / 397-398</v>
      </c>
      <c r="D306" s="3">
        <v>-10.377039999999999</v>
      </c>
      <c r="E306" s="1">
        <v>1162.8565639999999</v>
      </c>
      <c r="F306" s="1">
        <v>153.95567699999998</v>
      </c>
      <c r="G306" s="1">
        <v>24760.040713999999</v>
      </c>
      <c r="H306" s="1">
        <v>6174.0862009999983</v>
      </c>
      <c r="I306" s="1">
        <v>1757.5565340000001</v>
      </c>
      <c r="J306" s="1">
        <v>17934.726983</v>
      </c>
      <c r="K306" s="1">
        <v>5693.0148189999991</v>
      </c>
      <c r="L306" s="1">
        <v>9017.8047810000007</v>
      </c>
      <c r="M306" s="1">
        <v>3309.2244019999998</v>
      </c>
      <c r="N306" s="1">
        <f t="shared" si="8"/>
        <v>69952.889635</v>
      </c>
    </row>
    <row r="307" spans="1:14" x14ac:dyDescent="0.25">
      <c r="A307" s="2">
        <v>4149</v>
      </c>
      <c r="B307" t="s">
        <v>18</v>
      </c>
      <c r="C307" t="str">
        <f t="shared" si="9"/>
        <v>4149 Software 303</v>
      </c>
      <c r="D307" s="3">
        <v>0</v>
      </c>
      <c r="E307" s="1">
        <v>0</v>
      </c>
      <c r="F307" s="1">
        <v>1463.3338440000002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f t="shared" si="8"/>
        <v>1463.3338440000002</v>
      </c>
    </row>
    <row r="308" spans="1:14" x14ac:dyDescent="0.25">
      <c r="A308" s="2">
        <v>4150</v>
      </c>
      <c r="B308" t="s">
        <v>21</v>
      </c>
      <c r="C308" t="str">
        <f t="shared" si="9"/>
        <v>4150 Other Elec Production / Turbines 340-346</v>
      </c>
      <c r="D308" s="3">
        <v>1203.424278</v>
      </c>
      <c r="E308" s="1">
        <v>84.831137999999996</v>
      </c>
      <c r="F308" s="1">
        <v>0</v>
      </c>
      <c r="G308" s="1">
        <v>0</v>
      </c>
      <c r="H308" s="1">
        <v>7725.6281339999996</v>
      </c>
      <c r="I308" s="1">
        <v>0</v>
      </c>
      <c r="J308" s="1">
        <v>5065.1932379999998</v>
      </c>
      <c r="K308" s="1">
        <v>807.663948</v>
      </c>
      <c r="L308" s="1">
        <v>0</v>
      </c>
      <c r="M308" s="1">
        <v>0</v>
      </c>
      <c r="N308" s="1">
        <f t="shared" si="8"/>
        <v>14886.740735999998</v>
      </c>
    </row>
    <row r="309" spans="1:14" hidden="1" x14ac:dyDescent="0.25">
      <c r="A309" s="2">
        <v>4150</v>
      </c>
      <c r="B309" t="s">
        <v>18</v>
      </c>
      <c r="C309" t="str">
        <f t="shared" si="9"/>
        <v>4150 Software 303</v>
      </c>
      <c r="D309" s="3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f t="shared" si="8"/>
        <v>0</v>
      </c>
    </row>
    <row r="310" spans="1:14" hidden="1" x14ac:dyDescent="0.25">
      <c r="A310" s="2">
        <v>4151</v>
      </c>
      <c r="B310" t="s">
        <v>22</v>
      </c>
      <c r="C310" t="str">
        <f t="shared" si="9"/>
        <v>4151 Thermal 311-316</v>
      </c>
      <c r="D310" s="3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f t="shared" si="8"/>
        <v>0</v>
      </c>
    </row>
    <row r="311" spans="1:14" x14ac:dyDescent="0.25">
      <c r="A311" s="2">
        <v>4152</v>
      </c>
      <c r="B311" t="s">
        <v>20</v>
      </c>
      <c r="C311" t="str">
        <f t="shared" si="9"/>
        <v>4152 Hydro 331-336</v>
      </c>
      <c r="D311" s="3">
        <v>8602.8081299999994</v>
      </c>
      <c r="E311" s="1">
        <v>4800.544539000055</v>
      </c>
      <c r="F311" s="1">
        <v>-28142.707026</v>
      </c>
      <c r="G311" s="1">
        <v>6154851.8545290008</v>
      </c>
      <c r="H311" s="1">
        <v>210224.00265300012</v>
      </c>
      <c r="I311" s="1">
        <v>129297.660471</v>
      </c>
      <c r="J311" s="1">
        <v>11668.185836999999</v>
      </c>
      <c r="K311" s="1">
        <v>5118.8486370000001</v>
      </c>
      <c r="L311" s="1">
        <v>2225.9990339999999</v>
      </c>
      <c r="M311" s="1">
        <v>186982.55167199997</v>
      </c>
      <c r="N311" s="1">
        <f t="shared" si="8"/>
        <v>6685629.7484760005</v>
      </c>
    </row>
    <row r="312" spans="1:14" x14ac:dyDescent="0.25">
      <c r="A312" s="2">
        <v>4152</v>
      </c>
      <c r="B312" t="s">
        <v>17</v>
      </c>
      <c r="C312" t="str">
        <f t="shared" si="9"/>
        <v>4152 General 389-391 / 393-395 / 397-398</v>
      </c>
      <c r="D312" s="3">
        <v>1621.808466</v>
      </c>
      <c r="E312" s="1">
        <v>1772.6715119999999</v>
      </c>
      <c r="F312" s="1">
        <v>32066.589674999999</v>
      </c>
      <c r="G312" s="1">
        <v>104.26877099999999</v>
      </c>
      <c r="H312" s="1">
        <v>117.74526899999999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f t="shared" si="8"/>
        <v>35683.083693</v>
      </c>
    </row>
    <row r="313" spans="1:14" x14ac:dyDescent="0.25">
      <c r="A313" s="2">
        <v>4161</v>
      </c>
      <c r="B313" t="s">
        <v>20</v>
      </c>
      <c r="C313" t="str">
        <f t="shared" si="9"/>
        <v>4161 Hydro 331-336</v>
      </c>
      <c r="D313" s="3">
        <v>5762.1678659999998</v>
      </c>
      <c r="E313" s="1">
        <v>242.14274699999999</v>
      </c>
      <c r="F313" s="1">
        <v>-1355.6549580000001</v>
      </c>
      <c r="G313" s="1">
        <v>2330.5360259999998</v>
      </c>
      <c r="H313" s="1">
        <v>18403.670397000002</v>
      </c>
      <c r="I313" s="1">
        <v>3723.223266</v>
      </c>
      <c r="J313" s="1">
        <v>572.00875199999996</v>
      </c>
      <c r="K313" s="1">
        <v>888.20949000000007</v>
      </c>
      <c r="L313" s="1">
        <v>257.66817299999997</v>
      </c>
      <c r="M313" s="1">
        <v>186.20651700000002</v>
      </c>
      <c r="N313" s="1">
        <f t="shared" si="8"/>
        <v>31010.178276000002</v>
      </c>
    </row>
    <row r="314" spans="1:14" hidden="1" x14ac:dyDescent="0.25">
      <c r="A314" s="2">
        <v>4162</v>
      </c>
      <c r="B314" t="s">
        <v>17</v>
      </c>
      <c r="C314" t="str">
        <f t="shared" si="9"/>
        <v>4162 General 389-391 / 393-395 / 397-398</v>
      </c>
      <c r="D314" s="3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f t="shared" si="8"/>
        <v>0</v>
      </c>
    </row>
    <row r="315" spans="1:14" hidden="1" x14ac:dyDescent="0.25">
      <c r="A315" s="2">
        <v>4162</v>
      </c>
      <c r="B315" t="s">
        <v>14</v>
      </c>
      <c r="C315" t="str">
        <f t="shared" si="9"/>
        <v>4162 Elec Distribution 360-373</v>
      </c>
      <c r="D315" s="3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f t="shared" si="8"/>
        <v>0</v>
      </c>
    </row>
    <row r="316" spans="1:14" x14ac:dyDescent="0.25">
      <c r="A316" s="2">
        <v>4162</v>
      </c>
      <c r="B316" t="s">
        <v>20</v>
      </c>
      <c r="C316" t="str">
        <f t="shared" si="9"/>
        <v>4162 Hydro 331-336</v>
      </c>
      <c r="D316" s="3">
        <v>-43.375226999999995</v>
      </c>
      <c r="E316" s="1">
        <v>4290.4140090000001</v>
      </c>
      <c r="F316" s="1">
        <v>1499.9585999999999</v>
      </c>
      <c r="G316" s="1">
        <v>0</v>
      </c>
      <c r="H316" s="1">
        <v>966.23099999999999</v>
      </c>
      <c r="I316" s="1">
        <v>2175.8273250000002</v>
      </c>
      <c r="J316" s="1">
        <v>-2175.8273250000002</v>
      </c>
      <c r="K316" s="1">
        <v>0</v>
      </c>
      <c r="L316" s="1">
        <v>0</v>
      </c>
      <c r="M316" s="1">
        <v>0</v>
      </c>
      <c r="N316" s="1">
        <f t="shared" si="8"/>
        <v>6713.2283819999993</v>
      </c>
    </row>
    <row r="317" spans="1:14" hidden="1" x14ac:dyDescent="0.25">
      <c r="A317" s="2">
        <v>4163</v>
      </c>
      <c r="B317" t="s">
        <v>20</v>
      </c>
      <c r="C317" t="str">
        <f t="shared" si="9"/>
        <v>4163 Hydro 331-336</v>
      </c>
      <c r="D317" s="3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f t="shared" si="8"/>
        <v>0</v>
      </c>
    </row>
    <row r="318" spans="1:14" hidden="1" x14ac:dyDescent="0.25">
      <c r="A318" s="2">
        <v>4164</v>
      </c>
      <c r="B318" t="s">
        <v>20</v>
      </c>
      <c r="C318" t="str">
        <f t="shared" si="9"/>
        <v>4164 Hydro 331-336</v>
      </c>
      <c r="D318" s="3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f t="shared" si="8"/>
        <v>0</v>
      </c>
    </row>
    <row r="319" spans="1:14" hidden="1" x14ac:dyDescent="0.25">
      <c r="A319" s="2">
        <v>4166</v>
      </c>
      <c r="B319" t="s">
        <v>20</v>
      </c>
      <c r="C319" t="str">
        <f t="shared" si="9"/>
        <v>4166 Hydro 331-336</v>
      </c>
      <c r="D319" s="3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f t="shared" si="8"/>
        <v>0</v>
      </c>
    </row>
    <row r="320" spans="1:14" hidden="1" x14ac:dyDescent="0.25">
      <c r="A320" s="2">
        <v>4168</v>
      </c>
      <c r="B320" t="s">
        <v>22</v>
      </c>
      <c r="C320" t="str">
        <f t="shared" si="9"/>
        <v>4168 Thermal 311-316</v>
      </c>
      <c r="D320" s="3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f t="shared" si="8"/>
        <v>0</v>
      </c>
    </row>
    <row r="321" spans="1:14" hidden="1" x14ac:dyDescent="0.25">
      <c r="A321" s="2">
        <v>4169</v>
      </c>
      <c r="B321" t="s">
        <v>20</v>
      </c>
      <c r="C321" t="str">
        <f t="shared" si="9"/>
        <v>4169 Hydro 331-336</v>
      </c>
      <c r="D321" s="3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f t="shared" si="8"/>
        <v>0</v>
      </c>
    </row>
    <row r="322" spans="1:14" hidden="1" x14ac:dyDescent="0.25">
      <c r="A322" s="2">
        <v>4170</v>
      </c>
      <c r="B322" t="s">
        <v>22</v>
      </c>
      <c r="C322" t="str">
        <f t="shared" si="9"/>
        <v>4170 Thermal 311-316</v>
      </c>
      <c r="D322" s="3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f t="shared" si="8"/>
        <v>0</v>
      </c>
    </row>
    <row r="323" spans="1:14" x14ac:dyDescent="0.25">
      <c r="A323" s="2">
        <v>4171</v>
      </c>
      <c r="B323" t="s">
        <v>20</v>
      </c>
      <c r="C323" t="str">
        <f t="shared" si="9"/>
        <v>4171 Hydro 331-336</v>
      </c>
      <c r="D323" s="3">
        <v>0</v>
      </c>
      <c r="E323" s="1">
        <v>0</v>
      </c>
      <c r="F323" s="1">
        <v>1624470.3211380001</v>
      </c>
      <c r="G323" s="1">
        <v>28099.003148999996</v>
      </c>
      <c r="H323" s="1">
        <v>30736.787487000001</v>
      </c>
      <c r="I323" s="1">
        <v>6385.3934339999996</v>
      </c>
      <c r="J323" s="1">
        <v>1422.6141089999999</v>
      </c>
      <c r="K323" s="1">
        <v>204.985578</v>
      </c>
      <c r="L323" s="1">
        <v>124.40059799999999</v>
      </c>
      <c r="M323" s="1">
        <v>15174.592124999999</v>
      </c>
      <c r="N323" s="1">
        <f t="shared" si="8"/>
        <v>1706618.0976180001</v>
      </c>
    </row>
    <row r="324" spans="1:14" x14ac:dyDescent="0.25">
      <c r="A324" s="2">
        <v>4171</v>
      </c>
      <c r="B324" t="s">
        <v>17</v>
      </c>
      <c r="C324" t="str">
        <f t="shared" si="9"/>
        <v>4171 General 389-391 / 393-395 / 397-398</v>
      </c>
      <c r="D324" s="3">
        <v>282.86991799999998</v>
      </c>
      <c r="E324" s="1">
        <v>458.52862799999997</v>
      </c>
      <c r="F324" s="1">
        <v>648.93365799999992</v>
      </c>
      <c r="G324" s="1">
        <v>279.67488200000003</v>
      </c>
      <c r="H324" s="1">
        <v>982.07760399999995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f t="shared" ref="N324:N387" si="10">SUM(D324:M324)</f>
        <v>2652.0846899999997</v>
      </c>
    </row>
    <row r="325" spans="1:14" x14ac:dyDescent="0.25">
      <c r="A325" s="2">
        <v>4172</v>
      </c>
      <c r="B325" t="s">
        <v>22</v>
      </c>
      <c r="C325" t="str">
        <f t="shared" si="9"/>
        <v>4172 Thermal 311-316</v>
      </c>
      <c r="D325" s="3">
        <v>0</v>
      </c>
      <c r="E325" s="1">
        <v>0</v>
      </c>
      <c r="F325" s="1">
        <v>0</v>
      </c>
      <c r="G325" s="1">
        <v>0</v>
      </c>
      <c r="H325" s="1">
        <v>0</v>
      </c>
      <c r="I325" s="1">
        <v>1658868.972936</v>
      </c>
      <c r="J325" s="1">
        <v>85263.950331</v>
      </c>
      <c r="K325" s="1">
        <v>229380.92570399999</v>
      </c>
      <c r="L325" s="1">
        <v>289431.65651399997</v>
      </c>
      <c r="M325" s="1">
        <v>294329.152803</v>
      </c>
      <c r="N325" s="1">
        <f t="shared" si="10"/>
        <v>2557274.6582880002</v>
      </c>
    </row>
    <row r="326" spans="1:14" x14ac:dyDescent="0.25">
      <c r="A326" s="2">
        <v>4174</v>
      </c>
      <c r="B326" t="s">
        <v>20</v>
      </c>
      <c r="C326" t="str">
        <f t="shared" si="9"/>
        <v>4174 Hydro 331-336</v>
      </c>
      <c r="D326" s="3">
        <v>5089.5987869999999</v>
      </c>
      <c r="E326" s="1">
        <v>3368.7545220000002</v>
      </c>
      <c r="F326" s="1">
        <v>13851.815313000001</v>
      </c>
      <c r="G326" s="1">
        <v>599.24069099999997</v>
      </c>
      <c r="H326" s="1">
        <v>299.61705899999998</v>
      </c>
      <c r="I326" s="1">
        <v>4803.541827</v>
      </c>
      <c r="J326" s="1">
        <v>0</v>
      </c>
      <c r="K326" s="1">
        <v>0</v>
      </c>
      <c r="L326" s="1">
        <v>416.50471799999997</v>
      </c>
      <c r="M326" s="1">
        <v>0</v>
      </c>
      <c r="N326" s="1">
        <f t="shared" si="10"/>
        <v>28429.072917000001</v>
      </c>
    </row>
    <row r="327" spans="1:14" hidden="1" x14ac:dyDescent="0.25">
      <c r="A327" s="2">
        <v>4175</v>
      </c>
      <c r="B327" t="s">
        <v>22</v>
      </c>
      <c r="C327" t="str">
        <f t="shared" si="9"/>
        <v>4175 Thermal 311-316</v>
      </c>
      <c r="D327" s="3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f t="shared" si="10"/>
        <v>0</v>
      </c>
    </row>
    <row r="328" spans="1:14" hidden="1" x14ac:dyDescent="0.25">
      <c r="A328" s="2">
        <v>4176</v>
      </c>
      <c r="B328" t="s">
        <v>20</v>
      </c>
      <c r="C328" t="str">
        <f t="shared" si="9"/>
        <v>4176 Hydro 331-336</v>
      </c>
      <c r="D328" s="3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f t="shared" si="10"/>
        <v>0</v>
      </c>
    </row>
    <row r="329" spans="1:14" hidden="1" x14ac:dyDescent="0.25">
      <c r="A329" s="2">
        <v>4177</v>
      </c>
      <c r="B329" t="s">
        <v>21</v>
      </c>
      <c r="C329" t="str">
        <f t="shared" si="9"/>
        <v>4177 Other Elec Production / Turbines 340-346</v>
      </c>
      <c r="D329" s="3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f t="shared" si="10"/>
        <v>0</v>
      </c>
    </row>
    <row r="330" spans="1:14" hidden="1" x14ac:dyDescent="0.25">
      <c r="A330" s="2">
        <v>4178</v>
      </c>
      <c r="B330" t="s">
        <v>17</v>
      </c>
      <c r="C330" t="str">
        <f t="shared" si="9"/>
        <v>4178 General 389-391 / 393-395 / 397-398</v>
      </c>
      <c r="D330" s="3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f t="shared" si="10"/>
        <v>0</v>
      </c>
    </row>
    <row r="331" spans="1:14" hidden="1" x14ac:dyDescent="0.25">
      <c r="A331" s="2">
        <v>4179</v>
      </c>
      <c r="B331" t="s">
        <v>20</v>
      </c>
      <c r="C331" t="str">
        <f t="shared" si="9"/>
        <v>4179 Hydro 331-336</v>
      </c>
      <c r="D331" s="3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f t="shared" si="10"/>
        <v>0</v>
      </c>
    </row>
    <row r="332" spans="1:14" hidden="1" x14ac:dyDescent="0.25">
      <c r="A332" s="2">
        <v>4180</v>
      </c>
      <c r="B332" t="s">
        <v>20</v>
      </c>
      <c r="C332" t="str">
        <f t="shared" si="9"/>
        <v>4180 Hydro 331-336</v>
      </c>
      <c r="D332" s="3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f t="shared" si="10"/>
        <v>0</v>
      </c>
    </row>
    <row r="333" spans="1:14" x14ac:dyDescent="0.25">
      <c r="A333" s="2">
        <v>4180</v>
      </c>
      <c r="B333" t="s">
        <v>17</v>
      </c>
      <c r="C333" t="str">
        <f t="shared" si="9"/>
        <v>4180 General 389-391 / 393-395 / 397-398</v>
      </c>
      <c r="D333" s="3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f t="shared" si="10"/>
        <v>0</v>
      </c>
    </row>
    <row r="334" spans="1:14" hidden="1" x14ac:dyDescent="0.25">
      <c r="A334" s="2">
        <v>4181</v>
      </c>
      <c r="B334" t="s">
        <v>20</v>
      </c>
      <c r="C334" t="str">
        <f t="shared" si="9"/>
        <v>4181 Hydro 331-336</v>
      </c>
      <c r="D334" s="3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f t="shared" si="10"/>
        <v>0</v>
      </c>
    </row>
    <row r="335" spans="1:14" x14ac:dyDescent="0.25">
      <c r="A335" s="2">
        <v>4182</v>
      </c>
      <c r="B335" t="s">
        <v>22</v>
      </c>
      <c r="C335" t="str">
        <f t="shared" si="9"/>
        <v>4182 Thermal 311-316</v>
      </c>
      <c r="D335" s="3">
        <v>0</v>
      </c>
      <c r="E335" s="1">
        <v>0</v>
      </c>
      <c r="F335" s="1">
        <v>0</v>
      </c>
      <c r="G335" s="1">
        <v>0</v>
      </c>
      <c r="H335" s="1">
        <v>0</v>
      </c>
      <c r="I335" s="1">
        <v>79459.616669999989</v>
      </c>
      <c r="J335" s="1">
        <v>155.826111</v>
      </c>
      <c r="K335" s="1">
        <v>398597.35511400003</v>
      </c>
      <c r="L335" s="1">
        <v>0</v>
      </c>
      <c r="M335" s="1">
        <v>0</v>
      </c>
      <c r="N335" s="1">
        <f t="shared" si="10"/>
        <v>478212.79789500003</v>
      </c>
    </row>
    <row r="336" spans="1:14" hidden="1" x14ac:dyDescent="0.25">
      <c r="A336" s="2">
        <v>4184</v>
      </c>
      <c r="B336" t="s">
        <v>20</v>
      </c>
      <c r="C336" t="str">
        <f t="shared" si="9"/>
        <v>4184 Hydro 331-336</v>
      </c>
      <c r="D336" s="3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f t="shared" si="10"/>
        <v>0</v>
      </c>
    </row>
    <row r="337" spans="1:14" x14ac:dyDescent="0.25">
      <c r="A337" s="2">
        <v>5005</v>
      </c>
      <c r="B337" t="s">
        <v>18</v>
      </c>
      <c r="C337" t="str">
        <f t="shared" si="9"/>
        <v>5005 Software 303</v>
      </c>
      <c r="D337" s="3">
        <v>37136.497020903698</v>
      </c>
      <c r="E337" s="1">
        <v>1964721.6942002326</v>
      </c>
      <c r="F337" s="1">
        <v>245855.33826930451</v>
      </c>
      <c r="G337" s="1">
        <v>220777.42918128319</v>
      </c>
      <c r="H337" s="1">
        <v>245780.19709315288</v>
      </c>
      <c r="I337" s="1">
        <v>37437.444965982089</v>
      </c>
      <c r="J337" s="1">
        <v>65629.612202986813</v>
      </c>
      <c r="K337" s="1">
        <v>327064.61093842948</v>
      </c>
      <c r="L337" s="1">
        <v>643823.80434675596</v>
      </c>
      <c r="M337" s="1">
        <v>82801.785538183714</v>
      </c>
      <c r="N337" s="1">
        <f t="shared" si="10"/>
        <v>3871028.4137572148</v>
      </c>
    </row>
    <row r="338" spans="1:14" x14ac:dyDescent="0.25">
      <c r="A338" s="2">
        <v>5005</v>
      </c>
      <c r="B338" t="s">
        <v>17</v>
      </c>
      <c r="C338" t="str">
        <f t="shared" si="9"/>
        <v>5005 General 389-391 / 393-395 / 397-398</v>
      </c>
      <c r="D338" s="3">
        <v>2735.7110240638413</v>
      </c>
      <c r="E338" s="1">
        <v>69140.589860510401</v>
      </c>
      <c r="F338" s="1">
        <v>98654.106952630653</v>
      </c>
      <c r="G338" s="1">
        <v>-12770.693166874065</v>
      </c>
      <c r="H338" s="1">
        <v>-258233.97523499024</v>
      </c>
      <c r="I338" s="1">
        <v>167306.4848658875</v>
      </c>
      <c r="J338" s="1">
        <v>148113.60838920149</v>
      </c>
      <c r="K338" s="1">
        <v>402723.26678107493</v>
      </c>
      <c r="L338" s="1">
        <v>350302.81605667976</v>
      </c>
      <c r="M338" s="1">
        <v>287847.15507973469</v>
      </c>
      <c r="N338" s="1">
        <f t="shared" si="10"/>
        <v>1255819.070607919</v>
      </c>
    </row>
    <row r="339" spans="1:14" x14ac:dyDescent="0.25">
      <c r="A339" s="2">
        <v>5005</v>
      </c>
      <c r="B339" t="s">
        <v>20</v>
      </c>
      <c r="C339" t="str">
        <f t="shared" si="9"/>
        <v>5005 Hydro 331-336</v>
      </c>
      <c r="D339" s="3">
        <v>0</v>
      </c>
      <c r="E339" s="1">
        <v>0</v>
      </c>
      <c r="F339" s="1">
        <v>0</v>
      </c>
      <c r="G339" s="1">
        <v>0</v>
      </c>
      <c r="H339" s="1">
        <v>292831.22525999998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f t="shared" si="10"/>
        <v>292831.22525999998</v>
      </c>
    </row>
    <row r="340" spans="1:14" x14ac:dyDescent="0.25">
      <c r="A340" s="2">
        <v>5006</v>
      </c>
      <c r="B340" t="s">
        <v>17</v>
      </c>
      <c r="C340" t="str">
        <f t="shared" si="9"/>
        <v>5006 General 389-391 / 393-395 / 397-398</v>
      </c>
      <c r="D340" s="3">
        <v>461966.59469888185</v>
      </c>
      <c r="E340" s="1">
        <v>69340.545883317682</v>
      </c>
      <c r="F340" s="1">
        <v>20087.795983161206</v>
      </c>
      <c r="G340" s="1">
        <v>9369.4400049119195</v>
      </c>
      <c r="H340" s="1">
        <v>24234.722008651919</v>
      </c>
      <c r="I340" s="1">
        <v>91603.298835211841</v>
      </c>
      <c r="J340" s="1">
        <v>62239.429634153916</v>
      </c>
      <c r="K340" s="1">
        <v>104842.16007660303</v>
      </c>
      <c r="L340" s="1">
        <v>41838.931176818718</v>
      </c>
      <c r="M340" s="1">
        <v>903965.27661201684</v>
      </c>
      <c r="N340" s="1">
        <f t="shared" si="10"/>
        <v>1789488.1949137291</v>
      </c>
    </row>
    <row r="341" spans="1:14" x14ac:dyDescent="0.25">
      <c r="A341" s="2">
        <v>5006</v>
      </c>
      <c r="B341" t="s">
        <v>18</v>
      </c>
      <c r="C341" t="str">
        <f t="shared" si="9"/>
        <v>5006 Software 303</v>
      </c>
      <c r="D341" s="3">
        <v>76741.253177179882</v>
      </c>
      <c r="E341" s="1">
        <v>110590.0200321156</v>
      </c>
      <c r="F341" s="1">
        <v>87536.565792349982</v>
      </c>
      <c r="G341" s="1">
        <v>305950.59081535036</v>
      </c>
      <c r="H341" s="1">
        <v>149139.28111104661</v>
      </c>
      <c r="I341" s="1">
        <v>84704.261161373346</v>
      </c>
      <c r="J341" s="1">
        <v>620669.4567005157</v>
      </c>
      <c r="K341" s="1">
        <v>146755.78354194085</v>
      </c>
      <c r="L341" s="1">
        <v>377194.36656474549</v>
      </c>
      <c r="M341" s="1">
        <v>245932.01577029299</v>
      </c>
      <c r="N341" s="1">
        <f t="shared" si="10"/>
        <v>2205213.5946669108</v>
      </c>
    </row>
    <row r="342" spans="1:14" x14ac:dyDescent="0.25">
      <c r="A342" s="2">
        <v>5006</v>
      </c>
      <c r="B342" t="s">
        <v>15</v>
      </c>
      <c r="C342" t="str">
        <f t="shared" si="9"/>
        <v>5006 Elec Transmission 350-359</v>
      </c>
      <c r="D342" s="3">
        <v>0</v>
      </c>
      <c r="E342" s="1">
        <v>0</v>
      </c>
      <c r="F342" s="1">
        <v>0</v>
      </c>
      <c r="G342" s="1">
        <v>0</v>
      </c>
      <c r="H342" s="1">
        <v>0</v>
      </c>
      <c r="I342" s="1">
        <v>128621.548545</v>
      </c>
      <c r="J342" s="1">
        <v>77.653422000000006</v>
      </c>
      <c r="K342" s="1">
        <v>0</v>
      </c>
      <c r="L342" s="1">
        <v>0</v>
      </c>
      <c r="M342" s="1">
        <v>169567.89429299999</v>
      </c>
      <c r="N342" s="1">
        <f t="shared" si="10"/>
        <v>298267.09626000002</v>
      </c>
    </row>
    <row r="343" spans="1:14" x14ac:dyDescent="0.25">
      <c r="A343" s="2">
        <v>5010</v>
      </c>
      <c r="B343" t="s">
        <v>18</v>
      </c>
      <c r="C343" t="str">
        <f t="shared" si="9"/>
        <v>5010 Software 303</v>
      </c>
      <c r="D343" s="3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f t="shared" si="10"/>
        <v>0</v>
      </c>
    </row>
    <row r="344" spans="1:14" hidden="1" x14ac:dyDescent="0.25">
      <c r="A344" s="2">
        <v>5010</v>
      </c>
      <c r="B344" t="s">
        <v>17</v>
      </c>
      <c r="C344" t="str">
        <f t="shared" ref="C344:C401" si="11">IF(OR(A344&lt;&gt;"",B344&lt;&gt;""),CONCATENATE(A344," ",B344),"")</f>
        <v>5010 General 389-391 / 393-395 / 397-398</v>
      </c>
      <c r="D344" s="3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f t="shared" si="10"/>
        <v>0</v>
      </c>
    </row>
    <row r="345" spans="1:14" x14ac:dyDescent="0.25">
      <c r="A345" s="2">
        <v>5014</v>
      </c>
      <c r="B345" t="s">
        <v>17</v>
      </c>
      <c r="C345" t="str">
        <f t="shared" si="11"/>
        <v>5014 General 389-391 / 393-395 / 397-398</v>
      </c>
      <c r="D345" s="3">
        <v>5182.0234100402376</v>
      </c>
      <c r="E345" s="1">
        <v>12921.622640876802</v>
      </c>
      <c r="F345" s="1">
        <v>16016.194933281042</v>
      </c>
      <c r="G345" s="1">
        <v>13027.832033596562</v>
      </c>
      <c r="H345" s="1">
        <v>30863.303935957447</v>
      </c>
      <c r="I345" s="1">
        <v>158230.99834836691</v>
      </c>
      <c r="J345" s="1">
        <v>12060.121915543439</v>
      </c>
      <c r="K345" s="1">
        <v>23501.870958406802</v>
      </c>
      <c r="L345" s="1">
        <v>7188.2695600816796</v>
      </c>
      <c r="M345" s="1">
        <v>165316.24732569931</v>
      </c>
      <c r="N345" s="1">
        <f t="shared" si="10"/>
        <v>444308.48506185022</v>
      </c>
    </row>
    <row r="346" spans="1:14" x14ac:dyDescent="0.25">
      <c r="A346" s="2">
        <v>5014</v>
      </c>
      <c r="B346" t="s">
        <v>18</v>
      </c>
      <c r="C346" t="str">
        <f t="shared" si="11"/>
        <v>5014 Software 303</v>
      </c>
      <c r="D346" s="3">
        <v>-781.61334957504039</v>
      </c>
      <c r="E346" s="1">
        <v>23076.039519967842</v>
      </c>
      <c r="F346" s="1">
        <v>1642.3445369512801</v>
      </c>
      <c r="G346" s="1">
        <v>548.02913538352004</v>
      </c>
      <c r="H346" s="1">
        <v>-18790.842698534801</v>
      </c>
      <c r="I346" s="1">
        <v>-1171.8411208234452</v>
      </c>
      <c r="J346" s="1">
        <v>148.61920990224002</v>
      </c>
      <c r="K346" s="1">
        <v>565.70269329688006</v>
      </c>
      <c r="L346" s="1">
        <v>654.14250225208002</v>
      </c>
      <c r="M346" s="1">
        <v>376.81024140135997</v>
      </c>
      <c r="N346" s="1">
        <f t="shared" si="10"/>
        <v>6267.3906702219174</v>
      </c>
    </row>
    <row r="347" spans="1:14" hidden="1" x14ac:dyDescent="0.25">
      <c r="A347" s="2">
        <v>5014</v>
      </c>
      <c r="B347" t="s">
        <v>20</v>
      </c>
      <c r="C347" t="str">
        <f t="shared" si="11"/>
        <v>5014 Hydro 331-336</v>
      </c>
      <c r="D347" s="3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f t="shared" si="10"/>
        <v>0</v>
      </c>
    </row>
    <row r="348" spans="1:14" x14ac:dyDescent="0.25">
      <c r="A348" s="2">
        <v>5014</v>
      </c>
      <c r="B348" t="s">
        <v>15</v>
      </c>
      <c r="C348" t="str">
        <f t="shared" si="11"/>
        <v>5014 Elec Transmission 350-359</v>
      </c>
      <c r="D348" s="3">
        <v>1261.154937</v>
      </c>
      <c r="E348" s="1">
        <v>70.258797000000001</v>
      </c>
      <c r="F348" s="1">
        <v>405.46207800000002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f t="shared" si="10"/>
        <v>1736.875812</v>
      </c>
    </row>
    <row r="349" spans="1:14" x14ac:dyDescent="0.25">
      <c r="A349" s="2">
        <v>5014</v>
      </c>
      <c r="B349" t="s">
        <v>14</v>
      </c>
      <c r="C349" t="str">
        <f t="shared" si="11"/>
        <v>5014 Elec Distribution 360-373</v>
      </c>
      <c r="D349" s="3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1237588.99</v>
      </c>
      <c r="M349" s="1">
        <v>13111</v>
      </c>
      <c r="N349" s="1">
        <f t="shared" si="10"/>
        <v>1250699.99</v>
      </c>
    </row>
    <row r="350" spans="1:14" hidden="1" x14ac:dyDescent="0.25">
      <c r="A350" s="2">
        <v>5015</v>
      </c>
      <c r="B350" t="s">
        <v>17</v>
      </c>
      <c r="C350" t="str">
        <f t="shared" si="11"/>
        <v>5015 General 389-391 / 393-395 / 397-398</v>
      </c>
      <c r="D350" s="3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f t="shared" si="10"/>
        <v>0</v>
      </c>
    </row>
    <row r="351" spans="1:14" hidden="1" x14ac:dyDescent="0.25">
      <c r="A351" s="2">
        <v>5102</v>
      </c>
      <c r="B351" t="s">
        <v>17</v>
      </c>
      <c r="C351" t="str">
        <f t="shared" si="11"/>
        <v>5102 General 389-391 / 393-395 / 397-398</v>
      </c>
      <c r="D351" s="3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f t="shared" si="10"/>
        <v>0</v>
      </c>
    </row>
    <row r="352" spans="1:14" x14ac:dyDescent="0.25">
      <c r="A352" s="2">
        <v>5106</v>
      </c>
      <c r="B352" t="s">
        <v>17</v>
      </c>
      <c r="C352" t="str">
        <f t="shared" si="11"/>
        <v>5106 General 389-391 / 393-395 / 397-398</v>
      </c>
      <c r="D352" s="3">
        <v>13149.017445919841</v>
      </c>
      <c r="E352" s="1">
        <v>46213.710690699758</v>
      </c>
      <c r="F352" s="1">
        <v>14148.588819607437</v>
      </c>
      <c r="G352" s="1">
        <v>17440.629089139438</v>
      </c>
      <c r="H352" s="1">
        <v>22572.991858935202</v>
      </c>
      <c r="I352" s="1">
        <v>31689.601682003522</v>
      </c>
      <c r="J352" s="1">
        <v>3806.4311325200802</v>
      </c>
      <c r="K352" s="1">
        <v>1385.2017113153599</v>
      </c>
      <c r="L352" s="1">
        <v>5332.3587287690398</v>
      </c>
      <c r="M352" s="1">
        <v>117.15633975656</v>
      </c>
      <c r="N352" s="1">
        <f t="shared" si="10"/>
        <v>155855.68749866623</v>
      </c>
    </row>
    <row r="353" spans="1:14" hidden="1" x14ac:dyDescent="0.25">
      <c r="A353" s="2">
        <v>5119</v>
      </c>
      <c r="B353" t="s">
        <v>17</v>
      </c>
      <c r="C353" t="str">
        <f t="shared" si="11"/>
        <v>5119 General 389-391 / 393-395 / 397-398</v>
      </c>
      <c r="D353" s="3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f t="shared" si="10"/>
        <v>0</v>
      </c>
    </row>
    <row r="354" spans="1:14" x14ac:dyDescent="0.25">
      <c r="A354" s="2">
        <v>5121</v>
      </c>
      <c r="B354" t="s">
        <v>17</v>
      </c>
      <c r="C354" t="str">
        <f t="shared" si="11"/>
        <v>5121 General 389-391 / 393-395 / 397-398</v>
      </c>
      <c r="D354" s="3">
        <v>0</v>
      </c>
      <c r="E354" s="1">
        <v>0</v>
      </c>
      <c r="F354" s="1">
        <v>0</v>
      </c>
      <c r="G354" s="1">
        <v>0</v>
      </c>
      <c r="H354" s="1">
        <v>51189.949665927837</v>
      </c>
      <c r="I354" s="1">
        <v>21138.775509963838</v>
      </c>
      <c r="J354" s="1">
        <v>1139.8918140144001</v>
      </c>
      <c r="K354" s="1">
        <v>504.04582851023997</v>
      </c>
      <c r="L354" s="1">
        <v>247617.96099001842</v>
      </c>
      <c r="M354" s="1">
        <v>1850782.8926196233</v>
      </c>
      <c r="N354" s="1">
        <f t="shared" si="10"/>
        <v>2172373.516428058</v>
      </c>
    </row>
    <row r="355" spans="1:14" x14ac:dyDescent="0.25">
      <c r="A355" s="2">
        <v>5121</v>
      </c>
      <c r="B355" t="s">
        <v>15</v>
      </c>
      <c r="C355" t="str">
        <f t="shared" si="11"/>
        <v>5121 Elec Transmission 350-359</v>
      </c>
      <c r="D355" s="3">
        <v>-482.92488300000002</v>
      </c>
      <c r="E355" s="1">
        <v>566.32310700000005</v>
      </c>
      <c r="F355" s="1">
        <v>-436.97961299999997</v>
      </c>
      <c r="G355" s="1">
        <v>0</v>
      </c>
      <c r="H355" s="1">
        <v>0</v>
      </c>
      <c r="I355" s="1">
        <v>6354.1979760000004</v>
      </c>
      <c r="J355" s="1">
        <v>0</v>
      </c>
      <c r="K355" s="1">
        <v>0</v>
      </c>
      <c r="L355" s="1">
        <v>0</v>
      </c>
      <c r="M355" s="1">
        <v>68639.867100000003</v>
      </c>
      <c r="N355" s="1">
        <f t="shared" si="10"/>
        <v>74640.483687</v>
      </c>
    </row>
    <row r="356" spans="1:14" hidden="1" x14ac:dyDescent="0.25">
      <c r="A356" s="2">
        <v>5127</v>
      </c>
      <c r="B356" t="s">
        <v>17</v>
      </c>
      <c r="C356" t="str">
        <f t="shared" si="11"/>
        <v>5127 General 389-391 / 393-395 / 397-398</v>
      </c>
      <c r="D356" s="3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f t="shared" si="10"/>
        <v>0</v>
      </c>
    </row>
    <row r="357" spans="1:14" hidden="1" x14ac:dyDescent="0.25">
      <c r="A357" s="2">
        <v>5138</v>
      </c>
      <c r="B357" t="s">
        <v>18</v>
      </c>
      <c r="C357" t="str">
        <f t="shared" si="11"/>
        <v>5138 Software 303</v>
      </c>
      <c r="D357" s="3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f t="shared" si="10"/>
        <v>0</v>
      </c>
    </row>
    <row r="358" spans="1:14" hidden="1" x14ac:dyDescent="0.25">
      <c r="A358" s="2">
        <v>5138</v>
      </c>
      <c r="B358" t="s">
        <v>17</v>
      </c>
      <c r="C358" t="str">
        <f t="shared" si="11"/>
        <v>5138 General 389-391 / 393-395 / 397-398</v>
      </c>
      <c r="D358" s="3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f t="shared" si="10"/>
        <v>0</v>
      </c>
    </row>
    <row r="359" spans="1:14" x14ac:dyDescent="0.25">
      <c r="A359" s="2">
        <v>5142</v>
      </c>
      <c r="B359" t="s">
        <v>17</v>
      </c>
      <c r="C359" t="str">
        <f t="shared" si="11"/>
        <v>5142 General 389-391 / 393-395 / 397-398</v>
      </c>
      <c r="D359" s="3">
        <v>43570.76</v>
      </c>
      <c r="E359" s="1">
        <v>80943.800201000005</v>
      </c>
      <c r="F359" s="1">
        <v>676.01084200000003</v>
      </c>
      <c r="G359" s="1">
        <v>826.95</v>
      </c>
      <c r="H359" s="1">
        <v>0</v>
      </c>
      <c r="I359" s="1">
        <v>857.64187499999991</v>
      </c>
      <c r="J359" s="1">
        <v>0</v>
      </c>
      <c r="K359" s="1">
        <v>0</v>
      </c>
      <c r="L359" s="1">
        <v>94067.765788000062</v>
      </c>
      <c r="M359" s="1">
        <v>0</v>
      </c>
      <c r="N359" s="1">
        <f t="shared" si="10"/>
        <v>220942.92870600009</v>
      </c>
    </row>
    <row r="360" spans="1:14" hidden="1" x14ac:dyDescent="0.25">
      <c r="A360" s="2">
        <v>5142</v>
      </c>
      <c r="B360" t="s">
        <v>14</v>
      </c>
      <c r="C360" t="str">
        <f t="shared" si="11"/>
        <v>5142 Elec Distribution 360-373</v>
      </c>
      <c r="D360" s="3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f t="shared" si="10"/>
        <v>0</v>
      </c>
    </row>
    <row r="361" spans="1:14" x14ac:dyDescent="0.25">
      <c r="A361" s="2">
        <v>5143</v>
      </c>
      <c r="B361" t="s">
        <v>18</v>
      </c>
      <c r="C361" t="str">
        <f t="shared" si="11"/>
        <v>5143 Software 303</v>
      </c>
      <c r="D361" s="3">
        <v>17558.778213420643</v>
      </c>
      <c r="E361" s="1">
        <v>193.93861037607999</v>
      </c>
      <c r="F361" s="1">
        <v>0</v>
      </c>
      <c r="G361" s="1">
        <v>0</v>
      </c>
      <c r="H361" s="1">
        <v>0</v>
      </c>
      <c r="I361" s="1">
        <v>4834399.4887440745</v>
      </c>
      <c r="J361" s="1">
        <v>136865.42005460968</v>
      </c>
      <c r="K361" s="1">
        <v>123904.21075657567</v>
      </c>
      <c r="L361" s="1">
        <v>-202.96504038888</v>
      </c>
      <c r="M361" s="1">
        <v>25688.360385060561</v>
      </c>
      <c r="N361" s="1">
        <f t="shared" si="10"/>
        <v>5138407.2317237286</v>
      </c>
    </row>
    <row r="362" spans="1:14" x14ac:dyDescent="0.25">
      <c r="A362" s="2">
        <v>5143</v>
      </c>
      <c r="B362" t="s">
        <v>17</v>
      </c>
      <c r="C362" t="str">
        <f t="shared" si="11"/>
        <v>5143 General 389-391 / 393-395 / 397-398</v>
      </c>
      <c r="D362" s="3">
        <v>0</v>
      </c>
      <c r="E362" s="1">
        <v>0</v>
      </c>
      <c r="F362" s="1">
        <v>0</v>
      </c>
      <c r="G362" s="1">
        <v>0</v>
      </c>
      <c r="H362" s="1">
        <v>0</v>
      </c>
      <c r="I362" s="1">
        <v>523871.14859161893</v>
      </c>
      <c r="J362" s="1">
        <v>14831.18311525488</v>
      </c>
      <c r="K362" s="1">
        <v>13426.66580397064</v>
      </c>
      <c r="L362" s="1">
        <v>-21.994721217360002</v>
      </c>
      <c r="M362" s="1">
        <v>2783.6693939739998</v>
      </c>
      <c r="N362" s="1">
        <f t="shared" si="10"/>
        <v>554890.67218360119</v>
      </c>
    </row>
    <row r="363" spans="1:14" x14ac:dyDescent="0.25">
      <c r="A363" s="2">
        <v>5144</v>
      </c>
      <c r="B363" t="s">
        <v>18</v>
      </c>
      <c r="C363" t="str">
        <f t="shared" si="11"/>
        <v>5144 Software 303</v>
      </c>
      <c r="D363" s="3">
        <v>88341.910599901603</v>
      </c>
      <c r="E363" s="1">
        <v>19905.064259056322</v>
      </c>
      <c r="F363" s="1">
        <v>9685.0809287659195</v>
      </c>
      <c r="G363" s="1">
        <v>9823.8718927978462</v>
      </c>
      <c r="H363" s="1">
        <v>0</v>
      </c>
      <c r="I363" s="1">
        <v>-3732.1695404945367</v>
      </c>
      <c r="J363" s="1">
        <v>0</v>
      </c>
      <c r="K363" s="1">
        <v>0</v>
      </c>
      <c r="L363" s="1">
        <v>0</v>
      </c>
      <c r="M363" s="1">
        <v>0</v>
      </c>
      <c r="N363" s="1">
        <f t="shared" si="10"/>
        <v>124023.75814002716</v>
      </c>
    </row>
    <row r="364" spans="1:14" x14ac:dyDescent="0.25">
      <c r="A364" s="2">
        <v>5144</v>
      </c>
      <c r="B364" t="s">
        <v>17</v>
      </c>
      <c r="C364" t="str">
        <f t="shared" si="11"/>
        <v>5144 General 389-391 / 393-395 / 397-398</v>
      </c>
      <c r="D364" s="3">
        <v>7.2019388400000004</v>
      </c>
      <c r="E364" s="1">
        <v>6.7746238021599998</v>
      </c>
      <c r="F364" s="1">
        <v>10.404400977520002</v>
      </c>
      <c r="G364" s="1">
        <v>14.79758366992</v>
      </c>
      <c r="H364" s="1">
        <v>0</v>
      </c>
      <c r="I364" s="1">
        <v>3732.1695404945604</v>
      </c>
      <c r="J364" s="1">
        <v>0</v>
      </c>
      <c r="K364" s="1">
        <v>0</v>
      </c>
      <c r="L364" s="1">
        <v>0</v>
      </c>
      <c r="M364" s="1">
        <v>0</v>
      </c>
      <c r="N364" s="1">
        <f t="shared" si="10"/>
        <v>3771.3480877841603</v>
      </c>
    </row>
    <row r="365" spans="1:14" hidden="1" x14ac:dyDescent="0.25">
      <c r="A365" s="2">
        <v>5146</v>
      </c>
      <c r="B365" t="s">
        <v>17</v>
      </c>
      <c r="C365" t="str">
        <f t="shared" si="11"/>
        <v>5146 General 389-391 / 393-395 / 397-398</v>
      </c>
      <c r="D365" s="3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f t="shared" si="10"/>
        <v>0</v>
      </c>
    </row>
    <row r="366" spans="1:14" x14ac:dyDescent="0.25">
      <c r="A366" s="2">
        <v>5147</v>
      </c>
      <c r="B366" t="s">
        <v>18</v>
      </c>
      <c r="C366" t="str">
        <f t="shared" si="11"/>
        <v>5147 Software 303</v>
      </c>
      <c r="D366" s="3">
        <v>94.210962612320003</v>
      </c>
      <c r="E366" s="1">
        <v>144.70615646584</v>
      </c>
      <c r="F366" s="1">
        <v>560.60372059815995</v>
      </c>
      <c r="G366" s="1">
        <v>69314.124113530779</v>
      </c>
      <c r="H366" s="1">
        <v>8446.673936180001</v>
      </c>
      <c r="I366" s="1">
        <v>0</v>
      </c>
      <c r="J366" s="1">
        <v>0</v>
      </c>
      <c r="K366" s="1">
        <v>0</v>
      </c>
      <c r="L366" s="1">
        <v>133327.72206796537</v>
      </c>
      <c r="M366" s="1">
        <v>7451.1835393747197</v>
      </c>
      <c r="N366" s="1">
        <f t="shared" si="10"/>
        <v>219339.2244967272</v>
      </c>
    </row>
    <row r="367" spans="1:14" x14ac:dyDescent="0.25">
      <c r="A367" s="2">
        <v>5147</v>
      </c>
      <c r="B367" t="s">
        <v>17</v>
      </c>
      <c r="C367" t="str">
        <f t="shared" si="11"/>
        <v>5147 General 389-391 / 393-395 / 397-398</v>
      </c>
      <c r="D367" s="3">
        <v>7.7588887769600001</v>
      </c>
      <c r="E367" s="1">
        <v>11.91200684136</v>
      </c>
      <c r="F367" s="1">
        <v>46.150024086720002</v>
      </c>
      <c r="G367" s="1">
        <v>7701.594952841524</v>
      </c>
      <c r="H367" s="1">
        <v>938.52306058088004</v>
      </c>
      <c r="I367" s="1">
        <v>0</v>
      </c>
      <c r="J367" s="1">
        <v>0</v>
      </c>
      <c r="K367" s="1">
        <v>0</v>
      </c>
      <c r="L367" s="1">
        <v>18181.049735659439</v>
      </c>
      <c r="M367" s="1">
        <v>1016.0543328397605</v>
      </c>
      <c r="N367" s="1">
        <f t="shared" si="10"/>
        <v>27903.043001626644</v>
      </c>
    </row>
    <row r="368" spans="1:14" x14ac:dyDescent="0.25">
      <c r="A368" s="2">
        <v>5148</v>
      </c>
      <c r="B368" t="s">
        <v>18</v>
      </c>
      <c r="C368" t="str">
        <f t="shared" si="11"/>
        <v>5148 Software 303</v>
      </c>
      <c r="D368" s="3">
        <v>3072.4502550000002</v>
      </c>
      <c r="E368" s="1">
        <v>2011.3840110000001</v>
      </c>
      <c r="F368" s="1">
        <v>-2011.3840110000001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f t="shared" si="10"/>
        <v>3072.4502549999997</v>
      </c>
    </row>
    <row r="369" spans="1:14" hidden="1" x14ac:dyDescent="0.25">
      <c r="A369" s="2">
        <v>5149</v>
      </c>
      <c r="B369" t="s">
        <v>18</v>
      </c>
      <c r="C369" t="str">
        <f t="shared" si="11"/>
        <v>5149 Software 303</v>
      </c>
      <c r="D369" s="3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f t="shared" si="10"/>
        <v>0</v>
      </c>
    </row>
    <row r="370" spans="1:14" hidden="1" x14ac:dyDescent="0.25">
      <c r="A370" s="2">
        <v>5150</v>
      </c>
      <c r="B370" t="s">
        <v>18</v>
      </c>
      <c r="C370" t="str">
        <f t="shared" si="11"/>
        <v>5150 Software 303</v>
      </c>
      <c r="D370" s="3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f t="shared" si="10"/>
        <v>0</v>
      </c>
    </row>
    <row r="371" spans="1:14" x14ac:dyDescent="0.25">
      <c r="A371" s="2">
        <v>5151</v>
      </c>
      <c r="B371" t="s">
        <v>18</v>
      </c>
      <c r="C371" t="str">
        <f t="shared" si="11"/>
        <v>5151 Software 303</v>
      </c>
      <c r="D371" s="3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367062.28274522832</v>
      </c>
      <c r="M371" s="1">
        <v>14987.421976449839</v>
      </c>
      <c r="N371" s="1">
        <f t="shared" si="10"/>
        <v>382049.70472167816</v>
      </c>
    </row>
    <row r="372" spans="1:14" x14ac:dyDescent="0.25">
      <c r="A372" s="2">
        <v>6000</v>
      </c>
      <c r="B372" t="s">
        <v>14</v>
      </c>
      <c r="C372" t="str">
        <f t="shared" si="11"/>
        <v>6000 Elec Distribution 360-373</v>
      </c>
      <c r="D372" s="3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f t="shared" si="10"/>
        <v>0</v>
      </c>
    </row>
    <row r="373" spans="1:14" hidden="1" x14ac:dyDescent="0.25">
      <c r="A373" s="2">
        <v>6000</v>
      </c>
      <c r="B373" t="s">
        <v>17</v>
      </c>
      <c r="C373" t="str">
        <f t="shared" si="11"/>
        <v>6000 General 389-391 / 393-395 / 397-398</v>
      </c>
      <c r="D373" s="3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f t="shared" si="10"/>
        <v>0</v>
      </c>
    </row>
    <row r="374" spans="1:14" x14ac:dyDescent="0.25">
      <c r="A374" s="2">
        <v>6001</v>
      </c>
      <c r="B374" t="s">
        <v>20</v>
      </c>
      <c r="C374" t="str">
        <f t="shared" si="11"/>
        <v>6001 Hydro 331-336</v>
      </c>
      <c r="D374" s="3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f t="shared" si="10"/>
        <v>0</v>
      </c>
    </row>
    <row r="375" spans="1:14" hidden="1" x14ac:dyDescent="0.25">
      <c r="A375" s="2">
        <v>6002</v>
      </c>
      <c r="B375" t="s">
        <v>17</v>
      </c>
      <c r="C375" t="str">
        <f t="shared" si="11"/>
        <v>6002 General 389-391 / 393-395 / 397-398</v>
      </c>
      <c r="D375" s="3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f t="shared" si="10"/>
        <v>0</v>
      </c>
    </row>
    <row r="376" spans="1:14" x14ac:dyDescent="0.25">
      <c r="A376" s="2">
        <v>6100</v>
      </c>
      <c r="B376" t="s">
        <v>20</v>
      </c>
      <c r="C376" t="str">
        <f t="shared" si="11"/>
        <v>6100 Hydro 331-336</v>
      </c>
      <c r="D376" s="3">
        <v>1696.3598399999901</v>
      </c>
      <c r="E376" s="1">
        <v>-15.091608000000001</v>
      </c>
      <c r="F376" s="1">
        <v>0</v>
      </c>
      <c r="G376" s="1">
        <v>945.21711900000003</v>
      </c>
      <c r="H376" s="1">
        <v>0</v>
      </c>
      <c r="I376" s="1">
        <v>0</v>
      </c>
      <c r="J376" s="1">
        <v>0</v>
      </c>
      <c r="K376" s="1">
        <v>18445.947932999999</v>
      </c>
      <c r="L376" s="1">
        <v>0</v>
      </c>
      <c r="M376" s="1">
        <v>0</v>
      </c>
      <c r="N376" s="1">
        <f t="shared" si="10"/>
        <v>21072.433283999992</v>
      </c>
    </row>
    <row r="377" spans="1:14" x14ac:dyDescent="0.25">
      <c r="A377" s="2">
        <v>6101</v>
      </c>
      <c r="B377" t="s">
        <v>15</v>
      </c>
      <c r="C377" t="str">
        <f t="shared" si="11"/>
        <v>6101 Elec Transmission 350-359</v>
      </c>
      <c r="D377" s="3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f t="shared" si="10"/>
        <v>0</v>
      </c>
    </row>
    <row r="378" spans="1:14" x14ac:dyDescent="0.25">
      <c r="A378" s="2">
        <v>6103</v>
      </c>
      <c r="B378" t="s">
        <v>20</v>
      </c>
      <c r="C378" t="str">
        <f t="shared" si="11"/>
        <v>6103 Hydro 331-336</v>
      </c>
      <c r="D378" s="3">
        <v>-4108.1052809999092</v>
      </c>
      <c r="E378" s="1">
        <v>41351.722376999998</v>
      </c>
      <c r="F378" s="1">
        <v>1061.690679</v>
      </c>
      <c r="G378" s="1">
        <v>32783.797158000001</v>
      </c>
      <c r="H378" s="1">
        <v>11716.543397999965</v>
      </c>
      <c r="I378" s="1">
        <v>0</v>
      </c>
      <c r="J378" s="1">
        <v>0</v>
      </c>
      <c r="K378" s="1">
        <v>34996.88682</v>
      </c>
      <c r="L378" s="1">
        <v>10588.761204</v>
      </c>
      <c r="M378" s="1">
        <v>317932.86153300002</v>
      </c>
      <c r="N378" s="1">
        <f t="shared" si="10"/>
        <v>446324.15788800007</v>
      </c>
    </row>
    <row r="379" spans="1:14" x14ac:dyDescent="0.25">
      <c r="A379" s="2">
        <v>6103</v>
      </c>
      <c r="B379" t="s">
        <v>18</v>
      </c>
      <c r="C379" t="str">
        <f t="shared" si="11"/>
        <v>6103 Software 303</v>
      </c>
      <c r="D379" s="3">
        <v>0</v>
      </c>
      <c r="E379" s="1">
        <v>0</v>
      </c>
      <c r="F379" s="1">
        <v>0</v>
      </c>
      <c r="G379" s="1">
        <v>45557.64704399975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f t="shared" si="10"/>
        <v>45557.64704399975</v>
      </c>
    </row>
    <row r="380" spans="1:14" x14ac:dyDescent="0.25">
      <c r="A380" s="2">
        <v>6103</v>
      </c>
      <c r="B380" t="s">
        <v>19</v>
      </c>
      <c r="C380" t="str">
        <f t="shared" si="11"/>
        <v>6103 Transportation and Tools 392 / 396</v>
      </c>
      <c r="D380" s="3">
        <v>7.2759576141834259E-12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f t="shared" si="10"/>
        <v>7.2759576141834259E-12</v>
      </c>
    </row>
    <row r="381" spans="1:14" hidden="1" x14ac:dyDescent="0.25">
      <c r="A381" s="2">
        <v>6103</v>
      </c>
      <c r="B381" t="s">
        <v>14</v>
      </c>
      <c r="C381" t="str">
        <f t="shared" si="11"/>
        <v>6103 Elec Distribution 360-373</v>
      </c>
      <c r="D381" s="3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f t="shared" si="10"/>
        <v>0</v>
      </c>
    </row>
    <row r="382" spans="1:14" x14ac:dyDescent="0.25">
      <c r="A382" s="2">
        <v>6103</v>
      </c>
      <c r="B382" t="s">
        <v>17</v>
      </c>
      <c r="C382" t="str">
        <f t="shared" si="11"/>
        <v>6103 General 389-391 / 393-395 / 397-398</v>
      </c>
      <c r="D382" s="3">
        <v>52957.974298999994</v>
      </c>
      <c r="E382" s="1">
        <v>29684.205619999997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f t="shared" si="10"/>
        <v>82642.179918999987</v>
      </c>
    </row>
    <row r="383" spans="1:14" x14ac:dyDescent="0.25">
      <c r="A383" s="2">
        <v>6107</v>
      </c>
      <c r="B383" t="s">
        <v>20</v>
      </c>
      <c r="C383" t="str">
        <f t="shared" si="11"/>
        <v>6107 Hydro 331-336</v>
      </c>
      <c r="D383" s="3">
        <v>-774414.49323000014</v>
      </c>
      <c r="E383" s="1">
        <v>333295.72409699997</v>
      </c>
      <c r="F383" s="1">
        <v>461844.98278800002</v>
      </c>
      <c r="G383" s="1">
        <v>321728.86105499999</v>
      </c>
      <c r="H383" s="1">
        <v>7970.3212049999993</v>
      </c>
      <c r="I383" s="1">
        <v>10892.538972</v>
      </c>
      <c r="J383" s="1">
        <v>631.28406599999994</v>
      </c>
      <c r="K383" s="1">
        <v>9170.590443000001</v>
      </c>
      <c r="L383" s="1">
        <v>5427.0368879999996</v>
      </c>
      <c r="M383" s="1">
        <v>2410.8120750000003</v>
      </c>
      <c r="N383" s="1">
        <f t="shared" si="10"/>
        <v>378957.65835899988</v>
      </c>
    </row>
    <row r="384" spans="1:14" hidden="1" x14ac:dyDescent="0.25">
      <c r="A384" s="2">
        <v>6107</v>
      </c>
      <c r="B384" t="s">
        <v>19</v>
      </c>
      <c r="C384" t="str">
        <f t="shared" si="11"/>
        <v>6107 Transportation and Tools 392 / 396</v>
      </c>
      <c r="D384" s="3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f t="shared" si="10"/>
        <v>0</v>
      </c>
    </row>
    <row r="385" spans="1:14" x14ac:dyDescent="0.25">
      <c r="A385" s="2">
        <v>6107</v>
      </c>
      <c r="B385" t="s">
        <v>14</v>
      </c>
      <c r="C385" t="str">
        <f t="shared" si="11"/>
        <v>6107 Elec Distribution 360-373</v>
      </c>
      <c r="D385" s="3">
        <v>0</v>
      </c>
      <c r="E385" s="1">
        <v>0</v>
      </c>
      <c r="F385" s="1">
        <v>34823.65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f t="shared" si="10"/>
        <v>34823.65</v>
      </c>
    </row>
    <row r="386" spans="1:14" hidden="1" x14ac:dyDescent="0.25">
      <c r="A386" s="2">
        <v>6109</v>
      </c>
      <c r="B386" t="s">
        <v>17</v>
      </c>
      <c r="C386" t="str">
        <f t="shared" si="11"/>
        <v>6109 General 389-391 / 393-395 / 397-398</v>
      </c>
      <c r="D386" s="3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f t="shared" si="10"/>
        <v>0</v>
      </c>
    </row>
    <row r="387" spans="1:14" hidden="1" x14ac:dyDescent="0.25">
      <c r="A387" s="2">
        <v>6109</v>
      </c>
      <c r="B387" t="s">
        <v>15</v>
      </c>
      <c r="C387" t="str">
        <f t="shared" si="11"/>
        <v>6109 Elec Transmission 350-359</v>
      </c>
      <c r="D387" s="3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f t="shared" si="10"/>
        <v>0</v>
      </c>
    </row>
    <row r="388" spans="1:14" hidden="1" x14ac:dyDescent="0.25">
      <c r="A388" s="2">
        <v>6109</v>
      </c>
      <c r="B388" t="s">
        <v>14</v>
      </c>
      <c r="C388" t="str">
        <f t="shared" si="11"/>
        <v>6109 Elec Distribution 360-373</v>
      </c>
      <c r="D388" s="3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f t="shared" ref="N388:N442" si="12">SUM(D388:M388)</f>
        <v>0</v>
      </c>
    </row>
    <row r="389" spans="1:14" hidden="1" x14ac:dyDescent="0.25">
      <c r="A389" s="2">
        <v>6109</v>
      </c>
      <c r="B389" t="s">
        <v>16</v>
      </c>
      <c r="C389" t="str">
        <f t="shared" si="11"/>
        <v>6109 Gas Distribution 374-387</v>
      </c>
      <c r="D389" s="3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f t="shared" si="12"/>
        <v>0</v>
      </c>
    </row>
    <row r="390" spans="1:14" hidden="1" x14ac:dyDescent="0.25">
      <c r="A390" s="2">
        <v>7000</v>
      </c>
      <c r="B390" t="s">
        <v>17</v>
      </c>
      <c r="C390" t="str">
        <f t="shared" si="11"/>
        <v>7000 General 389-391 / 393-395 / 397-398</v>
      </c>
      <c r="D390" s="3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f t="shared" si="12"/>
        <v>0</v>
      </c>
    </row>
    <row r="391" spans="1:14" x14ac:dyDescent="0.25">
      <c r="A391" s="2">
        <v>7000</v>
      </c>
      <c r="B391" t="s">
        <v>19</v>
      </c>
      <c r="C391" t="str">
        <f t="shared" si="11"/>
        <v>7000 Transportation and Tools 392 / 396</v>
      </c>
      <c r="D391" s="3">
        <v>382564.22742299997</v>
      </c>
      <c r="E391" s="1">
        <v>122285.2979792</v>
      </c>
      <c r="F391" s="1">
        <v>374761.063876</v>
      </c>
      <c r="G391" s="1">
        <v>6878.2643500000004</v>
      </c>
      <c r="H391" s="1">
        <v>2951.8392470000053</v>
      </c>
      <c r="I391" s="1">
        <v>-135385.9399838699</v>
      </c>
      <c r="J391" s="1">
        <v>33536.893357000001</v>
      </c>
      <c r="K391" s="1">
        <v>817901.84289140836</v>
      </c>
      <c r="L391" s="1">
        <v>704065.30957712198</v>
      </c>
      <c r="M391" s="1">
        <v>649890.81946967856</v>
      </c>
      <c r="N391" s="1">
        <f t="shared" si="12"/>
        <v>2959449.618186539</v>
      </c>
    </row>
    <row r="392" spans="1:14" x14ac:dyDescent="0.25">
      <c r="A392" s="2">
        <v>7001</v>
      </c>
      <c r="B392" t="s">
        <v>17</v>
      </c>
      <c r="C392" t="str">
        <f t="shared" si="11"/>
        <v>7001 General 389-391 / 393-395 / 397-398</v>
      </c>
      <c r="D392" s="3">
        <v>46119.896730699133</v>
      </c>
      <c r="E392" s="1">
        <v>-184962.13261292357</v>
      </c>
      <c r="F392" s="1">
        <v>3600.1532002648019</v>
      </c>
      <c r="G392" s="1">
        <v>-2279.9411755269962</v>
      </c>
      <c r="H392" s="1">
        <v>140012.25335966298</v>
      </c>
      <c r="I392" s="1">
        <v>-6984.3394598882405</v>
      </c>
      <c r="J392" s="1">
        <v>704.12875909424361</v>
      </c>
      <c r="K392" s="1">
        <v>5528.14103548816</v>
      </c>
      <c r="L392" s="1">
        <v>0</v>
      </c>
      <c r="M392" s="1">
        <v>81130.686060090564</v>
      </c>
      <c r="N392" s="1">
        <f t="shared" si="12"/>
        <v>82868.845896961095</v>
      </c>
    </row>
    <row r="393" spans="1:14" x14ac:dyDescent="0.25">
      <c r="A393" s="2">
        <v>7001</v>
      </c>
      <c r="B393" t="s">
        <v>14</v>
      </c>
      <c r="C393" t="str">
        <f t="shared" si="11"/>
        <v>7001 Elec Distribution 360-373</v>
      </c>
      <c r="D393" s="3">
        <v>0</v>
      </c>
      <c r="E393" s="1">
        <v>0</v>
      </c>
      <c r="F393" s="1">
        <v>0</v>
      </c>
      <c r="G393" s="1">
        <v>0</v>
      </c>
      <c r="H393" s="1">
        <v>0</v>
      </c>
      <c r="I393" s="1">
        <v>14010.550424500001</v>
      </c>
      <c r="J393" s="1">
        <v>0</v>
      </c>
      <c r="K393" s="1">
        <v>353940.02</v>
      </c>
      <c r="L393" s="1">
        <v>327.3</v>
      </c>
      <c r="M393" s="1">
        <v>24.119999999999997</v>
      </c>
      <c r="N393" s="1">
        <f t="shared" si="12"/>
        <v>368301.99042450002</v>
      </c>
    </row>
    <row r="394" spans="1:14" hidden="1" x14ac:dyDescent="0.25">
      <c r="A394" s="2">
        <v>7002</v>
      </c>
      <c r="B394" t="s">
        <v>17</v>
      </c>
      <c r="C394" t="str">
        <f t="shared" si="11"/>
        <v>7002 General 389-391 / 393-395 / 397-398</v>
      </c>
      <c r="D394" s="3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f t="shared" si="12"/>
        <v>0</v>
      </c>
    </row>
    <row r="395" spans="1:14" x14ac:dyDescent="0.25">
      <c r="A395" s="2">
        <v>7003</v>
      </c>
      <c r="B395" t="s">
        <v>17</v>
      </c>
      <c r="C395" t="str">
        <f t="shared" si="11"/>
        <v>7003 General 389-391 / 393-395 / 397-398</v>
      </c>
      <c r="D395" s="3">
        <v>-9454.6236871784804</v>
      </c>
      <c r="E395" s="1">
        <v>11385.098591947921</v>
      </c>
      <c r="F395" s="1">
        <v>4803.1650640983999</v>
      </c>
      <c r="G395" s="1">
        <v>564.23349777352007</v>
      </c>
      <c r="H395" s="1">
        <v>10027.662755507041</v>
      </c>
      <c r="I395" s="1">
        <v>5567.7997120337595</v>
      </c>
      <c r="J395" s="1">
        <v>2372.5443146463203</v>
      </c>
      <c r="K395" s="1">
        <v>2832.7097961818404</v>
      </c>
      <c r="L395" s="1">
        <v>6392.5177350649601</v>
      </c>
      <c r="M395" s="1">
        <v>4855.3311077627995</v>
      </c>
      <c r="N395" s="1">
        <f t="shared" si="12"/>
        <v>39346.438887838085</v>
      </c>
    </row>
    <row r="396" spans="1:14" x14ac:dyDescent="0.25">
      <c r="A396" s="2">
        <v>7005</v>
      </c>
      <c r="B396" t="s">
        <v>17</v>
      </c>
      <c r="C396" t="str">
        <f t="shared" si="11"/>
        <v>7005 General 389-391 / 393-395 / 397-398</v>
      </c>
      <c r="D396" s="3">
        <v>26513.307778360806</v>
      </c>
      <c r="E396" s="1">
        <v>1972.3490848166398</v>
      </c>
      <c r="F396" s="1">
        <v>25933.821605274239</v>
      </c>
      <c r="G396" s="1">
        <v>8454.0993494918403</v>
      </c>
      <c r="H396" s="1">
        <v>6151.9676555716796</v>
      </c>
      <c r="I396" s="1">
        <v>19654.1698724784</v>
      </c>
      <c r="J396" s="1">
        <v>17263.67984948304</v>
      </c>
      <c r="K396" s="1">
        <v>20934.817794828479</v>
      </c>
      <c r="L396" s="1">
        <v>2266.6170672000003</v>
      </c>
      <c r="M396" s="1">
        <v>14979.662595582718</v>
      </c>
      <c r="N396" s="1">
        <f t="shared" si="12"/>
        <v>144124.49265308783</v>
      </c>
    </row>
    <row r="397" spans="1:14" x14ac:dyDescent="0.25">
      <c r="A397" s="2">
        <v>7006</v>
      </c>
      <c r="B397" t="s">
        <v>17</v>
      </c>
      <c r="C397" t="str">
        <f t="shared" si="11"/>
        <v>7006 General 389-391 / 393-395 / 397-398</v>
      </c>
      <c r="D397" s="3">
        <v>146835.7328631428</v>
      </c>
      <c r="E397" s="1">
        <v>10910.71993705808</v>
      </c>
      <c r="F397" s="1">
        <v>158543.90068413559</v>
      </c>
      <c r="G397" s="1">
        <v>219899.92268662056</v>
      </c>
      <c r="H397" s="1">
        <v>148248.59286673582</v>
      </c>
      <c r="I397" s="1">
        <v>42397.913179067284</v>
      </c>
      <c r="J397" s="1">
        <v>110052.57089088039</v>
      </c>
      <c r="K397" s="1">
        <v>111962.82039525287</v>
      </c>
      <c r="L397" s="1">
        <v>2920.8568529999998</v>
      </c>
      <c r="M397" s="1">
        <v>4508.8033990000004</v>
      </c>
      <c r="N397" s="1">
        <f t="shared" si="12"/>
        <v>956281.83375489351</v>
      </c>
    </row>
    <row r="398" spans="1:14" x14ac:dyDescent="0.25">
      <c r="A398">
        <v>7060</v>
      </c>
      <c r="B398" t="s">
        <v>17</v>
      </c>
      <c r="C398" t="str">
        <f t="shared" si="11"/>
        <v>7060 General 389-391 / 393-395 / 397-398</v>
      </c>
      <c r="D398" s="3">
        <v>0</v>
      </c>
      <c r="E398" s="1">
        <v>16141.328698999998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f t="shared" si="12"/>
        <v>16141.328698999998</v>
      </c>
    </row>
    <row r="399" spans="1:14" x14ac:dyDescent="0.25">
      <c r="A399" s="2">
        <v>7060</v>
      </c>
      <c r="B399" t="s">
        <v>14</v>
      </c>
      <c r="C399" t="str">
        <f t="shared" si="11"/>
        <v>7060 Elec Distribution 360-373</v>
      </c>
      <c r="D399" s="3">
        <v>-30947.38</v>
      </c>
      <c r="E399" s="1">
        <v>160450.6</v>
      </c>
      <c r="F399" s="1">
        <v>20241.929999999997</v>
      </c>
      <c r="G399" s="1">
        <v>35031.07</v>
      </c>
      <c r="H399" s="1">
        <v>26630.22</v>
      </c>
      <c r="I399" s="1">
        <v>220199.11000000004</v>
      </c>
      <c r="J399" s="1">
        <v>100061.75000000001</v>
      </c>
      <c r="K399" s="1">
        <v>70436.89</v>
      </c>
      <c r="L399" s="1">
        <v>46554.130000000005</v>
      </c>
      <c r="M399" s="1">
        <v>23224.370000000003</v>
      </c>
      <c r="N399" s="1">
        <f t="shared" si="12"/>
        <v>671882.69000000006</v>
      </c>
    </row>
    <row r="400" spans="1:14" x14ac:dyDescent="0.25">
      <c r="A400" s="2">
        <v>7060</v>
      </c>
      <c r="B400" t="s">
        <v>18</v>
      </c>
      <c r="C400" t="str">
        <f t="shared" si="11"/>
        <v>7060 Software 303</v>
      </c>
      <c r="D400" s="3">
        <v>0</v>
      </c>
      <c r="E400" s="1">
        <v>0</v>
      </c>
      <c r="F400" s="1">
        <v>0</v>
      </c>
      <c r="G400" s="1">
        <v>0</v>
      </c>
      <c r="H400" s="1">
        <v>0</v>
      </c>
      <c r="I400" s="1">
        <v>116906.65813956232</v>
      </c>
      <c r="J400" s="1">
        <v>31524.931653310559</v>
      </c>
      <c r="K400" s="1">
        <v>3663.5062555939999</v>
      </c>
      <c r="L400" s="1">
        <v>650.1670320124</v>
      </c>
      <c r="M400" s="1">
        <v>642.16327731488002</v>
      </c>
      <c r="N400" s="1">
        <f t="shared" si="12"/>
        <v>153387.42635779417</v>
      </c>
    </row>
    <row r="401" spans="1:14" hidden="1" x14ac:dyDescent="0.25">
      <c r="A401" s="2">
        <v>7101</v>
      </c>
      <c r="B401" t="s">
        <v>17</v>
      </c>
      <c r="C401" t="str">
        <f t="shared" si="11"/>
        <v>7101 General 389-391 / 393-395 / 397-398</v>
      </c>
      <c r="D401" s="3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f t="shared" si="12"/>
        <v>0</v>
      </c>
    </row>
    <row r="402" spans="1:14" hidden="1" x14ac:dyDescent="0.25">
      <c r="A402" s="2">
        <v>7107</v>
      </c>
      <c r="B402" t="s">
        <v>17</v>
      </c>
      <c r="C402" t="str">
        <f t="shared" ref="C402:C442" si="13">IF(OR(A402&lt;&gt;"",B402&lt;&gt;""),CONCATENATE(A402," ",B402),"")</f>
        <v>7107 General 389-391 / 393-395 / 397-398</v>
      </c>
      <c r="D402" s="3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f t="shared" si="12"/>
        <v>0</v>
      </c>
    </row>
    <row r="403" spans="1:14" hidden="1" x14ac:dyDescent="0.25">
      <c r="A403" s="2">
        <v>7108</v>
      </c>
      <c r="B403" t="s">
        <v>14</v>
      </c>
      <c r="C403" t="str">
        <f t="shared" si="13"/>
        <v>7108 Elec Distribution 360-373</v>
      </c>
      <c r="D403" s="3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f t="shared" si="12"/>
        <v>0</v>
      </c>
    </row>
    <row r="404" spans="1:14" hidden="1" x14ac:dyDescent="0.25">
      <c r="A404" s="2">
        <v>7108</v>
      </c>
      <c r="B404" t="s">
        <v>23</v>
      </c>
      <c r="C404" t="str">
        <f t="shared" si="13"/>
        <v>7108 Hydro Relicensing 302</v>
      </c>
      <c r="D404" s="3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f t="shared" si="12"/>
        <v>0</v>
      </c>
    </row>
    <row r="405" spans="1:14" hidden="1" x14ac:dyDescent="0.25">
      <c r="A405" s="2">
        <v>7113</v>
      </c>
      <c r="B405" t="s">
        <v>17</v>
      </c>
      <c r="C405" t="str">
        <f t="shared" si="13"/>
        <v>7113 General 389-391 / 393-395 / 397-398</v>
      </c>
      <c r="D405" s="3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f t="shared" si="12"/>
        <v>0</v>
      </c>
    </row>
    <row r="406" spans="1:14" hidden="1" x14ac:dyDescent="0.25">
      <c r="A406" s="2">
        <v>7114</v>
      </c>
      <c r="B406" t="s">
        <v>19</v>
      </c>
      <c r="C406" t="str">
        <f t="shared" si="13"/>
        <v>7114 Transportation and Tools 392 / 396</v>
      </c>
      <c r="D406" s="3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f t="shared" si="12"/>
        <v>0</v>
      </c>
    </row>
    <row r="407" spans="1:14" hidden="1" x14ac:dyDescent="0.25">
      <c r="A407" s="2">
        <v>7114</v>
      </c>
      <c r="B407" t="s">
        <v>21</v>
      </c>
      <c r="C407" t="str">
        <f t="shared" si="13"/>
        <v>7114 Other Elec Production / Turbines 340-346</v>
      </c>
      <c r="D407" s="3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f t="shared" si="12"/>
        <v>0</v>
      </c>
    </row>
    <row r="408" spans="1:14" hidden="1" x14ac:dyDescent="0.25">
      <c r="A408" s="2">
        <v>7115</v>
      </c>
      <c r="B408" t="s">
        <v>21</v>
      </c>
      <c r="C408" t="str">
        <f t="shared" si="13"/>
        <v>7115 Other Elec Production / Turbines 340-346</v>
      </c>
      <c r="D408" s="3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f t="shared" si="12"/>
        <v>0</v>
      </c>
    </row>
    <row r="409" spans="1:14" hidden="1" x14ac:dyDescent="0.25">
      <c r="A409" s="2">
        <v>7120</v>
      </c>
      <c r="B409" t="s">
        <v>17</v>
      </c>
      <c r="C409" t="str">
        <f t="shared" si="13"/>
        <v>7120 General 389-391 / 393-395 / 397-398</v>
      </c>
      <c r="D409" s="3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f t="shared" si="12"/>
        <v>0</v>
      </c>
    </row>
    <row r="410" spans="1:14" x14ac:dyDescent="0.25">
      <c r="A410" s="2">
        <v>7126</v>
      </c>
      <c r="B410" t="s">
        <v>17</v>
      </c>
      <c r="C410" t="str">
        <f t="shared" si="13"/>
        <v>7126 General 389-391 / 393-395 / 397-398</v>
      </c>
      <c r="D410" s="3">
        <v>1331.9889858728534</v>
      </c>
      <c r="E410" s="1">
        <v>151343.85700677379</v>
      </c>
      <c r="F410" s="1">
        <v>10686.179235281279</v>
      </c>
      <c r="G410" s="1">
        <v>1062783.6376751368</v>
      </c>
      <c r="H410" s="1">
        <v>14259.339568773759</v>
      </c>
      <c r="I410" s="1">
        <v>7832.2573285693597</v>
      </c>
      <c r="J410" s="1">
        <v>5.6607239282400004</v>
      </c>
      <c r="K410" s="1">
        <v>192696.43436883445</v>
      </c>
      <c r="L410" s="1">
        <v>29893.692506050556</v>
      </c>
      <c r="M410" s="1">
        <v>1510.9945250293599</v>
      </c>
      <c r="N410" s="1">
        <f t="shared" si="12"/>
        <v>1472344.0419242501</v>
      </c>
    </row>
    <row r="411" spans="1:14" x14ac:dyDescent="0.25">
      <c r="A411" s="2">
        <v>7127</v>
      </c>
      <c r="B411" t="s">
        <v>19</v>
      </c>
      <c r="C411" t="str">
        <f t="shared" si="13"/>
        <v>7127 Transportation and Tools 392 / 396</v>
      </c>
      <c r="D411" s="3">
        <v>8095.1754432000007</v>
      </c>
      <c r="E411" s="1">
        <v>32380.732895999998</v>
      </c>
      <c r="F411" s="1">
        <v>-1377.8007216000001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f t="shared" si="12"/>
        <v>39098.107617599999</v>
      </c>
    </row>
    <row r="412" spans="1:14" hidden="1" x14ac:dyDescent="0.25">
      <c r="A412" s="2">
        <v>7127</v>
      </c>
      <c r="B412" t="s">
        <v>17</v>
      </c>
      <c r="C412" t="str">
        <f t="shared" si="13"/>
        <v>7127 General 389-391 / 393-395 / 397-398</v>
      </c>
      <c r="D412" s="3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f t="shared" si="12"/>
        <v>0</v>
      </c>
    </row>
    <row r="413" spans="1:14" hidden="1" x14ac:dyDescent="0.25">
      <c r="A413" s="2">
        <v>7129</v>
      </c>
      <c r="B413" t="s">
        <v>18</v>
      </c>
      <c r="C413" t="str">
        <f t="shared" si="13"/>
        <v>7129 Software 303</v>
      </c>
      <c r="D413" s="3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f t="shared" si="12"/>
        <v>0</v>
      </c>
    </row>
    <row r="414" spans="1:14" hidden="1" x14ac:dyDescent="0.25">
      <c r="A414" s="2">
        <v>7130</v>
      </c>
      <c r="B414" t="s">
        <v>22</v>
      </c>
      <c r="C414" t="str">
        <f t="shared" si="13"/>
        <v>7130 Thermal 311-316</v>
      </c>
      <c r="D414" s="3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f t="shared" si="12"/>
        <v>0</v>
      </c>
    </row>
    <row r="415" spans="1:14" x14ac:dyDescent="0.25">
      <c r="A415" s="2">
        <v>7131</v>
      </c>
      <c r="B415" t="s">
        <v>17</v>
      </c>
      <c r="C415" t="str">
        <f t="shared" si="13"/>
        <v>7131 General 389-391 / 393-395 / 397-398</v>
      </c>
      <c r="D415" s="3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683977.3165074673</v>
      </c>
      <c r="L415" s="1">
        <v>311755.98729100823</v>
      </c>
      <c r="M415" s="1">
        <v>525310.74894763902</v>
      </c>
      <c r="N415" s="1">
        <f t="shared" si="12"/>
        <v>1521044.0527461146</v>
      </c>
    </row>
    <row r="416" spans="1:14" x14ac:dyDescent="0.25">
      <c r="A416" s="2">
        <v>7131</v>
      </c>
      <c r="B416" t="s">
        <v>15</v>
      </c>
      <c r="C416" t="str">
        <f t="shared" si="13"/>
        <v>7131 Elec Transmission 350-359</v>
      </c>
      <c r="D416" s="3">
        <v>0</v>
      </c>
      <c r="E416" s="1">
        <v>0</v>
      </c>
      <c r="F416" s="1">
        <v>0</v>
      </c>
      <c r="G416" s="1">
        <v>0</v>
      </c>
      <c r="H416" s="1">
        <v>298336.421691</v>
      </c>
      <c r="I416" s="1">
        <v>0</v>
      </c>
      <c r="J416" s="1">
        <v>0</v>
      </c>
      <c r="K416" s="1">
        <v>0</v>
      </c>
      <c r="L416" s="1">
        <v>3417.6313500000001</v>
      </c>
      <c r="M416" s="1">
        <v>0</v>
      </c>
      <c r="N416" s="1">
        <f t="shared" si="12"/>
        <v>301754.05304099998</v>
      </c>
    </row>
    <row r="417" spans="1:14" x14ac:dyDescent="0.25">
      <c r="A417" s="2">
        <v>7131</v>
      </c>
      <c r="B417" t="s">
        <v>14</v>
      </c>
      <c r="C417" t="str">
        <f t="shared" si="13"/>
        <v>7131 Elec Distribution 360-373</v>
      </c>
      <c r="D417" s="3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1260736.82</v>
      </c>
      <c r="M417" s="1">
        <v>-361803.35999999993</v>
      </c>
      <c r="N417" s="1">
        <f t="shared" si="12"/>
        <v>898933.4600000002</v>
      </c>
    </row>
    <row r="418" spans="1:14" hidden="1" x14ac:dyDescent="0.25">
      <c r="A418" s="2">
        <v>7132</v>
      </c>
      <c r="B418" t="s">
        <v>17</v>
      </c>
      <c r="C418" t="str">
        <f t="shared" si="13"/>
        <v>7132 General 389-391 / 393-395 / 397-398</v>
      </c>
      <c r="D418" s="3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f t="shared" si="12"/>
        <v>0</v>
      </c>
    </row>
    <row r="419" spans="1:14" hidden="1" x14ac:dyDescent="0.25">
      <c r="A419" s="2">
        <v>7135</v>
      </c>
      <c r="B419" t="s">
        <v>17</v>
      </c>
      <c r="C419" t="str">
        <f t="shared" si="13"/>
        <v>7135 General 389-391 / 393-395 / 397-398</v>
      </c>
      <c r="D419" s="3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f t="shared" si="12"/>
        <v>0</v>
      </c>
    </row>
    <row r="420" spans="1:14" hidden="1" x14ac:dyDescent="0.25">
      <c r="A420" s="2">
        <v>7136</v>
      </c>
      <c r="B420" t="s">
        <v>17</v>
      </c>
      <c r="C420" t="str">
        <f t="shared" si="13"/>
        <v>7136 General 389-391 / 393-395 / 397-398</v>
      </c>
      <c r="D420" s="3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f t="shared" si="12"/>
        <v>0</v>
      </c>
    </row>
    <row r="421" spans="1:14" hidden="1" x14ac:dyDescent="0.25">
      <c r="A421" s="2">
        <v>7137</v>
      </c>
      <c r="B421" t="s">
        <v>17</v>
      </c>
      <c r="C421" t="str">
        <f t="shared" si="13"/>
        <v>7137 General 389-391 / 393-395 / 397-398</v>
      </c>
      <c r="D421" s="3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f t="shared" si="12"/>
        <v>0</v>
      </c>
    </row>
    <row r="422" spans="1:14" x14ac:dyDescent="0.25">
      <c r="A422" s="2">
        <v>7139</v>
      </c>
      <c r="B422" t="s">
        <v>17</v>
      </c>
      <c r="C422" t="str">
        <f t="shared" si="13"/>
        <v>7139 General 389-391 / 393-395 / 397-398</v>
      </c>
      <c r="D422" s="3">
        <v>220.38893108912001</v>
      </c>
      <c r="E422" s="1">
        <v>-271.12418957064</v>
      </c>
      <c r="F422" s="1">
        <v>49.8614232356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f t="shared" si="12"/>
        <v>-0.87383524591999162</v>
      </c>
    </row>
    <row r="423" spans="1:14" hidden="1" x14ac:dyDescent="0.25">
      <c r="A423" s="2">
        <v>7140</v>
      </c>
      <c r="B423" t="s">
        <v>21</v>
      </c>
      <c r="C423" t="str">
        <f t="shared" si="13"/>
        <v>7140 Other Elec Production / Turbines 340-346</v>
      </c>
      <c r="D423" s="3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f t="shared" si="12"/>
        <v>0</v>
      </c>
    </row>
    <row r="424" spans="1:14" hidden="1" x14ac:dyDescent="0.25">
      <c r="A424" s="2">
        <v>7141</v>
      </c>
      <c r="B424" t="s">
        <v>18</v>
      </c>
      <c r="C424" t="str">
        <f t="shared" si="13"/>
        <v>7141 Software 303</v>
      </c>
      <c r="D424" s="3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f t="shared" si="12"/>
        <v>0</v>
      </c>
    </row>
    <row r="425" spans="1:14" hidden="1" x14ac:dyDescent="0.25">
      <c r="A425" s="2">
        <v>7142</v>
      </c>
      <c r="B425" t="s">
        <v>17</v>
      </c>
      <c r="C425" t="str">
        <f t="shared" si="13"/>
        <v>7142 General 389-391 / 393-395 / 397-398</v>
      </c>
      <c r="D425" s="3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f t="shared" si="12"/>
        <v>0</v>
      </c>
    </row>
    <row r="426" spans="1:14" x14ac:dyDescent="0.25">
      <c r="A426" s="2">
        <v>7143</v>
      </c>
      <c r="B426" t="s">
        <v>17</v>
      </c>
      <c r="C426" t="str">
        <f t="shared" si="13"/>
        <v>7143 General 389-391 / 393-395 / 397-398</v>
      </c>
      <c r="D426" s="3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f t="shared" si="12"/>
        <v>0</v>
      </c>
    </row>
    <row r="427" spans="1:14" x14ac:dyDescent="0.25">
      <c r="A427" s="2">
        <v>7143</v>
      </c>
      <c r="B427" t="s">
        <v>20</v>
      </c>
      <c r="C427" t="str">
        <f t="shared" si="13"/>
        <v>7143 Hydro 331-336</v>
      </c>
      <c r="D427" s="3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f t="shared" si="12"/>
        <v>0</v>
      </c>
    </row>
    <row r="428" spans="1:14" x14ac:dyDescent="0.25">
      <c r="A428" s="2">
        <v>7144</v>
      </c>
      <c r="B428" t="s">
        <v>17</v>
      </c>
      <c r="C428" t="str">
        <f t="shared" si="13"/>
        <v>7144 General 389-391 / 393-395 / 397-398</v>
      </c>
      <c r="D428" s="3">
        <v>0</v>
      </c>
      <c r="E428" s="1">
        <v>0</v>
      </c>
      <c r="F428" s="1">
        <v>0</v>
      </c>
      <c r="G428" s="1">
        <v>0</v>
      </c>
      <c r="H428" s="1">
        <v>0</v>
      </c>
      <c r="I428" s="1">
        <v>201762.46064137679</v>
      </c>
      <c r="J428" s="1">
        <v>687.34344030447994</v>
      </c>
      <c r="K428" s="1">
        <v>16184.302589684321</v>
      </c>
      <c r="L428" s="1">
        <v>9119.2437992773612</v>
      </c>
      <c r="M428" s="1">
        <v>17821.769013394642</v>
      </c>
      <c r="N428" s="1">
        <f t="shared" si="12"/>
        <v>245575.11948403757</v>
      </c>
    </row>
    <row r="429" spans="1:14" x14ac:dyDescent="0.25">
      <c r="A429" s="2">
        <v>7200</v>
      </c>
      <c r="B429" t="s">
        <v>18</v>
      </c>
      <c r="C429" t="str">
        <f t="shared" si="13"/>
        <v>7200 Software 303</v>
      </c>
      <c r="D429" s="3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f t="shared" si="12"/>
        <v>0</v>
      </c>
    </row>
    <row r="430" spans="1:14" hidden="1" x14ac:dyDescent="0.25">
      <c r="A430" s="2">
        <v>7200</v>
      </c>
      <c r="B430" t="s">
        <v>14</v>
      </c>
      <c r="C430" t="str">
        <f t="shared" si="13"/>
        <v>7200 Elec Distribution 360-373</v>
      </c>
      <c r="D430" s="3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f t="shared" si="12"/>
        <v>0</v>
      </c>
    </row>
    <row r="431" spans="1:14" hidden="1" x14ac:dyDescent="0.25">
      <c r="A431" s="2">
        <v>7200</v>
      </c>
      <c r="B431" t="s">
        <v>17</v>
      </c>
      <c r="C431" t="str">
        <f t="shared" si="13"/>
        <v>7200 General 389-391 / 393-395 / 397-398</v>
      </c>
      <c r="D431" s="3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f t="shared" si="12"/>
        <v>0</v>
      </c>
    </row>
    <row r="432" spans="1:14" hidden="1" x14ac:dyDescent="0.25">
      <c r="A432" s="2">
        <v>7201</v>
      </c>
      <c r="B432" t="s">
        <v>24</v>
      </c>
      <c r="C432" t="str">
        <f t="shared" si="13"/>
        <v>7201 Gas Underground Storage 350-357</v>
      </c>
      <c r="D432" s="3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f t="shared" si="12"/>
        <v>0</v>
      </c>
    </row>
    <row r="433" spans="1:14" hidden="1" x14ac:dyDescent="0.25">
      <c r="A433" s="2">
        <v>7205</v>
      </c>
      <c r="B433" t="s">
        <v>17</v>
      </c>
      <c r="C433" t="str">
        <f t="shared" si="13"/>
        <v>7205 General 389-391 / 393-395 / 397-398</v>
      </c>
      <c r="D433" s="3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f t="shared" si="12"/>
        <v>0</v>
      </c>
    </row>
    <row r="434" spans="1:14" hidden="1" x14ac:dyDescent="0.25">
      <c r="A434" s="2">
        <v>7205</v>
      </c>
      <c r="B434" t="s">
        <v>18</v>
      </c>
      <c r="C434" t="str">
        <f t="shared" si="13"/>
        <v>7205 Software 303</v>
      </c>
      <c r="D434" s="3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f t="shared" si="12"/>
        <v>0</v>
      </c>
    </row>
    <row r="435" spans="1:14" hidden="1" x14ac:dyDescent="0.25">
      <c r="A435" s="2">
        <v>7205</v>
      </c>
      <c r="B435" t="s">
        <v>14</v>
      </c>
      <c r="C435" t="str">
        <f t="shared" si="13"/>
        <v>7205 Elec Distribution 360-373</v>
      </c>
      <c r="D435" s="3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f t="shared" si="12"/>
        <v>0</v>
      </c>
    </row>
    <row r="436" spans="1:14" x14ac:dyDescent="0.25">
      <c r="A436" s="2">
        <v>7207</v>
      </c>
      <c r="B436" t="s">
        <v>19</v>
      </c>
      <c r="C436" t="str">
        <f t="shared" si="13"/>
        <v>7207 Transportation and Tools 392 / 396</v>
      </c>
      <c r="D436" s="3">
        <v>0</v>
      </c>
      <c r="E436" s="1">
        <v>146435.35158390913</v>
      </c>
      <c r="F436" s="1">
        <v>0</v>
      </c>
      <c r="G436" s="1">
        <v>0</v>
      </c>
      <c r="H436" s="1">
        <v>0</v>
      </c>
      <c r="I436" s="1">
        <v>30750.47356079744</v>
      </c>
      <c r="J436" s="1">
        <v>0</v>
      </c>
      <c r="K436" s="1">
        <v>0</v>
      </c>
      <c r="L436" s="1">
        <v>0</v>
      </c>
      <c r="M436" s="1">
        <v>0</v>
      </c>
      <c r="N436" s="1">
        <f t="shared" si="12"/>
        <v>177185.82514470656</v>
      </c>
    </row>
    <row r="437" spans="1:14" x14ac:dyDescent="0.25">
      <c r="A437" s="2">
        <v>8000</v>
      </c>
      <c r="B437" t="s">
        <v>14</v>
      </c>
      <c r="C437" t="str">
        <f t="shared" si="13"/>
        <v>8000 Elec Distribution 360-373</v>
      </c>
      <c r="D437" s="3">
        <v>0</v>
      </c>
      <c r="E437" s="1">
        <v>0</v>
      </c>
      <c r="F437" s="1">
        <v>0</v>
      </c>
      <c r="G437" s="1">
        <v>964515.26913350006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f t="shared" si="12"/>
        <v>964515.26913350006</v>
      </c>
    </row>
    <row r="438" spans="1:14" hidden="1" x14ac:dyDescent="0.25">
      <c r="A438" s="2">
        <v>8000</v>
      </c>
      <c r="B438" t="s">
        <v>19</v>
      </c>
      <c r="C438" t="str">
        <f t="shared" si="13"/>
        <v>8000 Transportation and Tools 392 / 396</v>
      </c>
      <c r="D438" s="3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f t="shared" si="12"/>
        <v>0</v>
      </c>
    </row>
    <row r="439" spans="1:14" x14ac:dyDescent="0.25">
      <c r="A439" s="2">
        <v>8000</v>
      </c>
      <c r="B439" t="s">
        <v>17</v>
      </c>
      <c r="C439" t="str">
        <f t="shared" si="13"/>
        <v>8000 General 389-391 / 393-395 / 397-398</v>
      </c>
      <c r="D439" s="3">
        <v>0</v>
      </c>
      <c r="E439" s="1">
        <v>0</v>
      </c>
      <c r="F439" s="1">
        <v>0</v>
      </c>
      <c r="G439" s="1">
        <v>9839.5892716238395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f t="shared" si="12"/>
        <v>9839.5892716238395</v>
      </c>
    </row>
    <row r="440" spans="1:14" hidden="1" x14ac:dyDescent="0.25">
      <c r="A440">
        <v>8000</v>
      </c>
      <c r="B440" t="s">
        <v>25</v>
      </c>
      <c r="C440" t="str">
        <f t="shared" si="13"/>
        <v>8000 None</v>
      </c>
      <c r="D440" s="3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f t="shared" si="12"/>
        <v>0</v>
      </c>
    </row>
    <row r="441" spans="1:14" hidden="1" x14ac:dyDescent="0.25">
      <c r="A441">
        <v>8000</v>
      </c>
      <c r="B441" t="s">
        <v>21</v>
      </c>
      <c r="C441" t="str">
        <f t="shared" si="13"/>
        <v>8000 Other Elec Production / Turbines 340-346</v>
      </c>
      <c r="D441" s="3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f t="shared" si="12"/>
        <v>0</v>
      </c>
    </row>
    <row r="442" spans="1:14" hidden="1" x14ac:dyDescent="0.25">
      <c r="A442">
        <v>8000</v>
      </c>
      <c r="B442" t="s">
        <v>16</v>
      </c>
      <c r="C442" t="str">
        <f t="shared" si="13"/>
        <v>8000 Gas Distribution 374-387</v>
      </c>
      <c r="D442" s="3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f t="shared" si="12"/>
        <v>0</v>
      </c>
    </row>
    <row r="443" spans="1:14" ht="15.75" thickBot="1" x14ac:dyDescent="0.3">
      <c r="D443" s="8">
        <f t="shared" ref="D443:N443" si="14">SUM(D4:D442)</f>
        <v>3779829.2461366509</v>
      </c>
      <c r="E443" s="8">
        <f t="shared" si="14"/>
        <v>11383712.705167649</v>
      </c>
      <c r="F443" s="8">
        <f t="shared" si="14"/>
        <v>9974838.8835916985</v>
      </c>
      <c r="G443" s="8">
        <f t="shared" si="14"/>
        <v>13769181.658439541</v>
      </c>
      <c r="H443" s="8">
        <f t="shared" si="14"/>
        <v>8153520.5859794971</v>
      </c>
      <c r="I443" s="8">
        <f t="shared" si="14"/>
        <v>24325401.697029892</v>
      </c>
      <c r="J443" s="8">
        <f t="shared" si="14"/>
        <v>9049914.6014841236</v>
      </c>
      <c r="K443" s="8">
        <f t="shared" si="14"/>
        <v>12117173.746835764</v>
      </c>
      <c r="L443" s="8">
        <f t="shared" si="14"/>
        <v>17939665.811369214</v>
      </c>
      <c r="M443" s="8">
        <f t="shared" si="14"/>
        <v>13849727.610941717</v>
      </c>
      <c r="N443" s="8">
        <f t="shared" si="14"/>
        <v>124342966.54697573</v>
      </c>
    </row>
    <row r="445" spans="1:14" x14ac:dyDescent="0.25">
      <c r="C445" t="s">
        <v>15</v>
      </c>
      <c r="D445" s="4">
        <f ca="1">SUMIF($B$4:$C$442,$C445,D$4:D$442)</f>
        <v>-570706.05570300028</v>
      </c>
      <c r="E445" s="4">
        <f t="shared" ref="D445:N452" ca="1" si="15">SUMIF($B$4:$C$442,$C445,E$4:E$442)</f>
        <v>4074073.3697369988</v>
      </c>
      <c r="F445" s="4">
        <f t="shared" ca="1" si="15"/>
        <v>1510354.3713509997</v>
      </c>
      <c r="G445" s="4">
        <f t="shared" ca="1" si="15"/>
        <v>695404.68009599973</v>
      </c>
      <c r="H445" s="4">
        <f t="shared" ca="1" si="15"/>
        <v>493999.18514099997</v>
      </c>
      <c r="I445" s="4">
        <f t="shared" ca="1" si="15"/>
        <v>4237359.1127069984</v>
      </c>
      <c r="J445" s="4">
        <f t="shared" ca="1" si="15"/>
        <v>584762.44249499997</v>
      </c>
      <c r="K445" s="4">
        <f t="shared" ca="1" si="15"/>
        <v>1357747.2030569999</v>
      </c>
      <c r="L445" s="4">
        <f t="shared" ca="1" si="15"/>
        <v>2580850.0176690002</v>
      </c>
      <c r="M445" s="4">
        <f t="shared" ca="1" si="15"/>
        <v>723820.19948699989</v>
      </c>
      <c r="N445" s="4">
        <f t="shared" ca="1" si="15"/>
        <v>15687664.526037004</v>
      </c>
    </row>
    <row r="446" spans="1:14" x14ac:dyDescent="0.25">
      <c r="C446" t="s">
        <v>14</v>
      </c>
      <c r="D446" s="4">
        <f t="shared" ca="1" si="15"/>
        <v>2777849.28</v>
      </c>
      <c r="E446" s="4">
        <f t="shared" ca="1" si="15"/>
        <v>3790541.8846355001</v>
      </c>
      <c r="F446" s="4">
        <f t="shared" ca="1" si="15"/>
        <v>4835412.1413989989</v>
      </c>
      <c r="G446" s="4">
        <f t="shared" ca="1" si="15"/>
        <v>4171558.7091335002</v>
      </c>
      <c r="H446" s="4">
        <f t="shared" ca="1" si="15"/>
        <v>6189067.7000000011</v>
      </c>
      <c r="I446" s="4">
        <f t="shared" ca="1" si="15"/>
        <v>9816201.5804245006</v>
      </c>
      <c r="J446" s="4">
        <f t="shared" ca="1" si="15"/>
        <v>5344221.78</v>
      </c>
      <c r="K446" s="4">
        <f t="shared" ca="1" si="15"/>
        <v>6068396.7499999991</v>
      </c>
      <c r="L446" s="4">
        <f t="shared" ca="1" si="15"/>
        <v>10800926.450494001</v>
      </c>
      <c r="M446" s="4">
        <f t="shared" ca="1" si="15"/>
        <v>6852312.5158280004</v>
      </c>
      <c r="N446" s="4">
        <f t="shared" ca="1" si="15"/>
        <v>60646488.791914515</v>
      </c>
    </row>
    <row r="447" spans="1:14" x14ac:dyDescent="0.25">
      <c r="C447" t="s">
        <v>20</v>
      </c>
      <c r="D447" s="4">
        <f t="shared" ca="1" si="15"/>
        <v>470207.10737699969</v>
      </c>
      <c r="E447" s="4">
        <f t="shared" ca="1" si="15"/>
        <v>553878.97851300007</v>
      </c>
      <c r="F447" s="4">
        <f t="shared" ca="1" si="15"/>
        <v>2156592.1306650001</v>
      </c>
      <c r="G447" s="4">
        <f t="shared" ca="1" si="15"/>
        <v>6667975.1437320001</v>
      </c>
      <c r="H447" s="4">
        <f t="shared" ca="1" si="15"/>
        <v>763467.82560300012</v>
      </c>
      <c r="I447" s="4">
        <f t="shared" ca="1" si="15"/>
        <v>609667.78269599983</v>
      </c>
      <c r="J447" s="4">
        <f t="shared" ca="1" si="15"/>
        <v>58830.045834000033</v>
      </c>
      <c r="K447" s="4">
        <f t="shared" ca="1" si="15"/>
        <v>256711.35453599997</v>
      </c>
      <c r="L447" s="4">
        <f t="shared" ca="1" si="15"/>
        <v>404472.28279499983</v>
      </c>
      <c r="M447" s="4">
        <f t="shared" ca="1" si="15"/>
        <v>631917.01960800006</v>
      </c>
      <c r="N447" s="4">
        <f t="shared" ca="1" si="15"/>
        <v>12573719.671359003</v>
      </c>
    </row>
    <row r="448" spans="1:14" x14ac:dyDescent="0.25">
      <c r="C448" t="s">
        <v>21</v>
      </c>
      <c r="D448" s="4">
        <f t="shared" ca="1" si="15"/>
        <v>1273.663356</v>
      </c>
      <c r="E448" s="4">
        <f t="shared" ca="1" si="15"/>
        <v>74604.128423999995</v>
      </c>
      <c r="F448" s="4">
        <f t="shared" ca="1" si="15"/>
        <v>2542.4561190000004</v>
      </c>
      <c r="G448" s="4">
        <f t="shared" ca="1" si="15"/>
        <v>810.92415600000004</v>
      </c>
      <c r="H448" s="4">
        <f t="shared" ca="1" si="15"/>
        <v>14244.716388000001</v>
      </c>
      <c r="I448" s="4">
        <f t="shared" ca="1" si="15"/>
        <v>2571.3115889999999</v>
      </c>
      <c r="J448" s="4">
        <f t="shared" ca="1" si="15"/>
        <v>207410.67320399999</v>
      </c>
      <c r="K448" s="4">
        <f t="shared" ca="1" si="15"/>
        <v>4700.4443219999994</v>
      </c>
      <c r="L448" s="4">
        <f t="shared" ca="1" si="15"/>
        <v>115208.546712</v>
      </c>
      <c r="M448" s="4">
        <f t="shared" ca="1" si="15"/>
        <v>3628.6443690000006</v>
      </c>
      <c r="N448" s="4">
        <f t="shared" ca="1" si="15"/>
        <v>426995.50863900001</v>
      </c>
    </row>
    <row r="449" spans="3:14" x14ac:dyDescent="0.25">
      <c r="C449" t="s">
        <v>22</v>
      </c>
      <c r="D449" s="4">
        <f t="shared" ca="1" si="15"/>
        <v>-424162.01979899989</v>
      </c>
      <c r="E449" s="4">
        <f t="shared" ca="1" si="15"/>
        <v>105885.633567</v>
      </c>
      <c r="F449" s="4">
        <f t="shared" ca="1" si="15"/>
        <v>99755.903540999992</v>
      </c>
      <c r="G449" s="4">
        <f t="shared" ca="1" si="15"/>
        <v>183312.845772</v>
      </c>
      <c r="H449" s="4">
        <f t="shared" ca="1" si="15"/>
        <v>105489.307959</v>
      </c>
      <c r="I449" s="4">
        <f t="shared" ca="1" si="15"/>
        <v>3407205.224535</v>
      </c>
      <c r="J449" s="4">
        <f t="shared" ca="1" si="15"/>
        <v>1527714.6371550001</v>
      </c>
      <c r="K449" s="4">
        <f t="shared" ca="1" si="15"/>
        <v>1358752.8128999998</v>
      </c>
      <c r="L449" s="4">
        <f t="shared" ca="1" si="15"/>
        <v>631220.13042900001</v>
      </c>
      <c r="M449" s="4">
        <f t="shared" ca="1" si="15"/>
        <v>737458.16224500001</v>
      </c>
      <c r="N449" s="4">
        <f t="shared" ca="1" si="15"/>
        <v>7732632.6383040017</v>
      </c>
    </row>
    <row r="450" spans="3:14" x14ac:dyDescent="0.25">
      <c r="C450" t="s">
        <v>17</v>
      </c>
      <c r="D450" s="4">
        <f t="shared" ca="1" si="15"/>
        <v>914116.73946016049</v>
      </c>
      <c r="E450" s="4">
        <f t="shared" ca="1" si="15"/>
        <v>362835.43876755546</v>
      </c>
      <c r="F450" s="4">
        <f t="shared" ca="1" si="15"/>
        <v>482683.03148669878</v>
      </c>
      <c r="G450" s="4">
        <f t="shared" ca="1" si="15"/>
        <v>1376425.380590308</v>
      </c>
      <c r="H450" s="4">
        <f t="shared" ca="1" si="15"/>
        <v>208023.36100639464</v>
      </c>
      <c r="I450" s="4">
        <f t="shared" ca="1" si="15"/>
        <v>1286670.8180849561</v>
      </c>
      <c r="J450" s="4">
        <f t="shared" ca="1" si="15"/>
        <v>435925.44020451658</v>
      </c>
      <c r="K450" s="4">
        <f t="shared" ca="1" si="15"/>
        <v>1647190.8355742181</v>
      </c>
      <c r="L450" s="4">
        <f t="shared" ca="1" si="15"/>
        <v>1179823.7757715199</v>
      </c>
      <c r="M450" s="4">
        <f t="shared" ca="1" si="15"/>
        <v>3871786.2733229566</v>
      </c>
      <c r="N450" s="4">
        <f t="shared" ca="1" si="15"/>
        <v>11765481.094269287</v>
      </c>
    </row>
    <row r="451" spans="3:14" x14ac:dyDescent="0.25">
      <c r="C451" t="s">
        <v>18</v>
      </c>
      <c r="D451" s="4">
        <f t="shared" ca="1" si="15"/>
        <v>222307.55926529103</v>
      </c>
      <c r="E451" s="4">
        <f t="shared" ca="1" si="15"/>
        <v>2120907.6476764833</v>
      </c>
      <c r="F451" s="4">
        <f t="shared" ca="1" si="15"/>
        <v>513936.57510860619</v>
      </c>
      <c r="G451" s="4">
        <f t="shared" ca="1" si="15"/>
        <v>666606.81806373154</v>
      </c>
      <c r="H451" s="4">
        <f t="shared" ca="1" si="15"/>
        <v>376064.05785510072</v>
      </c>
      <c r="I451" s="4">
        <f t="shared" ca="1" si="15"/>
        <v>5069178.7604765156</v>
      </c>
      <c r="J451" s="4">
        <f t="shared" ca="1" si="15"/>
        <v>855246.02965661092</v>
      </c>
      <c r="K451" s="4">
        <f t="shared" ca="1" si="15"/>
        <v>604337.93921813788</v>
      </c>
      <c r="L451" s="4">
        <f t="shared" ca="1" si="15"/>
        <v>1522509.5202185709</v>
      </c>
      <c r="M451" s="4">
        <f t="shared" ca="1" si="15"/>
        <v>377879.74072807806</v>
      </c>
      <c r="N451" s="4">
        <f t="shared" ca="1" si="15"/>
        <v>12328974.648267128</v>
      </c>
    </row>
    <row r="452" spans="3:14" x14ac:dyDescent="0.25">
      <c r="C452" t="s">
        <v>19</v>
      </c>
      <c r="D452" s="4">
        <f t="shared" ca="1" si="15"/>
        <v>388942.97218019998</v>
      </c>
      <c r="E452" s="4">
        <f t="shared" ca="1" si="15"/>
        <v>300985.62384710915</v>
      </c>
      <c r="F452" s="4">
        <f t="shared" ca="1" si="15"/>
        <v>373562.27392140002</v>
      </c>
      <c r="G452" s="4">
        <f t="shared" ca="1" si="15"/>
        <v>7087.1568960000004</v>
      </c>
      <c r="H452" s="4">
        <f t="shared" ca="1" si="15"/>
        <v>3164.4320270000053</v>
      </c>
      <c r="I452" s="4">
        <f t="shared" ca="1" si="15"/>
        <v>-103452.89348307245</v>
      </c>
      <c r="J452" s="4">
        <f t="shared" ca="1" si="15"/>
        <v>35803.552935</v>
      </c>
      <c r="K452" s="4">
        <f t="shared" ca="1" si="15"/>
        <v>819336.40722840838</v>
      </c>
      <c r="L452" s="4">
        <f t="shared" ca="1" si="15"/>
        <v>704655.08728012198</v>
      </c>
      <c r="M452" s="4">
        <f t="shared" ca="1" si="15"/>
        <v>650925.05535367853</v>
      </c>
      <c r="N452" s="4">
        <f t="shared" ca="1" si="15"/>
        <v>3181009.6681858455</v>
      </c>
    </row>
    <row r="453" spans="3:14" ht="15.75" thickBot="1" x14ac:dyDescent="0.3">
      <c r="C453" s="5" t="s">
        <v>26</v>
      </c>
      <c r="D453" s="6">
        <f ca="1">SUM(D445:D452)</f>
        <v>3779829.2461366504</v>
      </c>
      <c r="E453" s="6">
        <f t="shared" ref="E453:N453" ca="1" si="16">SUM(E445:E452)</f>
        <v>11383712.705167646</v>
      </c>
      <c r="F453" s="6">
        <f t="shared" ca="1" si="16"/>
        <v>9974838.8835917059</v>
      </c>
      <c r="G453" s="6">
        <f t="shared" ca="1" si="16"/>
        <v>13769181.658439541</v>
      </c>
      <c r="H453" s="6">
        <f t="shared" ca="1" si="16"/>
        <v>8153520.5859794961</v>
      </c>
      <c r="I453" s="6">
        <f t="shared" ca="1" si="16"/>
        <v>24325401.697029896</v>
      </c>
      <c r="J453" s="6">
        <f t="shared" ca="1" si="16"/>
        <v>9049914.6014841292</v>
      </c>
      <c r="K453" s="6">
        <f t="shared" ca="1" si="16"/>
        <v>12117173.746835763</v>
      </c>
      <c r="L453" s="6">
        <f t="shared" ca="1" si="16"/>
        <v>17939665.81136921</v>
      </c>
      <c r="M453" s="6">
        <f t="shared" ca="1" si="16"/>
        <v>13849727.610941714</v>
      </c>
      <c r="N453" s="6">
        <f t="shared" ca="1" si="16"/>
        <v>124342966.54697578</v>
      </c>
    </row>
    <row r="454" spans="3:14" ht="15.75" thickTop="1" x14ac:dyDescent="0.25">
      <c r="D454" s="7"/>
    </row>
  </sheetData>
  <autoFilter ref="A3:O443">
    <filterColumn colId="13">
      <filters>
        <filter val="(0)"/>
        <filter val="(1,432)"/>
        <filter val="(1,655)"/>
        <filter val="(10,552)"/>
        <filter val="(116,561)"/>
        <filter val="(123,626)"/>
        <filter val="(13,381)"/>
        <filter val="(150,117)"/>
        <filter val="(24,006)"/>
        <filter val="(3,174)"/>
        <filter val="(3,192)"/>
        <filter val="(36,766)"/>
        <filter val="(4,725)"/>
        <filter val="(43,162)"/>
        <filter val="(43,528)"/>
        <filter val="(56)"/>
        <filter val="(9,334)"/>
        <filter val="0"/>
        <filter val="1,012"/>
        <filter val="1,039,441"/>
        <filter val="1,088,204"/>
        <filter val="1,204,017"/>
        <filter val="1,233,695"/>
        <filter val="1,253,958"/>
        <filter val="1,283,825"/>
        <filter val="1,290,618"/>
        <filter val="1,296,712"/>
        <filter val="1,316,038"/>
        <filter val="1,377,315"/>
        <filter val="1,383,073"/>
        <filter val="1,446,350"/>
        <filter val="1,463"/>
        <filter val="1,465,016"/>
        <filter val="1,472,344"/>
        <filter val="1,582,416"/>
        <filter val="1,584,862"/>
        <filter val="1,707,216"/>
        <filter val="1,737"/>
        <filter val="1,841,377"/>
        <filter val="1,957,299"/>
        <filter val="102,669"/>
        <filter val="11,162,007"/>
        <filter val="114,057"/>
        <filter val="114,268"/>
        <filter val="124,024"/>
        <filter val="130,246"/>
        <filter val="14,295,052"/>
        <filter val="143,730"/>
        <filter val="153,387"/>
        <filter val="158,130"/>
        <filter val="159,889"/>
        <filter val="164,236"/>
        <filter val="167,200"/>
        <filter val="17,074"/>
        <filter val="17,164"/>
        <filter val="177,186"/>
        <filter val="18,247"/>
        <filter val="186,942,179"/>
        <filter val="189,717"/>
        <filter val="19,145"/>
        <filter val="199,428"/>
        <filter val="2,050,776"/>
        <filter val="2,138"/>
        <filter val="2,176,959"/>
        <filter val="2,558,142"/>
        <filter val="2,580,646"/>
        <filter val="2,652"/>
        <filter val="2,844,564"/>
        <filter val="20,963"/>
        <filter val="206"/>
        <filter val="21,072"/>
        <filter val="219,880"/>
        <filter val="225,760"/>
        <filter val="234,216"/>
        <filter val="238,945"/>
        <filter val="242,344"/>
        <filter val="25,758"/>
        <filter val="25,866"/>
        <filter val="262,241"/>
        <filter val="264,936"/>
        <filter val="275,750"/>
        <filter val="277,720"/>
        <filter val="28,561"/>
        <filter val="28,611"/>
        <filter val="29,809"/>
        <filter val="291,361"/>
        <filter val="292,113"/>
        <filter val="292,831"/>
        <filter val="3,003,094"/>
        <filter val="3,025,426"/>
        <filter val="3,043,282"/>
        <filter val="3,051,581"/>
        <filter val="3,072"/>
        <filter val="3,105"/>
        <filter val="3,151,388"/>
        <filter val="3,363,746"/>
        <filter val="3,411,617"/>
        <filter val="3,577,027"/>
        <filter val="3,771"/>
        <filter val="3,772,203"/>
        <filter val="3,825,644"/>
        <filter val="301,754"/>
        <filter val="31,010"/>
        <filter val="32,049"/>
        <filter val="329,761"/>
        <filter val="34,824"/>
        <filter val="35,683"/>
        <filter val="368,487"/>
        <filter val="386,768"/>
        <filter val="395,998"/>
        <filter val="4,350,816"/>
        <filter val="4,548,886"/>
        <filter val="4,646,874"/>
        <filter val="4,744,662"/>
        <filter val="453,581"/>
        <filter val="46,035"/>
        <filter val="478,213"/>
        <filter val="485,747"/>
        <filter val="5,138,709"/>
        <filter val="5,272,963"/>
        <filter val="5,577,915"/>
        <filter val="50,213"/>
        <filter val="506,390"/>
        <filter val="52,121"/>
        <filter val="553,854"/>
        <filter val="554,923"/>
        <filter val="556,885"/>
        <filter val="563,296"/>
        <filter val="57,448"/>
        <filter val="591,170"/>
        <filter val="6,315"/>
        <filter val="6,557"/>
        <filter val="6,694"/>
        <filter val="6,713"/>
        <filter val="6,815,711"/>
        <filter val="6,989,478"/>
        <filter val="601,367"/>
        <filter val="62,588"/>
        <filter val="624,198"/>
        <filter val="674,080"/>
        <filter val="69,916"/>
        <filter val="694,675"/>
        <filter val="7,091,223"/>
        <filter val="71,696"/>
        <filter val="746,004"/>
        <filter val="754,722"/>
        <filter val="761,952"/>
        <filter val="781,396"/>
        <filter val="79,246"/>
        <filter val="792,677"/>
        <filter val="8,271,809"/>
        <filter val="8,287"/>
        <filter val="8,795"/>
        <filter val="82,642"/>
        <filter val="82,960"/>
        <filter val="85,455"/>
        <filter val="857,193"/>
        <filter val="86,126"/>
        <filter val="88,491"/>
        <filter val="897,168"/>
        <filter val="898"/>
        <filter val="898,981"/>
        <filter val="899,467"/>
        <filter val="9,212"/>
        <filter val="9,711"/>
        <filter val="9,840"/>
        <filter val="90,113"/>
        <filter val="925,712"/>
        <filter val="94,451"/>
        <filter val="95,438"/>
        <filter val="964,515"/>
        <filter val="972,644"/>
        <filter val="98,672"/>
      </filters>
    </filterColumn>
  </autoFilter>
  <pageMargins left="0.7" right="0.7" top="0.75" bottom="0.75" header="0.3" footer="0.3"/>
  <pageSetup scale="55" fitToWidth="2" fitToHeight="2" orientation="landscape" r:id="rId1"/>
  <headerFooter scaleWithDoc="0">
    <oddHeader xml:space="preserve">&amp;L&amp;"-,Bold"&amp;12Washington Electric 2017 
January -October Transfers to Plant (In Service)
</oddHeader>
    <oddFooter>&amp;LBench Request 11 - Attachment B&amp;RPage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2" tint="-9.9978637043366805E-2"/>
  </sheetPr>
  <dimension ref="A1:N453"/>
  <sheetViews>
    <sheetView tabSelected="1" view="pageBreakPreview" zoomScale="60" zoomScaleNormal="100" workbookViewId="0">
      <selection activeCell="C66" sqref="C66"/>
    </sheetView>
  </sheetViews>
  <sheetFormatPr defaultRowHeight="15" x14ac:dyDescent="0.25"/>
  <cols>
    <col min="1" max="1" width="6.5703125" customWidth="1"/>
    <col min="2" max="2" width="37.7109375" bestFit="1" customWidth="1"/>
    <col min="3" max="3" width="37.7109375" customWidth="1"/>
    <col min="4" max="5" width="15.42578125" bestFit="1" customWidth="1"/>
    <col min="6" max="6" width="14.85546875" bestFit="1" customWidth="1"/>
    <col min="7" max="7" width="14" bestFit="1" customWidth="1"/>
    <col min="8" max="10" width="15.42578125" bestFit="1" customWidth="1"/>
    <col min="11" max="11" width="14.85546875" bestFit="1" customWidth="1"/>
    <col min="12" max="12" width="15.42578125" bestFit="1" customWidth="1"/>
    <col min="13" max="13" width="14" bestFit="1" customWidth="1"/>
    <col min="14" max="14" width="16.5703125" bestFit="1" customWidth="1"/>
  </cols>
  <sheetData>
    <row r="1" spans="1:14" ht="18.75" x14ac:dyDescent="0.3">
      <c r="A1" s="11"/>
      <c r="N1" s="9"/>
    </row>
    <row r="2" spans="1:14" s="10" customFormat="1" ht="18.75" x14ac:dyDescent="0.3">
      <c r="A2" s="11"/>
      <c r="D2" s="9">
        <v>1</v>
      </c>
      <c r="E2" s="9">
        <v>2</v>
      </c>
      <c r="F2" s="9">
        <v>3</v>
      </c>
      <c r="G2" s="9">
        <v>4</v>
      </c>
      <c r="H2" s="9">
        <v>5</v>
      </c>
      <c r="I2" s="9">
        <v>6</v>
      </c>
      <c r="J2" s="9">
        <v>7</v>
      </c>
      <c r="K2" s="9">
        <v>8</v>
      </c>
      <c r="L2" s="9">
        <v>9</v>
      </c>
      <c r="M2" s="9">
        <v>10</v>
      </c>
      <c r="N2" s="13"/>
    </row>
    <row r="3" spans="1:14" s="10" customFormat="1" ht="18.75" x14ac:dyDescent="0.3">
      <c r="A3" s="11"/>
      <c r="D3" s="13" t="str">
        <f>INDEX('[1]2017 Inputs'!$B$5:$B$16,'Actl Forcst - WA G'!D$2)</f>
        <v>Actual</v>
      </c>
      <c r="E3" s="13" t="str">
        <f>INDEX('[1]2017 Inputs'!$B$5:$B$16,'Actl Forcst - WA G'!E$2)</f>
        <v>Actual</v>
      </c>
      <c r="F3" s="13" t="str">
        <f>INDEX('[1]2017 Inputs'!$B$5:$B$16,'Actl Forcst - WA G'!F$2)</f>
        <v>Actual</v>
      </c>
      <c r="G3" s="13" t="str">
        <f>INDEX('[1]2017 Inputs'!$B$5:$B$16,'Actl Forcst - WA G'!G$2)</f>
        <v>Actual</v>
      </c>
      <c r="H3" s="13" t="str">
        <f>INDEX('[1]2017 Inputs'!$B$5:$B$16,'Actl Forcst - WA G'!H$2)</f>
        <v>Actual</v>
      </c>
      <c r="I3" s="13" t="str">
        <f>INDEX('[1]2017 Inputs'!$B$5:$B$16,'Actl Forcst - WA G'!I$2)</f>
        <v>Actual</v>
      </c>
      <c r="J3" s="13" t="str">
        <f>INDEX('[1]2017 Inputs'!$B$5:$B$16,'Actl Forcst - WA G'!J$2)</f>
        <v>Actual</v>
      </c>
      <c r="K3" s="13" t="str">
        <f>INDEX('[1]2017 Inputs'!$B$5:$B$16,'Actl Forcst - WA G'!K$2)</f>
        <v>Actual</v>
      </c>
      <c r="L3" s="13" t="str">
        <f>INDEX('[1]2017 Inputs'!$B$5:$B$16,'Actl Forcst - WA G'!L$2)</f>
        <v>Actual</v>
      </c>
      <c r="M3" s="13" t="str">
        <f>INDEX('[1]2017 Inputs'!$B$5:$B$16,'Actl Forcst - WA G'!M$2)</f>
        <v>Actual</v>
      </c>
      <c r="N3" s="13"/>
    </row>
    <row r="4" spans="1:14" s="10" customFormat="1" x14ac:dyDescent="0.25">
      <c r="A4" s="15" t="s">
        <v>0</v>
      </c>
      <c r="B4" s="15" t="s">
        <v>1</v>
      </c>
      <c r="C4" s="15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13</v>
      </c>
    </row>
    <row r="5" spans="1:14" hidden="1" x14ac:dyDescent="0.25">
      <c r="A5" s="2">
        <v>1000</v>
      </c>
      <c r="B5" t="s">
        <v>14</v>
      </c>
      <c r="C5" t="str">
        <f>IF(OR(A5&lt;&gt;"",B5&lt;&gt;""),CONCATENATE(A5," ",B5),"")</f>
        <v>1000 Elec Distribution 360-373</v>
      </c>
      <c r="D5" s="3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f t="shared" ref="N5:N68" si="0">SUM(D5:M5)</f>
        <v>0</v>
      </c>
    </row>
    <row r="6" spans="1:14" hidden="1" x14ac:dyDescent="0.25">
      <c r="A6" s="2">
        <v>1000</v>
      </c>
      <c r="B6" t="s">
        <v>15</v>
      </c>
      <c r="C6" t="str">
        <f t="shared" ref="C6:C70" si="1">IF(OR(A6&lt;&gt;"",B6&lt;&gt;""),CONCATENATE(A6," ",B6),"")</f>
        <v>1000 Elec Transmission 350-359</v>
      </c>
      <c r="D6" s="3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f t="shared" si="0"/>
        <v>0</v>
      </c>
    </row>
    <row r="7" spans="1:14" x14ac:dyDescent="0.25">
      <c r="A7" s="2">
        <v>1001</v>
      </c>
      <c r="B7" t="s">
        <v>16</v>
      </c>
      <c r="C7" t="str">
        <f t="shared" si="1"/>
        <v>1001 Gas Distribution 374-387</v>
      </c>
      <c r="D7" s="3">
        <v>1174719.7800000007</v>
      </c>
      <c r="E7" s="1">
        <v>828675.69000000006</v>
      </c>
      <c r="F7" s="1">
        <v>641520.07999999996</v>
      </c>
      <c r="G7" s="1">
        <v>828269.4</v>
      </c>
      <c r="H7" s="1">
        <v>1351657.27</v>
      </c>
      <c r="I7" s="1">
        <v>1554722.41</v>
      </c>
      <c r="J7" s="1">
        <v>1395805.15</v>
      </c>
      <c r="K7" s="1">
        <v>1357826.65</v>
      </c>
      <c r="L7" s="1">
        <v>1741666.98</v>
      </c>
      <c r="M7" s="1">
        <v>1737500.79</v>
      </c>
      <c r="N7" s="1">
        <f t="shared" si="0"/>
        <v>12612364.200000003</v>
      </c>
    </row>
    <row r="8" spans="1:14" hidden="1" x14ac:dyDescent="0.25">
      <c r="A8" s="2">
        <v>1002</v>
      </c>
      <c r="B8" t="s">
        <v>14</v>
      </c>
      <c r="C8" t="str">
        <f t="shared" si="1"/>
        <v>1002 Elec Distribution 360-373</v>
      </c>
      <c r="D8" s="3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f t="shared" si="0"/>
        <v>0</v>
      </c>
    </row>
    <row r="9" spans="1:14" hidden="1" x14ac:dyDescent="0.25">
      <c r="A9" s="2">
        <v>1003</v>
      </c>
      <c r="B9" t="s">
        <v>14</v>
      </c>
      <c r="C9" t="str">
        <f t="shared" si="1"/>
        <v>1003 Elec Distribution 360-373</v>
      </c>
      <c r="D9" s="3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f t="shared" si="0"/>
        <v>0</v>
      </c>
    </row>
    <row r="10" spans="1:14" hidden="1" x14ac:dyDescent="0.25">
      <c r="A10" s="2">
        <v>1004</v>
      </c>
      <c r="B10" t="s">
        <v>14</v>
      </c>
      <c r="C10" t="str">
        <f t="shared" si="1"/>
        <v>1004 Elec Distribution 360-373</v>
      </c>
      <c r="D10" s="3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f t="shared" si="0"/>
        <v>0</v>
      </c>
    </row>
    <row r="11" spans="1:14" hidden="1" x14ac:dyDescent="0.25">
      <c r="A11" s="2">
        <v>1005</v>
      </c>
      <c r="B11" t="s">
        <v>14</v>
      </c>
      <c r="C11" t="str">
        <f t="shared" si="1"/>
        <v>1005 Elec Distribution 360-373</v>
      </c>
      <c r="D11" s="3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f t="shared" si="0"/>
        <v>0</v>
      </c>
    </row>
    <row r="12" spans="1:14" hidden="1" x14ac:dyDescent="0.25">
      <c r="A12" s="2">
        <v>1006</v>
      </c>
      <c r="B12" t="s">
        <v>14</v>
      </c>
      <c r="C12" t="str">
        <f t="shared" si="1"/>
        <v>1006 Elec Distribution 360-373</v>
      </c>
      <c r="D12" s="3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f t="shared" si="0"/>
        <v>0</v>
      </c>
    </row>
    <row r="13" spans="1:14" hidden="1" x14ac:dyDescent="0.25">
      <c r="A13" s="2">
        <v>1009</v>
      </c>
      <c r="B13" t="s">
        <v>14</v>
      </c>
      <c r="C13" t="str">
        <f t="shared" si="1"/>
        <v>1009 Elec Distribution 360-373</v>
      </c>
      <c r="D13" s="3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f t="shared" si="0"/>
        <v>0</v>
      </c>
    </row>
    <row r="14" spans="1:14" x14ac:dyDescent="0.25">
      <c r="A14" s="2">
        <v>1050</v>
      </c>
      <c r="B14" t="s">
        <v>16</v>
      </c>
      <c r="C14" t="str">
        <f t="shared" si="1"/>
        <v>1050 Gas Distribution 374-387</v>
      </c>
      <c r="D14" s="3">
        <v>-74768.329999999987</v>
      </c>
      <c r="E14" s="1">
        <v>262086.15</v>
      </c>
      <c r="F14" s="1">
        <v>1621.01</v>
      </c>
      <c r="G14" s="1">
        <v>374444.00999999995</v>
      </c>
      <c r="H14" s="1">
        <v>258438.78</v>
      </c>
      <c r="I14" s="1">
        <v>16699</v>
      </c>
      <c r="J14" s="1">
        <v>36704.14</v>
      </c>
      <c r="K14" s="1">
        <v>112023.16</v>
      </c>
      <c r="L14" s="1">
        <v>57131.85</v>
      </c>
      <c r="M14" s="1">
        <v>38678.86</v>
      </c>
      <c r="N14" s="1">
        <f t="shared" si="0"/>
        <v>1083058.6300000001</v>
      </c>
    </row>
    <row r="15" spans="1:14" x14ac:dyDescent="0.25">
      <c r="A15" s="2">
        <v>1051</v>
      </c>
      <c r="B15" t="s">
        <v>16</v>
      </c>
      <c r="C15" t="str">
        <f t="shared" si="1"/>
        <v>1051 Gas Distribution 374-387</v>
      </c>
      <c r="D15" s="3">
        <v>25765.300000000003</v>
      </c>
      <c r="E15" s="1">
        <v>53638.37</v>
      </c>
      <c r="F15" s="1">
        <v>17962.14</v>
      </c>
      <c r="G15" s="1">
        <v>40841.339999999997</v>
      </c>
      <c r="H15" s="1">
        <v>38201.620000000003</v>
      </c>
      <c r="I15" s="1">
        <v>66024.55</v>
      </c>
      <c r="J15" s="1">
        <v>40544.019999999997</v>
      </c>
      <c r="K15" s="1">
        <v>34426.43</v>
      </c>
      <c r="L15" s="1">
        <v>27328.12</v>
      </c>
      <c r="M15" s="1">
        <v>49124.86</v>
      </c>
      <c r="N15" s="1">
        <f t="shared" si="0"/>
        <v>393856.75</v>
      </c>
    </row>
    <row r="16" spans="1:14" x14ac:dyDescent="0.25">
      <c r="A16" s="2">
        <v>1053</v>
      </c>
      <c r="B16" t="s">
        <v>16</v>
      </c>
      <c r="C16" t="str">
        <f t="shared" si="1"/>
        <v>1053 Gas Distribution 374-387</v>
      </c>
      <c r="D16" s="3">
        <v>13258.799999999996</v>
      </c>
      <c r="E16" s="1">
        <v>56960.72</v>
      </c>
      <c r="F16" s="1">
        <v>27883.200000000001</v>
      </c>
      <c r="G16" s="1">
        <v>78708.98</v>
      </c>
      <c r="H16" s="1">
        <v>27865.43</v>
      </c>
      <c r="I16" s="1">
        <v>26725.9</v>
      </c>
      <c r="J16" s="1">
        <v>62448.18</v>
      </c>
      <c r="K16" s="1">
        <v>26725.9</v>
      </c>
      <c r="L16" s="1">
        <v>26725.9</v>
      </c>
      <c r="M16" s="1">
        <v>26725.9</v>
      </c>
      <c r="N16" s="1">
        <f t="shared" si="0"/>
        <v>374028.91000000003</v>
      </c>
    </row>
    <row r="17" spans="1:14" hidden="1" x14ac:dyDescent="0.25">
      <c r="A17" s="2">
        <v>1106</v>
      </c>
      <c r="B17" t="s">
        <v>14</v>
      </c>
      <c r="C17" t="str">
        <f t="shared" si="1"/>
        <v>1106 Elec Distribution 360-373</v>
      </c>
      <c r="D17" s="3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f t="shared" si="0"/>
        <v>0</v>
      </c>
    </row>
    <row r="18" spans="1:14" hidden="1" x14ac:dyDescent="0.25">
      <c r="A18" s="2">
        <v>1106</v>
      </c>
      <c r="B18" t="s">
        <v>15</v>
      </c>
      <c r="C18" t="str">
        <f t="shared" si="1"/>
        <v>1106 Elec Transmission 350-359</v>
      </c>
      <c r="D18" s="3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f t="shared" si="0"/>
        <v>0</v>
      </c>
    </row>
    <row r="19" spans="1:14" hidden="1" x14ac:dyDescent="0.25">
      <c r="A19" s="2">
        <v>1106</v>
      </c>
      <c r="B19" t="s">
        <v>17</v>
      </c>
      <c r="C19" t="str">
        <f t="shared" si="1"/>
        <v>1106 General 389-391 / 393-395 / 397-398</v>
      </c>
      <c r="D19" s="3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f t="shared" si="0"/>
        <v>0</v>
      </c>
    </row>
    <row r="20" spans="1:14" hidden="1" x14ac:dyDescent="0.25">
      <c r="A20" s="2">
        <v>1107</v>
      </c>
      <c r="B20" t="s">
        <v>14</v>
      </c>
      <c r="C20" t="str">
        <f t="shared" si="1"/>
        <v>1107 Elec Distribution 360-373</v>
      </c>
      <c r="D20" s="3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f t="shared" si="0"/>
        <v>0</v>
      </c>
    </row>
    <row r="21" spans="1:14" hidden="1" x14ac:dyDescent="0.25">
      <c r="A21" s="2">
        <v>1107</v>
      </c>
      <c r="B21" t="s">
        <v>15</v>
      </c>
      <c r="C21" t="str">
        <f t="shared" si="1"/>
        <v>1107 Elec Transmission 350-359</v>
      </c>
      <c r="D21" s="3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f t="shared" si="0"/>
        <v>0</v>
      </c>
    </row>
    <row r="22" spans="1:14" hidden="1" x14ac:dyDescent="0.25">
      <c r="A22" s="2">
        <v>1107</v>
      </c>
      <c r="B22" t="s">
        <v>17</v>
      </c>
      <c r="C22" t="str">
        <f t="shared" si="1"/>
        <v>1107 General 389-391 / 393-395 / 397-398</v>
      </c>
      <c r="D22" s="3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f t="shared" si="0"/>
        <v>0</v>
      </c>
    </row>
    <row r="23" spans="1:14" hidden="1" x14ac:dyDescent="0.25">
      <c r="A23" s="2">
        <v>1108</v>
      </c>
      <c r="B23" t="s">
        <v>14</v>
      </c>
      <c r="C23" t="str">
        <f t="shared" si="1"/>
        <v>1108 Elec Distribution 360-373</v>
      </c>
      <c r="D23" s="3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f t="shared" si="0"/>
        <v>0</v>
      </c>
    </row>
    <row r="24" spans="1:14" hidden="1" x14ac:dyDescent="0.25">
      <c r="A24" s="2">
        <v>1108</v>
      </c>
      <c r="B24" t="s">
        <v>15</v>
      </c>
      <c r="C24" t="str">
        <f t="shared" si="1"/>
        <v>1108 Elec Transmission 350-359</v>
      </c>
      <c r="D24" s="3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f t="shared" si="0"/>
        <v>0</v>
      </c>
    </row>
    <row r="25" spans="1:14" hidden="1" x14ac:dyDescent="0.25">
      <c r="A25" s="2">
        <v>2000</v>
      </c>
      <c r="B25" t="s">
        <v>15</v>
      </c>
      <c r="C25" t="str">
        <f t="shared" si="1"/>
        <v>2000 Elec Transmission 350-359</v>
      </c>
      <c r="D25" s="3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f t="shared" si="0"/>
        <v>0</v>
      </c>
    </row>
    <row r="26" spans="1:14" hidden="1" x14ac:dyDescent="0.25">
      <c r="A26" s="2">
        <v>2000</v>
      </c>
      <c r="B26" t="s">
        <v>14</v>
      </c>
      <c r="C26" t="str">
        <f t="shared" si="1"/>
        <v>2000 Elec Distribution 360-373</v>
      </c>
      <c r="D26" s="3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f t="shared" si="0"/>
        <v>0</v>
      </c>
    </row>
    <row r="27" spans="1:14" hidden="1" x14ac:dyDescent="0.25">
      <c r="A27" s="2">
        <v>2001</v>
      </c>
      <c r="B27" t="s">
        <v>15</v>
      </c>
      <c r="C27" t="str">
        <f t="shared" si="1"/>
        <v>2001 Elec Transmission 350-359</v>
      </c>
      <c r="D27" s="3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f t="shared" si="0"/>
        <v>0</v>
      </c>
    </row>
    <row r="28" spans="1:14" hidden="1" x14ac:dyDescent="0.25">
      <c r="A28" s="2">
        <v>2051</v>
      </c>
      <c r="B28" t="s">
        <v>15</v>
      </c>
      <c r="C28" t="str">
        <f t="shared" si="1"/>
        <v>2051 Elec Transmission 350-359</v>
      </c>
      <c r="D28" s="3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f t="shared" si="0"/>
        <v>0</v>
      </c>
    </row>
    <row r="29" spans="1:14" hidden="1" x14ac:dyDescent="0.25">
      <c r="A29" s="2">
        <v>2054</v>
      </c>
      <c r="B29" t="s">
        <v>14</v>
      </c>
      <c r="C29" t="str">
        <f t="shared" si="1"/>
        <v>2054 Elec Distribution 360-373</v>
      </c>
      <c r="D29" s="3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f t="shared" si="0"/>
        <v>0</v>
      </c>
    </row>
    <row r="30" spans="1:14" hidden="1" x14ac:dyDescent="0.25">
      <c r="A30" s="2">
        <v>2055</v>
      </c>
      <c r="B30" t="s">
        <v>14</v>
      </c>
      <c r="C30" t="str">
        <f t="shared" si="1"/>
        <v>2055 Elec Distribution 360-373</v>
      </c>
      <c r="D30" s="3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f t="shared" si="0"/>
        <v>0</v>
      </c>
    </row>
    <row r="31" spans="1:14" hidden="1" x14ac:dyDescent="0.25">
      <c r="A31" s="2">
        <v>2055</v>
      </c>
      <c r="B31" t="s">
        <v>15</v>
      </c>
      <c r="C31" t="str">
        <f t="shared" si="1"/>
        <v>2055 Elec Transmission 350-359</v>
      </c>
      <c r="D31" s="3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 t="shared" si="0"/>
        <v>0</v>
      </c>
    </row>
    <row r="32" spans="1:14" hidden="1" x14ac:dyDescent="0.25">
      <c r="A32" s="2">
        <v>2056</v>
      </c>
      <c r="B32" t="s">
        <v>14</v>
      </c>
      <c r="C32" t="str">
        <f t="shared" si="1"/>
        <v>2056 Elec Distribution 360-373</v>
      </c>
      <c r="D32" s="3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f t="shared" si="0"/>
        <v>0</v>
      </c>
    </row>
    <row r="33" spans="1:14" hidden="1" x14ac:dyDescent="0.25">
      <c r="A33" s="2">
        <v>2056</v>
      </c>
      <c r="B33" t="s">
        <v>15</v>
      </c>
      <c r="C33" t="str">
        <f t="shared" si="1"/>
        <v>2056 Elec Transmission 350-359</v>
      </c>
      <c r="D33" s="3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f t="shared" si="0"/>
        <v>0</v>
      </c>
    </row>
    <row r="34" spans="1:14" hidden="1" x14ac:dyDescent="0.25">
      <c r="A34" s="2">
        <v>2057</v>
      </c>
      <c r="B34" t="s">
        <v>15</v>
      </c>
      <c r="C34" t="str">
        <f t="shared" si="1"/>
        <v>2057 Elec Transmission 350-359</v>
      </c>
      <c r="D34" s="3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f t="shared" si="0"/>
        <v>0</v>
      </c>
    </row>
    <row r="35" spans="1:14" hidden="1" x14ac:dyDescent="0.25">
      <c r="A35" s="2">
        <v>2057</v>
      </c>
      <c r="B35" t="s">
        <v>14</v>
      </c>
      <c r="C35" t="str">
        <f t="shared" si="1"/>
        <v>2057 Elec Distribution 360-373</v>
      </c>
      <c r="D35" s="3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f t="shared" si="0"/>
        <v>0</v>
      </c>
    </row>
    <row r="36" spans="1:14" hidden="1" x14ac:dyDescent="0.25">
      <c r="A36" s="2">
        <v>2058</v>
      </c>
      <c r="B36" t="s">
        <v>14</v>
      </c>
      <c r="C36" t="str">
        <f t="shared" si="1"/>
        <v>2058 Elec Distribution 360-373</v>
      </c>
      <c r="D36" s="3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f t="shared" si="0"/>
        <v>0</v>
      </c>
    </row>
    <row r="37" spans="1:14" hidden="1" x14ac:dyDescent="0.25">
      <c r="A37" s="2">
        <v>2058</v>
      </c>
      <c r="B37" t="s">
        <v>17</v>
      </c>
      <c r="C37" t="str">
        <f t="shared" si="1"/>
        <v>2058 General 389-391 / 393-395 / 397-398</v>
      </c>
      <c r="D37" s="3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f t="shared" si="0"/>
        <v>0</v>
      </c>
    </row>
    <row r="38" spans="1:14" hidden="1" x14ac:dyDescent="0.25">
      <c r="A38" s="2">
        <v>2059</v>
      </c>
      <c r="B38" t="s">
        <v>14</v>
      </c>
      <c r="C38" t="str">
        <f t="shared" si="1"/>
        <v>2059 Elec Distribution 360-373</v>
      </c>
      <c r="D38" s="3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f t="shared" si="0"/>
        <v>0</v>
      </c>
    </row>
    <row r="39" spans="1:14" hidden="1" x14ac:dyDescent="0.25">
      <c r="A39" s="2">
        <v>2060</v>
      </c>
      <c r="B39" t="s">
        <v>14</v>
      </c>
      <c r="C39" t="str">
        <f t="shared" si="1"/>
        <v>2060 Elec Distribution 360-373</v>
      </c>
      <c r="D39" s="3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 t="shared" si="0"/>
        <v>0</v>
      </c>
    </row>
    <row r="40" spans="1:14" hidden="1" x14ac:dyDescent="0.25">
      <c r="A40" s="2">
        <v>2061</v>
      </c>
      <c r="B40" t="s">
        <v>14</v>
      </c>
      <c r="C40" t="str">
        <f t="shared" si="1"/>
        <v>2061 Elec Distribution 360-373</v>
      </c>
      <c r="D40" s="3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f t="shared" si="0"/>
        <v>0</v>
      </c>
    </row>
    <row r="41" spans="1:14" hidden="1" x14ac:dyDescent="0.25">
      <c r="A41" s="2">
        <v>2070</v>
      </c>
      <c r="B41" t="s">
        <v>15</v>
      </c>
      <c r="C41" t="str">
        <f t="shared" si="1"/>
        <v>2070 Elec Transmission 350-359</v>
      </c>
      <c r="D41" s="3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f t="shared" si="0"/>
        <v>0</v>
      </c>
    </row>
    <row r="42" spans="1:14" hidden="1" x14ac:dyDescent="0.25">
      <c r="A42" s="2">
        <v>2070</v>
      </c>
      <c r="B42" t="s">
        <v>14</v>
      </c>
      <c r="C42" t="str">
        <f t="shared" si="1"/>
        <v>2070 Elec Distribution 360-373</v>
      </c>
      <c r="D42" s="3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f t="shared" si="0"/>
        <v>0</v>
      </c>
    </row>
    <row r="43" spans="1:14" hidden="1" x14ac:dyDescent="0.25">
      <c r="A43" s="2">
        <v>2072</v>
      </c>
      <c r="B43" t="s">
        <v>14</v>
      </c>
      <c r="C43" t="str">
        <f t="shared" si="1"/>
        <v>2072 Elec Distribution 360-373</v>
      </c>
      <c r="D43" s="3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f t="shared" si="0"/>
        <v>0</v>
      </c>
    </row>
    <row r="44" spans="1:14" hidden="1" x14ac:dyDescent="0.25">
      <c r="A44" s="2">
        <v>2073</v>
      </c>
      <c r="B44" t="s">
        <v>14</v>
      </c>
      <c r="C44" t="str">
        <f t="shared" si="1"/>
        <v>2073 Elec Distribution 360-373</v>
      </c>
      <c r="D44" s="3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f t="shared" si="0"/>
        <v>0</v>
      </c>
    </row>
    <row r="45" spans="1:14" hidden="1" x14ac:dyDescent="0.25">
      <c r="A45" s="2">
        <v>2073</v>
      </c>
      <c r="B45" t="s">
        <v>17</v>
      </c>
      <c r="C45" t="str">
        <f t="shared" si="1"/>
        <v>2073 General 389-391 / 393-395 / 397-398</v>
      </c>
      <c r="D45" s="3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f t="shared" si="0"/>
        <v>0</v>
      </c>
    </row>
    <row r="46" spans="1:14" hidden="1" x14ac:dyDescent="0.25">
      <c r="A46" s="2">
        <v>2102</v>
      </c>
      <c r="B46" t="s">
        <v>17</v>
      </c>
      <c r="C46" t="str">
        <f t="shared" si="1"/>
        <v>2102 General 389-391 / 393-395 / 397-398</v>
      </c>
      <c r="D46" s="3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f t="shared" si="0"/>
        <v>0</v>
      </c>
    </row>
    <row r="47" spans="1:14" hidden="1" x14ac:dyDescent="0.25">
      <c r="A47" s="2">
        <v>2106</v>
      </c>
      <c r="B47" t="s">
        <v>17</v>
      </c>
      <c r="C47" t="str">
        <f t="shared" si="1"/>
        <v>2106 General 389-391 / 393-395 / 397-398</v>
      </c>
      <c r="D47" s="3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 t="shared" si="0"/>
        <v>0</v>
      </c>
    </row>
    <row r="48" spans="1:14" hidden="1" x14ac:dyDescent="0.25">
      <c r="A48" s="2">
        <v>2112</v>
      </c>
      <c r="B48" t="s">
        <v>15</v>
      </c>
      <c r="C48" t="str">
        <f t="shared" si="1"/>
        <v>2112 Elec Transmission 350-359</v>
      </c>
      <c r="D48" s="3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f t="shared" si="0"/>
        <v>0</v>
      </c>
    </row>
    <row r="49" spans="1:14" hidden="1" x14ac:dyDescent="0.25">
      <c r="A49" s="2">
        <v>2116</v>
      </c>
      <c r="B49" t="s">
        <v>15</v>
      </c>
      <c r="C49" t="str">
        <f t="shared" si="1"/>
        <v>2116 Elec Transmission 350-359</v>
      </c>
      <c r="D49" s="3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f t="shared" si="0"/>
        <v>0</v>
      </c>
    </row>
    <row r="50" spans="1:14" hidden="1" x14ac:dyDescent="0.25">
      <c r="A50" s="2">
        <v>2204</v>
      </c>
      <c r="B50" t="s">
        <v>14</v>
      </c>
      <c r="C50" t="str">
        <f t="shared" si="1"/>
        <v>2204 Elec Distribution 360-373</v>
      </c>
      <c r="D50" s="3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f t="shared" si="0"/>
        <v>0</v>
      </c>
    </row>
    <row r="51" spans="1:14" hidden="1" x14ac:dyDescent="0.25">
      <c r="A51" s="2">
        <v>2204</v>
      </c>
      <c r="B51" t="s">
        <v>17</v>
      </c>
      <c r="C51" t="str">
        <f t="shared" si="1"/>
        <v>2204 General 389-391 / 393-395 / 397-398</v>
      </c>
      <c r="D51" s="3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f t="shared" si="0"/>
        <v>0</v>
      </c>
    </row>
    <row r="52" spans="1:14" hidden="1" x14ac:dyDescent="0.25">
      <c r="A52" s="2">
        <v>2204</v>
      </c>
      <c r="B52" t="s">
        <v>15</v>
      </c>
      <c r="C52" t="str">
        <f t="shared" si="1"/>
        <v>2204 Elec Transmission 350-359</v>
      </c>
      <c r="D52" s="3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f t="shared" si="0"/>
        <v>0</v>
      </c>
    </row>
    <row r="53" spans="1:14" hidden="1" x14ac:dyDescent="0.25">
      <c r="A53" s="2">
        <v>2214</v>
      </c>
      <c r="B53" t="s">
        <v>15</v>
      </c>
      <c r="C53" t="str">
        <f t="shared" si="1"/>
        <v>2214 Elec Transmission 350-359</v>
      </c>
      <c r="D53" s="3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f t="shared" si="0"/>
        <v>0</v>
      </c>
    </row>
    <row r="54" spans="1:14" hidden="1" x14ac:dyDescent="0.25">
      <c r="A54" s="2">
        <v>2214</v>
      </c>
      <c r="B54" t="s">
        <v>17</v>
      </c>
      <c r="C54" t="str">
        <f t="shared" si="1"/>
        <v>2214 General 389-391 / 393-395 / 397-398</v>
      </c>
      <c r="D54" s="3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f t="shared" si="0"/>
        <v>0</v>
      </c>
    </row>
    <row r="55" spans="1:14" hidden="1" x14ac:dyDescent="0.25">
      <c r="A55" s="2">
        <v>2215</v>
      </c>
      <c r="B55" t="s">
        <v>15</v>
      </c>
      <c r="C55" t="str">
        <f t="shared" si="1"/>
        <v>2215 Elec Transmission 350-359</v>
      </c>
      <c r="D55" s="3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f t="shared" si="0"/>
        <v>0</v>
      </c>
    </row>
    <row r="56" spans="1:14" hidden="1" x14ac:dyDescent="0.25">
      <c r="A56" s="2">
        <v>2215</v>
      </c>
      <c r="B56" t="s">
        <v>14</v>
      </c>
      <c r="C56" t="str">
        <f t="shared" si="1"/>
        <v>2215 Elec Distribution 360-373</v>
      </c>
      <c r="D56" s="3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f t="shared" si="0"/>
        <v>0</v>
      </c>
    </row>
    <row r="57" spans="1:14" hidden="1" x14ac:dyDescent="0.25">
      <c r="A57" s="2">
        <v>2215</v>
      </c>
      <c r="B57" t="s">
        <v>17</v>
      </c>
      <c r="C57" t="str">
        <f t="shared" si="1"/>
        <v>2215 General 389-391 / 393-395 / 397-398</v>
      </c>
      <c r="D57" s="3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f t="shared" si="0"/>
        <v>0</v>
      </c>
    </row>
    <row r="58" spans="1:14" hidden="1" x14ac:dyDescent="0.25">
      <c r="A58" s="2">
        <v>2215</v>
      </c>
      <c r="B58" t="s">
        <v>18</v>
      </c>
      <c r="C58" t="str">
        <f t="shared" si="1"/>
        <v>2215 Software 303</v>
      </c>
      <c r="D58" s="3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f t="shared" si="0"/>
        <v>0</v>
      </c>
    </row>
    <row r="59" spans="1:14" hidden="1" x14ac:dyDescent="0.25">
      <c r="A59" s="2">
        <v>2217</v>
      </c>
      <c r="B59" t="s">
        <v>15</v>
      </c>
      <c r="C59" t="str">
        <f t="shared" si="1"/>
        <v>2217 Elec Transmission 350-359</v>
      </c>
      <c r="D59" s="3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f t="shared" si="0"/>
        <v>0</v>
      </c>
    </row>
    <row r="60" spans="1:14" hidden="1" x14ac:dyDescent="0.25">
      <c r="A60" s="2">
        <v>2217</v>
      </c>
      <c r="B60" t="s">
        <v>17</v>
      </c>
      <c r="C60" t="str">
        <f t="shared" si="1"/>
        <v>2217 General 389-391 / 393-395 / 397-398</v>
      </c>
      <c r="D60" s="3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f t="shared" si="0"/>
        <v>0</v>
      </c>
    </row>
    <row r="61" spans="1:14" hidden="1" x14ac:dyDescent="0.25">
      <c r="A61" s="2">
        <v>2221</v>
      </c>
      <c r="B61" t="s">
        <v>18</v>
      </c>
      <c r="C61" t="str">
        <f t="shared" si="1"/>
        <v>2221 Software 303</v>
      </c>
      <c r="D61" s="3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f t="shared" si="0"/>
        <v>0</v>
      </c>
    </row>
    <row r="62" spans="1:14" hidden="1" x14ac:dyDescent="0.25">
      <c r="A62" s="2">
        <v>2221</v>
      </c>
      <c r="B62" t="s">
        <v>15</v>
      </c>
      <c r="C62" t="str">
        <f t="shared" si="1"/>
        <v>2221 Elec Transmission 350-359</v>
      </c>
      <c r="D62" s="3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f t="shared" si="0"/>
        <v>0</v>
      </c>
    </row>
    <row r="63" spans="1:14" hidden="1" x14ac:dyDescent="0.25">
      <c r="A63" s="2">
        <v>2221</v>
      </c>
      <c r="B63" t="s">
        <v>14</v>
      </c>
      <c r="C63" t="str">
        <f t="shared" si="1"/>
        <v>2221 Elec Distribution 360-373</v>
      </c>
      <c r="D63" s="3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f t="shared" si="0"/>
        <v>0</v>
      </c>
    </row>
    <row r="64" spans="1:14" hidden="1" x14ac:dyDescent="0.25">
      <c r="A64" s="2">
        <v>2221</v>
      </c>
      <c r="B64" t="s">
        <v>17</v>
      </c>
      <c r="C64" t="str">
        <f t="shared" si="1"/>
        <v>2221 General 389-391 / 393-395 / 397-398</v>
      </c>
      <c r="D64" s="3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f t="shared" si="0"/>
        <v>0</v>
      </c>
    </row>
    <row r="65" spans="1:14" hidden="1" x14ac:dyDescent="0.25">
      <c r="A65" s="2">
        <v>2237</v>
      </c>
      <c r="B65" t="s">
        <v>14</v>
      </c>
      <c r="C65" t="str">
        <f t="shared" si="1"/>
        <v>2237 Elec Distribution 360-373</v>
      </c>
      <c r="D65" s="3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f t="shared" si="0"/>
        <v>0</v>
      </c>
    </row>
    <row r="66" spans="1:14" hidden="1" x14ac:dyDescent="0.25">
      <c r="A66" s="2">
        <v>2251</v>
      </c>
      <c r="B66" t="s">
        <v>14</v>
      </c>
      <c r="C66" t="str">
        <f t="shared" si="1"/>
        <v>2251 Elec Distribution 360-373</v>
      </c>
      <c r="D66" s="3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f t="shared" si="0"/>
        <v>0</v>
      </c>
    </row>
    <row r="67" spans="1:14" hidden="1" x14ac:dyDescent="0.25">
      <c r="A67" s="2">
        <v>2252</v>
      </c>
      <c r="B67" t="s">
        <v>15</v>
      </c>
      <c r="C67" t="str">
        <f t="shared" si="1"/>
        <v>2252 Elec Transmission 350-359</v>
      </c>
      <c r="D67" s="3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f t="shared" si="0"/>
        <v>0</v>
      </c>
    </row>
    <row r="68" spans="1:14" hidden="1" x14ac:dyDescent="0.25">
      <c r="A68" s="2">
        <v>2252</v>
      </c>
      <c r="B68" t="s">
        <v>17</v>
      </c>
      <c r="C68" t="str">
        <f t="shared" si="1"/>
        <v>2252 General 389-391 / 393-395 / 397-398</v>
      </c>
      <c r="D68" s="3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f t="shared" si="0"/>
        <v>0</v>
      </c>
    </row>
    <row r="69" spans="1:14" hidden="1" x14ac:dyDescent="0.25">
      <c r="A69" s="2">
        <v>2252</v>
      </c>
      <c r="B69" t="s">
        <v>14</v>
      </c>
      <c r="C69" t="str">
        <f t="shared" si="1"/>
        <v>2252 Elec Distribution 360-373</v>
      </c>
      <c r="D69" s="3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f t="shared" ref="N69:N132" si="2">SUM(D69:M69)</f>
        <v>0</v>
      </c>
    </row>
    <row r="70" spans="1:14" hidden="1" x14ac:dyDescent="0.25">
      <c r="A70" s="2">
        <v>2253</v>
      </c>
      <c r="B70" t="s">
        <v>14</v>
      </c>
      <c r="C70" t="str">
        <f t="shared" si="1"/>
        <v>2253 Elec Distribution 360-373</v>
      </c>
      <c r="D70" s="3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f t="shared" si="2"/>
        <v>0</v>
      </c>
    </row>
    <row r="71" spans="1:14" hidden="1" x14ac:dyDescent="0.25">
      <c r="A71" s="2">
        <v>2253</v>
      </c>
      <c r="B71" t="s">
        <v>15</v>
      </c>
      <c r="C71" t="str">
        <f t="shared" ref="C71:C136" si="3">IF(OR(A71&lt;&gt;"",B71&lt;&gt;""),CONCATENATE(A71," ",B71),"")</f>
        <v>2253 Elec Transmission 350-359</v>
      </c>
      <c r="D71" s="3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f t="shared" si="2"/>
        <v>0</v>
      </c>
    </row>
    <row r="72" spans="1:14" hidden="1" x14ac:dyDescent="0.25">
      <c r="A72" s="2">
        <v>2254</v>
      </c>
      <c r="B72" t="s">
        <v>15</v>
      </c>
      <c r="C72" t="str">
        <f t="shared" si="3"/>
        <v>2254 Elec Transmission 350-359</v>
      </c>
      <c r="D72" s="3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f t="shared" si="2"/>
        <v>0</v>
      </c>
    </row>
    <row r="73" spans="1:14" hidden="1" x14ac:dyDescent="0.25">
      <c r="A73" s="2">
        <v>2260</v>
      </c>
      <c r="B73" t="s">
        <v>15</v>
      </c>
      <c r="C73" t="str">
        <f t="shared" si="3"/>
        <v>2260 Elec Transmission 350-359</v>
      </c>
      <c r="D73" s="3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f t="shared" si="2"/>
        <v>0</v>
      </c>
    </row>
    <row r="74" spans="1:14" hidden="1" x14ac:dyDescent="0.25">
      <c r="A74" s="2">
        <v>2260</v>
      </c>
      <c r="B74" t="s">
        <v>14</v>
      </c>
      <c r="C74" t="str">
        <f t="shared" si="3"/>
        <v>2260 Elec Distribution 360-373</v>
      </c>
      <c r="D74" s="3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f t="shared" si="2"/>
        <v>0</v>
      </c>
    </row>
    <row r="75" spans="1:14" hidden="1" x14ac:dyDescent="0.25">
      <c r="A75" s="2">
        <v>2273</v>
      </c>
      <c r="B75" t="s">
        <v>14</v>
      </c>
      <c r="C75" t="str">
        <f t="shared" si="3"/>
        <v>2273 Elec Distribution 360-373</v>
      </c>
      <c r="D75" s="3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f t="shared" si="2"/>
        <v>0</v>
      </c>
    </row>
    <row r="76" spans="1:14" hidden="1" x14ac:dyDescent="0.25">
      <c r="A76" s="2">
        <v>2273</v>
      </c>
      <c r="B76" t="s">
        <v>17</v>
      </c>
      <c r="C76" t="str">
        <f t="shared" si="3"/>
        <v>2273 General 389-391 / 393-395 / 397-398</v>
      </c>
      <c r="D76" s="3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f t="shared" si="2"/>
        <v>0</v>
      </c>
    </row>
    <row r="77" spans="1:14" hidden="1" x14ac:dyDescent="0.25">
      <c r="A77" s="2">
        <v>2274</v>
      </c>
      <c r="B77" t="s">
        <v>15</v>
      </c>
      <c r="C77" t="str">
        <f t="shared" si="3"/>
        <v>2274 Elec Transmission 350-359</v>
      </c>
      <c r="D77" s="3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f t="shared" si="2"/>
        <v>0</v>
      </c>
    </row>
    <row r="78" spans="1:14" hidden="1" x14ac:dyDescent="0.25">
      <c r="A78" s="2">
        <v>2274</v>
      </c>
      <c r="B78" t="s">
        <v>14</v>
      </c>
      <c r="C78" t="str">
        <f t="shared" si="3"/>
        <v>2274 Elec Distribution 360-373</v>
      </c>
      <c r="D78" s="3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f t="shared" si="2"/>
        <v>0</v>
      </c>
    </row>
    <row r="79" spans="1:14" hidden="1" x14ac:dyDescent="0.25">
      <c r="A79" s="2">
        <v>2274</v>
      </c>
      <c r="B79" t="s">
        <v>17</v>
      </c>
      <c r="C79" t="str">
        <f t="shared" si="3"/>
        <v>2274 General 389-391 / 393-395 / 397-398</v>
      </c>
      <c r="D79" s="3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f t="shared" si="2"/>
        <v>0</v>
      </c>
    </row>
    <row r="80" spans="1:14" hidden="1" x14ac:dyDescent="0.25">
      <c r="A80" s="2">
        <v>2275</v>
      </c>
      <c r="B80" t="s">
        <v>14</v>
      </c>
      <c r="C80" t="str">
        <f t="shared" si="3"/>
        <v>2275 Elec Distribution 360-373</v>
      </c>
      <c r="D80" s="3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f t="shared" si="2"/>
        <v>0</v>
      </c>
    </row>
    <row r="81" spans="1:14" hidden="1" x14ac:dyDescent="0.25">
      <c r="A81" s="2">
        <v>2275</v>
      </c>
      <c r="B81" t="s">
        <v>15</v>
      </c>
      <c r="C81" t="str">
        <f t="shared" si="3"/>
        <v>2275 Elec Transmission 350-359</v>
      </c>
      <c r="D81" s="3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f t="shared" si="2"/>
        <v>0</v>
      </c>
    </row>
    <row r="82" spans="1:14" hidden="1" x14ac:dyDescent="0.25">
      <c r="A82" s="2">
        <v>2276</v>
      </c>
      <c r="B82" t="s">
        <v>14</v>
      </c>
      <c r="C82" t="str">
        <f t="shared" si="3"/>
        <v>2276 Elec Distribution 360-373</v>
      </c>
      <c r="D82" s="3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f t="shared" si="2"/>
        <v>0</v>
      </c>
    </row>
    <row r="83" spans="1:14" x14ac:dyDescent="0.25">
      <c r="A83" s="2">
        <v>2277</v>
      </c>
      <c r="B83" t="s">
        <v>17</v>
      </c>
      <c r="C83" t="str">
        <f t="shared" si="3"/>
        <v>2277 General 389-391 / 393-395 / 397-398</v>
      </c>
      <c r="D83" s="3">
        <v>10505.420033765264</v>
      </c>
      <c r="E83" s="1">
        <v>1908.7216539841797</v>
      </c>
      <c r="F83" s="1">
        <v>3229.8007797379801</v>
      </c>
      <c r="G83" s="1">
        <v>2462.8816694550596</v>
      </c>
      <c r="H83" s="1">
        <v>910.59788949947983</v>
      </c>
      <c r="I83" s="1">
        <v>1834.578724978755</v>
      </c>
      <c r="J83" s="1">
        <v>-719.12533809973502</v>
      </c>
      <c r="K83" s="1">
        <v>2471.8443489435149</v>
      </c>
      <c r="L83" s="1">
        <v>1338.8004282151801</v>
      </c>
      <c r="M83" s="1">
        <v>1247.30551030113</v>
      </c>
      <c r="N83" s="1">
        <f t="shared" si="2"/>
        <v>25190.825700780806</v>
      </c>
    </row>
    <row r="84" spans="1:14" x14ac:dyDescent="0.25">
      <c r="A84" s="2">
        <v>2277</v>
      </c>
      <c r="B84" t="s">
        <v>18</v>
      </c>
      <c r="C84" t="str">
        <f t="shared" si="3"/>
        <v>2277 Software 303</v>
      </c>
      <c r="D84" s="3">
        <v>43.120590574005085</v>
      </c>
      <c r="E84" s="1">
        <v>79.254401017679996</v>
      </c>
      <c r="F84" s="1">
        <v>39977.864445689724</v>
      </c>
      <c r="G84" s="1">
        <v>3541.5560249363698</v>
      </c>
      <c r="H84" s="1">
        <v>610.87623064649995</v>
      </c>
      <c r="I84" s="1">
        <v>190.029785613885</v>
      </c>
      <c r="J84" s="1">
        <v>122.110580332125</v>
      </c>
      <c r="K84" s="1">
        <v>713.56407954268502</v>
      </c>
      <c r="L84" s="1">
        <v>0</v>
      </c>
      <c r="M84" s="1">
        <v>0</v>
      </c>
      <c r="N84" s="1">
        <f t="shared" si="2"/>
        <v>45278.376138352978</v>
      </c>
    </row>
    <row r="85" spans="1:14" hidden="1" x14ac:dyDescent="0.25">
      <c r="A85" s="2">
        <v>2278</v>
      </c>
      <c r="B85" t="s">
        <v>14</v>
      </c>
      <c r="C85" t="str">
        <f t="shared" si="3"/>
        <v>2278 Elec Distribution 360-373</v>
      </c>
      <c r="D85" s="3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f t="shared" si="2"/>
        <v>0</v>
      </c>
    </row>
    <row r="86" spans="1:14" hidden="1" x14ac:dyDescent="0.25">
      <c r="A86" s="2">
        <v>2278</v>
      </c>
      <c r="B86" t="s">
        <v>17</v>
      </c>
      <c r="C86" t="str">
        <f t="shared" si="3"/>
        <v>2278 General 389-391 / 393-395 / 397-398</v>
      </c>
      <c r="D86" s="3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f t="shared" si="2"/>
        <v>0</v>
      </c>
    </row>
    <row r="87" spans="1:14" hidden="1" x14ac:dyDescent="0.25">
      <c r="A87" s="2">
        <v>2278</v>
      </c>
      <c r="B87" t="s">
        <v>15</v>
      </c>
      <c r="C87" t="str">
        <f t="shared" si="3"/>
        <v>2278 Elec Transmission 350-359</v>
      </c>
      <c r="D87" s="3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f t="shared" si="2"/>
        <v>0</v>
      </c>
    </row>
    <row r="88" spans="1:14" hidden="1" x14ac:dyDescent="0.25">
      <c r="A88" s="2">
        <v>2280</v>
      </c>
      <c r="B88" t="s">
        <v>15</v>
      </c>
      <c r="C88" t="str">
        <f t="shared" si="3"/>
        <v>2280 Elec Transmission 350-359</v>
      </c>
      <c r="D88" s="3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f t="shared" si="2"/>
        <v>0</v>
      </c>
    </row>
    <row r="89" spans="1:14" hidden="1" x14ac:dyDescent="0.25">
      <c r="A89" s="2">
        <v>2283</v>
      </c>
      <c r="B89" t="s">
        <v>14</v>
      </c>
      <c r="C89" t="str">
        <f t="shared" si="3"/>
        <v>2283 Elec Distribution 360-373</v>
      </c>
      <c r="D89" s="3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f t="shared" si="2"/>
        <v>0</v>
      </c>
    </row>
    <row r="90" spans="1:14" hidden="1" x14ac:dyDescent="0.25">
      <c r="A90" s="2">
        <v>2283</v>
      </c>
      <c r="B90" t="s">
        <v>15</v>
      </c>
      <c r="C90" t="str">
        <f t="shared" si="3"/>
        <v>2283 Elec Transmission 350-359</v>
      </c>
      <c r="D90" s="3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f t="shared" si="2"/>
        <v>0</v>
      </c>
    </row>
    <row r="91" spans="1:14" hidden="1" x14ac:dyDescent="0.25">
      <c r="A91" s="2">
        <v>2289</v>
      </c>
      <c r="B91" t="s">
        <v>14</v>
      </c>
      <c r="C91" t="str">
        <f t="shared" si="3"/>
        <v>2289 Elec Distribution 360-373</v>
      </c>
      <c r="D91" s="3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f t="shared" si="2"/>
        <v>0</v>
      </c>
    </row>
    <row r="92" spans="1:14" hidden="1" x14ac:dyDescent="0.25">
      <c r="A92" s="2">
        <v>2289</v>
      </c>
      <c r="B92" t="s">
        <v>15</v>
      </c>
      <c r="C92" t="str">
        <f t="shared" si="3"/>
        <v>2289 Elec Transmission 350-359</v>
      </c>
      <c r="D92" s="3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f t="shared" si="2"/>
        <v>0</v>
      </c>
    </row>
    <row r="93" spans="1:14" hidden="1" x14ac:dyDescent="0.25">
      <c r="A93" s="2">
        <v>2293</v>
      </c>
      <c r="B93" t="s">
        <v>14</v>
      </c>
      <c r="C93" t="str">
        <f t="shared" si="3"/>
        <v>2293 Elec Distribution 360-373</v>
      </c>
      <c r="D93" s="3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f t="shared" si="2"/>
        <v>0</v>
      </c>
    </row>
    <row r="94" spans="1:14" hidden="1" x14ac:dyDescent="0.25">
      <c r="A94" s="2">
        <v>2293</v>
      </c>
      <c r="B94" t="s">
        <v>15</v>
      </c>
      <c r="C94" t="str">
        <f t="shared" si="3"/>
        <v>2293 Elec Transmission 350-359</v>
      </c>
      <c r="D94" s="3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f t="shared" si="2"/>
        <v>0</v>
      </c>
    </row>
    <row r="95" spans="1:14" hidden="1" x14ac:dyDescent="0.25">
      <c r="A95" s="2">
        <v>2293</v>
      </c>
      <c r="B95" t="s">
        <v>17</v>
      </c>
      <c r="C95" t="str">
        <f t="shared" si="3"/>
        <v>2293 General 389-391 / 393-395 / 397-398</v>
      </c>
      <c r="D95" s="3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f t="shared" si="2"/>
        <v>0</v>
      </c>
    </row>
    <row r="96" spans="1:14" hidden="1" x14ac:dyDescent="0.25">
      <c r="A96" s="2">
        <v>2294</v>
      </c>
      <c r="B96" t="s">
        <v>15</v>
      </c>
      <c r="C96" t="str">
        <f t="shared" si="3"/>
        <v>2294 Elec Transmission 350-359</v>
      </c>
      <c r="D96" s="3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f t="shared" si="2"/>
        <v>0</v>
      </c>
    </row>
    <row r="97" spans="1:14" hidden="1" x14ac:dyDescent="0.25">
      <c r="A97" s="2">
        <v>2294</v>
      </c>
      <c r="B97" t="s">
        <v>14</v>
      </c>
      <c r="C97" t="str">
        <f t="shared" si="3"/>
        <v>2294 Elec Distribution 360-373</v>
      </c>
      <c r="D97" s="3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f t="shared" si="2"/>
        <v>0</v>
      </c>
    </row>
    <row r="98" spans="1:14" hidden="1" x14ac:dyDescent="0.25">
      <c r="A98" s="2">
        <v>2296</v>
      </c>
      <c r="B98" t="s">
        <v>14</v>
      </c>
      <c r="C98" t="str">
        <f t="shared" si="3"/>
        <v>2296 Elec Distribution 360-373</v>
      </c>
      <c r="D98" s="3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f t="shared" si="2"/>
        <v>0</v>
      </c>
    </row>
    <row r="99" spans="1:14" hidden="1" x14ac:dyDescent="0.25">
      <c r="A99" s="2">
        <v>2301</v>
      </c>
      <c r="B99" t="s">
        <v>15</v>
      </c>
      <c r="C99" t="str">
        <f t="shared" si="3"/>
        <v>2301 Elec Transmission 350-359</v>
      </c>
      <c r="D99" s="3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f t="shared" si="2"/>
        <v>0</v>
      </c>
    </row>
    <row r="100" spans="1:14" hidden="1" x14ac:dyDescent="0.25">
      <c r="A100" s="2">
        <v>2301</v>
      </c>
      <c r="B100" t="s">
        <v>14</v>
      </c>
      <c r="C100" t="str">
        <f t="shared" si="3"/>
        <v>2301 Elec Distribution 360-373</v>
      </c>
      <c r="D100" s="3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f t="shared" si="2"/>
        <v>0</v>
      </c>
    </row>
    <row r="101" spans="1:14" hidden="1" x14ac:dyDescent="0.25">
      <c r="A101" s="2">
        <v>2306</v>
      </c>
      <c r="B101" t="s">
        <v>14</v>
      </c>
      <c r="C101" t="str">
        <f t="shared" si="3"/>
        <v>2306 Elec Distribution 360-373</v>
      </c>
      <c r="D101" s="3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f t="shared" si="2"/>
        <v>0</v>
      </c>
    </row>
    <row r="102" spans="1:14" hidden="1" x14ac:dyDescent="0.25">
      <c r="A102" s="2">
        <v>2306</v>
      </c>
      <c r="B102" t="s">
        <v>15</v>
      </c>
      <c r="C102" t="str">
        <f t="shared" si="3"/>
        <v>2306 Elec Transmission 350-359</v>
      </c>
      <c r="D102" s="3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f t="shared" si="2"/>
        <v>0</v>
      </c>
    </row>
    <row r="103" spans="1:14" hidden="1" x14ac:dyDescent="0.25">
      <c r="A103" s="2">
        <v>2310</v>
      </c>
      <c r="B103" t="s">
        <v>15</v>
      </c>
      <c r="C103" t="str">
        <f t="shared" si="3"/>
        <v>2310 Elec Transmission 350-359</v>
      </c>
      <c r="D103" s="3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f t="shared" si="2"/>
        <v>0</v>
      </c>
    </row>
    <row r="104" spans="1:14" hidden="1" x14ac:dyDescent="0.25">
      <c r="A104" s="2">
        <v>2317</v>
      </c>
      <c r="B104" t="s">
        <v>14</v>
      </c>
      <c r="C104" t="str">
        <f t="shared" si="3"/>
        <v>2317 Elec Distribution 360-373</v>
      </c>
      <c r="D104" s="3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f t="shared" si="2"/>
        <v>0</v>
      </c>
    </row>
    <row r="105" spans="1:14" hidden="1" x14ac:dyDescent="0.25">
      <c r="A105" s="2">
        <v>2322</v>
      </c>
      <c r="B105" t="s">
        <v>14</v>
      </c>
      <c r="C105" t="str">
        <f t="shared" si="3"/>
        <v>2322 Elec Distribution 360-373</v>
      </c>
      <c r="D105" s="3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f t="shared" si="2"/>
        <v>0</v>
      </c>
    </row>
    <row r="106" spans="1:14" hidden="1" x14ac:dyDescent="0.25">
      <c r="A106" s="2">
        <v>2331</v>
      </c>
      <c r="B106" t="s">
        <v>14</v>
      </c>
      <c r="C106" t="str">
        <f t="shared" si="3"/>
        <v>2331 Elec Distribution 360-373</v>
      </c>
      <c r="D106" s="3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f t="shared" si="2"/>
        <v>0</v>
      </c>
    </row>
    <row r="107" spans="1:14" hidden="1" x14ac:dyDescent="0.25">
      <c r="A107" s="2">
        <v>2331</v>
      </c>
      <c r="B107" t="s">
        <v>15</v>
      </c>
      <c r="C107" t="str">
        <f t="shared" si="3"/>
        <v>2331 Elec Transmission 350-359</v>
      </c>
      <c r="D107" s="3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f t="shared" si="2"/>
        <v>0</v>
      </c>
    </row>
    <row r="108" spans="1:14" hidden="1" x14ac:dyDescent="0.25">
      <c r="A108" s="2">
        <v>2336</v>
      </c>
      <c r="B108" t="s">
        <v>14</v>
      </c>
      <c r="C108" t="str">
        <f t="shared" si="3"/>
        <v>2336 Elec Distribution 360-373</v>
      </c>
      <c r="D108" s="3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f t="shared" si="2"/>
        <v>0</v>
      </c>
    </row>
    <row r="109" spans="1:14" hidden="1" x14ac:dyDescent="0.25">
      <c r="A109" s="2">
        <v>2336</v>
      </c>
      <c r="B109" t="s">
        <v>18</v>
      </c>
      <c r="C109" t="str">
        <f t="shared" si="3"/>
        <v>2336 Software 303</v>
      </c>
      <c r="D109" s="3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f t="shared" si="2"/>
        <v>0</v>
      </c>
    </row>
    <row r="110" spans="1:14" hidden="1" x14ac:dyDescent="0.25">
      <c r="A110" s="2">
        <v>2336</v>
      </c>
      <c r="B110" t="s">
        <v>15</v>
      </c>
      <c r="C110" t="str">
        <f t="shared" si="3"/>
        <v>2336 Elec Transmission 350-359</v>
      </c>
      <c r="D110" s="3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f t="shared" si="2"/>
        <v>0</v>
      </c>
    </row>
    <row r="111" spans="1:14" hidden="1" x14ac:dyDescent="0.25">
      <c r="A111" s="2">
        <v>2341</v>
      </c>
      <c r="B111" t="s">
        <v>15</v>
      </c>
      <c r="C111" t="str">
        <f t="shared" si="3"/>
        <v>2341 Elec Transmission 350-359</v>
      </c>
      <c r="D111" s="3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f t="shared" si="2"/>
        <v>0</v>
      </c>
    </row>
    <row r="112" spans="1:14" hidden="1" x14ac:dyDescent="0.25">
      <c r="A112" s="2">
        <v>2341</v>
      </c>
      <c r="B112" t="s">
        <v>14</v>
      </c>
      <c r="C112" t="str">
        <f t="shared" si="3"/>
        <v>2341 Elec Distribution 360-373</v>
      </c>
      <c r="D112" s="3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f t="shared" si="2"/>
        <v>0</v>
      </c>
    </row>
    <row r="113" spans="1:14" hidden="1" x14ac:dyDescent="0.25">
      <c r="A113" s="2">
        <v>2342</v>
      </c>
      <c r="B113" t="s">
        <v>14</v>
      </c>
      <c r="C113" t="str">
        <f t="shared" si="3"/>
        <v>2342 Elec Distribution 360-373</v>
      </c>
      <c r="D113" s="3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f t="shared" si="2"/>
        <v>0</v>
      </c>
    </row>
    <row r="114" spans="1:14" hidden="1" x14ac:dyDescent="0.25">
      <c r="A114" s="2">
        <v>2342</v>
      </c>
      <c r="B114" t="s">
        <v>15</v>
      </c>
      <c r="C114" t="str">
        <f t="shared" si="3"/>
        <v>2342 Elec Transmission 350-359</v>
      </c>
      <c r="D114" s="3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f t="shared" si="2"/>
        <v>0</v>
      </c>
    </row>
    <row r="115" spans="1:14" hidden="1" x14ac:dyDescent="0.25">
      <c r="A115" s="2">
        <v>2343</v>
      </c>
      <c r="B115" t="s">
        <v>14</v>
      </c>
      <c r="C115" t="str">
        <f t="shared" si="3"/>
        <v>2343 Elec Distribution 360-373</v>
      </c>
      <c r="D115" s="3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f t="shared" si="2"/>
        <v>0</v>
      </c>
    </row>
    <row r="116" spans="1:14" hidden="1" x14ac:dyDescent="0.25">
      <c r="A116" s="2">
        <v>2343</v>
      </c>
      <c r="B116" t="s">
        <v>15</v>
      </c>
      <c r="C116" t="str">
        <f t="shared" si="3"/>
        <v>2343 Elec Transmission 350-359</v>
      </c>
      <c r="D116" s="3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f t="shared" si="2"/>
        <v>0</v>
      </c>
    </row>
    <row r="117" spans="1:14" hidden="1" x14ac:dyDescent="0.25">
      <c r="A117" s="2">
        <v>2346</v>
      </c>
      <c r="B117" t="s">
        <v>17</v>
      </c>
      <c r="C117" t="str">
        <f t="shared" si="3"/>
        <v>2346 General 389-391 / 393-395 / 397-398</v>
      </c>
      <c r="D117" s="3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f t="shared" si="2"/>
        <v>0</v>
      </c>
    </row>
    <row r="118" spans="1:14" hidden="1" x14ac:dyDescent="0.25">
      <c r="A118" s="2">
        <v>2390</v>
      </c>
      <c r="B118" t="s">
        <v>17</v>
      </c>
      <c r="C118" t="str">
        <f t="shared" si="3"/>
        <v>2390 General 389-391 / 393-395 / 397-398</v>
      </c>
      <c r="D118" s="3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f t="shared" si="2"/>
        <v>0</v>
      </c>
    </row>
    <row r="119" spans="1:14" hidden="1" x14ac:dyDescent="0.25">
      <c r="A119" s="2">
        <v>2396</v>
      </c>
      <c r="B119" t="s">
        <v>17</v>
      </c>
      <c r="C119" t="str">
        <f t="shared" si="3"/>
        <v>2396 General 389-391 / 393-395 / 397-398</v>
      </c>
      <c r="D119" s="3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f t="shared" si="2"/>
        <v>0</v>
      </c>
    </row>
    <row r="120" spans="1:14" hidden="1" x14ac:dyDescent="0.25">
      <c r="A120" s="2">
        <v>2397</v>
      </c>
      <c r="B120" t="s">
        <v>14</v>
      </c>
      <c r="C120" t="str">
        <f t="shared" si="3"/>
        <v>2397 Elec Distribution 360-373</v>
      </c>
      <c r="D120" s="3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f t="shared" si="2"/>
        <v>0</v>
      </c>
    </row>
    <row r="121" spans="1:14" hidden="1" x14ac:dyDescent="0.25">
      <c r="A121" s="2">
        <v>2397</v>
      </c>
      <c r="B121" t="s">
        <v>18</v>
      </c>
      <c r="C121" t="str">
        <f t="shared" si="3"/>
        <v>2397 Software 303</v>
      </c>
      <c r="D121" s="3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f t="shared" si="2"/>
        <v>0</v>
      </c>
    </row>
    <row r="122" spans="1:14" hidden="1" x14ac:dyDescent="0.25">
      <c r="A122" s="2">
        <v>2397</v>
      </c>
      <c r="B122" t="s">
        <v>17</v>
      </c>
      <c r="C122" t="str">
        <f t="shared" si="3"/>
        <v>2397 General 389-391 / 393-395 / 397-398</v>
      </c>
      <c r="D122" s="3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f t="shared" si="2"/>
        <v>0</v>
      </c>
    </row>
    <row r="123" spans="1:14" hidden="1" x14ac:dyDescent="0.25">
      <c r="A123" s="2">
        <v>2414</v>
      </c>
      <c r="B123" t="s">
        <v>14</v>
      </c>
      <c r="C123" t="str">
        <f t="shared" si="3"/>
        <v>2414 Elec Distribution 360-373</v>
      </c>
      <c r="D123" s="3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f t="shared" si="2"/>
        <v>0</v>
      </c>
    </row>
    <row r="124" spans="1:14" hidden="1" x14ac:dyDescent="0.25">
      <c r="A124" s="2">
        <v>2423</v>
      </c>
      <c r="B124" t="s">
        <v>14</v>
      </c>
      <c r="C124" t="str">
        <f t="shared" si="3"/>
        <v>2423 Elec Distribution 360-373</v>
      </c>
      <c r="D124" s="3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f t="shared" si="2"/>
        <v>0</v>
      </c>
    </row>
    <row r="125" spans="1:14" hidden="1" x14ac:dyDescent="0.25">
      <c r="A125" s="2">
        <v>2423</v>
      </c>
      <c r="B125" t="s">
        <v>15</v>
      </c>
      <c r="C125" t="str">
        <f t="shared" si="3"/>
        <v>2423 Elec Transmission 350-359</v>
      </c>
      <c r="D125" s="3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f t="shared" si="2"/>
        <v>0</v>
      </c>
    </row>
    <row r="126" spans="1:14" hidden="1" x14ac:dyDescent="0.25">
      <c r="A126" s="2">
        <v>2425</v>
      </c>
      <c r="B126" t="s">
        <v>14</v>
      </c>
      <c r="C126" t="str">
        <f t="shared" si="3"/>
        <v>2425 Elec Distribution 360-373</v>
      </c>
      <c r="D126" s="3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f t="shared" si="2"/>
        <v>0</v>
      </c>
    </row>
    <row r="127" spans="1:14" hidden="1" x14ac:dyDescent="0.25">
      <c r="A127" s="2">
        <v>2425</v>
      </c>
      <c r="B127" t="s">
        <v>15</v>
      </c>
      <c r="C127" t="str">
        <f t="shared" si="3"/>
        <v>2425 Elec Transmission 350-359</v>
      </c>
      <c r="D127" s="3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f t="shared" si="2"/>
        <v>0</v>
      </c>
    </row>
    <row r="128" spans="1:14" hidden="1" x14ac:dyDescent="0.25">
      <c r="A128" s="2">
        <v>2443</v>
      </c>
      <c r="B128" t="s">
        <v>14</v>
      </c>
      <c r="C128" t="str">
        <f t="shared" si="3"/>
        <v>2443 Elec Distribution 360-373</v>
      </c>
      <c r="D128" s="3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f t="shared" si="2"/>
        <v>0</v>
      </c>
    </row>
    <row r="129" spans="1:14" hidden="1" x14ac:dyDescent="0.25">
      <c r="A129" s="2">
        <v>2443</v>
      </c>
      <c r="B129" t="s">
        <v>15</v>
      </c>
      <c r="C129" t="str">
        <f t="shared" si="3"/>
        <v>2443 Elec Transmission 350-359</v>
      </c>
      <c r="D129" s="3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f t="shared" si="2"/>
        <v>0</v>
      </c>
    </row>
    <row r="130" spans="1:14" hidden="1" x14ac:dyDescent="0.25">
      <c r="A130" s="2">
        <v>2443</v>
      </c>
      <c r="B130" t="s">
        <v>17</v>
      </c>
      <c r="C130" t="str">
        <f t="shared" si="3"/>
        <v>2443 General 389-391 / 393-395 / 397-398</v>
      </c>
      <c r="D130" s="3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f t="shared" si="2"/>
        <v>0</v>
      </c>
    </row>
    <row r="131" spans="1:14" hidden="1" x14ac:dyDescent="0.25">
      <c r="A131" s="2">
        <v>2446</v>
      </c>
      <c r="B131" t="s">
        <v>14</v>
      </c>
      <c r="C131" t="str">
        <f t="shared" si="3"/>
        <v>2446 Elec Distribution 360-373</v>
      </c>
      <c r="D131" s="3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f t="shared" si="2"/>
        <v>0</v>
      </c>
    </row>
    <row r="132" spans="1:14" hidden="1" x14ac:dyDescent="0.25">
      <c r="A132" s="2">
        <v>2446</v>
      </c>
      <c r="B132" t="s">
        <v>15</v>
      </c>
      <c r="C132" t="str">
        <f t="shared" si="3"/>
        <v>2446 Elec Transmission 350-359</v>
      </c>
      <c r="D132" s="3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f t="shared" si="2"/>
        <v>0</v>
      </c>
    </row>
    <row r="133" spans="1:14" hidden="1" x14ac:dyDescent="0.25">
      <c r="A133" s="2">
        <v>2449</v>
      </c>
      <c r="B133" t="s">
        <v>15</v>
      </c>
      <c r="C133" t="str">
        <f t="shared" si="3"/>
        <v>2449 Elec Transmission 350-359</v>
      </c>
      <c r="D133" s="3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f t="shared" ref="N133:N196" si="4">SUM(D133:M133)</f>
        <v>0</v>
      </c>
    </row>
    <row r="134" spans="1:14" hidden="1" x14ac:dyDescent="0.25">
      <c r="A134" s="2">
        <v>2449</v>
      </c>
      <c r="B134" t="s">
        <v>14</v>
      </c>
      <c r="C134" t="str">
        <f t="shared" si="3"/>
        <v>2449 Elec Distribution 360-373</v>
      </c>
      <c r="D134" s="3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f t="shared" si="4"/>
        <v>0</v>
      </c>
    </row>
    <row r="135" spans="1:14" hidden="1" x14ac:dyDescent="0.25">
      <c r="A135" s="2">
        <v>2457</v>
      </c>
      <c r="B135" t="s">
        <v>15</v>
      </c>
      <c r="C135" t="str">
        <f t="shared" si="3"/>
        <v>2457 Elec Transmission 350-359</v>
      </c>
      <c r="D135" s="3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f t="shared" si="4"/>
        <v>0</v>
      </c>
    </row>
    <row r="136" spans="1:14" hidden="1" x14ac:dyDescent="0.25">
      <c r="A136" s="2">
        <v>2470</v>
      </c>
      <c r="B136" t="s">
        <v>14</v>
      </c>
      <c r="C136" t="str">
        <f t="shared" si="3"/>
        <v>2470 Elec Distribution 360-373</v>
      </c>
      <c r="D136" s="3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f t="shared" si="4"/>
        <v>0</v>
      </c>
    </row>
    <row r="137" spans="1:14" hidden="1" x14ac:dyDescent="0.25">
      <c r="A137" s="2">
        <v>2470</v>
      </c>
      <c r="B137" t="s">
        <v>17</v>
      </c>
      <c r="C137" t="str">
        <f t="shared" ref="C137:C212" si="5">IF(OR(A137&lt;&gt;"",B137&lt;&gt;""),CONCATENATE(A137," ",B137),"")</f>
        <v>2470 General 389-391 / 393-395 / 397-398</v>
      </c>
      <c r="D137" s="3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f t="shared" si="4"/>
        <v>0</v>
      </c>
    </row>
    <row r="138" spans="1:14" hidden="1" x14ac:dyDescent="0.25">
      <c r="A138" s="2">
        <v>2474</v>
      </c>
      <c r="B138" t="s">
        <v>15</v>
      </c>
      <c r="C138" t="str">
        <f t="shared" si="5"/>
        <v>2474 Elec Transmission 350-359</v>
      </c>
      <c r="D138" s="3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f t="shared" si="4"/>
        <v>0</v>
      </c>
    </row>
    <row r="139" spans="1:14" hidden="1" x14ac:dyDescent="0.25">
      <c r="A139" s="2">
        <v>2474</v>
      </c>
      <c r="B139" t="s">
        <v>14</v>
      </c>
      <c r="C139" t="str">
        <f t="shared" si="5"/>
        <v>2474 Elec Distribution 360-373</v>
      </c>
      <c r="D139" s="3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f t="shared" si="4"/>
        <v>0</v>
      </c>
    </row>
    <row r="140" spans="1:14" hidden="1" x14ac:dyDescent="0.25">
      <c r="A140" s="2">
        <v>2481</v>
      </c>
      <c r="B140" t="s">
        <v>15</v>
      </c>
      <c r="C140" t="str">
        <f t="shared" si="5"/>
        <v>2481 Elec Transmission 350-359</v>
      </c>
      <c r="D140" s="3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f t="shared" si="4"/>
        <v>0</v>
      </c>
    </row>
    <row r="141" spans="1:14" hidden="1" x14ac:dyDescent="0.25">
      <c r="A141" s="2">
        <v>2481</v>
      </c>
      <c r="B141" t="s">
        <v>14</v>
      </c>
      <c r="C141" t="str">
        <f t="shared" si="5"/>
        <v>2481 Elec Distribution 360-373</v>
      </c>
      <c r="D141" s="3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f t="shared" si="4"/>
        <v>0</v>
      </c>
    </row>
    <row r="142" spans="1:14" hidden="1" x14ac:dyDescent="0.25">
      <c r="A142" s="2">
        <v>2481</v>
      </c>
      <c r="B142" t="s">
        <v>17</v>
      </c>
      <c r="C142" t="str">
        <f t="shared" si="5"/>
        <v>2481 General 389-391 / 393-395 / 397-398</v>
      </c>
      <c r="D142" s="3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f t="shared" si="4"/>
        <v>0</v>
      </c>
    </row>
    <row r="143" spans="1:14" hidden="1" x14ac:dyDescent="0.25">
      <c r="A143" s="2">
        <v>2483</v>
      </c>
      <c r="B143" t="s">
        <v>15</v>
      </c>
      <c r="C143" t="str">
        <f t="shared" si="5"/>
        <v>2483 Elec Transmission 350-359</v>
      </c>
      <c r="D143" s="3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f t="shared" si="4"/>
        <v>0</v>
      </c>
    </row>
    <row r="144" spans="1:14" hidden="1" x14ac:dyDescent="0.25">
      <c r="A144" s="2">
        <v>2483</v>
      </c>
      <c r="B144" t="s">
        <v>14</v>
      </c>
      <c r="C144" t="str">
        <f t="shared" si="5"/>
        <v>2483 Elec Distribution 360-373</v>
      </c>
      <c r="D144" s="3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f t="shared" si="4"/>
        <v>0</v>
      </c>
    </row>
    <row r="145" spans="1:14" hidden="1" x14ac:dyDescent="0.25">
      <c r="A145" s="2">
        <v>2484</v>
      </c>
      <c r="B145" t="s">
        <v>15</v>
      </c>
      <c r="C145" t="str">
        <f t="shared" si="5"/>
        <v>2484 Elec Transmission 350-359</v>
      </c>
      <c r="D145" s="3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f t="shared" si="4"/>
        <v>0</v>
      </c>
    </row>
    <row r="146" spans="1:14" hidden="1" x14ac:dyDescent="0.25">
      <c r="A146" s="2">
        <v>2484</v>
      </c>
      <c r="B146" t="s">
        <v>14</v>
      </c>
      <c r="C146" t="str">
        <f t="shared" si="5"/>
        <v>2484 Elec Distribution 360-373</v>
      </c>
      <c r="D146" s="3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f t="shared" si="4"/>
        <v>0</v>
      </c>
    </row>
    <row r="147" spans="1:14" hidden="1" x14ac:dyDescent="0.25">
      <c r="A147" s="2">
        <v>2484</v>
      </c>
      <c r="B147" t="s">
        <v>17</v>
      </c>
      <c r="C147" t="str">
        <f t="shared" si="5"/>
        <v>2484 General 389-391 / 393-395 / 397-398</v>
      </c>
      <c r="D147" s="3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f t="shared" si="4"/>
        <v>0</v>
      </c>
    </row>
    <row r="148" spans="1:14" hidden="1" x14ac:dyDescent="0.25">
      <c r="A148" s="2">
        <v>2492</v>
      </c>
      <c r="B148" t="s">
        <v>15</v>
      </c>
      <c r="C148" t="str">
        <f t="shared" si="5"/>
        <v>2492 Elec Transmission 350-359</v>
      </c>
      <c r="D148" s="3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f t="shared" si="4"/>
        <v>0</v>
      </c>
    </row>
    <row r="149" spans="1:14" hidden="1" x14ac:dyDescent="0.25">
      <c r="A149" s="2">
        <v>2493</v>
      </c>
      <c r="B149" t="s">
        <v>14</v>
      </c>
      <c r="C149" t="str">
        <f t="shared" si="5"/>
        <v>2493 Elec Distribution 360-373</v>
      </c>
      <c r="D149" s="3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f t="shared" si="4"/>
        <v>0</v>
      </c>
    </row>
    <row r="150" spans="1:14" hidden="1" x14ac:dyDescent="0.25">
      <c r="A150" s="2">
        <v>2493</v>
      </c>
      <c r="B150" t="s">
        <v>17</v>
      </c>
      <c r="C150" t="str">
        <f t="shared" si="5"/>
        <v>2493 General 389-391 / 393-395 / 397-398</v>
      </c>
      <c r="D150" s="3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f t="shared" si="4"/>
        <v>0</v>
      </c>
    </row>
    <row r="151" spans="1:14" hidden="1" x14ac:dyDescent="0.25">
      <c r="A151" s="2">
        <v>2502</v>
      </c>
      <c r="B151" t="s">
        <v>14</v>
      </c>
      <c r="C151" t="str">
        <f t="shared" si="5"/>
        <v>2502 Elec Distribution 360-373</v>
      </c>
      <c r="D151" s="3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f t="shared" si="4"/>
        <v>0</v>
      </c>
    </row>
    <row r="152" spans="1:14" hidden="1" x14ac:dyDescent="0.25">
      <c r="A152" s="2">
        <v>2505</v>
      </c>
      <c r="B152" t="s">
        <v>15</v>
      </c>
      <c r="C152" t="str">
        <f t="shared" si="5"/>
        <v>2505 Elec Transmission 350-359</v>
      </c>
      <c r="D152" s="3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f t="shared" si="4"/>
        <v>0</v>
      </c>
    </row>
    <row r="153" spans="1:14" hidden="1" x14ac:dyDescent="0.25">
      <c r="A153" s="2">
        <v>2505</v>
      </c>
      <c r="B153" t="s">
        <v>14</v>
      </c>
      <c r="C153" t="str">
        <f t="shared" si="5"/>
        <v>2505 Elec Distribution 360-373</v>
      </c>
      <c r="D153" s="3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f t="shared" si="4"/>
        <v>0</v>
      </c>
    </row>
    <row r="154" spans="1:14" hidden="1" x14ac:dyDescent="0.25">
      <c r="A154" s="2">
        <v>2514</v>
      </c>
      <c r="B154" t="s">
        <v>14</v>
      </c>
      <c r="C154" t="str">
        <f t="shared" si="5"/>
        <v>2514 Elec Distribution 360-373</v>
      </c>
      <c r="D154" s="3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f t="shared" si="4"/>
        <v>0</v>
      </c>
    </row>
    <row r="155" spans="1:14" hidden="1" x14ac:dyDescent="0.25">
      <c r="A155" s="2">
        <v>2514</v>
      </c>
      <c r="B155" t="s">
        <v>15</v>
      </c>
      <c r="C155" t="str">
        <f t="shared" si="5"/>
        <v>2514 Elec Transmission 350-359</v>
      </c>
      <c r="D155" s="3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f t="shared" si="4"/>
        <v>0</v>
      </c>
    </row>
    <row r="156" spans="1:14" hidden="1" x14ac:dyDescent="0.25">
      <c r="A156" s="2">
        <v>2515</v>
      </c>
      <c r="B156" t="s">
        <v>14</v>
      </c>
      <c r="C156" t="str">
        <f t="shared" si="5"/>
        <v>2515 Elec Distribution 360-373</v>
      </c>
      <c r="D156" s="3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f t="shared" si="4"/>
        <v>0</v>
      </c>
    </row>
    <row r="157" spans="1:14" hidden="1" x14ac:dyDescent="0.25">
      <c r="A157" s="2">
        <v>2516</v>
      </c>
      <c r="B157" t="s">
        <v>14</v>
      </c>
      <c r="C157" t="str">
        <f t="shared" si="5"/>
        <v>2516 Elec Distribution 360-373</v>
      </c>
      <c r="D157" s="3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f t="shared" si="4"/>
        <v>0</v>
      </c>
    </row>
    <row r="158" spans="1:14" hidden="1" x14ac:dyDescent="0.25">
      <c r="A158" s="2">
        <v>2522</v>
      </c>
      <c r="B158" t="s">
        <v>14</v>
      </c>
      <c r="C158" t="str">
        <f t="shared" si="5"/>
        <v>2522 Elec Distribution 360-373</v>
      </c>
      <c r="D158" s="3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f t="shared" si="4"/>
        <v>0</v>
      </c>
    </row>
    <row r="159" spans="1:14" hidden="1" x14ac:dyDescent="0.25">
      <c r="A159" s="2">
        <v>2522</v>
      </c>
      <c r="B159" t="s">
        <v>15</v>
      </c>
      <c r="C159" t="str">
        <f t="shared" si="5"/>
        <v>2522 Elec Transmission 350-359</v>
      </c>
      <c r="D159" s="3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f t="shared" si="4"/>
        <v>0</v>
      </c>
    </row>
    <row r="160" spans="1:14" hidden="1" x14ac:dyDescent="0.25">
      <c r="A160" s="2">
        <v>2525</v>
      </c>
      <c r="B160" t="s">
        <v>14</v>
      </c>
      <c r="C160" t="str">
        <f t="shared" si="5"/>
        <v>2525 Elec Distribution 360-373</v>
      </c>
      <c r="D160" s="3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f t="shared" si="4"/>
        <v>0</v>
      </c>
    </row>
    <row r="161" spans="1:14" hidden="1" x14ac:dyDescent="0.25">
      <c r="A161" s="2">
        <v>2526</v>
      </c>
      <c r="B161" t="s">
        <v>14</v>
      </c>
      <c r="C161" t="str">
        <f t="shared" si="5"/>
        <v>2526 Elec Distribution 360-373</v>
      </c>
      <c r="D161" s="3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f t="shared" si="4"/>
        <v>0</v>
      </c>
    </row>
    <row r="162" spans="1:14" hidden="1" x14ac:dyDescent="0.25">
      <c r="A162" s="2">
        <v>2529</v>
      </c>
      <c r="B162" t="s">
        <v>14</v>
      </c>
      <c r="C162" t="str">
        <f t="shared" si="5"/>
        <v>2529 Elec Distribution 360-373</v>
      </c>
      <c r="D162" s="3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f t="shared" si="4"/>
        <v>0</v>
      </c>
    </row>
    <row r="163" spans="1:14" hidden="1" x14ac:dyDescent="0.25">
      <c r="A163" s="2">
        <v>2529</v>
      </c>
      <c r="B163" t="s">
        <v>18</v>
      </c>
      <c r="C163" t="str">
        <f t="shared" si="5"/>
        <v>2529 Software 303</v>
      </c>
      <c r="D163" s="3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f t="shared" si="4"/>
        <v>0</v>
      </c>
    </row>
    <row r="164" spans="1:14" hidden="1" x14ac:dyDescent="0.25">
      <c r="A164" s="2">
        <v>2529</v>
      </c>
      <c r="B164" t="s">
        <v>17</v>
      </c>
      <c r="C164" t="str">
        <f t="shared" si="5"/>
        <v>2529 General 389-391 / 393-395 / 397-398</v>
      </c>
      <c r="D164" s="3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f t="shared" si="4"/>
        <v>0</v>
      </c>
    </row>
    <row r="165" spans="1:14" hidden="1" x14ac:dyDescent="0.25">
      <c r="A165" s="2">
        <v>2530</v>
      </c>
      <c r="B165" t="s">
        <v>14</v>
      </c>
      <c r="C165" t="str">
        <f t="shared" si="5"/>
        <v>2530 Elec Distribution 360-373</v>
      </c>
      <c r="D165" s="3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f t="shared" si="4"/>
        <v>0</v>
      </c>
    </row>
    <row r="166" spans="1:14" hidden="1" x14ac:dyDescent="0.25">
      <c r="A166" s="2">
        <v>2530</v>
      </c>
      <c r="B166" t="s">
        <v>18</v>
      </c>
      <c r="C166" t="str">
        <f t="shared" si="5"/>
        <v>2530 Software 303</v>
      </c>
      <c r="D166" s="3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f t="shared" si="4"/>
        <v>0</v>
      </c>
    </row>
    <row r="167" spans="1:14" hidden="1" x14ac:dyDescent="0.25">
      <c r="A167" s="2">
        <v>2530</v>
      </c>
      <c r="B167" t="s">
        <v>17</v>
      </c>
      <c r="C167" t="str">
        <f t="shared" si="5"/>
        <v>2530 General 389-391 / 393-395 / 397-398</v>
      </c>
      <c r="D167" s="3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f t="shared" si="4"/>
        <v>0</v>
      </c>
    </row>
    <row r="168" spans="1:14" hidden="1" x14ac:dyDescent="0.25">
      <c r="A168" s="2">
        <v>2531</v>
      </c>
      <c r="B168" t="s">
        <v>15</v>
      </c>
      <c r="C168" t="str">
        <f t="shared" si="5"/>
        <v>2531 Elec Transmission 350-359</v>
      </c>
      <c r="D168" s="3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f t="shared" si="4"/>
        <v>0</v>
      </c>
    </row>
    <row r="169" spans="1:14" hidden="1" x14ac:dyDescent="0.25">
      <c r="A169" s="2">
        <v>2532</v>
      </c>
      <c r="B169" t="s">
        <v>15</v>
      </c>
      <c r="C169" t="str">
        <f t="shared" si="5"/>
        <v>2532 Elec Transmission 350-359</v>
      </c>
      <c r="D169" s="3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f t="shared" si="4"/>
        <v>0</v>
      </c>
    </row>
    <row r="170" spans="1:14" hidden="1" x14ac:dyDescent="0.25">
      <c r="A170" s="2">
        <v>2532</v>
      </c>
      <c r="B170" t="s">
        <v>14</v>
      </c>
      <c r="C170" t="str">
        <f t="shared" si="5"/>
        <v>2532 Elec Distribution 360-373</v>
      </c>
      <c r="D170" s="3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f t="shared" si="4"/>
        <v>0</v>
      </c>
    </row>
    <row r="171" spans="1:14" hidden="1" x14ac:dyDescent="0.25">
      <c r="A171" s="2">
        <v>2533</v>
      </c>
      <c r="B171" t="s">
        <v>15</v>
      </c>
      <c r="C171" t="str">
        <f t="shared" si="5"/>
        <v>2533 Elec Transmission 350-359</v>
      </c>
      <c r="D171" s="3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f t="shared" si="4"/>
        <v>0</v>
      </c>
    </row>
    <row r="172" spans="1:14" hidden="1" x14ac:dyDescent="0.25">
      <c r="A172" s="2">
        <v>2535</v>
      </c>
      <c r="B172" t="s">
        <v>14</v>
      </c>
      <c r="C172" t="str">
        <f t="shared" si="5"/>
        <v>2535 Elec Distribution 360-373</v>
      </c>
      <c r="D172" s="3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f t="shared" si="4"/>
        <v>0</v>
      </c>
    </row>
    <row r="173" spans="1:14" hidden="1" x14ac:dyDescent="0.25">
      <c r="A173" s="2">
        <v>2538</v>
      </c>
      <c r="B173" t="s">
        <v>14</v>
      </c>
      <c r="C173" t="str">
        <f t="shared" si="5"/>
        <v>2538 Elec Distribution 360-373</v>
      </c>
      <c r="D173" s="3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f t="shared" si="4"/>
        <v>0</v>
      </c>
    </row>
    <row r="174" spans="1:14" hidden="1" x14ac:dyDescent="0.25">
      <c r="A174" s="2">
        <v>2539</v>
      </c>
      <c r="B174" t="s">
        <v>15</v>
      </c>
      <c r="C174" t="str">
        <f t="shared" si="5"/>
        <v>2539 Elec Transmission 350-359</v>
      </c>
      <c r="D174" s="3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f t="shared" si="4"/>
        <v>0</v>
      </c>
    </row>
    <row r="175" spans="1:14" hidden="1" x14ac:dyDescent="0.25">
      <c r="A175" s="2">
        <v>2544</v>
      </c>
      <c r="B175" t="s">
        <v>14</v>
      </c>
      <c r="C175" t="str">
        <f t="shared" si="5"/>
        <v>2544 Elec Distribution 360-373</v>
      </c>
      <c r="D175" s="3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f t="shared" si="4"/>
        <v>0</v>
      </c>
    </row>
    <row r="176" spans="1:14" hidden="1" x14ac:dyDescent="0.25">
      <c r="A176" s="2">
        <v>2545</v>
      </c>
      <c r="B176" t="s">
        <v>15</v>
      </c>
      <c r="C176" t="str">
        <f t="shared" si="5"/>
        <v>2545 Elec Transmission 350-359</v>
      </c>
      <c r="D176" s="3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f t="shared" si="4"/>
        <v>0</v>
      </c>
    </row>
    <row r="177" spans="1:14" hidden="1" x14ac:dyDescent="0.25">
      <c r="A177" s="2">
        <v>2545</v>
      </c>
      <c r="B177" t="s">
        <v>14</v>
      </c>
      <c r="C177" t="str">
        <f t="shared" si="5"/>
        <v>2545 Elec Distribution 360-373</v>
      </c>
      <c r="D177" s="3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f t="shared" si="4"/>
        <v>0</v>
      </c>
    </row>
    <row r="178" spans="1:14" hidden="1" x14ac:dyDescent="0.25">
      <c r="A178" s="2">
        <v>2545</v>
      </c>
      <c r="B178" t="s">
        <v>17</v>
      </c>
      <c r="C178" t="str">
        <f t="shared" si="5"/>
        <v>2545 General 389-391 / 393-395 / 397-398</v>
      </c>
      <c r="D178" s="3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f t="shared" si="4"/>
        <v>0</v>
      </c>
    </row>
    <row r="179" spans="1:14" hidden="1" x14ac:dyDescent="0.25">
      <c r="A179" s="2">
        <v>2546</v>
      </c>
      <c r="B179" t="s">
        <v>14</v>
      </c>
      <c r="C179" t="str">
        <f t="shared" si="5"/>
        <v>2546 Elec Distribution 360-373</v>
      </c>
      <c r="D179" s="3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f t="shared" si="4"/>
        <v>0</v>
      </c>
    </row>
    <row r="180" spans="1:14" hidden="1" x14ac:dyDescent="0.25">
      <c r="A180" s="2">
        <v>2546</v>
      </c>
      <c r="B180" t="s">
        <v>15</v>
      </c>
      <c r="C180" t="str">
        <f t="shared" si="5"/>
        <v>2546 Elec Transmission 350-359</v>
      </c>
      <c r="D180" s="3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f t="shared" si="4"/>
        <v>0</v>
      </c>
    </row>
    <row r="181" spans="1:14" hidden="1" x14ac:dyDescent="0.25">
      <c r="A181" s="2">
        <v>2546</v>
      </c>
      <c r="B181" t="s">
        <v>17</v>
      </c>
      <c r="C181" t="str">
        <f t="shared" si="5"/>
        <v>2546 General 389-391 / 393-395 / 397-398</v>
      </c>
      <c r="D181" s="3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f t="shared" si="4"/>
        <v>0</v>
      </c>
    </row>
    <row r="182" spans="1:14" hidden="1" x14ac:dyDescent="0.25">
      <c r="A182" s="2">
        <v>2547</v>
      </c>
      <c r="B182" t="s">
        <v>14</v>
      </c>
      <c r="C182" t="str">
        <f t="shared" si="5"/>
        <v>2547 Elec Distribution 360-373</v>
      </c>
      <c r="D182" s="3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f t="shared" si="4"/>
        <v>0</v>
      </c>
    </row>
    <row r="183" spans="1:14" hidden="1" x14ac:dyDescent="0.25">
      <c r="A183" s="2">
        <v>2548</v>
      </c>
      <c r="B183" t="s">
        <v>14</v>
      </c>
      <c r="C183" t="str">
        <f t="shared" si="5"/>
        <v>2548 Elec Distribution 360-373</v>
      </c>
      <c r="D183" s="3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f t="shared" si="4"/>
        <v>0</v>
      </c>
    </row>
    <row r="184" spans="1:14" hidden="1" x14ac:dyDescent="0.25">
      <c r="A184" s="2">
        <v>2549</v>
      </c>
      <c r="B184" t="s">
        <v>14</v>
      </c>
      <c r="C184" t="str">
        <f t="shared" si="5"/>
        <v>2549 Elec Distribution 360-373</v>
      </c>
      <c r="D184" s="3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f t="shared" si="4"/>
        <v>0</v>
      </c>
    </row>
    <row r="185" spans="1:14" hidden="1" x14ac:dyDescent="0.25">
      <c r="A185" s="2">
        <v>2549</v>
      </c>
      <c r="B185" t="s">
        <v>15</v>
      </c>
      <c r="C185" t="str">
        <f t="shared" si="5"/>
        <v>2549 Elec Transmission 350-359</v>
      </c>
      <c r="D185" s="3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f t="shared" si="4"/>
        <v>0</v>
      </c>
    </row>
    <row r="186" spans="1:14" hidden="1" x14ac:dyDescent="0.25">
      <c r="A186" s="2">
        <v>2550</v>
      </c>
      <c r="B186" t="s">
        <v>15</v>
      </c>
      <c r="C186" t="str">
        <f t="shared" si="5"/>
        <v>2550 Elec Transmission 350-359</v>
      </c>
      <c r="D186" s="3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f t="shared" si="4"/>
        <v>0</v>
      </c>
    </row>
    <row r="187" spans="1:14" hidden="1" x14ac:dyDescent="0.25">
      <c r="A187" s="2">
        <v>2552</v>
      </c>
      <c r="B187" t="s">
        <v>15</v>
      </c>
      <c r="C187" t="str">
        <f t="shared" si="5"/>
        <v>2552 Elec Transmission 350-359</v>
      </c>
      <c r="D187" s="3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f t="shared" si="4"/>
        <v>0</v>
      </c>
    </row>
    <row r="188" spans="1:14" hidden="1" x14ac:dyDescent="0.25">
      <c r="A188" s="2">
        <v>2552</v>
      </c>
      <c r="B188" t="s">
        <v>14</v>
      </c>
      <c r="C188" t="str">
        <f t="shared" si="5"/>
        <v>2552 Elec Distribution 360-373</v>
      </c>
      <c r="D188" s="3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f t="shared" si="4"/>
        <v>0</v>
      </c>
    </row>
    <row r="189" spans="1:14" hidden="1" x14ac:dyDescent="0.25">
      <c r="A189" s="2">
        <v>2554</v>
      </c>
      <c r="B189" t="s">
        <v>14</v>
      </c>
      <c r="C189" t="str">
        <f t="shared" si="5"/>
        <v>2554 Elec Distribution 360-373</v>
      </c>
      <c r="D189" s="3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f t="shared" si="4"/>
        <v>0</v>
      </c>
    </row>
    <row r="190" spans="1:14" hidden="1" x14ac:dyDescent="0.25">
      <c r="A190" s="2">
        <v>2555</v>
      </c>
      <c r="B190" t="s">
        <v>15</v>
      </c>
      <c r="C190" t="str">
        <f t="shared" si="5"/>
        <v>2555 Elec Transmission 350-359</v>
      </c>
      <c r="D190" s="3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f t="shared" si="4"/>
        <v>0</v>
      </c>
    </row>
    <row r="191" spans="1:14" hidden="1" x14ac:dyDescent="0.25">
      <c r="A191" s="2">
        <v>2556</v>
      </c>
      <c r="B191" t="s">
        <v>14</v>
      </c>
      <c r="C191" t="str">
        <f t="shared" si="5"/>
        <v>2556 Elec Distribution 360-373</v>
      </c>
      <c r="D191" s="3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f t="shared" si="4"/>
        <v>0</v>
      </c>
    </row>
    <row r="192" spans="1:14" hidden="1" x14ac:dyDescent="0.25">
      <c r="A192" s="2">
        <v>2556</v>
      </c>
      <c r="B192" t="s">
        <v>15</v>
      </c>
      <c r="C192" t="str">
        <f t="shared" si="5"/>
        <v>2556 Elec Transmission 350-359</v>
      </c>
      <c r="D192" s="3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f t="shared" si="4"/>
        <v>0</v>
      </c>
    </row>
    <row r="193" spans="1:14" hidden="1" x14ac:dyDescent="0.25">
      <c r="A193" s="2">
        <v>2557</v>
      </c>
      <c r="B193" t="s">
        <v>15</v>
      </c>
      <c r="C193" t="str">
        <f t="shared" si="5"/>
        <v>2557 Elec Transmission 350-359</v>
      </c>
      <c r="D193" s="3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f t="shared" si="4"/>
        <v>0</v>
      </c>
    </row>
    <row r="194" spans="1:14" hidden="1" x14ac:dyDescent="0.25">
      <c r="A194" s="2">
        <v>2557</v>
      </c>
      <c r="B194" t="s">
        <v>14</v>
      </c>
      <c r="C194" t="str">
        <f t="shared" si="5"/>
        <v>2557 Elec Distribution 360-373</v>
      </c>
      <c r="D194" s="3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f t="shared" si="4"/>
        <v>0</v>
      </c>
    </row>
    <row r="195" spans="1:14" hidden="1" x14ac:dyDescent="0.25">
      <c r="A195" s="2">
        <v>2559</v>
      </c>
      <c r="B195" t="s">
        <v>15</v>
      </c>
      <c r="C195" t="str">
        <f t="shared" si="5"/>
        <v>2559 Elec Transmission 350-359</v>
      </c>
      <c r="D195" s="3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f t="shared" si="4"/>
        <v>0</v>
      </c>
    </row>
    <row r="196" spans="1:14" hidden="1" x14ac:dyDescent="0.25">
      <c r="A196" s="2">
        <v>2560</v>
      </c>
      <c r="B196" t="s">
        <v>15</v>
      </c>
      <c r="C196" t="str">
        <f t="shared" si="5"/>
        <v>2560 Elec Transmission 350-359</v>
      </c>
      <c r="D196" s="3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f t="shared" si="4"/>
        <v>0</v>
      </c>
    </row>
    <row r="197" spans="1:14" hidden="1" x14ac:dyDescent="0.25">
      <c r="A197" s="2">
        <v>2561</v>
      </c>
      <c r="B197" t="s">
        <v>14</v>
      </c>
      <c r="C197" t="str">
        <f t="shared" si="5"/>
        <v>2561 Elec Distribution 360-373</v>
      </c>
      <c r="D197" s="3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f t="shared" ref="N197:N260" si="6">SUM(D197:M197)</f>
        <v>0</v>
      </c>
    </row>
    <row r="198" spans="1:14" hidden="1" x14ac:dyDescent="0.25">
      <c r="A198" s="2">
        <v>2563</v>
      </c>
      <c r="B198" t="s">
        <v>14</v>
      </c>
      <c r="C198" t="str">
        <f t="shared" si="5"/>
        <v>2563 Elec Distribution 360-373</v>
      </c>
      <c r="D198" s="3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f t="shared" si="6"/>
        <v>0</v>
      </c>
    </row>
    <row r="199" spans="1:14" hidden="1" x14ac:dyDescent="0.25">
      <c r="A199" s="2">
        <v>2563</v>
      </c>
      <c r="B199" t="s">
        <v>15</v>
      </c>
      <c r="C199" t="str">
        <f t="shared" si="5"/>
        <v>2563 Elec Transmission 350-359</v>
      </c>
      <c r="D199" s="3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f t="shared" si="6"/>
        <v>0</v>
      </c>
    </row>
    <row r="200" spans="1:14" hidden="1" x14ac:dyDescent="0.25">
      <c r="A200" s="2">
        <v>2563</v>
      </c>
      <c r="B200" t="s">
        <v>17</v>
      </c>
      <c r="C200" t="str">
        <f t="shared" si="5"/>
        <v>2563 General 389-391 / 393-395 / 397-398</v>
      </c>
      <c r="D200" s="3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f t="shared" si="6"/>
        <v>0</v>
      </c>
    </row>
    <row r="201" spans="1:14" hidden="1" x14ac:dyDescent="0.25">
      <c r="A201" s="2">
        <v>2564</v>
      </c>
      <c r="B201" t="s">
        <v>15</v>
      </c>
      <c r="C201" t="str">
        <f t="shared" si="5"/>
        <v>2564 Elec Transmission 350-359</v>
      </c>
      <c r="D201" s="3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f t="shared" si="6"/>
        <v>0</v>
      </c>
    </row>
    <row r="202" spans="1:14" hidden="1" x14ac:dyDescent="0.25">
      <c r="A202" s="2">
        <v>2566</v>
      </c>
      <c r="B202" t="s">
        <v>14</v>
      </c>
      <c r="C202" t="str">
        <f t="shared" si="5"/>
        <v>2566 Elec Distribution 360-373</v>
      </c>
      <c r="D202" s="3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f t="shared" si="6"/>
        <v>0</v>
      </c>
    </row>
    <row r="203" spans="1:14" hidden="1" x14ac:dyDescent="0.25">
      <c r="A203" s="2">
        <v>2567</v>
      </c>
      <c r="B203" t="s">
        <v>14</v>
      </c>
      <c r="C203" t="str">
        <f t="shared" si="5"/>
        <v>2567 Elec Distribution 360-373</v>
      </c>
      <c r="D203" s="3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f t="shared" si="6"/>
        <v>0</v>
      </c>
    </row>
    <row r="204" spans="1:14" hidden="1" x14ac:dyDescent="0.25">
      <c r="A204" s="2">
        <v>2569</v>
      </c>
      <c r="B204" t="s">
        <v>14</v>
      </c>
      <c r="C204" t="str">
        <f t="shared" si="5"/>
        <v>2569 Elec Distribution 360-373</v>
      </c>
      <c r="D204" s="3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f t="shared" si="6"/>
        <v>0</v>
      </c>
    </row>
    <row r="205" spans="1:14" hidden="1" x14ac:dyDescent="0.25">
      <c r="A205" s="2">
        <v>2570</v>
      </c>
      <c r="B205" t="s">
        <v>14</v>
      </c>
      <c r="C205" t="str">
        <f t="shared" si="5"/>
        <v>2570 Elec Distribution 360-373</v>
      </c>
      <c r="D205" s="3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f t="shared" si="6"/>
        <v>0</v>
      </c>
    </row>
    <row r="206" spans="1:14" hidden="1" x14ac:dyDescent="0.25">
      <c r="A206" s="2">
        <v>2570</v>
      </c>
      <c r="B206" t="s">
        <v>17</v>
      </c>
      <c r="C206" t="str">
        <f t="shared" si="5"/>
        <v>2570 General 389-391 / 393-395 / 397-398</v>
      </c>
      <c r="D206" s="3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f t="shared" si="6"/>
        <v>0</v>
      </c>
    </row>
    <row r="207" spans="1:14" hidden="1" x14ac:dyDescent="0.25">
      <c r="A207" s="2">
        <v>2570</v>
      </c>
      <c r="B207" t="s">
        <v>15</v>
      </c>
      <c r="C207" t="str">
        <f t="shared" si="5"/>
        <v>2570 Elec Transmission 350-359</v>
      </c>
      <c r="D207" s="3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f t="shared" si="6"/>
        <v>0</v>
      </c>
    </row>
    <row r="208" spans="1:14" hidden="1" x14ac:dyDescent="0.25">
      <c r="A208" s="2">
        <v>2571</v>
      </c>
      <c r="B208" t="s">
        <v>15</v>
      </c>
      <c r="C208" t="str">
        <f t="shared" si="5"/>
        <v>2571 Elec Transmission 350-359</v>
      </c>
      <c r="D208" s="3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f t="shared" si="6"/>
        <v>0</v>
      </c>
    </row>
    <row r="209" spans="1:14" hidden="1" x14ac:dyDescent="0.25">
      <c r="A209" s="2">
        <v>2572</v>
      </c>
      <c r="B209" t="s">
        <v>14</v>
      </c>
      <c r="C209" t="str">
        <f t="shared" si="5"/>
        <v>2572 Elec Distribution 360-373</v>
      </c>
      <c r="D209" s="3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f t="shared" si="6"/>
        <v>0</v>
      </c>
    </row>
    <row r="210" spans="1:14" hidden="1" x14ac:dyDescent="0.25">
      <c r="A210" s="2">
        <v>2572</v>
      </c>
      <c r="B210" t="s">
        <v>15</v>
      </c>
      <c r="C210" t="str">
        <f t="shared" si="5"/>
        <v>2572 Elec Transmission 350-359</v>
      </c>
      <c r="D210" s="3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f t="shared" si="6"/>
        <v>0</v>
      </c>
    </row>
    <row r="211" spans="1:14" hidden="1" x14ac:dyDescent="0.25">
      <c r="A211" s="2">
        <v>2572</v>
      </c>
      <c r="B211" t="s">
        <v>17</v>
      </c>
      <c r="C211" t="str">
        <f t="shared" si="5"/>
        <v>2572 General 389-391 / 393-395 / 397-398</v>
      </c>
      <c r="D211" s="3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f t="shared" si="6"/>
        <v>0</v>
      </c>
    </row>
    <row r="212" spans="1:14" hidden="1" x14ac:dyDescent="0.25">
      <c r="A212" s="2">
        <v>2573</v>
      </c>
      <c r="B212" t="s">
        <v>15</v>
      </c>
      <c r="C212" t="str">
        <f t="shared" si="5"/>
        <v>2573 Elec Transmission 350-359</v>
      </c>
      <c r="D212" s="3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f t="shared" si="6"/>
        <v>0</v>
      </c>
    </row>
    <row r="213" spans="1:14" hidden="1" x14ac:dyDescent="0.25">
      <c r="A213" s="2">
        <v>2574</v>
      </c>
      <c r="B213" t="s">
        <v>15</v>
      </c>
      <c r="C213" t="str">
        <f t="shared" ref="C213:C280" si="7">IF(OR(A213&lt;&gt;"",B213&lt;&gt;""),CONCATENATE(A213," ",B213),"")</f>
        <v>2574 Elec Transmission 350-359</v>
      </c>
      <c r="D213" s="3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f t="shared" si="6"/>
        <v>0</v>
      </c>
    </row>
    <row r="214" spans="1:14" hidden="1" x14ac:dyDescent="0.25">
      <c r="A214" s="2">
        <v>2575</v>
      </c>
      <c r="B214" t="s">
        <v>15</v>
      </c>
      <c r="C214" t="str">
        <f t="shared" si="7"/>
        <v>2575 Elec Transmission 350-359</v>
      </c>
      <c r="D214" s="3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f t="shared" si="6"/>
        <v>0</v>
      </c>
    </row>
    <row r="215" spans="1:14" hidden="1" x14ac:dyDescent="0.25">
      <c r="A215" s="2">
        <v>2576</v>
      </c>
      <c r="B215" t="s">
        <v>15</v>
      </c>
      <c r="C215" t="str">
        <f t="shared" si="7"/>
        <v>2576 Elec Transmission 350-359</v>
      </c>
      <c r="D215" s="3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f t="shared" si="6"/>
        <v>0</v>
      </c>
    </row>
    <row r="216" spans="1:14" hidden="1" x14ac:dyDescent="0.25">
      <c r="A216" s="2">
        <v>2577</v>
      </c>
      <c r="B216" t="s">
        <v>15</v>
      </c>
      <c r="C216" t="str">
        <f t="shared" si="7"/>
        <v>2577 Elec Transmission 350-359</v>
      </c>
      <c r="D216" s="3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f t="shared" si="6"/>
        <v>0</v>
      </c>
    </row>
    <row r="217" spans="1:14" hidden="1" x14ac:dyDescent="0.25">
      <c r="A217" s="2">
        <v>2578</v>
      </c>
      <c r="B217" t="s">
        <v>15</v>
      </c>
      <c r="C217" t="str">
        <f t="shared" si="7"/>
        <v>2578 Elec Transmission 350-359</v>
      </c>
      <c r="D217" s="3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f t="shared" si="6"/>
        <v>0</v>
      </c>
    </row>
    <row r="218" spans="1:14" hidden="1" x14ac:dyDescent="0.25">
      <c r="A218" s="2">
        <v>2579</v>
      </c>
      <c r="B218" t="s">
        <v>15</v>
      </c>
      <c r="C218" t="str">
        <f t="shared" si="7"/>
        <v>2579 Elec Transmission 350-359</v>
      </c>
      <c r="D218" s="3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f t="shared" si="6"/>
        <v>0</v>
      </c>
    </row>
    <row r="219" spans="1:14" hidden="1" x14ac:dyDescent="0.25">
      <c r="A219" s="2">
        <v>2580</v>
      </c>
      <c r="B219" t="s">
        <v>15</v>
      </c>
      <c r="C219" t="str">
        <f t="shared" si="7"/>
        <v>2580 Elec Transmission 350-359</v>
      </c>
      <c r="D219" s="3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f t="shared" si="6"/>
        <v>0</v>
      </c>
    </row>
    <row r="220" spans="1:14" hidden="1" x14ac:dyDescent="0.25">
      <c r="A220" s="2">
        <v>2581</v>
      </c>
      <c r="B220" t="s">
        <v>15</v>
      </c>
      <c r="C220" t="str">
        <f t="shared" si="7"/>
        <v>2581 Elec Transmission 350-359</v>
      </c>
      <c r="D220" s="3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f t="shared" si="6"/>
        <v>0</v>
      </c>
    </row>
    <row r="221" spans="1:14" hidden="1" x14ac:dyDescent="0.25">
      <c r="A221" s="2">
        <v>2582</v>
      </c>
      <c r="B221" t="s">
        <v>15</v>
      </c>
      <c r="C221" t="str">
        <f t="shared" si="7"/>
        <v>2582 Elec Transmission 350-359</v>
      </c>
      <c r="D221" s="3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f t="shared" si="6"/>
        <v>0</v>
      </c>
    </row>
    <row r="222" spans="1:14" hidden="1" x14ac:dyDescent="0.25">
      <c r="A222" s="2">
        <v>2583</v>
      </c>
      <c r="B222" t="s">
        <v>14</v>
      </c>
      <c r="C222" t="str">
        <f t="shared" si="7"/>
        <v>2583 Elec Distribution 360-373</v>
      </c>
      <c r="D222" s="3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f t="shared" si="6"/>
        <v>0</v>
      </c>
    </row>
    <row r="223" spans="1:14" hidden="1" x14ac:dyDescent="0.25">
      <c r="A223" s="2">
        <v>2584</v>
      </c>
      <c r="B223" t="s">
        <v>14</v>
      </c>
      <c r="C223" t="str">
        <f t="shared" si="7"/>
        <v>2584 Elec Distribution 360-373</v>
      </c>
      <c r="D223" s="3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f t="shared" si="6"/>
        <v>0</v>
      </c>
    </row>
    <row r="224" spans="1:14" hidden="1" x14ac:dyDescent="0.25">
      <c r="A224" s="2">
        <v>2585</v>
      </c>
      <c r="B224" t="s">
        <v>14</v>
      </c>
      <c r="C224" t="str">
        <f t="shared" si="7"/>
        <v>2585 Elec Distribution 360-373</v>
      </c>
      <c r="D224" s="3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f t="shared" si="6"/>
        <v>0</v>
      </c>
    </row>
    <row r="225" spans="1:14" hidden="1" x14ac:dyDescent="0.25">
      <c r="A225" s="2">
        <v>2587</v>
      </c>
      <c r="B225" t="s">
        <v>14</v>
      </c>
      <c r="C225" t="str">
        <f t="shared" si="7"/>
        <v>2587 Elec Distribution 360-373</v>
      </c>
      <c r="D225" s="3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f t="shared" si="6"/>
        <v>0</v>
      </c>
    </row>
    <row r="226" spans="1:14" hidden="1" x14ac:dyDescent="0.25">
      <c r="A226" s="2">
        <v>2589</v>
      </c>
      <c r="B226" t="s">
        <v>14</v>
      </c>
      <c r="C226" t="str">
        <f t="shared" si="7"/>
        <v>2589 Elec Distribution 360-373</v>
      </c>
      <c r="D226" s="3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f t="shared" si="6"/>
        <v>0</v>
      </c>
    </row>
    <row r="227" spans="1:14" hidden="1" x14ac:dyDescent="0.25">
      <c r="A227" s="2">
        <v>2589</v>
      </c>
      <c r="B227" t="s">
        <v>15</v>
      </c>
      <c r="C227" t="str">
        <f t="shared" si="7"/>
        <v>2589 Elec Transmission 350-359</v>
      </c>
      <c r="D227" s="3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f t="shared" si="6"/>
        <v>0</v>
      </c>
    </row>
    <row r="228" spans="1:14" hidden="1" x14ac:dyDescent="0.25">
      <c r="A228" s="2">
        <v>2589</v>
      </c>
      <c r="B228" t="s">
        <v>19</v>
      </c>
      <c r="C228" t="str">
        <f t="shared" si="7"/>
        <v>2589 Transportation and Tools 392 / 396</v>
      </c>
      <c r="D228" s="3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f t="shared" si="6"/>
        <v>0</v>
      </c>
    </row>
    <row r="229" spans="1:14" hidden="1" x14ac:dyDescent="0.25">
      <c r="A229" s="2">
        <v>2589</v>
      </c>
      <c r="B229" t="s">
        <v>17</v>
      </c>
      <c r="C229" t="str">
        <f t="shared" si="7"/>
        <v>2589 General 389-391 / 393-395 / 397-398</v>
      </c>
      <c r="D229" s="3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f t="shared" si="6"/>
        <v>0</v>
      </c>
    </row>
    <row r="230" spans="1:14" hidden="1" x14ac:dyDescent="0.25">
      <c r="A230" s="2">
        <v>2590</v>
      </c>
      <c r="B230" t="s">
        <v>14</v>
      </c>
      <c r="C230" t="str">
        <f t="shared" si="7"/>
        <v>2590 Elec Distribution 360-373</v>
      </c>
      <c r="D230" s="3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f t="shared" si="6"/>
        <v>0</v>
      </c>
    </row>
    <row r="231" spans="1:14" hidden="1" x14ac:dyDescent="0.25">
      <c r="A231" s="2">
        <v>2591</v>
      </c>
      <c r="B231" t="s">
        <v>14</v>
      </c>
      <c r="C231" t="str">
        <f t="shared" si="7"/>
        <v>2591 Elec Distribution 360-373</v>
      </c>
      <c r="D231" s="3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f t="shared" si="6"/>
        <v>0</v>
      </c>
    </row>
    <row r="232" spans="1:14" hidden="1" x14ac:dyDescent="0.25">
      <c r="A232" s="2">
        <v>2592</v>
      </c>
      <c r="B232" t="s">
        <v>14</v>
      </c>
      <c r="C232" t="str">
        <f t="shared" si="7"/>
        <v>2592 Elec Distribution 360-373</v>
      </c>
      <c r="D232" s="3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f t="shared" si="6"/>
        <v>0</v>
      </c>
    </row>
    <row r="233" spans="1:14" hidden="1" x14ac:dyDescent="0.25">
      <c r="A233" s="2">
        <v>2593</v>
      </c>
      <c r="B233" t="s">
        <v>14</v>
      </c>
      <c r="C233" t="str">
        <f t="shared" si="7"/>
        <v>2593 Elec Distribution 360-373</v>
      </c>
      <c r="D233" s="3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f t="shared" si="6"/>
        <v>0</v>
      </c>
    </row>
    <row r="234" spans="1:14" hidden="1" x14ac:dyDescent="0.25">
      <c r="A234" s="2">
        <v>2594</v>
      </c>
      <c r="B234" t="s">
        <v>15</v>
      </c>
      <c r="C234" t="str">
        <f t="shared" si="7"/>
        <v>2594 Elec Transmission 350-359</v>
      </c>
      <c r="D234" s="3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f t="shared" si="6"/>
        <v>0</v>
      </c>
    </row>
    <row r="235" spans="1:14" hidden="1" x14ac:dyDescent="0.25">
      <c r="A235" s="2">
        <v>2595</v>
      </c>
      <c r="B235" t="s">
        <v>15</v>
      </c>
      <c r="C235" t="str">
        <f t="shared" si="7"/>
        <v>2595 Elec Transmission 350-359</v>
      </c>
      <c r="D235" s="3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f t="shared" si="6"/>
        <v>0</v>
      </c>
    </row>
    <row r="236" spans="1:14" hidden="1" x14ac:dyDescent="0.25">
      <c r="A236" s="2">
        <v>2596</v>
      </c>
      <c r="B236" t="s">
        <v>15</v>
      </c>
      <c r="C236" t="str">
        <f t="shared" si="7"/>
        <v>2596 Elec Transmission 350-359</v>
      </c>
      <c r="D236" s="3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f t="shared" si="6"/>
        <v>0</v>
      </c>
    </row>
    <row r="237" spans="1:14" hidden="1" x14ac:dyDescent="0.25">
      <c r="A237" s="2">
        <v>2597</v>
      </c>
      <c r="B237" t="s">
        <v>15</v>
      </c>
      <c r="C237" t="str">
        <f t="shared" si="7"/>
        <v>2597 Elec Transmission 350-359</v>
      </c>
      <c r="D237" s="3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f t="shared" si="6"/>
        <v>0</v>
      </c>
    </row>
    <row r="238" spans="1:14" hidden="1" x14ac:dyDescent="0.25">
      <c r="A238" s="2">
        <v>2598</v>
      </c>
      <c r="B238" t="s">
        <v>14</v>
      </c>
      <c r="C238" t="str">
        <f t="shared" si="7"/>
        <v>2598 Elec Distribution 360-373</v>
      </c>
      <c r="D238" s="3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f t="shared" si="6"/>
        <v>0</v>
      </c>
    </row>
    <row r="239" spans="1:14" hidden="1" x14ac:dyDescent="0.25">
      <c r="A239" s="2">
        <v>2599</v>
      </c>
      <c r="B239" t="s">
        <v>14</v>
      </c>
      <c r="C239" t="str">
        <f t="shared" si="7"/>
        <v>2599 Elec Distribution 360-373</v>
      </c>
      <c r="D239" s="3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f t="shared" si="6"/>
        <v>0</v>
      </c>
    </row>
    <row r="240" spans="1:14" hidden="1" x14ac:dyDescent="0.25">
      <c r="A240" s="2">
        <v>2599</v>
      </c>
      <c r="B240" t="s">
        <v>17</v>
      </c>
      <c r="C240" t="str">
        <f t="shared" si="7"/>
        <v>2599 General 389-391 / 393-395 / 397-398</v>
      </c>
      <c r="D240" s="3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f t="shared" si="6"/>
        <v>0</v>
      </c>
    </row>
    <row r="241" spans="1:14" hidden="1" x14ac:dyDescent="0.25">
      <c r="A241" s="2">
        <v>2600</v>
      </c>
      <c r="B241" t="s">
        <v>14</v>
      </c>
      <c r="C241" t="str">
        <f t="shared" si="7"/>
        <v>2600 Elec Distribution 360-373</v>
      </c>
      <c r="D241" s="3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f t="shared" si="6"/>
        <v>0</v>
      </c>
    </row>
    <row r="242" spans="1:14" hidden="1" x14ac:dyDescent="0.25">
      <c r="A242" s="2">
        <v>2604</v>
      </c>
      <c r="B242" t="s">
        <v>15</v>
      </c>
      <c r="C242" t="str">
        <f t="shared" si="7"/>
        <v>2604 Elec Transmission 350-359</v>
      </c>
      <c r="D242" s="3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f t="shared" si="6"/>
        <v>0</v>
      </c>
    </row>
    <row r="243" spans="1:14" hidden="1" x14ac:dyDescent="0.25">
      <c r="A243" s="2">
        <v>2605</v>
      </c>
      <c r="B243" t="s">
        <v>15</v>
      </c>
      <c r="C243" t="str">
        <f t="shared" si="7"/>
        <v>2605 Elec Transmission 350-359</v>
      </c>
      <c r="D243" s="3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f t="shared" si="6"/>
        <v>0</v>
      </c>
    </row>
    <row r="244" spans="1:14" hidden="1" x14ac:dyDescent="0.25">
      <c r="A244" s="2">
        <v>2606</v>
      </c>
      <c r="B244" t="s">
        <v>15</v>
      </c>
      <c r="C244" t="str">
        <f t="shared" si="7"/>
        <v>2606 Elec Transmission 350-359</v>
      </c>
      <c r="D244" s="3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f t="shared" si="6"/>
        <v>0</v>
      </c>
    </row>
    <row r="245" spans="1:14" hidden="1" x14ac:dyDescent="0.25">
      <c r="A245" s="2">
        <v>2607</v>
      </c>
      <c r="B245" t="s">
        <v>15</v>
      </c>
      <c r="C245" t="str">
        <f t="shared" si="7"/>
        <v>2607 Elec Transmission 350-359</v>
      </c>
      <c r="D245" s="3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f t="shared" si="6"/>
        <v>0</v>
      </c>
    </row>
    <row r="246" spans="1:14" hidden="1" x14ac:dyDescent="0.25">
      <c r="A246" s="2">
        <v>2609</v>
      </c>
      <c r="B246" t="s">
        <v>15</v>
      </c>
      <c r="C246" t="str">
        <f t="shared" si="7"/>
        <v>2609 Elec Transmission 350-359</v>
      </c>
      <c r="D246" s="3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f t="shared" si="6"/>
        <v>0</v>
      </c>
    </row>
    <row r="247" spans="1:14" x14ac:dyDescent="0.25">
      <c r="A247" s="2">
        <v>3000</v>
      </c>
      <c r="B247" t="s">
        <v>16</v>
      </c>
      <c r="C247" t="str">
        <f t="shared" si="7"/>
        <v>3000 Gas Distribution 374-387</v>
      </c>
      <c r="D247" s="3">
        <v>48130.25</v>
      </c>
      <c r="E247" s="1">
        <v>4807.32</v>
      </c>
      <c r="F247" s="1">
        <v>32486.100000000002</v>
      </c>
      <c r="G247" s="1">
        <v>34726.14</v>
      </c>
      <c r="H247" s="1">
        <v>47325.15</v>
      </c>
      <c r="I247" s="1">
        <v>46371.97</v>
      </c>
      <c r="J247" s="1">
        <v>77711.67</v>
      </c>
      <c r="K247" s="1">
        <v>56132.6</v>
      </c>
      <c r="L247" s="1">
        <v>78115.960000000006</v>
      </c>
      <c r="M247" s="1">
        <v>-72559.86</v>
      </c>
      <c r="N247" s="1">
        <f t="shared" si="6"/>
        <v>353247.3</v>
      </c>
    </row>
    <row r="248" spans="1:14" x14ac:dyDescent="0.25">
      <c r="A248" s="2">
        <v>3001</v>
      </c>
      <c r="B248" t="s">
        <v>16</v>
      </c>
      <c r="C248" t="str">
        <f t="shared" si="7"/>
        <v>3001 Gas Distribution 374-387</v>
      </c>
      <c r="D248" s="3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f t="shared" si="6"/>
        <v>0</v>
      </c>
    </row>
    <row r="249" spans="1:14" x14ac:dyDescent="0.25">
      <c r="A249" s="2">
        <v>3002</v>
      </c>
      <c r="B249" t="s">
        <v>16</v>
      </c>
      <c r="C249" t="str">
        <f t="shared" si="7"/>
        <v>3002 Gas Distribution 374-387</v>
      </c>
      <c r="D249" s="3">
        <v>0</v>
      </c>
      <c r="E249" s="1">
        <v>8271.73</v>
      </c>
      <c r="F249" s="1">
        <v>8862.34</v>
      </c>
      <c r="G249" s="1">
        <v>-2.9103830456733704E-11</v>
      </c>
      <c r="H249" s="1">
        <v>158610.03999999998</v>
      </c>
      <c r="I249" s="1">
        <v>26561.45</v>
      </c>
      <c r="J249" s="1">
        <v>16499.169999999998</v>
      </c>
      <c r="K249" s="1">
        <v>96960.069999999992</v>
      </c>
      <c r="L249" s="1">
        <v>71588.640000000014</v>
      </c>
      <c r="M249" s="1">
        <v>3956.3199999999997</v>
      </c>
      <c r="N249" s="1">
        <f t="shared" si="6"/>
        <v>391309.76</v>
      </c>
    </row>
    <row r="250" spans="1:14" hidden="1" x14ac:dyDescent="0.25">
      <c r="A250" s="2">
        <v>3002</v>
      </c>
      <c r="B250" t="s">
        <v>17</v>
      </c>
      <c r="C250" t="str">
        <f t="shared" si="7"/>
        <v>3002 General 389-391 / 393-395 / 397-398</v>
      </c>
      <c r="D250" s="3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f t="shared" si="6"/>
        <v>0</v>
      </c>
    </row>
    <row r="251" spans="1:14" x14ac:dyDescent="0.25">
      <c r="A251" s="2">
        <v>3003</v>
      </c>
      <c r="B251" t="s">
        <v>16</v>
      </c>
      <c r="C251" t="str">
        <f t="shared" si="7"/>
        <v>3003 Gas Distribution 374-387</v>
      </c>
      <c r="D251" s="3">
        <v>-46328.97</v>
      </c>
      <c r="E251" s="1">
        <v>45758.22</v>
      </c>
      <c r="F251" s="1">
        <v>12929.36</v>
      </c>
      <c r="G251" s="1">
        <v>29341.989999999998</v>
      </c>
      <c r="H251" s="1">
        <v>30626.320000000003</v>
      </c>
      <c r="I251" s="1">
        <v>132780.54</v>
      </c>
      <c r="J251" s="1">
        <v>70211.86</v>
      </c>
      <c r="K251" s="1">
        <v>82459.070000000007</v>
      </c>
      <c r="L251" s="1">
        <v>26373.659999999996</v>
      </c>
      <c r="M251" s="1">
        <v>82328.03</v>
      </c>
      <c r="N251" s="1">
        <f t="shared" si="6"/>
        <v>466480.07999999996</v>
      </c>
    </row>
    <row r="252" spans="1:14" x14ac:dyDescent="0.25">
      <c r="A252" s="2">
        <v>3004</v>
      </c>
      <c r="B252" t="s">
        <v>16</v>
      </c>
      <c r="C252" t="str">
        <f t="shared" si="7"/>
        <v>3004 Gas Distribution 374-387</v>
      </c>
      <c r="D252" s="3">
        <v>7956.2400000000016</v>
      </c>
      <c r="E252" s="1">
        <v>5845.6</v>
      </c>
      <c r="F252" s="1">
        <v>4904.12</v>
      </c>
      <c r="G252" s="1">
        <v>8348.369999999999</v>
      </c>
      <c r="H252" s="1">
        <v>163987.79</v>
      </c>
      <c r="I252" s="1">
        <v>9846.02</v>
      </c>
      <c r="J252" s="1">
        <v>15236.859999999999</v>
      </c>
      <c r="K252" s="1">
        <v>57850.1</v>
      </c>
      <c r="L252" s="1">
        <v>20520.78</v>
      </c>
      <c r="M252" s="1">
        <v>18358.45</v>
      </c>
      <c r="N252" s="1">
        <f t="shared" si="6"/>
        <v>312854.33</v>
      </c>
    </row>
    <row r="253" spans="1:14" x14ac:dyDescent="0.25">
      <c r="A253" s="2">
        <v>3005</v>
      </c>
      <c r="B253" t="s">
        <v>16</v>
      </c>
      <c r="C253" t="str">
        <f t="shared" si="7"/>
        <v>3005 Gas Distribution 374-387</v>
      </c>
      <c r="D253" s="3">
        <v>144584.05000000005</v>
      </c>
      <c r="E253" s="1">
        <v>169519.83</v>
      </c>
      <c r="F253" s="1">
        <v>249438.58999999997</v>
      </c>
      <c r="G253" s="1">
        <v>245732.78</v>
      </c>
      <c r="H253" s="1">
        <v>138004.29999999999</v>
      </c>
      <c r="I253" s="1">
        <v>410633.64000000007</v>
      </c>
      <c r="J253" s="1">
        <v>263737.84000000003</v>
      </c>
      <c r="K253" s="1">
        <v>198241.03000000003</v>
      </c>
      <c r="L253" s="1">
        <v>360855.05000000005</v>
      </c>
      <c r="M253" s="1">
        <v>370956.25</v>
      </c>
      <c r="N253" s="1">
        <f t="shared" si="6"/>
        <v>2551703.3600000003</v>
      </c>
    </row>
    <row r="254" spans="1:14" x14ac:dyDescent="0.25">
      <c r="A254" s="2">
        <v>3006</v>
      </c>
      <c r="B254" t="s">
        <v>16</v>
      </c>
      <c r="C254" t="str">
        <f t="shared" si="7"/>
        <v>3006 Gas Distribution 374-387</v>
      </c>
      <c r="D254" s="3">
        <v>0</v>
      </c>
      <c r="E254" s="1">
        <v>14.5</v>
      </c>
      <c r="F254" s="1">
        <v>4280.34</v>
      </c>
      <c r="G254" s="1">
        <v>1258</v>
      </c>
      <c r="H254" s="1">
        <v>0</v>
      </c>
      <c r="I254" s="1">
        <v>435.78</v>
      </c>
      <c r="J254" s="1">
        <v>279.31</v>
      </c>
      <c r="K254" s="1">
        <v>0</v>
      </c>
      <c r="L254" s="1">
        <v>0</v>
      </c>
      <c r="M254" s="1">
        <v>0</v>
      </c>
      <c r="N254" s="1">
        <f t="shared" si="6"/>
        <v>6267.93</v>
      </c>
    </row>
    <row r="255" spans="1:14" x14ac:dyDescent="0.25">
      <c r="A255" s="2">
        <v>3007</v>
      </c>
      <c r="B255" t="s">
        <v>16</v>
      </c>
      <c r="C255" t="str">
        <f t="shared" si="7"/>
        <v>3007 Gas Distribution 374-387</v>
      </c>
      <c r="D255" s="3">
        <v>53299.89</v>
      </c>
      <c r="E255" s="1">
        <v>37405.19</v>
      </c>
      <c r="F255" s="1">
        <v>19543.150000000001</v>
      </c>
      <c r="G255" s="1">
        <v>18793.760000000002</v>
      </c>
      <c r="H255" s="1">
        <v>38694.44</v>
      </c>
      <c r="I255" s="1">
        <v>27344.639999999999</v>
      </c>
      <c r="J255" s="1">
        <v>56976.84</v>
      </c>
      <c r="K255" s="1">
        <v>18283.190000000002</v>
      </c>
      <c r="L255" s="1">
        <v>26684.97</v>
      </c>
      <c r="M255" s="1">
        <v>37340.729999999996</v>
      </c>
      <c r="N255" s="1">
        <f t="shared" si="6"/>
        <v>334366.79999999993</v>
      </c>
    </row>
    <row r="256" spans="1:14" x14ac:dyDescent="0.25">
      <c r="A256" s="2">
        <v>3008</v>
      </c>
      <c r="B256" t="s">
        <v>16</v>
      </c>
      <c r="C256" t="str">
        <f t="shared" si="7"/>
        <v>3008 Gas Distribution 374-387</v>
      </c>
      <c r="D256" s="3">
        <v>123539.57999999996</v>
      </c>
      <c r="E256" s="1">
        <v>129459.33000000002</v>
      </c>
      <c r="F256" s="1">
        <v>132280.18</v>
      </c>
      <c r="G256" s="1">
        <v>739934.92999999993</v>
      </c>
      <c r="H256" s="1">
        <v>947048.52</v>
      </c>
      <c r="I256" s="1">
        <v>916554.46</v>
      </c>
      <c r="J256" s="1">
        <v>1881671.99</v>
      </c>
      <c r="K256" s="1">
        <v>1647305.3599999999</v>
      </c>
      <c r="L256" s="1">
        <v>1065249.1599999999</v>
      </c>
      <c r="M256" s="1">
        <v>740859.83</v>
      </c>
      <c r="N256" s="1">
        <f t="shared" si="6"/>
        <v>8323903.3399999999</v>
      </c>
    </row>
    <row r="257" spans="1:14" hidden="1" x14ac:dyDescent="0.25">
      <c r="A257" s="2">
        <v>3054</v>
      </c>
      <c r="B257" t="s">
        <v>16</v>
      </c>
      <c r="C257" t="str">
        <f t="shared" si="7"/>
        <v>3054 Gas Distribution 374-387</v>
      </c>
      <c r="D257" s="3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f t="shared" si="6"/>
        <v>0</v>
      </c>
    </row>
    <row r="258" spans="1:14" x14ac:dyDescent="0.25">
      <c r="A258" s="2">
        <v>3055</v>
      </c>
      <c r="B258" t="s">
        <v>16</v>
      </c>
      <c r="C258" t="str">
        <f t="shared" si="7"/>
        <v>3055 Gas Distribution 374-387</v>
      </c>
      <c r="D258" s="3">
        <v>51347.829999999987</v>
      </c>
      <c r="E258" s="1">
        <v>94821.760000000009</v>
      </c>
      <c r="F258" s="1">
        <v>130277.5</v>
      </c>
      <c r="G258" s="1">
        <v>76427.56</v>
      </c>
      <c r="H258" s="1">
        <v>82978.44</v>
      </c>
      <c r="I258" s="1">
        <v>72760.75</v>
      </c>
      <c r="J258" s="1">
        <v>82311.320000000007</v>
      </c>
      <c r="K258" s="1">
        <v>62660.929999999993</v>
      </c>
      <c r="L258" s="1">
        <v>55984.229999999996</v>
      </c>
      <c r="M258" s="1">
        <v>92017.53</v>
      </c>
      <c r="N258" s="1">
        <f t="shared" si="6"/>
        <v>801587.84999999986</v>
      </c>
    </row>
    <row r="259" spans="1:14" hidden="1" x14ac:dyDescent="0.25">
      <c r="A259" s="2">
        <v>3057</v>
      </c>
      <c r="B259" t="s">
        <v>16</v>
      </c>
      <c r="C259" t="str">
        <f t="shared" si="7"/>
        <v>3057 Gas Distribution 374-387</v>
      </c>
      <c r="D259" s="3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f t="shared" si="6"/>
        <v>0</v>
      </c>
    </row>
    <row r="260" spans="1:14" hidden="1" x14ac:dyDescent="0.25">
      <c r="A260" s="2">
        <v>3102</v>
      </c>
      <c r="B260" t="s">
        <v>16</v>
      </c>
      <c r="C260" t="str">
        <f t="shared" si="7"/>
        <v>3102 Gas Distribution 374-387</v>
      </c>
      <c r="D260" s="3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f t="shared" si="6"/>
        <v>0</v>
      </c>
    </row>
    <row r="261" spans="1:14" x14ac:dyDescent="0.25">
      <c r="A261" s="2">
        <v>3117</v>
      </c>
      <c r="B261" t="s">
        <v>16</v>
      </c>
      <c r="C261" t="str">
        <f t="shared" si="7"/>
        <v>3117 Gas Distribution 374-387</v>
      </c>
      <c r="D261" s="3">
        <v>-3643.41</v>
      </c>
      <c r="E261" s="1">
        <v>5371.5599999999995</v>
      </c>
      <c r="F261" s="1">
        <v>0</v>
      </c>
      <c r="G261" s="1">
        <v>0</v>
      </c>
      <c r="H261" s="1">
        <v>0</v>
      </c>
      <c r="I261" s="1">
        <v>6370.51</v>
      </c>
      <c r="J261" s="1">
        <v>3698.14</v>
      </c>
      <c r="K261" s="1">
        <v>56902.259999999995</v>
      </c>
      <c r="L261" s="1">
        <v>3610.56</v>
      </c>
      <c r="M261" s="1">
        <v>398.09</v>
      </c>
      <c r="N261" s="1">
        <f t="shared" ref="N261:N324" si="8">SUM(D261:M261)</f>
        <v>72707.709999999992</v>
      </c>
    </row>
    <row r="262" spans="1:14" x14ac:dyDescent="0.25">
      <c r="A262" s="2">
        <v>3117</v>
      </c>
      <c r="B262" t="s">
        <v>17</v>
      </c>
      <c r="C262" t="str">
        <f t="shared" si="7"/>
        <v>3117 General 389-391 / 393-395 / 397-398</v>
      </c>
      <c r="D262" s="3">
        <v>0</v>
      </c>
      <c r="E262" s="1">
        <v>-4568.96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f t="shared" si="8"/>
        <v>-4568.96</v>
      </c>
    </row>
    <row r="263" spans="1:14" hidden="1" x14ac:dyDescent="0.25">
      <c r="A263" s="2">
        <v>3203</v>
      </c>
      <c r="B263" t="s">
        <v>16</v>
      </c>
      <c r="C263" t="str">
        <f t="shared" si="7"/>
        <v>3203 Gas Distribution 374-387</v>
      </c>
      <c r="D263" s="3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f t="shared" si="8"/>
        <v>0</v>
      </c>
    </row>
    <row r="264" spans="1:14" hidden="1" x14ac:dyDescent="0.25">
      <c r="A264" s="2">
        <v>3209</v>
      </c>
      <c r="B264" t="s">
        <v>16</v>
      </c>
      <c r="C264" t="str">
        <f t="shared" si="7"/>
        <v>3209 Gas Distribution 374-387</v>
      </c>
      <c r="D264" s="3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f t="shared" si="8"/>
        <v>0</v>
      </c>
    </row>
    <row r="265" spans="1:14" hidden="1" x14ac:dyDescent="0.25">
      <c r="A265" s="2">
        <v>3225</v>
      </c>
      <c r="B265" t="s">
        <v>16</v>
      </c>
      <c r="C265" t="str">
        <f t="shared" si="7"/>
        <v>3225 Gas Distribution 374-387</v>
      </c>
      <c r="D265" s="3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f t="shared" si="8"/>
        <v>0</v>
      </c>
    </row>
    <row r="266" spans="1:14" x14ac:dyDescent="0.25">
      <c r="A266" s="2">
        <v>3237</v>
      </c>
      <c r="B266" t="s">
        <v>16</v>
      </c>
      <c r="C266" t="str">
        <f t="shared" si="7"/>
        <v>3237 Gas Distribution 374-387</v>
      </c>
      <c r="D266" s="3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f t="shared" si="8"/>
        <v>0</v>
      </c>
    </row>
    <row r="267" spans="1:14" hidden="1" x14ac:dyDescent="0.25">
      <c r="A267" s="2">
        <v>3246</v>
      </c>
      <c r="B267" t="s">
        <v>16</v>
      </c>
      <c r="C267" t="str">
        <f t="shared" si="7"/>
        <v>3246 Gas Distribution 374-387</v>
      </c>
      <c r="D267" s="3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f t="shared" si="8"/>
        <v>0</v>
      </c>
    </row>
    <row r="268" spans="1:14" hidden="1" x14ac:dyDescent="0.25">
      <c r="A268" s="2">
        <v>3246</v>
      </c>
      <c r="B268" t="s">
        <v>14</v>
      </c>
      <c r="C268" t="str">
        <f t="shared" si="7"/>
        <v>3246 Elec Distribution 360-373</v>
      </c>
      <c r="D268" s="3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f t="shared" si="8"/>
        <v>0</v>
      </c>
    </row>
    <row r="269" spans="1:14" hidden="1" x14ac:dyDescent="0.25">
      <c r="A269" s="2">
        <v>3252</v>
      </c>
      <c r="B269" t="s">
        <v>16</v>
      </c>
      <c r="C269" t="str">
        <f t="shared" si="7"/>
        <v>3252 Gas Distribution 374-387</v>
      </c>
      <c r="D269" s="3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f t="shared" si="8"/>
        <v>0</v>
      </c>
    </row>
    <row r="270" spans="1:14" hidden="1" x14ac:dyDescent="0.25">
      <c r="A270" s="2">
        <v>3257</v>
      </c>
      <c r="B270" t="s">
        <v>16</v>
      </c>
      <c r="C270" t="str">
        <f t="shared" si="7"/>
        <v>3257 Gas Distribution 374-387</v>
      </c>
      <c r="D270" s="3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f t="shared" si="8"/>
        <v>0</v>
      </c>
    </row>
    <row r="271" spans="1:14" hidden="1" x14ac:dyDescent="0.25">
      <c r="A271" s="2">
        <v>3263</v>
      </c>
      <c r="B271" t="s">
        <v>16</v>
      </c>
      <c r="C271" t="str">
        <f t="shared" si="7"/>
        <v>3263 Gas Distribution 374-387</v>
      </c>
      <c r="D271" s="3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f t="shared" si="8"/>
        <v>0</v>
      </c>
    </row>
    <row r="272" spans="1:14" hidden="1" x14ac:dyDescent="0.25">
      <c r="A272" s="2">
        <v>3265</v>
      </c>
      <c r="B272" t="s">
        <v>16</v>
      </c>
      <c r="C272" t="str">
        <f t="shared" si="7"/>
        <v>3265 Gas Distribution 374-387</v>
      </c>
      <c r="D272" s="3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f t="shared" si="8"/>
        <v>0</v>
      </c>
    </row>
    <row r="273" spans="1:14" hidden="1" x14ac:dyDescent="0.25">
      <c r="A273" s="2">
        <v>3268</v>
      </c>
      <c r="B273" t="s">
        <v>16</v>
      </c>
      <c r="C273" t="str">
        <f t="shared" si="7"/>
        <v>3268 Gas Distribution 374-387</v>
      </c>
      <c r="D273" s="3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f t="shared" si="8"/>
        <v>0</v>
      </c>
    </row>
    <row r="274" spans="1:14" hidden="1" x14ac:dyDescent="0.25">
      <c r="A274" s="2">
        <v>3271</v>
      </c>
      <c r="B274" t="s">
        <v>16</v>
      </c>
      <c r="C274" t="str">
        <f t="shared" si="7"/>
        <v>3271 Gas Distribution 374-387</v>
      </c>
      <c r="D274" s="3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f t="shared" si="8"/>
        <v>0</v>
      </c>
    </row>
    <row r="275" spans="1:14" hidden="1" x14ac:dyDescent="0.25">
      <c r="A275" s="2">
        <v>3291</v>
      </c>
      <c r="B275" t="s">
        <v>16</v>
      </c>
      <c r="C275" t="str">
        <f t="shared" si="7"/>
        <v>3291 Gas Distribution 374-387</v>
      </c>
      <c r="D275" s="3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f t="shared" si="8"/>
        <v>0</v>
      </c>
    </row>
    <row r="276" spans="1:14" hidden="1" x14ac:dyDescent="0.25">
      <c r="A276" s="2">
        <v>3293</v>
      </c>
      <c r="B276" t="s">
        <v>16</v>
      </c>
      <c r="C276" t="str">
        <f t="shared" si="7"/>
        <v>3293 Gas Distribution 374-387</v>
      </c>
      <c r="D276" s="3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f t="shared" si="8"/>
        <v>0</v>
      </c>
    </row>
    <row r="277" spans="1:14" hidden="1" x14ac:dyDescent="0.25">
      <c r="A277" s="2">
        <v>3297</v>
      </c>
      <c r="B277" t="s">
        <v>16</v>
      </c>
      <c r="C277" t="str">
        <f t="shared" si="7"/>
        <v>3297 Gas Distribution 374-387</v>
      </c>
      <c r="D277" s="3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f t="shared" si="8"/>
        <v>0</v>
      </c>
    </row>
    <row r="278" spans="1:14" hidden="1" x14ac:dyDescent="0.25">
      <c r="A278" s="2">
        <v>3298</v>
      </c>
      <c r="B278" t="s">
        <v>16</v>
      </c>
      <c r="C278" t="str">
        <f t="shared" si="7"/>
        <v>3298 Gas Distribution 374-387</v>
      </c>
      <c r="D278" s="3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f t="shared" si="8"/>
        <v>0</v>
      </c>
    </row>
    <row r="279" spans="1:14" hidden="1" x14ac:dyDescent="0.25">
      <c r="A279" s="2">
        <v>3300</v>
      </c>
      <c r="B279" t="s">
        <v>16</v>
      </c>
      <c r="C279" t="str">
        <f t="shared" si="7"/>
        <v>3300 Gas Distribution 374-387</v>
      </c>
      <c r="D279" s="3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f t="shared" si="8"/>
        <v>0</v>
      </c>
    </row>
    <row r="280" spans="1:14" hidden="1" x14ac:dyDescent="0.25">
      <c r="A280" s="2">
        <v>3301</v>
      </c>
      <c r="B280" t="s">
        <v>16</v>
      </c>
      <c r="C280" t="str">
        <f t="shared" si="7"/>
        <v>3301 Gas Distribution 374-387</v>
      </c>
      <c r="D280" s="3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f t="shared" si="8"/>
        <v>0</v>
      </c>
    </row>
    <row r="281" spans="1:14" hidden="1" x14ac:dyDescent="0.25">
      <c r="A281" s="2">
        <v>3302</v>
      </c>
      <c r="B281" t="s">
        <v>16</v>
      </c>
      <c r="C281" t="str">
        <f t="shared" ref="C281:C344" si="9">IF(OR(A281&lt;&gt;"",B281&lt;&gt;""),CONCATENATE(A281," ",B281),"")</f>
        <v>3302 Gas Distribution 374-387</v>
      </c>
      <c r="D281" s="3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f t="shared" si="8"/>
        <v>0</v>
      </c>
    </row>
    <row r="282" spans="1:14" hidden="1" x14ac:dyDescent="0.25">
      <c r="A282" s="2">
        <v>3303</v>
      </c>
      <c r="B282" t="s">
        <v>16</v>
      </c>
      <c r="C282" t="str">
        <f t="shared" si="9"/>
        <v>3303 Gas Distribution 374-387</v>
      </c>
      <c r="D282" s="3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f t="shared" si="8"/>
        <v>0</v>
      </c>
    </row>
    <row r="283" spans="1:14" hidden="1" x14ac:dyDescent="0.25">
      <c r="A283" s="2">
        <v>3304</v>
      </c>
      <c r="B283" t="s">
        <v>16</v>
      </c>
      <c r="C283" t="str">
        <f t="shared" si="9"/>
        <v>3304 Gas Distribution 374-387</v>
      </c>
      <c r="D283" s="3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f t="shared" si="8"/>
        <v>0</v>
      </c>
    </row>
    <row r="284" spans="1:14" hidden="1" x14ac:dyDescent="0.25">
      <c r="A284" s="2">
        <v>3305</v>
      </c>
      <c r="B284" t="s">
        <v>16</v>
      </c>
      <c r="C284" t="str">
        <f t="shared" si="9"/>
        <v>3305 Gas Distribution 374-387</v>
      </c>
      <c r="D284" s="3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f t="shared" si="8"/>
        <v>0</v>
      </c>
    </row>
    <row r="285" spans="1:14" x14ac:dyDescent="0.25">
      <c r="A285" s="2">
        <v>3306</v>
      </c>
      <c r="B285" t="s">
        <v>16</v>
      </c>
      <c r="C285" t="str">
        <f t="shared" si="9"/>
        <v>3306 Gas Distribution 374-387</v>
      </c>
      <c r="D285" s="3">
        <v>1374.9699999999998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f t="shared" si="8"/>
        <v>1374.9699999999998</v>
      </c>
    </row>
    <row r="286" spans="1:14" hidden="1" x14ac:dyDescent="0.25">
      <c r="A286" s="2">
        <v>3307</v>
      </c>
      <c r="B286" t="s">
        <v>16</v>
      </c>
      <c r="C286" t="str">
        <f t="shared" si="9"/>
        <v>3307 Gas Distribution 374-387</v>
      </c>
      <c r="D286" s="3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f t="shared" si="8"/>
        <v>0</v>
      </c>
    </row>
    <row r="287" spans="1:14" hidden="1" x14ac:dyDescent="0.25">
      <c r="A287" s="2">
        <v>4108</v>
      </c>
      <c r="B287" t="s">
        <v>20</v>
      </c>
      <c r="C287" t="str">
        <f t="shared" si="9"/>
        <v>4108 Hydro 331-336</v>
      </c>
      <c r="D287" s="3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f t="shared" si="8"/>
        <v>0</v>
      </c>
    </row>
    <row r="288" spans="1:14" hidden="1" x14ac:dyDescent="0.25">
      <c r="A288" s="2">
        <v>4108</v>
      </c>
      <c r="B288" t="s">
        <v>21</v>
      </c>
      <c r="C288" t="str">
        <f t="shared" si="9"/>
        <v>4108 Other Elec Production / Turbines 340-346</v>
      </c>
      <c r="D288" s="3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f t="shared" si="8"/>
        <v>0</v>
      </c>
    </row>
    <row r="289" spans="1:14" hidden="1" x14ac:dyDescent="0.25">
      <c r="A289" s="2">
        <v>4116</v>
      </c>
      <c r="B289" t="s">
        <v>22</v>
      </c>
      <c r="C289" t="str">
        <f t="shared" si="9"/>
        <v>4116 Thermal 311-316</v>
      </c>
      <c r="D289" s="3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f t="shared" si="8"/>
        <v>0</v>
      </c>
    </row>
    <row r="290" spans="1:14" hidden="1" x14ac:dyDescent="0.25">
      <c r="A290" s="2">
        <v>4116</v>
      </c>
      <c r="B290" t="s">
        <v>19</v>
      </c>
      <c r="C290" t="str">
        <f t="shared" si="9"/>
        <v>4116 Transportation and Tools 392 / 396</v>
      </c>
      <c r="D290" s="3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f t="shared" si="8"/>
        <v>0</v>
      </c>
    </row>
    <row r="291" spans="1:14" hidden="1" x14ac:dyDescent="0.25">
      <c r="A291" s="2">
        <v>4132</v>
      </c>
      <c r="B291" t="s">
        <v>17</v>
      </c>
      <c r="C291" t="str">
        <f t="shared" si="9"/>
        <v>4132 General 389-391 / 393-395 / 397-398</v>
      </c>
      <c r="D291" s="3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f t="shared" si="8"/>
        <v>0</v>
      </c>
    </row>
    <row r="292" spans="1:14" hidden="1" x14ac:dyDescent="0.25">
      <c r="A292" s="2">
        <v>4139</v>
      </c>
      <c r="B292" t="s">
        <v>20</v>
      </c>
      <c r="C292" t="str">
        <f t="shared" si="9"/>
        <v>4139 Hydro 331-336</v>
      </c>
      <c r="D292" s="3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f t="shared" si="8"/>
        <v>0</v>
      </c>
    </row>
    <row r="293" spans="1:14" hidden="1" x14ac:dyDescent="0.25">
      <c r="A293" s="2">
        <v>4140</v>
      </c>
      <c r="B293" t="s">
        <v>20</v>
      </c>
      <c r="C293" t="str">
        <f t="shared" si="9"/>
        <v>4140 Hydro 331-336</v>
      </c>
      <c r="D293" s="3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f t="shared" si="8"/>
        <v>0</v>
      </c>
    </row>
    <row r="294" spans="1:14" hidden="1" x14ac:dyDescent="0.25">
      <c r="A294" s="2">
        <v>4140</v>
      </c>
      <c r="B294" t="s">
        <v>15</v>
      </c>
      <c r="C294" t="str">
        <f t="shared" si="9"/>
        <v>4140 Elec Transmission 350-359</v>
      </c>
      <c r="D294" s="3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f t="shared" si="8"/>
        <v>0</v>
      </c>
    </row>
    <row r="295" spans="1:14" hidden="1" x14ac:dyDescent="0.25">
      <c r="A295" s="2">
        <v>4140</v>
      </c>
      <c r="B295" t="s">
        <v>17</v>
      </c>
      <c r="C295" t="str">
        <f t="shared" si="9"/>
        <v>4140 General 389-391 / 393-395 / 397-398</v>
      </c>
      <c r="D295" s="3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f t="shared" si="8"/>
        <v>0</v>
      </c>
    </row>
    <row r="296" spans="1:14" hidden="1" x14ac:dyDescent="0.25">
      <c r="A296" s="2">
        <v>4142</v>
      </c>
      <c r="B296" t="s">
        <v>21</v>
      </c>
      <c r="C296" t="str">
        <f t="shared" si="9"/>
        <v>4142 Other Elec Production / Turbines 340-346</v>
      </c>
      <c r="D296" s="3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f t="shared" si="8"/>
        <v>0</v>
      </c>
    </row>
    <row r="297" spans="1:14" hidden="1" x14ac:dyDescent="0.25">
      <c r="A297" s="2">
        <v>4143</v>
      </c>
      <c r="B297" t="s">
        <v>21</v>
      </c>
      <c r="C297" t="str">
        <f t="shared" si="9"/>
        <v>4143 Other Elec Production / Turbines 340-346</v>
      </c>
      <c r="D297" s="3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f t="shared" si="8"/>
        <v>0</v>
      </c>
    </row>
    <row r="298" spans="1:14" hidden="1" x14ac:dyDescent="0.25">
      <c r="A298" s="2">
        <v>4147</v>
      </c>
      <c r="B298" t="s">
        <v>20</v>
      </c>
      <c r="C298" t="str">
        <f t="shared" si="9"/>
        <v>4147 Hydro 331-336</v>
      </c>
      <c r="D298" s="3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f t="shared" si="8"/>
        <v>0</v>
      </c>
    </row>
    <row r="299" spans="1:14" hidden="1" x14ac:dyDescent="0.25">
      <c r="A299" s="2">
        <v>4147</v>
      </c>
      <c r="B299" t="s">
        <v>17</v>
      </c>
      <c r="C299" t="str">
        <f t="shared" si="9"/>
        <v>4147 General 389-391 / 393-395 / 397-398</v>
      </c>
      <c r="D299" s="3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f t="shared" si="8"/>
        <v>0</v>
      </c>
    </row>
    <row r="300" spans="1:14" hidden="1" x14ac:dyDescent="0.25">
      <c r="A300" s="2">
        <v>4147</v>
      </c>
      <c r="B300" t="s">
        <v>18</v>
      </c>
      <c r="C300" t="str">
        <f t="shared" si="9"/>
        <v>4147 Software 303</v>
      </c>
      <c r="D300" s="3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f t="shared" si="8"/>
        <v>0</v>
      </c>
    </row>
    <row r="301" spans="1:14" hidden="1" x14ac:dyDescent="0.25">
      <c r="A301" s="2">
        <v>4147</v>
      </c>
      <c r="B301" t="s">
        <v>14</v>
      </c>
      <c r="C301" t="str">
        <f t="shared" si="9"/>
        <v>4147 Elec Distribution 360-373</v>
      </c>
      <c r="D301" s="3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f t="shared" si="8"/>
        <v>0</v>
      </c>
    </row>
    <row r="302" spans="1:14" hidden="1" x14ac:dyDescent="0.25">
      <c r="A302" s="2">
        <v>4148</v>
      </c>
      <c r="B302" t="s">
        <v>20</v>
      </c>
      <c r="C302" t="str">
        <f t="shared" si="9"/>
        <v>4148 Hydro 331-336</v>
      </c>
      <c r="D302" s="3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f t="shared" si="8"/>
        <v>0</v>
      </c>
    </row>
    <row r="303" spans="1:14" hidden="1" x14ac:dyDescent="0.25">
      <c r="A303" s="2">
        <v>4148</v>
      </c>
      <c r="B303" t="s">
        <v>17</v>
      </c>
      <c r="C303" t="str">
        <f t="shared" si="9"/>
        <v>4148 General 389-391 / 393-395 / 397-398</v>
      </c>
      <c r="D303" s="3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f t="shared" si="8"/>
        <v>0</v>
      </c>
    </row>
    <row r="304" spans="1:14" hidden="1" x14ac:dyDescent="0.25">
      <c r="A304" s="2">
        <v>4148</v>
      </c>
      <c r="B304" t="s">
        <v>14</v>
      </c>
      <c r="C304" t="str">
        <f t="shared" si="9"/>
        <v>4148 Elec Distribution 360-373</v>
      </c>
      <c r="D304" s="3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f t="shared" si="8"/>
        <v>0</v>
      </c>
    </row>
    <row r="305" spans="1:14" hidden="1" x14ac:dyDescent="0.25">
      <c r="A305" s="2">
        <v>4149</v>
      </c>
      <c r="B305" t="s">
        <v>21</v>
      </c>
      <c r="C305" t="str">
        <f t="shared" si="9"/>
        <v>4149 Other Elec Production / Turbines 340-346</v>
      </c>
      <c r="D305" s="3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f t="shared" si="8"/>
        <v>0</v>
      </c>
    </row>
    <row r="306" spans="1:14" hidden="1" x14ac:dyDescent="0.25">
      <c r="A306" s="2">
        <v>4149</v>
      </c>
      <c r="B306" t="s">
        <v>22</v>
      </c>
      <c r="C306" t="str">
        <f t="shared" si="9"/>
        <v>4149 Thermal 311-316</v>
      </c>
      <c r="D306" s="3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f t="shared" si="8"/>
        <v>0</v>
      </c>
    </row>
    <row r="307" spans="1:14" hidden="1" x14ac:dyDescent="0.25">
      <c r="A307" s="2">
        <v>4149</v>
      </c>
      <c r="B307" t="s">
        <v>17</v>
      </c>
      <c r="C307" t="str">
        <f t="shared" si="9"/>
        <v>4149 General 389-391 / 393-395 / 397-398</v>
      </c>
      <c r="D307" s="3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f t="shared" si="8"/>
        <v>0</v>
      </c>
    </row>
    <row r="308" spans="1:14" hidden="1" x14ac:dyDescent="0.25">
      <c r="A308" s="2">
        <v>4149</v>
      </c>
      <c r="B308" t="s">
        <v>18</v>
      </c>
      <c r="C308" t="str">
        <f t="shared" si="9"/>
        <v>4149 Software 303</v>
      </c>
      <c r="D308" s="3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f t="shared" si="8"/>
        <v>0</v>
      </c>
    </row>
    <row r="309" spans="1:14" hidden="1" x14ac:dyDescent="0.25">
      <c r="A309" s="2">
        <v>4150</v>
      </c>
      <c r="B309" t="s">
        <v>21</v>
      </c>
      <c r="C309" t="str">
        <f t="shared" si="9"/>
        <v>4150 Other Elec Production / Turbines 340-346</v>
      </c>
      <c r="D309" s="3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f t="shared" si="8"/>
        <v>0</v>
      </c>
    </row>
    <row r="310" spans="1:14" hidden="1" x14ac:dyDescent="0.25">
      <c r="A310" s="2">
        <v>4150</v>
      </c>
      <c r="B310" t="s">
        <v>18</v>
      </c>
      <c r="C310" t="str">
        <f t="shared" si="9"/>
        <v>4150 Software 303</v>
      </c>
      <c r="D310" s="3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f t="shared" si="8"/>
        <v>0</v>
      </c>
    </row>
    <row r="311" spans="1:14" hidden="1" x14ac:dyDescent="0.25">
      <c r="A311" s="2">
        <v>4151</v>
      </c>
      <c r="B311" t="s">
        <v>22</v>
      </c>
      <c r="C311" t="str">
        <f t="shared" si="9"/>
        <v>4151 Thermal 311-316</v>
      </c>
      <c r="D311" s="3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f t="shared" si="8"/>
        <v>0</v>
      </c>
    </row>
    <row r="312" spans="1:14" hidden="1" x14ac:dyDescent="0.25">
      <c r="A312" s="2">
        <v>4152</v>
      </c>
      <c r="B312" t="s">
        <v>20</v>
      </c>
      <c r="C312" t="str">
        <f t="shared" si="9"/>
        <v>4152 Hydro 331-336</v>
      </c>
      <c r="D312" s="3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f t="shared" si="8"/>
        <v>0</v>
      </c>
    </row>
    <row r="313" spans="1:14" hidden="1" x14ac:dyDescent="0.25">
      <c r="A313" s="2">
        <v>4152</v>
      </c>
      <c r="B313" t="s">
        <v>17</v>
      </c>
      <c r="C313" t="str">
        <f t="shared" si="9"/>
        <v>4152 General 389-391 / 393-395 / 397-398</v>
      </c>
      <c r="D313" s="3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f t="shared" si="8"/>
        <v>0</v>
      </c>
    </row>
    <row r="314" spans="1:14" hidden="1" x14ac:dyDescent="0.25">
      <c r="A314" s="2">
        <v>4161</v>
      </c>
      <c r="B314" t="s">
        <v>20</v>
      </c>
      <c r="C314" t="str">
        <f t="shared" si="9"/>
        <v>4161 Hydro 331-336</v>
      </c>
      <c r="D314" s="3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f t="shared" si="8"/>
        <v>0</v>
      </c>
    </row>
    <row r="315" spans="1:14" hidden="1" x14ac:dyDescent="0.25">
      <c r="A315" s="2">
        <v>4162</v>
      </c>
      <c r="B315" t="s">
        <v>17</v>
      </c>
      <c r="C315" t="str">
        <f t="shared" si="9"/>
        <v>4162 General 389-391 / 393-395 / 397-398</v>
      </c>
      <c r="D315" s="3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f t="shared" si="8"/>
        <v>0</v>
      </c>
    </row>
    <row r="316" spans="1:14" hidden="1" x14ac:dyDescent="0.25">
      <c r="A316" s="2">
        <v>4162</v>
      </c>
      <c r="B316" t="s">
        <v>14</v>
      </c>
      <c r="C316" t="str">
        <f t="shared" si="9"/>
        <v>4162 Elec Distribution 360-373</v>
      </c>
      <c r="D316" s="3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f t="shared" si="8"/>
        <v>0</v>
      </c>
    </row>
    <row r="317" spans="1:14" hidden="1" x14ac:dyDescent="0.25">
      <c r="A317" s="2">
        <v>4162</v>
      </c>
      <c r="B317" t="s">
        <v>20</v>
      </c>
      <c r="C317" t="str">
        <f t="shared" si="9"/>
        <v>4162 Hydro 331-336</v>
      </c>
      <c r="D317" s="3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f t="shared" si="8"/>
        <v>0</v>
      </c>
    </row>
    <row r="318" spans="1:14" hidden="1" x14ac:dyDescent="0.25">
      <c r="A318" s="2">
        <v>4163</v>
      </c>
      <c r="B318" t="s">
        <v>20</v>
      </c>
      <c r="C318" t="str">
        <f t="shared" si="9"/>
        <v>4163 Hydro 331-336</v>
      </c>
      <c r="D318" s="3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f t="shared" si="8"/>
        <v>0</v>
      </c>
    </row>
    <row r="319" spans="1:14" hidden="1" x14ac:dyDescent="0.25">
      <c r="A319" s="2">
        <v>4164</v>
      </c>
      <c r="B319" t="s">
        <v>20</v>
      </c>
      <c r="C319" t="str">
        <f t="shared" si="9"/>
        <v>4164 Hydro 331-336</v>
      </c>
      <c r="D319" s="3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f t="shared" si="8"/>
        <v>0</v>
      </c>
    </row>
    <row r="320" spans="1:14" hidden="1" x14ac:dyDescent="0.25">
      <c r="A320" s="2">
        <v>4166</v>
      </c>
      <c r="B320" t="s">
        <v>20</v>
      </c>
      <c r="C320" t="str">
        <f t="shared" si="9"/>
        <v>4166 Hydro 331-336</v>
      </c>
      <c r="D320" s="3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f t="shared" si="8"/>
        <v>0</v>
      </c>
    </row>
    <row r="321" spans="1:14" hidden="1" x14ac:dyDescent="0.25">
      <c r="A321" s="2">
        <v>4168</v>
      </c>
      <c r="B321" t="s">
        <v>22</v>
      </c>
      <c r="C321" t="str">
        <f t="shared" si="9"/>
        <v>4168 Thermal 311-316</v>
      </c>
      <c r="D321" s="3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f t="shared" si="8"/>
        <v>0</v>
      </c>
    </row>
    <row r="322" spans="1:14" hidden="1" x14ac:dyDescent="0.25">
      <c r="A322" s="2">
        <v>4169</v>
      </c>
      <c r="B322" t="s">
        <v>20</v>
      </c>
      <c r="C322" t="str">
        <f t="shared" si="9"/>
        <v>4169 Hydro 331-336</v>
      </c>
      <c r="D322" s="3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f t="shared" si="8"/>
        <v>0</v>
      </c>
    </row>
    <row r="323" spans="1:14" hidden="1" x14ac:dyDescent="0.25">
      <c r="A323" s="2">
        <v>4170</v>
      </c>
      <c r="B323" t="s">
        <v>22</v>
      </c>
      <c r="C323" t="str">
        <f t="shared" si="9"/>
        <v>4170 Thermal 311-316</v>
      </c>
      <c r="D323" s="3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f t="shared" si="8"/>
        <v>0</v>
      </c>
    </row>
    <row r="324" spans="1:14" hidden="1" x14ac:dyDescent="0.25">
      <c r="A324" s="2">
        <v>4171</v>
      </c>
      <c r="B324" t="s">
        <v>20</v>
      </c>
      <c r="C324" t="str">
        <f t="shared" si="9"/>
        <v>4171 Hydro 331-336</v>
      </c>
      <c r="D324" s="3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f t="shared" si="8"/>
        <v>0</v>
      </c>
    </row>
    <row r="325" spans="1:14" hidden="1" x14ac:dyDescent="0.25">
      <c r="A325" s="2">
        <v>4171</v>
      </c>
      <c r="B325" t="s">
        <v>17</v>
      </c>
      <c r="C325" t="str">
        <f t="shared" si="9"/>
        <v>4171 General 389-391 / 393-395 / 397-398</v>
      </c>
      <c r="D325" s="3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f t="shared" ref="N325:N388" si="10">SUM(D325:M325)</f>
        <v>0</v>
      </c>
    </row>
    <row r="326" spans="1:14" hidden="1" x14ac:dyDescent="0.25">
      <c r="A326" s="2">
        <v>4172</v>
      </c>
      <c r="B326" t="s">
        <v>22</v>
      </c>
      <c r="C326" t="str">
        <f t="shared" si="9"/>
        <v>4172 Thermal 311-316</v>
      </c>
      <c r="D326" s="3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f t="shared" si="10"/>
        <v>0</v>
      </c>
    </row>
    <row r="327" spans="1:14" hidden="1" x14ac:dyDescent="0.25">
      <c r="A327" s="2">
        <v>4174</v>
      </c>
      <c r="B327" t="s">
        <v>20</v>
      </c>
      <c r="C327" t="str">
        <f t="shared" si="9"/>
        <v>4174 Hydro 331-336</v>
      </c>
      <c r="D327" s="3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f t="shared" si="10"/>
        <v>0</v>
      </c>
    </row>
    <row r="328" spans="1:14" hidden="1" x14ac:dyDescent="0.25">
      <c r="A328" s="2">
        <v>4175</v>
      </c>
      <c r="B328" t="s">
        <v>22</v>
      </c>
      <c r="C328" t="str">
        <f t="shared" si="9"/>
        <v>4175 Thermal 311-316</v>
      </c>
      <c r="D328" s="3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f t="shared" si="10"/>
        <v>0</v>
      </c>
    </row>
    <row r="329" spans="1:14" hidden="1" x14ac:dyDescent="0.25">
      <c r="A329" s="2">
        <v>4176</v>
      </c>
      <c r="B329" t="s">
        <v>20</v>
      </c>
      <c r="C329" t="str">
        <f t="shared" si="9"/>
        <v>4176 Hydro 331-336</v>
      </c>
      <c r="D329" s="3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f t="shared" si="10"/>
        <v>0</v>
      </c>
    </row>
    <row r="330" spans="1:14" hidden="1" x14ac:dyDescent="0.25">
      <c r="A330" s="2">
        <v>4177</v>
      </c>
      <c r="B330" t="s">
        <v>21</v>
      </c>
      <c r="C330" t="str">
        <f t="shared" si="9"/>
        <v>4177 Other Elec Production / Turbines 340-346</v>
      </c>
      <c r="D330" s="3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f t="shared" si="10"/>
        <v>0</v>
      </c>
    </row>
    <row r="331" spans="1:14" hidden="1" x14ac:dyDescent="0.25">
      <c r="A331" s="2">
        <v>4178</v>
      </c>
      <c r="B331" t="s">
        <v>17</v>
      </c>
      <c r="C331" t="str">
        <f t="shared" si="9"/>
        <v>4178 General 389-391 / 393-395 / 397-398</v>
      </c>
      <c r="D331" s="3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f t="shared" si="10"/>
        <v>0</v>
      </c>
    </row>
    <row r="332" spans="1:14" hidden="1" x14ac:dyDescent="0.25">
      <c r="A332" s="2">
        <v>4179</v>
      </c>
      <c r="B332" t="s">
        <v>20</v>
      </c>
      <c r="C332" t="str">
        <f t="shared" si="9"/>
        <v>4179 Hydro 331-336</v>
      </c>
      <c r="D332" s="3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f t="shared" si="10"/>
        <v>0</v>
      </c>
    </row>
    <row r="333" spans="1:14" hidden="1" x14ac:dyDescent="0.25">
      <c r="A333" s="2">
        <v>4180</v>
      </c>
      <c r="B333" t="s">
        <v>20</v>
      </c>
      <c r="C333" t="str">
        <f t="shared" si="9"/>
        <v>4180 Hydro 331-336</v>
      </c>
      <c r="D333" s="3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f t="shared" si="10"/>
        <v>0</v>
      </c>
    </row>
    <row r="334" spans="1:14" hidden="1" x14ac:dyDescent="0.25">
      <c r="A334" s="2">
        <v>4180</v>
      </c>
      <c r="B334" t="s">
        <v>17</v>
      </c>
      <c r="C334" t="str">
        <f t="shared" si="9"/>
        <v>4180 General 389-391 / 393-395 / 397-398</v>
      </c>
      <c r="D334" s="3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f t="shared" si="10"/>
        <v>0</v>
      </c>
    </row>
    <row r="335" spans="1:14" hidden="1" x14ac:dyDescent="0.25">
      <c r="A335" s="2">
        <v>4181</v>
      </c>
      <c r="B335" t="s">
        <v>20</v>
      </c>
      <c r="C335" t="str">
        <f t="shared" si="9"/>
        <v>4181 Hydro 331-336</v>
      </c>
      <c r="D335" s="3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f t="shared" si="10"/>
        <v>0</v>
      </c>
    </row>
    <row r="336" spans="1:14" hidden="1" x14ac:dyDescent="0.25">
      <c r="A336" s="2">
        <v>4182</v>
      </c>
      <c r="B336" t="s">
        <v>22</v>
      </c>
      <c r="C336" t="str">
        <f t="shared" si="9"/>
        <v>4182 Thermal 311-316</v>
      </c>
      <c r="D336" s="3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f t="shared" si="10"/>
        <v>0</v>
      </c>
    </row>
    <row r="337" spans="1:14" hidden="1" x14ac:dyDescent="0.25">
      <c r="A337" s="2">
        <v>4184</v>
      </c>
      <c r="B337" t="s">
        <v>20</v>
      </c>
      <c r="C337" t="str">
        <f t="shared" si="9"/>
        <v>4184 Hydro 331-336</v>
      </c>
      <c r="D337" s="3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f t="shared" si="10"/>
        <v>0</v>
      </c>
    </row>
    <row r="338" spans="1:14" x14ac:dyDescent="0.25">
      <c r="A338" s="2">
        <v>5005</v>
      </c>
      <c r="B338" t="s">
        <v>18</v>
      </c>
      <c r="C338" t="str">
        <f t="shared" si="9"/>
        <v>5005 Software 303</v>
      </c>
      <c r="D338" s="3">
        <v>11114.125829193414</v>
      </c>
      <c r="E338" s="1">
        <v>588033.81933308567</v>
      </c>
      <c r="F338" s="1">
        <v>73582.03403113535</v>
      </c>
      <c r="G338" s="1">
        <v>66077.728436321282</v>
      </c>
      <c r="H338" s="1">
        <v>73561.544689343427</v>
      </c>
      <c r="I338" s="1">
        <v>11204.955946374123</v>
      </c>
      <c r="J338" s="1">
        <v>19642.817884080832</v>
      </c>
      <c r="K338" s="1">
        <v>97889.814876872639</v>
      </c>
      <c r="L338" s="1">
        <v>195579.05875648791</v>
      </c>
      <c r="M338" s="1">
        <v>25232.428775274177</v>
      </c>
      <c r="N338" s="1">
        <f t="shared" si="10"/>
        <v>1161918.3285581688</v>
      </c>
    </row>
    <row r="339" spans="1:14" x14ac:dyDescent="0.25">
      <c r="A339" s="2">
        <v>5005</v>
      </c>
      <c r="B339" t="s">
        <v>17</v>
      </c>
      <c r="C339" t="str">
        <f t="shared" si="9"/>
        <v>5005 General 389-391 / 393-395 / 397-398</v>
      </c>
      <c r="D339" s="3">
        <v>1438.1829237872721</v>
      </c>
      <c r="E339" s="1">
        <v>20425.15807976637</v>
      </c>
      <c r="F339" s="1">
        <v>29122.627353741278</v>
      </c>
      <c r="G339" s="1">
        <v>-4103.2513341544873</v>
      </c>
      <c r="H339" s="1">
        <v>13672.167006167891</v>
      </c>
      <c r="I339" s="1">
        <v>50004.115989519021</v>
      </c>
      <c r="J339" s="1">
        <v>44257.471035663912</v>
      </c>
      <c r="K339" s="1">
        <v>119991.78707486083</v>
      </c>
      <c r="L339" s="1">
        <v>104770.28274412602</v>
      </c>
      <c r="M339" s="1">
        <v>85945.878547238084</v>
      </c>
      <c r="N339" s="1">
        <f t="shared" si="10"/>
        <v>465524.41942071612</v>
      </c>
    </row>
    <row r="340" spans="1:14" hidden="1" x14ac:dyDescent="0.25">
      <c r="A340" s="2">
        <v>5005</v>
      </c>
      <c r="B340" t="s">
        <v>20</v>
      </c>
      <c r="C340" t="str">
        <f t="shared" si="9"/>
        <v>5005 Hydro 331-336</v>
      </c>
      <c r="D340" s="3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f t="shared" si="10"/>
        <v>0</v>
      </c>
    </row>
    <row r="341" spans="1:14" x14ac:dyDescent="0.25">
      <c r="A341" s="2">
        <v>5006</v>
      </c>
      <c r="B341" t="s">
        <v>17</v>
      </c>
      <c r="C341" t="str">
        <f t="shared" si="9"/>
        <v>5006 General 389-391 / 393-395 / 397-398</v>
      </c>
      <c r="D341" s="3">
        <v>137467.01899220559</v>
      </c>
      <c r="E341" s="1">
        <v>20574.508870752095</v>
      </c>
      <c r="F341" s="1">
        <v>5958.84054631457</v>
      </c>
      <c r="G341" s="1">
        <v>2780.4535603450049</v>
      </c>
      <c r="H341" s="1">
        <v>5394.9657821903547</v>
      </c>
      <c r="I341" s="1">
        <v>12792.727233965761</v>
      </c>
      <c r="J341" s="1">
        <v>13041.98766059238</v>
      </c>
      <c r="K341" s="1">
        <v>28097.481432911307</v>
      </c>
      <c r="L341" s="1">
        <v>12254.97616861833</v>
      </c>
      <c r="M341" s="1">
        <v>263375.21289801644</v>
      </c>
      <c r="N341" s="1">
        <f t="shared" si="10"/>
        <v>501738.17314591183</v>
      </c>
    </row>
    <row r="342" spans="1:14" x14ac:dyDescent="0.25">
      <c r="A342" s="2">
        <v>5006</v>
      </c>
      <c r="B342" t="s">
        <v>18</v>
      </c>
      <c r="C342" t="str">
        <f t="shared" si="9"/>
        <v>5006 Software 303</v>
      </c>
      <c r="D342" s="3">
        <v>22968.510855940745</v>
      </c>
      <c r="E342" s="1">
        <v>33099.382281415274</v>
      </c>
      <c r="F342" s="1">
        <v>26199.527352665616</v>
      </c>
      <c r="G342" s="1">
        <v>91570.428883920104</v>
      </c>
      <c r="H342" s="1">
        <v>44637.102671981076</v>
      </c>
      <c r="I342" s="1">
        <v>17766.469365180161</v>
      </c>
      <c r="J342" s="1">
        <v>159759.26323656327</v>
      </c>
      <c r="K342" s="1">
        <v>27952.111283844191</v>
      </c>
      <c r="L342" s="1">
        <v>111623.8961353279</v>
      </c>
      <c r="M342" s="1">
        <v>75269.502035382699</v>
      </c>
      <c r="N342" s="1">
        <f t="shared" si="10"/>
        <v>610846.19410222094</v>
      </c>
    </row>
    <row r="343" spans="1:14" hidden="1" x14ac:dyDescent="0.25">
      <c r="A343" s="2">
        <v>5006</v>
      </c>
      <c r="B343" t="s">
        <v>15</v>
      </c>
      <c r="C343" t="str">
        <f t="shared" si="9"/>
        <v>5006 Elec Transmission 350-359</v>
      </c>
      <c r="D343" s="3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f t="shared" si="10"/>
        <v>0</v>
      </c>
    </row>
    <row r="344" spans="1:14" x14ac:dyDescent="0.25">
      <c r="A344" s="2">
        <v>5010</v>
      </c>
      <c r="B344" t="s">
        <v>18</v>
      </c>
      <c r="C344" t="str">
        <f t="shared" si="9"/>
        <v>5010 Software 303</v>
      </c>
      <c r="D344" s="3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7601.1755901594652</v>
      </c>
      <c r="N344" s="1">
        <f t="shared" si="10"/>
        <v>7601.1755901594652</v>
      </c>
    </row>
    <row r="345" spans="1:14" x14ac:dyDescent="0.25">
      <c r="A345" s="2">
        <v>5010</v>
      </c>
      <c r="B345" t="s">
        <v>17</v>
      </c>
      <c r="C345" t="str">
        <f t="shared" ref="C345:C402" si="11">IF(OR(A345&lt;&gt;"",B345&lt;&gt;""),CONCATENATE(A345," ",B345),"")</f>
        <v>5010 General 389-391 / 393-395 / 397-398</v>
      </c>
      <c r="D345" s="3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153302.74650660407</v>
      </c>
      <c r="N345" s="1">
        <f t="shared" si="10"/>
        <v>153302.74650660407</v>
      </c>
    </row>
    <row r="346" spans="1:14" x14ac:dyDescent="0.25">
      <c r="A346" s="2">
        <v>5014</v>
      </c>
      <c r="B346" t="s">
        <v>17</v>
      </c>
      <c r="C346" t="str">
        <f t="shared" si="11"/>
        <v>5014 General 389-391 / 393-395 / 397-398</v>
      </c>
      <c r="D346" s="3">
        <v>1561.145868203984</v>
      </c>
      <c r="E346" s="1">
        <v>3867.4170360251996</v>
      </c>
      <c r="F346" s="1">
        <v>4793.6166268564348</v>
      </c>
      <c r="G346" s="1">
        <v>3899.2053048987154</v>
      </c>
      <c r="H346" s="1">
        <v>9237.3280622166621</v>
      </c>
      <c r="I346" s="1">
        <v>46791.736856480071</v>
      </c>
      <c r="J346" s="1">
        <v>3609.5715104050346</v>
      </c>
      <c r="K346" s="1">
        <v>7034.065198242075</v>
      </c>
      <c r="L346" s="1">
        <v>2151.4353830653949</v>
      </c>
      <c r="M346" s="1">
        <v>49478.837837024301</v>
      </c>
      <c r="N346" s="1">
        <f t="shared" si="10"/>
        <v>132424.35968341786</v>
      </c>
    </row>
    <row r="347" spans="1:14" x14ac:dyDescent="0.25">
      <c r="A347" s="2">
        <v>5014</v>
      </c>
      <c r="B347" t="s">
        <v>18</v>
      </c>
      <c r="C347" t="str">
        <f t="shared" si="11"/>
        <v>5014 Software 303</v>
      </c>
      <c r="D347" s="3">
        <v>-233.6360881755601</v>
      </c>
      <c r="E347" s="1">
        <v>6906.6146600810107</v>
      </c>
      <c r="F347" s="1">
        <v>491.55059064604501</v>
      </c>
      <c r="G347" s="1">
        <v>164.02407602553001</v>
      </c>
      <c r="H347" s="1">
        <v>-5624.0634162840752</v>
      </c>
      <c r="I347" s="1">
        <v>215.7696469249635</v>
      </c>
      <c r="J347" s="1">
        <v>44.481446350109998</v>
      </c>
      <c r="K347" s="1">
        <v>169.313738234445</v>
      </c>
      <c r="L347" s="1">
        <v>195.783604544745</v>
      </c>
      <c r="M347" s="1">
        <v>112.77858729091498</v>
      </c>
      <c r="N347" s="1">
        <f t="shared" si="10"/>
        <v>2442.6168456381288</v>
      </c>
    </row>
    <row r="348" spans="1:14" hidden="1" x14ac:dyDescent="0.25">
      <c r="A348" s="2">
        <v>5014</v>
      </c>
      <c r="B348" t="s">
        <v>20</v>
      </c>
      <c r="C348" t="str">
        <f t="shared" si="11"/>
        <v>5014 Hydro 331-336</v>
      </c>
      <c r="D348" s="3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f t="shared" si="10"/>
        <v>0</v>
      </c>
    </row>
    <row r="349" spans="1:14" hidden="1" x14ac:dyDescent="0.25">
      <c r="A349" s="2">
        <v>5014</v>
      </c>
      <c r="B349" t="s">
        <v>15</v>
      </c>
      <c r="C349" t="str">
        <f t="shared" si="11"/>
        <v>5014 Elec Transmission 350-359</v>
      </c>
      <c r="D349" s="3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f t="shared" si="10"/>
        <v>0</v>
      </c>
    </row>
    <row r="350" spans="1:14" hidden="1" x14ac:dyDescent="0.25">
      <c r="A350" s="2">
        <v>5014</v>
      </c>
      <c r="B350" t="s">
        <v>14</v>
      </c>
      <c r="C350" t="str">
        <f t="shared" si="11"/>
        <v>5014 Elec Distribution 360-373</v>
      </c>
      <c r="D350" s="3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f t="shared" si="10"/>
        <v>0</v>
      </c>
    </row>
    <row r="351" spans="1:14" hidden="1" x14ac:dyDescent="0.25">
      <c r="A351" s="2">
        <v>5015</v>
      </c>
      <c r="B351" t="s">
        <v>17</v>
      </c>
      <c r="C351" t="str">
        <f t="shared" si="11"/>
        <v>5015 General 389-391 / 393-395 / 397-398</v>
      </c>
      <c r="D351" s="3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f t="shared" si="10"/>
        <v>0</v>
      </c>
    </row>
    <row r="352" spans="1:14" hidden="1" x14ac:dyDescent="0.25">
      <c r="A352" s="2">
        <v>5102</v>
      </c>
      <c r="B352" t="s">
        <v>17</v>
      </c>
      <c r="C352" t="str">
        <f t="shared" si="11"/>
        <v>5102 General 389-391 / 393-395 / 397-398</v>
      </c>
      <c r="D352" s="3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f t="shared" si="10"/>
        <v>0</v>
      </c>
    </row>
    <row r="353" spans="1:14" x14ac:dyDescent="0.25">
      <c r="A353" s="2">
        <v>5106</v>
      </c>
      <c r="B353" t="s">
        <v>17</v>
      </c>
      <c r="C353" t="str">
        <f t="shared" si="11"/>
        <v>5106 General 389-391 / 393-395 / 397-398</v>
      </c>
      <c r="D353" s="3">
        <v>3931.162649713026</v>
      </c>
      <c r="E353" s="1">
        <v>13704.436430445159</v>
      </c>
      <c r="F353" s="1">
        <v>4249.3463565127886</v>
      </c>
      <c r="G353" s="1">
        <v>5212.2761173982299</v>
      </c>
      <c r="H353" s="1">
        <v>6742.8202295373785</v>
      </c>
      <c r="I353" s="1">
        <v>9477.9796253308723</v>
      </c>
      <c r="J353" s="1">
        <v>1139.257585327995</v>
      </c>
      <c r="K353" s="1">
        <v>414.58823288378994</v>
      </c>
      <c r="L353" s="1">
        <v>1595.9648074384349</v>
      </c>
      <c r="M353" s="1">
        <v>35.064669263714997</v>
      </c>
      <c r="N353" s="1">
        <f t="shared" si="10"/>
        <v>46502.896703851387</v>
      </c>
    </row>
    <row r="354" spans="1:14" hidden="1" x14ac:dyDescent="0.25">
      <c r="A354" s="2">
        <v>5119</v>
      </c>
      <c r="B354" t="s">
        <v>17</v>
      </c>
      <c r="C354" t="str">
        <f t="shared" si="11"/>
        <v>5119 General 389-391 / 393-395 / 397-398</v>
      </c>
      <c r="D354" s="3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f t="shared" si="10"/>
        <v>0</v>
      </c>
    </row>
    <row r="355" spans="1:14" x14ac:dyDescent="0.25">
      <c r="A355" s="2">
        <v>5121</v>
      </c>
      <c r="B355" t="s">
        <v>17</v>
      </c>
      <c r="C355" t="str">
        <f t="shared" si="11"/>
        <v>5121 General 389-391 / 393-395 / 397-398</v>
      </c>
      <c r="D355" s="3">
        <v>0</v>
      </c>
      <c r="E355" s="1">
        <v>0</v>
      </c>
      <c r="F355" s="1">
        <v>0</v>
      </c>
      <c r="G355" s="1">
        <v>0</v>
      </c>
      <c r="H355" s="1">
        <v>15031.488823162894</v>
      </c>
      <c r="I355" s="1">
        <v>6207.2197743312963</v>
      </c>
      <c r="J355" s="1">
        <v>334.71943562736004</v>
      </c>
      <c r="K355" s="1">
        <v>148.008726069456</v>
      </c>
      <c r="L355" s="1">
        <v>74111.005496983344</v>
      </c>
      <c r="M355" s="1">
        <v>553935.29130380333</v>
      </c>
      <c r="N355" s="1">
        <f t="shared" si="10"/>
        <v>649767.73355997773</v>
      </c>
    </row>
    <row r="356" spans="1:14" hidden="1" x14ac:dyDescent="0.25">
      <c r="A356" s="2">
        <v>5121</v>
      </c>
      <c r="B356" t="s">
        <v>15</v>
      </c>
      <c r="C356" t="str">
        <f t="shared" si="11"/>
        <v>5121 Elec Transmission 350-359</v>
      </c>
      <c r="D356" s="3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f t="shared" si="10"/>
        <v>0</v>
      </c>
    </row>
    <row r="357" spans="1:14" hidden="1" x14ac:dyDescent="0.25">
      <c r="A357" s="2">
        <v>5127</v>
      </c>
      <c r="B357" t="s">
        <v>17</v>
      </c>
      <c r="C357" t="str">
        <f t="shared" si="11"/>
        <v>5127 General 389-391 / 393-395 / 397-398</v>
      </c>
      <c r="D357" s="3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f t="shared" si="10"/>
        <v>0</v>
      </c>
    </row>
    <row r="358" spans="1:14" hidden="1" x14ac:dyDescent="0.25">
      <c r="A358" s="2">
        <v>5138</v>
      </c>
      <c r="B358" t="s">
        <v>18</v>
      </c>
      <c r="C358" t="str">
        <f t="shared" si="11"/>
        <v>5138 Software 303</v>
      </c>
      <c r="D358" s="3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f t="shared" si="10"/>
        <v>0</v>
      </c>
    </row>
    <row r="359" spans="1:14" hidden="1" x14ac:dyDescent="0.25">
      <c r="A359" s="2">
        <v>5138</v>
      </c>
      <c r="B359" t="s">
        <v>17</v>
      </c>
      <c r="C359" t="str">
        <f t="shared" si="11"/>
        <v>5138 General 389-391 / 393-395 / 397-398</v>
      </c>
      <c r="D359" s="3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f t="shared" si="10"/>
        <v>0</v>
      </c>
    </row>
    <row r="360" spans="1:14" hidden="1" x14ac:dyDescent="0.25">
      <c r="A360" s="2">
        <v>5142</v>
      </c>
      <c r="B360" t="s">
        <v>17</v>
      </c>
      <c r="C360" t="str">
        <f t="shared" si="11"/>
        <v>5142 General 389-391 / 393-395 / 397-398</v>
      </c>
      <c r="D360" s="3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f t="shared" si="10"/>
        <v>0</v>
      </c>
    </row>
    <row r="361" spans="1:14" hidden="1" x14ac:dyDescent="0.25">
      <c r="A361" s="2">
        <v>5142</v>
      </c>
      <c r="B361" t="s">
        <v>14</v>
      </c>
      <c r="C361" t="str">
        <f t="shared" si="11"/>
        <v>5142 Elec Distribution 360-373</v>
      </c>
      <c r="D361" s="3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f t="shared" si="10"/>
        <v>0</v>
      </c>
    </row>
    <row r="362" spans="1:14" x14ac:dyDescent="0.25">
      <c r="A362" s="2">
        <v>5143</v>
      </c>
      <c r="B362" t="s">
        <v>18</v>
      </c>
      <c r="C362" t="str">
        <f t="shared" si="11"/>
        <v>5143 Software 303</v>
      </c>
      <c r="D362" s="3">
        <v>5255.3088634202104</v>
      </c>
      <c r="E362" s="1">
        <v>58.045456561994996</v>
      </c>
      <c r="F362" s="1">
        <v>0</v>
      </c>
      <c r="G362" s="1">
        <v>0</v>
      </c>
      <c r="H362" s="1">
        <v>0</v>
      </c>
      <c r="I362" s="1">
        <v>1446926.5556923652</v>
      </c>
      <c r="J362" s="1">
        <v>40963.559443957398</v>
      </c>
      <c r="K362" s="1">
        <v>37084.294196872019</v>
      </c>
      <c r="L362" s="1">
        <v>-60.747049866194999</v>
      </c>
      <c r="M362" s="1">
        <v>7688.4773175822147</v>
      </c>
      <c r="N362" s="1">
        <f t="shared" si="10"/>
        <v>1537915.4939208927</v>
      </c>
    </row>
    <row r="363" spans="1:14" x14ac:dyDescent="0.25">
      <c r="A363" s="2">
        <v>5143</v>
      </c>
      <c r="B363" t="s">
        <v>17</v>
      </c>
      <c r="C363" t="str">
        <f t="shared" si="11"/>
        <v>5143 General 389-391 / 393-395 / 397-398</v>
      </c>
      <c r="D363" s="3">
        <v>0</v>
      </c>
      <c r="E363" s="1">
        <v>0</v>
      </c>
      <c r="F363" s="1">
        <v>0</v>
      </c>
      <c r="G363" s="1">
        <v>0</v>
      </c>
      <c r="H363" s="1">
        <v>0</v>
      </c>
      <c r="I363" s="1">
        <v>156793.63660846229</v>
      </c>
      <c r="J363" s="1">
        <v>4438.9448475995696</v>
      </c>
      <c r="K363" s="1">
        <v>4018.5754924483344</v>
      </c>
      <c r="L363" s="1">
        <v>-6.5829781524149995</v>
      </c>
      <c r="M363" s="1">
        <v>833.14694571412497</v>
      </c>
      <c r="N363" s="1">
        <f t="shared" si="10"/>
        <v>166077.72091607194</v>
      </c>
    </row>
    <row r="364" spans="1:14" x14ac:dyDescent="0.25">
      <c r="A364" s="2">
        <v>5144</v>
      </c>
      <c r="B364" t="s">
        <v>18</v>
      </c>
      <c r="C364" t="str">
        <f t="shared" si="11"/>
        <v>5144 Software 303</v>
      </c>
      <c r="D364" s="3">
        <v>26440.565519091149</v>
      </c>
      <c r="E364" s="1">
        <v>5957.54780635098</v>
      </c>
      <c r="F364" s="1">
        <v>2898.7262683791296</v>
      </c>
      <c r="G364" s="1">
        <v>2940.266139466637</v>
      </c>
      <c r="H364" s="1">
        <v>0</v>
      </c>
      <c r="I364" s="1">
        <v>-1117.031232330083</v>
      </c>
      <c r="J364" s="1">
        <v>0</v>
      </c>
      <c r="K364" s="1">
        <v>0</v>
      </c>
      <c r="L364" s="1">
        <v>0</v>
      </c>
      <c r="M364" s="1">
        <v>0</v>
      </c>
      <c r="N364" s="1">
        <f t="shared" si="10"/>
        <v>37120.07450095781</v>
      </c>
    </row>
    <row r="365" spans="1:14" x14ac:dyDescent="0.25">
      <c r="A365" s="2">
        <v>5144</v>
      </c>
      <c r="B365" t="s">
        <v>17</v>
      </c>
      <c r="C365" t="str">
        <f t="shared" si="11"/>
        <v>5144 General 389-391 / 393-395 / 397-398</v>
      </c>
      <c r="D365" s="3">
        <v>2.1555265724999999</v>
      </c>
      <c r="E365" s="1">
        <v>2.0276319958649998</v>
      </c>
      <c r="F365" s="1">
        <v>3.1140173884050002</v>
      </c>
      <c r="G365" s="1">
        <v>4.4288885976299994</v>
      </c>
      <c r="H365" s="1">
        <v>0</v>
      </c>
      <c r="I365" s="1">
        <v>1117.03123233009</v>
      </c>
      <c r="J365" s="1">
        <v>0</v>
      </c>
      <c r="K365" s="1">
        <v>0</v>
      </c>
      <c r="L365" s="1">
        <v>0</v>
      </c>
      <c r="M365" s="1">
        <v>0</v>
      </c>
      <c r="N365" s="1">
        <f t="shared" si="10"/>
        <v>1128.75729688449</v>
      </c>
    </row>
    <row r="366" spans="1:14" hidden="1" x14ac:dyDescent="0.25">
      <c r="A366" s="2">
        <v>5146</v>
      </c>
      <c r="B366" t="s">
        <v>17</v>
      </c>
      <c r="C366" t="str">
        <f t="shared" si="11"/>
        <v>5146 General 389-391 / 393-395 / 397-398</v>
      </c>
      <c r="D366" s="3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f t="shared" si="10"/>
        <v>0</v>
      </c>
    </row>
    <row r="367" spans="1:14" x14ac:dyDescent="0.25">
      <c r="A367" s="2">
        <v>5147</v>
      </c>
      <c r="B367" t="s">
        <v>18</v>
      </c>
      <c r="C367" t="str">
        <f t="shared" si="11"/>
        <v>5147 Software 303</v>
      </c>
      <c r="D367" s="3">
        <v>28.197161603729999</v>
      </c>
      <c r="E367" s="1">
        <v>43.310276912384992</v>
      </c>
      <c r="F367" s="1">
        <v>167.78762542111497</v>
      </c>
      <c r="G367" s="1">
        <v>20745.585278571816</v>
      </c>
      <c r="H367" s="1">
        <v>2528.0734151137499</v>
      </c>
      <c r="I367" s="1">
        <v>0</v>
      </c>
      <c r="J367" s="1">
        <v>0</v>
      </c>
      <c r="K367" s="1">
        <v>0</v>
      </c>
      <c r="L367" s="1">
        <v>39904.733177155664</v>
      </c>
      <c r="M367" s="1">
        <v>2230.1250361210796</v>
      </c>
      <c r="N367" s="1">
        <f t="shared" si="10"/>
        <v>65647.811970899536</v>
      </c>
    </row>
    <row r="368" spans="1:14" x14ac:dyDescent="0.25">
      <c r="A368" s="2">
        <v>5147</v>
      </c>
      <c r="B368" t="s">
        <v>17</v>
      </c>
      <c r="C368" t="str">
        <f t="shared" si="11"/>
        <v>5147 General 389-391 / 393-395 / 397-398</v>
      </c>
      <c r="D368" s="3">
        <v>2.3222206274399997</v>
      </c>
      <c r="E368" s="1">
        <v>3.5652409509149998</v>
      </c>
      <c r="F368" s="1">
        <v>13.81261427658</v>
      </c>
      <c r="G368" s="1">
        <v>2305.0726950469061</v>
      </c>
      <c r="H368" s="1">
        <v>280.89816380419501</v>
      </c>
      <c r="I368" s="1">
        <v>0</v>
      </c>
      <c r="J368" s="1">
        <v>0</v>
      </c>
      <c r="K368" s="1">
        <v>0</v>
      </c>
      <c r="L368" s="1">
        <v>5441.553544372784</v>
      </c>
      <c r="M368" s="1">
        <v>304.10312586601509</v>
      </c>
      <c r="N368" s="1">
        <f t="shared" si="10"/>
        <v>8351.3276049448359</v>
      </c>
    </row>
    <row r="369" spans="1:14" hidden="1" x14ac:dyDescent="0.25">
      <c r="A369" s="2">
        <v>5148</v>
      </c>
      <c r="B369" t="s">
        <v>18</v>
      </c>
      <c r="C369" t="str">
        <f t="shared" si="11"/>
        <v>5148 Software 303</v>
      </c>
      <c r="D369" s="3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f t="shared" si="10"/>
        <v>0</v>
      </c>
    </row>
    <row r="370" spans="1:14" hidden="1" x14ac:dyDescent="0.25">
      <c r="A370" s="2">
        <v>5149</v>
      </c>
      <c r="B370" t="s">
        <v>18</v>
      </c>
      <c r="C370" t="str">
        <f t="shared" si="11"/>
        <v>5149 Software 303</v>
      </c>
      <c r="D370" s="3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f t="shared" si="10"/>
        <v>0</v>
      </c>
    </row>
    <row r="371" spans="1:14" hidden="1" x14ac:dyDescent="0.25">
      <c r="A371" s="2">
        <v>5150</v>
      </c>
      <c r="B371" t="s">
        <v>18</v>
      </c>
      <c r="C371" t="str">
        <f t="shared" si="11"/>
        <v>5150 Software 303</v>
      </c>
      <c r="D371" s="3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f t="shared" si="10"/>
        <v>0</v>
      </c>
    </row>
    <row r="372" spans="1:14" x14ac:dyDescent="0.25">
      <c r="A372" s="2">
        <v>5151</v>
      </c>
      <c r="B372" t="s">
        <v>18</v>
      </c>
      <c r="C372" t="str">
        <f t="shared" si="11"/>
        <v>5151 Software 303</v>
      </c>
      <c r="D372" s="3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109861.04183854022</v>
      </c>
      <c r="M372" s="1">
        <v>4485.7068410633847</v>
      </c>
      <c r="N372" s="1">
        <f t="shared" si="10"/>
        <v>114346.7486796036</v>
      </c>
    </row>
    <row r="373" spans="1:14" hidden="1" x14ac:dyDescent="0.25">
      <c r="A373" s="2">
        <v>6000</v>
      </c>
      <c r="B373" t="s">
        <v>14</v>
      </c>
      <c r="C373" t="str">
        <f t="shared" si="11"/>
        <v>6000 Elec Distribution 360-373</v>
      </c>
      <c r="D373" s="3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f t="shared" si="10"/>
        <v>0</v>
      </c>
    </row>
    <row r="374" spans="1:14" hidden="1" x14ac:dyDescent="0.25">
      <c r="A374" s="2">
        <v>6000</v>
      </c>
      <c r="B374" t="s">
        <v>17</v>
      </c>
      <c r="C374" t="str">
        <f t="shared" si="11"/>
        <v>6000 General 389-391 / 393-395 / 397-398</v>
      </c>
      <c r="D374" s="3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f t="shared" si="10"/>
        <v>0</v>
      </c>
    </row>
    <row r="375" spans="1:14" hidden="1" x14ac:dyDescent="0.25">
      <c r="A375" s="2">
        <v>6001</v>
      </c>
      <c r="B375" t="s">
        <v>20</v>
      </c>
      <c r="C375" t="str">
        <f t="shared" si="11"/>
        <v>6001 Hydro 331-336</v>
      </c>
      <c r="D375" s="3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f t="shared" si="10"/>
        <v>0</v>
      </c>
    </row>
    <row r="376" spans="1:14" hidden="1" x14ac:dyDescent="0.25">
      <c r="A376" s="2">
        <v>6002</v>
      </c>
      <c r="B376" t="s">
        <v>17</v>
      </c>
      <c r="C376" t="str">
        <f t="shared" si="11"/>
        <v>6002 General 389-391 / 393-395 / 397-398</v>
      </c>
      <c r="D376" s="3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f t="shared" si="10"/>
        <v>0</v>
      </c>
    </row>
    <row r="377" spans="1:14" hidden="1" x14ac:dyDescent="0.25">
      <c r="A377" s="2">
        <v>6100</v>
      </c>
      <c r="B377" t="s">
        <v>20</v>
      </c>
      <c r="C377" t="str">
        <f t="shared" si="11"/>
        <v>6100 Hydro 331-336</v>
      </c>
      <c r="D377" s="3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f t="shared" si="10"/>
        <v>0</v>
      </c>
    </row>
    <row r="378" spans="1:14" hidden="1" x14ac:dyDescent="0.25">
      <c r="A378" s="2">
        <v>6101</v>
      </c>
      <c r="B378" t="s">
        <v>15</v>
      </c>
      <c r="C378" t="str">
        <f t="shared" si="11"/>
        <v>6101 Elec Transmission 350-359</v>
      </c>
      <c r="D378" s="3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f t="shared" si="10"/>
        <v>0</v>
      </c>
    </row>
    <row r="379" spans="1:14" hidden="1" x14ac:dyDescent="0.25">
      <c r="A379" s="2">
        <v>6103</v>
      </c>
      <c r="B379" t="s">
        <v>20</v>
      </c>
      <c r="C379" t="str">
        <f t="shared" si="11"/>
        <v>6103 Hydro 331-336</v>
      </c>
      <c r="D379" s="3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f t="shared" si="10"/>
        <v>0</v>
      </c>
    </row>
    <row r="380" spans="1:14" hidden="1" x14ac:dyDescent="0.25">
      <c r="A380" s="2">
        <v>6103</v>
      </c>
      <c r="B380" t="s">
        <v>18</v>
      </c>
      <c r="C380" t="str">
        <f t="shared" si="11"/>
        <v>6103 Software 303</v>
      </c>
      <c r="D380" s="3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f t="shared" si="10"/>
        <v>0</v>
      </c>
    </row>
    <row r="381" spans="1:14" hidden="1" x14ac:dyDescent="0.25">
      <c r="A381" s="2">
        <v>6103</v>
      </c>
      <c r="B381" t="s">
        <v>19</v>
      </c>
      <c r="C381" t="str">
        <f t="shared" si="11"/>
        <v>6103 Transportation and Tools 392 / 396</v>
      </c>
      <c r="D381" s="3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f t="shared" si="10"/>
        <v>0</v>
      </c>
    </row>
    <row r="382" spans="1:14" hidden="1" x14ac:dyDescent="0.25">
      <c r="A382" s="2">
        <v>6103</v>
      </c>
      <c r="B382" t="s">
        <v>14</v>
      </c>
      <c r="C382" t="str">
        <f t="shared" si="11"/>
        <v>6103 Elec Distribution 360-373</v>
      </c>
      <c r="D382" s="3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f t="shared" si="10"/>
        <v>0</v>
      </c>
    </row>
    <row r="383" spans="1:14" hidden="1" x14ac:dyDescent="0.25">
      <c r="A383" s="2">
        <v>6103</v>
      </c>
      <c r="B383" t="s">
        <v>17</v>
      </c>
      <c r="C383" t="str">
        <f t="shared" si="11"/>
        <v>6103 General 389-391 / 393-395 / 397-398</v>
      </c>
      <c r="D383" s="3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f t="shared" si="10"/>
        <v>0</v>
      </c>
    </row>
    <row r="384" spans="1:14" hidden="1" x14ac:dyDescent="0.25">
      <c r="A384" s="2">
        <v>6107</v>
      </c>
      <c r="B384" t="s">
        <v>20</v>
      </c>
      <c r="C384" t="str">
        <f t="shared" si="11"/>
        <v>6107 Hydro 331-336</v>
      </c>
      <c r="D384" s="3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f t="shared" si="10"/>
        <v>0</v>
      </c>
    </row>
    <row r="385" spans="1:14" hidden="1" x14ac:dyDescent="0.25">
      <c r="A385" s="2">
        <v>6107</v>
      </c>
      <c r="B385" t="s">
        <v>19</v>
      </c>
      <c r="C385" t="str">
        <f t="shared" si="11"/>
        <v>6107 Transportation and Tools 392 / 396</v>
      </c>
      <c r="D385" s="3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f t="shared" si="10"/>
        <v>0</v>
      </c>
    </row>
    <row r="386" spans="1:14" hidden="1" x14ac:dyDescent="0.25">
      <c r="A386" s="2">
        <v>6107</v>
      </c>
      <c r="B386" t="s">
        <v>14</v>
      </c>
      <c r="C386" t="str">
        <f t="shared" si="11"/>
        <v>6107 Elec Distribution 360-373</v>
      </c>
      <c r="D386" s="3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f t="shared" si="10"/>
        <v>0</v>
      </c>
    </row>
    <row r="387" spans="1:14" hidden="1" x14ac:dyDescent="0.25">
      <c r="A387" s="2">
        <v>6109</v>
      </c>
      <c r="B387" t="s">
        <v>17</v>
      </c>
      <c r="C387" t="str">
        <f t="shared" si="11"/>
        <v>6109 General 389-391 / 393-395 / 397-398</v>
      </c>
      <c r="D387" s="3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f t="shared" si="10"/>
        <v>0</v>
      </c>
    </row>
    <row r="388" spans="1:14" hidden="1" x14ac:dyDescent="0.25">
      <c r="A388" s="2">
        <v>6109</v>
      </c>
      <c r="B388" t="s">
        <v>15</v>
      </c>
      <c r="C388" t="str">
        <f t="shared" si="11"/>
        <v>6109 Elec Transmission 350-359</v>
      </c>
      <c r="D388" s="3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f t="shared" si="10"/>
        <v>0</v>
      </c>
    </row>
    <row r="389" spans="1:14" hidden="1" x14ac:dyDescent="0.25">
      <c r="A389" s="2">
        <v>6109</v>
      </c>
      <c r="B389" t="s">
        <v>14</v>
      </c>
      <c r="C389" t="str">
        <f t="shared" si="11"/>
        <v>6109 Elec Distribution 360-373</v>
      </c>
      <c r="D389" s="3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f t="shared" ref="N389:N443" si="12">SUM(D389:M389)</f>
        <v>0</v>
      </c>
    </row>
    <row r="390" spans="1:14" hidden="1" x14ac:dyDescent="0.25">
      <c r="A390" s="2">
        <v>6109</v>
      </c>
      <c r="B390" t="s">
        <v>16</v>
      </c>
      <c r="C390" t="str">
        <f t="shared" si="11"/>
        <v>6109 Gas Distribution 374-387</v>
      </c>
      <c r="D390" s="3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f t="shared" si="12"/>
        <v>0</v>
      </c>
    </row>
    <row r="391" spans="1:14" x14ac:dyDescent="0.25">
      <c r="A391" s="2">
        <v>7000</v>
      </c>
      <c r="B391" t="s">
        <v>17</v>
      </c>
      <c r="C391" t="str">
        <f t="shared" si="11"/>
        <v>7000 General 389-391 / 393-395 / 397-398</v>
      </c>
      <c r="D391" s="3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21232.43</v>
      </c>
      <c r="L391" s="1">
        <v>0</v>
      </c>
      <c r="M391" s="1">
        <v>0</v>
      </c>
      <c r="N391" s="1">
        <f t="shared" si="12"/>
        <v>21232.43</v>
      </c>
    </row>
    <row r="392" spans="1:14" x14ac:dyDescent="0.25">
      <c r="A392" s="2">
        <v>7000</v>
      </c>
      <c r="B392" t="s">
        <v>19</v>
      </c>
      <c r="C392" t="str">
        <f t="shared" si="11"/>
        <v>7000 Transportation and Tools 392 / 396</v>
      </c>
      <c r="D392" s="3">
        <v>12208.229036000001</v>
      </c>
      <c r="E392" s="1">
        <v>46939.242020799997</v>
      </c>
      <c r="F392" s="1">
        <v>1674.46</v>
      </c>
      <c r="G392" s="1">
        <v>0</v>
      </c>
      <c r="H392" s="1">
        <v>0</v>
      </c>
      <c r="I392" s="1">
        <v>160619.40315546715</v>
      </c>
      <c r="J392" s="1">
        <v>60962.48</v>
      </c>
      <c r="K392" s="1">
        <v>11627.236495375808</v>
      </c>
      <c r="L392" s="1">
        <v>6562.6037742319522</v>
      </c>
      <c r="M392" s="1">
        <v>232084.32080238927</v>
      </c>
      <c r="N392" s="1">
        <f t="shared" si="12"/>
        <v>532677.97528426419</v>
      </c>
    </row>
    <row r="393" spans="1:14" x14ac:dyDescent="0.25">
      <c r="A393" s="2">
        <v>7001</v>
      </c>
      <c r="B393" t="s">
        <v>17</v>
      </c>
      <c r="C393" t="str">
        <f t="shared" si="11"/>
        <v>7001 General 389-391 / 393-395 / 397-398</v>
      </c>
      <c r="D393" s="3">
        <v>13802.630119634898</v>
      </c>
      <c r="E393" s="1">
        <v>-55380.714817434273</v>
      </c>
      <c r="F393" s="1">
        <v>1077.5189932384505</v>
      </c>
      <c r="G393" s="1">
        <v>-664.84320959955335</v>
      </c>
      <c r="H393" s="1">
        <v>40850.570849178548</v>
      </c>
      <c r="I393" s="1">
        <v>-2090.3994926384853</v>
      </c>
      <c r="J393" s="1">
        <v>210.74439597561107</v>
      </c>
      <c r="K393" s="1">
        <v>1654.5620788029901</v>
      </c>
      <c r="L393" s="1">
        <v>0</v>
      </c>
      <c r="M393" s="1">
        <v>24282.259754330338</v>
      </c>
      <c r="N393" s="1">
        <f t="shared" si="12"/>
        <v>23742.328671488525</v>
      </c>
    </row>
    <row r="394" spans="1:14" hidden="1" x14ac:dyDescent="0.25">
      <c r="A394" s="2">
        <v>7001</v>
      </c>
      <c r="B394" t="s">
        <v>14</v>
      </c>
      <c r="C394" t="str">
        <f t="shared" si="11"/>
        <v>7001 Elec Distribution 360-373</v>
      </c>
      <c r="D394" s="3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f t="shared" si="12"/>
        <v>0</v>
      </c>
    </row>
    <row r="395" spans="1:14" hidden="1" x14ac:dyDescent="0.25">
      <c r="A395" s="2">
        <v>7002</v>
      </c>
      <c r="B395" t="s">
        <v>17</v>
      </c>
      <c r="C395" t="str">
        <f t="shared" si="11"/>
        <v>7002 General 389-391 / 393-395 / 397-398</v>
      </c>
      <c r="D395" s="3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f t="shared" si="12"/>
        <v>0</v>
      </c>
    </row>
    <row r="396" spans="1:14" x14ac:dyDescent="0.25">
      <c r="A396" s="2">
        <v>7003</v>
      </c>
      <c r="B396" t="s">
        <v>17</v>
      </c>
      <c r="C396" t="str">
        <f t="shared" si="11"/>
        <v>7003 General 389-391 / 393-395 / 397-398</v>
      </c>
      <c r="D396" s="3">
        <v>-2829.7508550768453</v>
      </c>
      <c r="E396" s="1">
        <v>3407.5383158177547</v>
      </c>
      <c r="F396" s="1">
        <v>1437.5781519088498</v>
      </c>
      <c r="G396" s="1">
        <v>168.87401081365499</v>
      </c>
      <c r="H396" s="1">
        <v>3001.2603563798098</v>
      </c>
      <c r="I396" s="1">
        <v>1666.4318451288898</v>
      </c>
      <c r="J396" s="1">
        <v>710.09799281410494</v>
      </c>
      <c r="K396" s="1">
        <v>847.82464465513499</v>
      </c>
      <c r="L396" s="1">
        <v>1913.2683780344398</v>
      </c>
      <c r="M396" s="1">
        <v>1453.1913493823249</v>
      </c>
      <c r="N396" s="1">
        <f t="shared" si="12"/>
        <v>11776.314189858118</v>
      </c>
    </row>
    <row r="397" spans="1:14" x14ac:dyDescent="0.25">
      <c r="A397" s="2">
        <v>7005</v>
      </c>
      <c r="B397" t="s">
        <v>17</v>
      </c>
      <c r="C397" t="str">
        <f t="shared" si="11"/>
        <v>7005 General 389-391 / 393-395 / 397-398</v>
      </c>
      <c r="D397" s="3">
        <v>7785.4049893855226</v>
      </c>
      <c r="E397" s="1">
        <v>579.16335955161605</v>
      </c>
      <c r="F397" s="1">
        <v>7615.2438544210563</v>
      </c>
      <c r="G397" s="1">
        <v>2482.4736244344958</v>
      </c>
      <c r="H397" s="1">
        <v>1786.6022896861919</v>
      </c>
      <c r="I397" s="1">
        <v>5771.2780867089605</v>
      </c>
      <c r="J397" s="1">
        <v>5069.3312339177755</v>
      </c>
      <c r="K397" s="1">
        <v>6147.3293439741119</v>
      </c>
      <c r="L397" s="1">
        <v>646.47293280000008</v>
      </c>
      <c r="M397" s="1">
        <v>4398.649194807168</v>
      </c>
      <c r="N397" s="1">
        <f t="shared" si="12"/>
        <v>42281.9489096869</v>
      </c>
    </row>
    <row r="398" spans="1:14" x14ac:dyDescent="0.25">
      <c r="A398" s="2">
        <v>7006</v>
      </c>
      <c r="B398" t="s">
        <v>17</v>
      </c>
      <c r="C398" t="str">
        <f t="shared" si="11"/>
        <v>7006 General 389-391 / 393-395 / 397-398</v>
      </c>
      <c r="D398" s="3">
        <v>3491.7498629852744</v>
      </c>
      <c r="E398" s="1">
        <v>7415.6267795354233</v>
      </c>
      <c r="F398" s="1">
        <v>50863.451983962266</v>
      </c>
      <c r="G398" s="1">
        <v>66635.565491666988</v>
      </c>
      <c r="H398" s="1">
        <v>41049.472035840445</v>
      </c>
      <c r="I398" s="1">
        <v>89720.402495927905</v>
      </c>
      <c r="J398" s="1">
        <v>231648.26568985128</v>
      </c>
      <c r="K398" s="1">
        <v>12671.725159325168</v>
      </c>
      <c r="L398" s="1">
        <v>13175.612971377108</v>
      </c>
      <c r="M398" s="1">
        <v>1087.656210458244</v>
      </c>
      <c r="N398" s="1">
        <f t="shared" si="12"/>
        <v>517759.52868093009</v>
      </c>
    </row>
    <row r="399" spans="1:14" hidden="1" x14ac:dyDescent="0.25">
      <c r="A399">
        <v>7060</v>
      </c>
      <c r="B399" t="s">
        <v>17</v>
      </c>
      <c r="C399" t="str">
        <f t="shared" si="11"/>
        <v>7060 General 389-391 / 393-395 / 397-398</v>
      </c>
      <c r="D399" s="3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f t="shared" si="12"/>
        <v>0</v>
      </c>
    </row>
    <row r="400" spans="1:14" hidden="1" x14ac:dyDescent="0.25">
      <c r="A400" s="2">
        <v>7060</v>
      </c>
      <c r="B400" t="s">
        <v>14</v>
      </c>
      <c r="C400" t="str">
        <f t="shared" si="11"/>
        <v>7060 Elec Distribution 360-373</v>
      </c>
      <c r="D400" s="3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f t="shared" si="12"/>
        <v>0</v>
      </c>
    </row>
    <row r="401" spans="1:14" x14ac:dyDescent="0.25">
      <c r="A401" s="2">
        <v>7060</v>
      </c>
      <c r="B401" t="s">
        <v>18</v>
      </c>
      <c r="C401" t="str">
        <f t="shared" si="11"/>
        <v>7060 Software 303</v>
      </c>
      <c r="D401" s="3">
        <v>0</v>
      </c>
      <c r="E401" s="1">
        <v>0</v>
      </c>
      <c r="F401" s="1">
        <v>0</v>
      </c>
      <c r="G401" s="1">
        <v>0</v>
      </c>
      <c r="H401" s="1">
        <v>0</v>
      </c>
      <c r="I401" s="1">
        <v>34989.940031481856</v>
      </c>
      <c r="J401" s="1">
        <v>9435.3519773790886</v>
      </c>
      <c r="K401" s="1">
        <v>1096.4804419878749</v>
      </c>
      <c r="L401" s="1">
        <v>194.593753876725</v>
      </c>
      <c r="M401" s="1">
        <v>192.19824534582</v>
      </c>
      <c r="N401" s="1">
        <f t="shared" si="12"/>
        <v>45908.564450071368</v>
      </c>
    </row>
    <row r="402" spans="1:14" hidden="1" x14ac:dyDescent="0.25">
      <c r="A402" s="2">
        <v>7101</v>
      </c>
      <c r="B402" t="s">
        <v>17</v>
      </c>
      <c r="C402" t="str">
        <f t="shared" si="11"/>
        <v>7101 General 389-391 / 393-395 / 397-398</v>
      </c>
      <c r="D402" s="3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f t="shared" si="12"/>
        <v>0</v>
      </c>
    </row>
    <row r="403" spans="1:14" hidden="1" x14ac:dyDescent="0.25">
      <c r="A403" s="2">
        <v>7107</v>
      </c>
      <c r="B403" t="s">
        <v>17</v>
      </c>
      <c r="C403" t="str">
        <f t="shared" ref="C403:C443" si="13">IF(OR(A403&lt;&gt;"",B403&lt;&gt;""),CONCATENATE(A403," ",B403),"")</f>
        <v>7107 General 389-391 / 393-395 / 397-398</v>
      </c>
      <c r="D403" s="3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f t="shared" si="12"/>
        <v>0</v>
      </c>
    </row>
    <row r="404" spans="1:14" hidden="1" x14ac:dyDescent="0.25">
      <c r="A404" s="2">
        <v>7108</v>
      </c>
      <c r="B404" t="s">
        <v>14</v>
      </c>
      <c r="C404" t="str">
        <f t="shared" si="13"/>
        <v>7108 Elec Distribution 360-373</v>
      </c>
      <c r="D404" s="3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f t="shared" si="12"/>
        <v>0</v>
      </c>
    </row>
    <row r="405" spans="1:14" hidden="1" x14ac:dyDescent="0.25">
      <c r="A405" s="2">
        <v>7108</v>
      </c>
      <c r="B405" t="s">
        <v>23</v>
      </c>
      <c r="C405" t="str">
        <f t="shared" si="13"/>
        <v>7108 Hydro Relicensing 302</v>
      </c>
      <c r="D405" s="3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f t="shared" si="12"/>
        <v>0</v>
      </c>
    </row>
    <row r="406" spans="1:14" hidden="1" x14ac:dyDescent="0.25">
      <c r="A406" s="2">
        <v>7113</v>
      </c>
      <c r="B406" t="s">
        <v>17</v>
      </c>
      <c r="C406" t="str">
        <f t="shared" si="13"/>
        <v>7113 General 389-391 / 393-395 / 397-398</v>
      </c>
      <c r="D406" s="3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f t="shared" si="12"/>
        <v>0</v>
      </c>
    </row>
    <row r="407" spans="1:14" hidden="1" x14ac:dyDescent="0.25">
      <c r="A407" s="2">
        <v>7114</v>
      </c>
      <c r="B407" t="s">
        <v>19</v>
      </c>
      <c r="C407" t="str">
        <f t="shared" si="13"/>
        <v>7114 Transportation and Tools 392 / 396</v>
      </c>
      <c r="D407" s="3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f t="shared" si="12"/>
        <v>0</v>
      </c>
    </row>
    <row r="408" spans="1:14" hidden="1" x14ac:dyDescent="0.25">
      <c r="A408" s="2">
        <v>7114</v>
      </c>
      <c r="B408" t="s">
        <v>21</v>
      </c>
      <c r="C408" t="str">
        <f t="shared" si="13"/>
        <v>7114 Other Elec Production / Turbines 340-346</v>
      </c>
      <c r="D408" s="3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f t="shared" si="12"/>
        <v>0</v>
      </c>
    </row>
    <row r="409" spans="1:14" hidden="1" x14ac:dyDescent="0.25">
      <c r="A409" s="2">
        <v>7115</v>
      </c>
      <c r="B409" t="s">
        <v>21</v>
      </c>
      <c r="C409" t="str">
        <f t="shared" si="13"/>
        <v>7115 Other Elec Production / Turbines 340-346</v>
      </c>
      <c r="D409" s="3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f t="shared" si="12"/>
        <v>0</v>
      </c>
    </row>
    <row r="410" spans="1:14" hidden="1" x14ac:dyDescent="0.25">
      <c r="A410" s="2">
        <v>7120</v>
      </c>
      <c r="B410" t="s">
        <v>17</v>
      </c>
      <c r="C410" t="str">
        <f t="shared" si="13"/>
        <v>7120 General 389-391 / 393-395 / 397-398</v>
      </c>
      <c r="D410" s="3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f t="shared" si="12"/>
        <v>0</v>
      </c>
    </row>
    <row r="411" spans="1:14" x14ac:dyDescent="0.25">
      <c r="A411" s="2">
        <v>7126</v>
      </c>
      <c r="B411" t="s">
        <v>17</v>
      </c>
      <c r="C411" t="str">
        <f t="shared" si="13"/>
        <v>7126 General 389-391 / 393-395 / 397-398</v>
      </c>
      <c r="D411" s="3">
        <v>398.66176554843696</v>
      </c>
      <c r="E411" s="1">
        <v>45296.928037053556</v>
      </c>
      <c r="F411" s="1">
        <v>3198.3530840629196</v>
      </c>
      <c r="G411" s="1">
        <v>318089.1177669274</v>
      </c>
      <c r="H411" s="1">
        <v>4267.7931637076399</v>
      </c>
      <c r="I411" s="1">
        <v>2344.1796951429146</v>
      </c>
      <c r="J411" s="1">
        <v>1.694243885985</v>
      </c>
      <c r="K411" s="1">
        <v>57673.675649823337</v>
      </c>
      <c r="L411" s="1">
        <v>8947.1252087078392</v>
      </c>
      <c r="M411" s="1">
        <v>112.85043817666498</v>
      </c>
      <c r="N411" s="1">
        <f t="shared" si="12"/>
        <v>440330.37905303668</v>
      </c>
    </row>
    <row r="412" spans="1:14" x14ac:dyDescent="0.25">
      <c r="A412" s="2">
        <v>7127</v>
      </c>
      <c r="B412" t="s">
        <v>19</v>
      </c>
      <c r="C412" t="str">
        <f t="shared" si="13"/>
        <v>7127 Transportation and Tools 392 / 396</v>
      </c>
      <c r="D412" s="3">
        <v>2308.8645568000002</v>
      </c>
      <c r="E412" s="1">
        <v>9235.4671039999994</v>
      </c>
      <c r="F412" s="1">
        <v>-392.96927840000001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f t="shared" si="12"/>
        <v>11151.362382399999</v>
      </c>
    </row>
    <row r="413" spans="1:14" hidden="1" x14ac:dyDescent="0.25">
      <c r="A413" s="2">
        <v>7127</v>
      </c>
      <c r="B413" t="s">
        <v>17</v>
      </c>
      <c r="C413" t="str">
        <f t="shared" si="13"/>
        <v>7127 General 389-391 / 393-395 / 397-398</v>
      </c>
      <c r="D413" s="3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f t="shared" si="12"/>
        <v>0</v>
      </c>
    </row>
    <row r="414" spans="1:14" hidden="1" x14ac:dyDescent="0.25">
      <c r="A414" s="2">
        <v>7129</v>
      </c>
      <c r="B414" t="s">
        <v>18</v>
      </c>
      <c r="C414" t="str">
        <f t="shared" si="13"/>
        <v>7129 Software 303</v>
      </c>
      <c r="D414" s="3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f t="shared" si="12"/>
        <v>0</v>
      </c>
    </row>
    <row r="415" spans="1:14" hidden="1" x14ac:dyDescent="0.25">
      <c r="A415" s="2">
        <v>7130</v>
      </c>
      <c r="B415" t="s">
        <v>22</v>
      </c>
      <c r="C415" t="str">
        <f t="shared" si="13"/>
        <v>7130 Thermal 311-316</v>
      </c>
      <c r="D415" s="3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f t="shared" si="12"/>
        <v>0</v>
      </c>
    </row>
    <row r="416" spans="1:14" x14ac:dyDescent="0.25">
      <c r="A416" s="2">
        <v>7131</v>
      </c>
      <c r="B416" t="s">
        <v>17</v>
      </c>
      <c r="C416" t="str">
        <f t="shared" si="13"/>
        <v>7131 General 389-391 / 393-395 / 397-398</v>
      </c>
      <c r="D416" s="3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204713.10760521379</v>
      </c>
      <c r="L416" s="1">
        <v>93307.972987693473</v>
      </c>
      <c r="M416" s="1">
        <v>157224.50625205704</v>
      </c>
      <c r="N416" s="1">
        <f t="shared" si="12"/>
        <v>455245.5868449643</v>
      </c>
    </row>
    <row r="417" spans="1:14" hidden="1" x14ac:dyDescent="0.25">
      <c r="A417" s="2">
        <v>7131</v>
      </c>
      <c r="B417" t="s">
        <v>15</v>
      </c>
      <c r="C417" t="str">
        <f t="shared" si="13"/>
        <v>7131 Elec Transmission 350-359</v>
      </c>
      <c r="D417" s="3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f t="shared" si="12"/>
        <v>0</v>
      </c>
    </row>
    <row r="418" spans="1:14" hidden="1" x14ac:dyDescent="0.25">
      <c r="A418" s="2">
        <v>7131</v>
      </c>
      <c r="B418" t="s">
        <v>14</v>
      </c>
      <c r="C418" t="str">
        <f t="shared" si="13"/>
        <v>7131 Elec Distribution 360-373</v>
      </c>
      <c r="D418" s="3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f t="shared" si="12"/>
        <v>0</v>
      </c>
    </row>
    <row r="419" spans="1:14" x14ac:dyDescent="0.25">
      <c r="A419" s="2">
        <v>7132</v>
      </c>
      <c r="B419" t="s">
        <v>17</v>
      </c>
      <c r="C419" t="str">
        <f t="shared" si="13"/>
        <v>7132 General 389-391 / 393-395 / 397-398</v>
      </c>
      <c r="D419" s="3">
        <v>1928434.6500000001</v>
      </c>
      <c r="E419" s="1">
        <v>-9212.4700000000012</v>
      </c>
      <c r="F419" s="1">
        <v>0</v>
      </c>
      <c r="G419" s="1">
        <v>18038.240000000002</v>
      </c>
      <c r="H419" s="1">
        <v>2.9103830456733704E-11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f t="shared" si="12"/>
        <v>1937260.4200000002</v>
      </c>
    </row>
    <row r="420" spans="1:14" hidden="1" x14ac:dyDescent="0.25">
      <c r="A420" s="2">
        <v>7135</v>
      </c>
      <c r="B420" t="s">
        <v>17</v>
      </c>
      <c r="C420" t="str">
        <f t="shared" si="13"/>
        <v>7135 General 389-391 / 393-395 / 397-398</v>
      </c>
      <c r="D420" s="3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f t="shared" si="12"/>
        <v>0</v>
      </c>
    </row>
    <row r="421" spans="1:14" hidden="1" x14ac:dyDescent="0.25">
      <c r="A421" s="2">
        <v>7136</v>
      </c>
      <c r="B421" t="s">
        <v>17</v>
      </c>
      <c r="C421" t="str">
        <f t="shared" si="13"/>
        <v>7136 General 389-391 / 393-395 / 397-398</v>
      </c>
      <c r="D421" s="3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f t="shared" si="12"/>
        <v>0</v>
      </c>
    </row>
    <row r="422" spans="1:14" hidden="1" x14ac:dyDescent="0.25">
      <c r="A422" s="2">
        <v>7137</v>
      </c>
      <c r="B422" t="s">
        <v>17</v>
      </c>
      <c r="C422" t="str">
        <f t="shared" si="13"/>
        <v>7137 General 389-391 / 393-395 / 397-398</v>
      </c>
      <c r="D422" s="3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f t="shared" si="12"/>
        <v>0</v>
      </c>
    </row>
    <row r="423" spans="1:14" x14ac:dyDescent="0.25">
      <c r="A423" s="2">
        <v>7139</v>
      </c>
      <c r="B423" t="s">
        <v>17</v>
      </c>
      <c r="C423" t="str">
        <f t="shared" si="13"/>
        <v>7139 General 389-391 / 393-395 / 397-398</v>
      </c>
      <c r="D423" s="3">
        <v>65.961987153929996</v>
      </c>
      <c r="E423" s="1">
        <v>-81.146953348334989</v>
      </c>
      <c r="F423" s="1">
        <v>14.923428970274998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f t="shared" si="12"/>
        <v>-0.26153722412999514</v>
      </c>
    </row>
    <row r="424" spans="1:14" hidden="1" x14ac:dyDescent="0.25">
      <c r="A424" s="2">
        <v>7140</v>
      </c>
      <c r="B424" t="s">
        <v>21</v>
      </c>
      <c r="C424" t="str">
        <f t="shared" si="13"/>
        <v>7140 Other Elec Production / Turbines 340-346</v>
      </c>
      <c r="D424" s="3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f t="shared" si="12"/>
        <v>0</v>
      </c>
    </row>
    <row r="425" spans="1:14" hidden="1" x14ac:dyDescent="0.25">
      <c r="A425" s="2">
        <v>7141</v>
      </c>
      <c r="B425" t="s">
        <v>18</v>
      </c>
      <c r="C425" t="str">
        <f t="shared" si="13"/>
        <v>7141 Software 303</v>
      </c>
      <c r="D425" s="3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f t="shared" si="12"/>
        <v>0</v>
      </c>
    </row>
    <row r="426" spans="1:14" hidden="1" x14ac:dyDescent="0.25">
      <c r="A426" s="2">
        <v>7142</v>
      </c>
      <c r="B426" t="s">
        <v>17</v>
      </c>
      <c r="C426" t="str">
        <f t="shared" si="13"/>
        <v>7142 General 389-391 / 393-395 / 397-398</v>
      </c>
      <c r="D426" s="3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f t="shared" si="12"/>
        <v>0</v>
      </c>
    </row>
    <row r="427" spans="1:14" hidden="1" x14ac:dyDescent="0.25">
      <c r="A427" s="2">
        <v>7143</v>
      </c>
      <c r="B427" t="s">
        <v>17</v>
      </c>
      <c r="C427" t="str">
        <f t="shared" si="13"/>
        <v>7143 General 389-391 / 393-395 / 397-398</v>
      </c>
      <c r="D427" s="3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f t="shared" si="12"/>
        <v>0</v>
      </c>
    </row>
    <row r="428" spans="1:14" hidden="1" x14ac:dyDescent="0.25">
      <c r="A428" s="2">
        <v>7143</v>
      </c>
      <c r="B428" t="s">
        <v>20</v>
      </c>
      <c r="C428" t="str">
        <f t="shared" si="13"/>
        <v>7143 Hydro 331-336</v>
      </c>
      <c r="D428" s="3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f t="shared" si="12"/>
        <v>0</v>
      </c>
    </row>
    <row r="429" spans="1:14" x14ac:dyDescent="0.25">
      <c r="A429" s="2">
        <v>7144</v>
      </c>
      <c r="B429" t="s">
        <v>17</v>
      </c>
      <c r="C429" t="str">
        <f t="shared" si="13"/>
        <v>7144 General 389-391 / 393-395 / 397-398</v>
      </c>
      <c r="D429" s="3">
        <v>0</v>
      </c>
      <c r="E429" s="1">
        <v>0</v>
      </c>
      <c r="F429" s="1">
        <v>0</v>
      </c>
      <c r="G429" s="1">
        <v>0</v>
      </c>
      <c r="H429" s="1">
        <v>0</v>
      </c>
      <c r="I429" s="1">
        <v>60387.120039118941</v>
      </c>
      <c r="J429" s="1">
        <v>205.72058204396998</v>
      </c>
      <c r="K429" s="1">
        <v>4843.9309281117303</v>
      </c>
      <c r="L429" s="1">
        <v>2729.3722936486652</v>
      </c>
      <c r="M429" s="1">
        <v>5334.0215087593351</v>
      </c>
      <c r="N429" s="1">
        <f t="shared" si="12"/>
        <v>73500.165351682648</v>
      </c>
    </row>
    <row r="430" spans="1:14" x14ac:dyDescent="0.25">
      <c r="A430" s="2">
        <v>7200</v>
      </c>
      <c r="B430" t="s">
        <v>18</v>
      </c>
      <c r="C430" t="str">
        <f t="shared" si="13"/>
        <v>7200 Software 303</v>
      </c>
      <c r="D430" s="3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f t="shared" si="12"/>
        <v>0</v>
      </c>
    </row>
    <row r="431" spans="1:14" hidden="1" x14ac:dyDescent="0.25">
      <c r="A431" s="2">
        <v>7200</v>
      </c>
      <c r="B431" t="s">
        <v>14</v>
      </c>
      <c r="C431" t="str">
        <f t="shared" si="13"/>
        <v>7200 Elec Distribution 360-373</v>
      </c>
      <c r="D431" s="3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f t="shared" si="12"/>
        <v>0</v>
      </c>
    </row>
    <row r="432" spans="1:14" hidden="1" x14ac:dyDescent="0.25">
      <c r="A432" s="2">
        <v>7200</v>
      </c>
      <c r="B432" t="s">
        <v>17</v>
      </c>
      <c r="C432" t="str">
        <f t="shared" si="13"/>
        <v>7200 General 389-391 / 393-395 / 397-398</v>
      </c>
      <c r="D432" s="3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f t="shared" si="12"/>
        <v>0</v>
      </c>
    </row>
    <row r="433" spans="1:14" x14ac:dyDescent="0.25">
      <c r="A433" s="2">
        <v>7201</v>
      </c>
      <c r="B433" t="s">
        <v>24</v>
      </c>
      <c r="C433" t="str">
        <f t="shared" si="13"/>
        <v>7201 Gas Underground Storage 350-357</v>
      </c>
      <c r="D433" s="3">
        <v>301106.08354799997</v>
      </c>
      <c r="E433" s="1">
        <v>-26789.268840000004</v>
      </c>
      <c r="F433" s="1">
        <v>315640.55165907979</v>
      </c>
      <c r="G433" s="1">
        <v>36754.487805000004</v>
      </c>
      <c r="H433" s="1">
        <v>-151982.94583500002</v>
      </c>
      <c r="I433" s="1">
        <v>127834.031022</v>
      </c>
      <c r="J433" s="1">
        <v>3321.4410780000007</v>
      </c>
      <c r="K433" s="1">
        <v>2100.5244600000001</v>
      </c>
      <c r="L433" s="1">
        <v>9547.6178880000007</v>
      </c>
      <c r="M433" s="1">
        <v>128193.25441800001</v>
      </c>
      <c r="N433" s="1">
        <f t="shared" si="12"/>
        <v>745725.77720307978</v>
      </c>
    </row>
    <row r="434" spans="1:14" hidden="1" x14ac:dyDescent="0.25">
      <c r="A434" s="2">
        <v>7205</v>
      </c>
      <c r="B434" t="s">
        <v>17</v>
      </c>
      <c r="C434" t="str">
        <f t="shared" si="13"/>
        <v>7205 General 389-391 / 393-395 / 397-398</v>
      </c>
      <c r="D434" s="3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f t="shared" si="12"/>
        <v>0</v>
      </c>
    </row>
    <row r="435" spans="1:14" hidden="1" x14ac:dyDescent="0.25">
      <c r="A435" s="2">
        <v>7205</v>
      </c>
      <c r="B435" t="s">
        <v>18</v>
      </c>
      <c r="C435" t="str">
        <f t="shared" si="13"/>
        <v>7205 Software 303</v>
      </c>
      <c r="D435" s="3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f t="shared" si="12"/>
        <v>0</v>
      </c>
    </row>
    <row r="436" spans="1:14" hidden="1" x14ac:dyDescent="0.25">
      <c r="A436" s="2">
        <v>7205</v>
      </c>
      <c r="B436" t="s">
        <v>14</v>
      </c>
      <c r="C436" t="str">
        <f t="shared" si="13"/>
        <v>7205 Elec Distribution 360-373</v>
      </c>
      <c r="D436" s="3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f t="shared" si="12"/>
        <v>0</v>
      </c>
    </row>
    <row r="437" spans="1:14" x14ac:dyDescent="0.25">
      <c r="A437" s="2">
        <v>7207</v>
      </c>
      <c r="B437" t="s">
        <v>19</v>
      </c>
      <c r="C437" t="str">
        <f t="shared" si="13"/>
        <v>7207 Transportation and Tools 392 / 396</v>
      </c>
      <c r="D437" s="3">
        <v>0</v>
      </c>
      <c r="E437" s="1">
        <v>43827.82171647768</v>
      </c>
      <c r="F437" s="1">
        <v>0</v>
      </c>
      <c r="G437" s="1">
        <v>0</v>
      </c>
      <c r="H437" s="1">
        <v>0</v>
      </c>
      <c r="I437" s="1">
        <v>9203.5581459141595</v>
      </c>
      <c r="J437" s="1">
        <v>0</v>
      </c>
      <c r="K437" s="1">
        <v>0</v>
      </c>
      <c r="L437" s="1">
        <v>0</v>
      </c>
      <c r="M437" s="1">
        <v>0</v>
      </c>
      <c r="N437" s="1">
        <f t="shared" si="12"/>
        <v>53031.379862391841</v>
      </c>
    </row>
    <row r="438" spans="1:14" hidden="1" x14ac:dyDescent="0.25">
      <c r="A438" s="2">
        <v>8000</v>
      </c>
      <c r="B438" t="s">
        <v>14</v>
      </c>
      <c r="C438" t="str">
        <f t="shared" si="13"/>
        <v>8000 Elec Distribution 360-373</v>
      </c>
      <c r="D438" s="3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f t="shared" si="12"/>
        <v>0</v>
      </c>
    </row>
    <row r="439" spans="1:14" hidden="1" x14ac:dyDescent="0.25">
      <c r="A439" s="2">
        <v>8000</v>
      </c>
      <c r="B439" t="s">
        <v>19</v>
      </c>
      <c r="C439" t="str">
        <f t="shared" si="13"/>
        <v>8000 Transportation and Tools 392 / 396</v>
      </c>
      <c r="D439" s="3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f t="shared" si="12"/>
        <v>0</v>
      </c>
    </row>
    <row r="440" spans="1:14" x14ac:dyDescent="0.25">
      <c r="A440" s="2">
        <v>8000</v>
      </c>
      <c r="B440" t="s">
        <v>17</v>
      </c>
      <c r="C440" t="str">
        <f t="shared" si="13"/>
        <v>8000 General 389-391 / 393-395 / 397-398</v>
      </c>
      <c r="D440" s="3">
        <v>0</v>
      </c>
      <c r="E440" s="1">
        <v>0</v>
      </c>
      <c r="F440" s="1">
        <v>0</v>
      </c>
      <c r="G440" s="1">
        <v>2889.3108339852965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f t="shared" si="12"/>
        <v>2889.3108339852965</v>
      </c>
    </row>
    <row r="441" spans="1:14" hidden="1" x14ac:dyDescent="0.25">
      <c r="A441">
        <v>8000</v>
      </c>
      <c r="B441" t="s">
        <v>25</v>
      </c>
      <c r="C441" t="str">
        <f t="shared" si="13"/>
        <v>8000 None</v>
      </c>
      <c r="D441" s="3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f t="shared" si="12"/>
        <v>0</v>
      </c>
    </row>
    <row r="442" spans="1:14" hidden="1" x14ac:dyDescent="0.25">
      <c r="A442">
        <v>8000</v>
      </c>
      <c r="B442" t="s">
        <v>21</v>
      </c>
      <c r="C442" t="str">
        <f t="shared" si="13"/>
        <v>8000 Other Elec Production / Turbines 340-346</v>
      </c>
      <c r="D442" s="3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f t="shared" si="12"/>
        <v>0</v>
      </c>
    </row>
    <row r="443" spans="1:14" hidden="1" x14ac:dyDescent="0.25">
      <c r="A443">
        <v>8000</v>
      </c>
      <c r="B443" t="s">
        <v>16</v>
      </c>
      <c r="C443" t="str">
        <f t="shared" si="13"/>
        <v>8000 Gas Distribution 374-387</v>
      </c>
      <c r="D443" s="3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f t="shared" si="12"/>
        <v>0</v>
      </c>
    </row>
    <row r="444" spans="1:14" ht="15.75" thickBot="1" x14ac:dyDescent="0.3">
      <c r="D444" s="8">
        <f t="shared" ref="D444:N444" si="14">SUM(D5:D443)</f>
        <v>4006532.0659569553</v>
      </c>
      <c r="E444" s="8">
        <f t="shared" si="14"/>
        <v>2457969.0058817975</v>
      </c>
      <c r="F444" s="8">
        <f t="shared" si="14"/>
        <v>1855805.8704860078</v>
      </c>
      <c r="G444" s="8">
        <f t="shared" si="14"/>
        <v>3118821.1420640578</v>
      </c>
      <c r="H444" s="8">
        <f t="shared" si="14"/>
        <v>3389394.6524071712</v>
      </c>
      <c r="I444" s="8">
        <f t="shared" si="14"/>
        <v>5564483.3402737789</v>
      </c>
      <c r="J444" s="8">
        <f t="shared" si="14"/>
        <v>4602036.6765222689</v>
      </c>
      <c r="K444" s="8">
        <f t="shared" si="14"/>
        <v>4458391.025488995</v>
      </c>
      <c r="L444" s="8">
        <f t="shared" si="14"/>
        <v>4357621.7022452271</v>
      </c>
      <c r="M444" s="8">
        <f t="shared" si="14"/>
        <v>4911126.4697004091</v>
      </c>
      <c r="N444" s="8">
        <f t="shared" si="14"/>
        <v>38722181.951026648</v>
      </c>
    </row>
    <row r="446" spans="1:14" x14ac:dyDescent="0.25">
      <c r="C446" s="5" t="s">
        <v>27</v>
      </c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x14ac:dyDescent="0.25">
      <c r="C447" t="s">
        <v>17</v>
      </c>
      <c r="D447" s="4">
        <f t="shared" ref="D447:N451" ca="1" si="15">SUMIF($B$5:$C$440,$C447,D$5:D$440)</f>
        <v>2106056.7160845064</v>
      </c>
      <c r="E447" s="4">
        <f t="shared" ca="1" si="15"/>
        <v>47941.799665095532</v>
      </c>
      <c r="F447" s="4">
        <f t="shared" ca="1" si="15"/>
        <v>111578.22779139187</v>
      </c>
      <c r="G447" s="4">
        <f t="shared" ca="1" si="15"/>
        <v>420199.8054198153</v>
      </c>
      <c r="H447" s="4">
        <f t="shared" ca="1" si="15"/>
        <v>142225.9646513715</v>
      </c>
      <c r="I447" s="4">
        <f t="shared" ca="1" si="15"/>
        <v>442818.03871478722</v>
      </c>
      <c r="J447" s="4">
        <f t="shared" ca="1" si="15"/>
        <v>303948.68087560526</v>
      </c>
      <c r="K447" s="4">
        <f t="shared" ca="1" si="15"/>
        <v>471960.93591626553</v>
      </c>
      <c r="L447" s="4">
        <f t="shared" ca="1" si="15"/>
        <v>322377.26036692859</v>
      </c>
      <c r="M447" s="4">
        <f t="shared" ca="1" si="15"/>
        <v>1302350.7220518021</v>
      </c>
      <c r="N447" s="4">
        <f t="shared" ca="1" si="15"/>
        <v>5671458.1515375692</v>
      </c>
    </row>
    <row r="448" spans="1:14" x14ac:dyDescent="0.25">
      <c r="C448" t="s">
        <v>18</v>
      </c>
      <c r="D448" s="4">
        <f t="shared" ca="1" si="15"/>
        <v>65616.192731647694</v>
      </c>
      <c r="E448" s="4">
        <f t="shared" ca="1" si="15"/>
        <v>634177.97421542497</v>
      </c>
      <c r="F448" s="4">
        <f t="shared" ca="1" si="15"/>
        <v>143317.49031393696</v>
      </c>
      <c r="G448" s="4">
        <f t="shared" ca="1" si="15"/>
        <v>185039.58883924174</v>
      </c>
      <c r="H448" s="4">
        <f t="shared" ca="1" si="15"/>
        <v>115713.53359080068</v>
      </c>
      <c r="I448" s="4">
        <f t="shared" ca="1" si="15"/>
        <v>1510176.6892356102</v>
      </c>
      <c r="J448" s="4">
        <f t="shared" ca="1" si="15"/>
        <v>229967.58456866283</v>
      </c>
      <c r="K448" s="4">
        <f t="shared" ca="1" si="15"/>
        <v>164905.57861735384</v>
      </c>
      <c r="L448" s="4">
        <f t="shared" ca="1" si="15"/>
        <v>457298.360216067</v>
      </c>
      <c r="M448" s="4">
        <f t="shared" ca="1" si="15"/>
        <v>122812.39242821975</v>
      </c>
      <c r="N448" s="4">
        <f t="shared" ca="1" si="15"/>
        <v>3629025.3847569646</v>
      </c>
    </row>
    <row r="449" spans="3:14" x14ac:dyDescent="0.25">
      <c r="C449" t="s">
        <v>19</v>
      </c>
      <c r="D449" s="4">
        <f t="shared" ca="1" si="15"/>
        <v>14517.0935928</v>
      </c>
      <c r="E449" s="4">
        <f t="shared" ca="1" si="15"/>
        <v>100002.53084127768</v>
      </c>
      <c r="F449" s="4">
        <f t="shared" ca="1" si="15"/>
        <v>1281.4907216000001</v>
      </c>
      <c r="G449" s="4">
        <f t="shared" ca="1" si="15"/>
        <v>0</v>
      </c>
      <c r="H449" s="4">
        <f t="shared" ca="1" si="15"/>
        <v>0</v>
      </c>
      <c r="I449" s="4">
        <f t="shared" ca="1" si="15"/>
        <v>169822.96130138132</v>
      </c>
      <c r="J449" s="4">
        <f t="shared" ca="1" si="15"/>
        <v>60962.48</v>
      </c>
      <c r="K449" s="4">
        <f t="shared" ca="1" si="15"/>
        <v>11627.236495375808</v>
      </c>
      <c r="L449" s="4">
        <f t="shared" ca="1" si="15"/>
        <v>6562.6037742319522</v>
      </c>
      <c r="M449" s="4">
        <f t="shared" ca="1" si="15"/>
        <v>232084.32080238927</v>
      </c>
      <c r="N449" s="4">
        <f t="shared" ca="1" si="15"/>
        <v>596860.71752905601</v>
      </c>
    </row>
    <row r="450" spans="3:14" x14ac:dyDescent="0.25">
      <c r="C450" t="s">
        <v>16</v>
      </c>
      <c r="D450" s="4">
        <f t="shared" ca="1" si="15"/>
        <v>1519235.9800000009</v>
      </c>
      <c r="E450" s="4">
        <f t="shared" ca="1" si="15"/>
        <v>1702635.9700000004</v>
      </c>
      <c r="F450" s="4">
        <f t="shared" ca="1" si="15"/>
        <v>1283988.1099999999</v>
      </c>
      <c r="G450" s="4">
        <f t="shared" ca="1" si="15"/>
        <v>2476827.2600000002</v>
      </c>
      <c r="H450" s="4">
        <f t="shared" ca="1" si="15"/>
        <v>3283438.1</v>
      </c>
      <c r="I450" s="4">
        <f t="shared" ca="1" si="15"/>
        <v>3313831.6199999996</v>
      </c>
      <c r="J450" s="4">
        <f t="shared" ca="1" si="15"/>
        <v>4003836.49</v>
      </c>
      <c r="K450" s="4">
        <f t="shared" ca="1" si="15"/>
        <v>3807796.7499999995</v>
      </c>
      <c r="L450" s="4">
        <f t="shared" ca="1" si="15"/>
        <v>3561835.8600000003</v>
      </c>
      <c r="M450" s="4">
        <f t="shared" ca="1" si="15"/>
        <v>3125685.78</v>
      </c>
      <c r="N450" s="4">
        <f t="shared" ca="1" si="15"/>
        <v>28079111.920000006</v>
      </c>
    </row>
    <row r="451" spans="3:14" x14ac:dyDescent="0.25">
      <c r="C451" t="s">
        <v>24</v>
      </c>
      <c r="D451" s="4">
        <f t="shared" ca="1" si="15"/>
        <v>301106.08354799997</v>
      </c>
      <c r="E451" s="4">
        <f t="shared" ca="1" si="15"/>
        <v>-26789.268840000004</v>
      </c>
      <c r="F451" s="4">
        <f t="shared" ca="1" si="15"/>
        <v>315640.55165907979</v>
      </c>
      <c r="G451" s="4">
        <f t="shared" ca="1" si="15"/>
        <v>36754.487805000004</v>
      </c>
      <c r="H451" s="4">
        <f t="shared" ca="1" si="15"/>
        <v>-151982.94583500002</v>
      </c>
      <c r="I451" s="4">
        <f t="shared" ca="1" si="15"/>
        <v>127834.031022</v>
      </c>
      <c r="J451" s="4">
        <f t="shared" ca="1" si="15"/>
        <v>3321.4410780000007</v>
      </c>
      <c r="K451" s="4">
        <f t="shared" ca="1" si="15"/>
        <v>2100.5244600000001</v>
      </c>
      <c r="L451" s="4">
        <f t="shared" ca="1" si="15"/>
        <v>9547.6178880000007</v>
      </c>
      <c r="M451" s="4">
        <f t="shared" ca="1" si="15"/>
        <v>128193.25441800001</v>
      </c>
      <c r="N451" s="4">
        <f t="shared" ca="1" si="15"/>
        <v>745725.77720307978</v>
      </c>
    </row>
    <row r="452" spans="3:14" ht="15.75" thickBot="1" x14ac:dyDescent="0.3">
      <c r="C452" s="5" t="s">
        <v>26</v>
      </c>
      <c r="D452" s="6">
        <f ca="1">SUM(D446:D451)</f>
        <v>4006532.0659569553</v>
      </c>
      <c r="E452" s="6">
        <f t="shared" ref="E452:N452" ca="1" si="16">SUM(E446:E451)</f>
        <v>2457969.0058817985</v>
      </c>
      <c r="F452" s="6">
        <f t="shared" ca="1" si="16"/>
        <v>1855805.8704860085</v>
      </c>
      <c r="G452" s="6">
        <f t="shared" ca="1" si="16"/>
        <v>3118821.1420640573</v>
      </c>
      <c r="H452" s="6">
        <f t="shared" ca="1" si="16"/>
        <v>3389394.6524071721</v>
      </c>
      <c r="I452" s="6">
        <f t="shared" ca="1" si="16"/>
        <v>5564483.340273778</v>
      </c>
      <c r="J452" s="6">
        <f t="shared" ca="1" si="16"/>
        <v>4602036.676522268</v>
      </c>
      <c r="K452" s="6">
        <f t="shared" ca="1" si="16"/>
        <v>4458391.025488995</v>
      </c>
      <c r="L452" s="6">
        <f t="shared" ca="1" si="16"/>
        <v>4357621.702245228</v>
      </c>
      <c r="M452" s="6">
        <f t="shared" ca="1" si="16"/>
        <v>4911126.46970041</v>
      </c>
      <c r="N452" s="6">
        <f t="shared" ca="1" si="16"/>
        <v>38722181.951026678</v>
      </c>
    </row>
    <row r="453" spans="3:14" ht="15.75" thickTop="1" x14ac:dyDescent="0.25"/>
  </sheetData>
  <autoFilter ref="A4:N444">
    <filterColumn colId="13">
      <filters>
        <filter val="(4,569)"/>
        <filter val="1,015,303"/>
        <filter val="1,015,860"/>
        <filter val="1,038,300"/>
        <filter val="1,129"/>
        <filter val="1,139"/>
        <filter val="1,236,472"/>
        <filter val="1,375"/>
        <filter val="1,390,381"/>
        <filter val="1,538,006"/>
        <filter val="1,568,494"/>
        <filter val="13,188"/>
        <filter val="153,761"/>
        <filter val="158,179"/>
        <filter val="16,529"/>
        <filter val="16,797,136"/>
        <filter val="166,088"/>
        <filter val="176,380"/>
        <filter val="186,821"/>
        <filter val="2,457"/>
        <filter val="2,757"/>
        <filter val="2,889"/>
        <filter val="21,232"/>
        <filter val="3,014,982"/>
        <filter val="3,337,394"/>
        <filter val="30,729"/>
        <filter val="32,803"/>
        <filter val="363,091"/>
        <filter val="37,120"/>
        <filter val="412,228"/>
        <filter val="413,951"/>
        <filter val="414,053"/>
        <filter val="42,077"/>
        <filter val="438,477"/>
        <filter val="440,330"/>
        <filter val="45,278"/>
        <filter val="45,909"/>
        <filter val="455,201"/>
        <filter val="46,606"/>
        <filter val="47,184"/>
        <filter val="483,408"/>
        <filter val="487,314"/>
        <filter val="50,622,854"/>
        <filter val="528,465"/>
        <filter val="53,031"/>
        <filter val="544,907"/>
        <filter val="548,255"/>
        <filter val="551,121"/>
        <filter val="552,927"/>
        <filter val="68,699"/>
        <filter val="74,168"/>
        <filter val="786,713"/>
        <filter val="8,848,540"/>
        <filter val="82,531"/>
        <filter val="896,054"/>
      </filters>
    </filterColumn>
  </autoFilter>
  <pageMargins left="0.7" right="0.7" top="0.75" bottom="0.75" header="0.3" footer="0.3"/>
  <pageSetup scale="47" fitToHeight="3" orientation="landscape" r:id="rId1"/>
  <headerFooter scaleWithDoc="0">
    <oddHeader>&amp;L&amp;"-,Bold"&amp;12Washington Natural Gas 2017
January - October Transfers to Plant (In Service)</oddHeader>
    <oddFooter>&amp;LBench Request 11 - Attachment B&amp;RPage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SignificantOrder xmlns="dc463f71-b30c-4ab2-9473-d307f9d35888">false</SignificantOrder>
    <Date1 xmlns="dc463f71-b30c-4ab2-9473-d307f9d35888">2018-03-21T07:00:00+00:00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F24716E-103B-47D1-B43B-0446665DAA41}"/>
</file>

<file path=customXml/itemProps2.xml><?xml version="1.0" encoding="utf-8"?>
<ds:datastoreItem xmlns:ds="http://schemas.openxmlformats.org/officeDocument/2006/customXml" ds:itemID="{1EA25F4B-7A33-4F3D-8F8F-852515EA1060}"/>
</file>

<file path=customXml/itemProps3.xml><?xml version="1.0" encoding="utf-8"?>
<ds:datastoreItem xmlns:ds="http://schemas.openxmlformats.org/officeDocument/2006/customXml" ds:itemID="{CFB812BD-C1E8-41C1-8E64-1BF732B5ECB1}"/>
</file>

<file path=customXml/itemProps4.xml><?xml version="1.0" encoding="utf-8"?>
<ds:datastoreItem xmlns:ds="http://schemas.openxmlformats.org/officeDocument/2006/customXml" ds:itemID="{72AA9315-6A8C-4407-917A-769C39CB7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Actl Forcst - WA E</vt:lpstr>
      <vt:lpstr>Actl Forcst - WA G</vt:lpstr>
      <vt:lpstr>'Actl Forcst - WA E'!Print_Area</vt:lpstr>
      <vt:lpstr>'Actl Forcst - WA G'!Print_Area</vt:lpstr>
      <vt:lpstr>'Actl Forcst - WA E'!Print_Titles</vt:lpstr>
      <vt:lpstr>'Actl Forcst - WA G'!Print_Titles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fzx7qm</dc:creator>
  <cp:lastModifiedBy>Liz Andrews</cp:lastModifiedBy>
  <cp:lastPrinted>2018-03-21T19:11:45Z</cp:lastPrinted>
  <dcterms:created xsi:type="dcterms:W3CDTF">2017-12-26T20:55:26Z</dcterms:created>
  <dcterms:modified xsi:type="dcterms:W3CDTF">2018-03-21T19:12:59Z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