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ckin\Documents\###Customer Insights\"/>
    </mc:Choice>
  </mc:AlternateContent>
  <bookViews>
    <workbookView xWindow="0" yWindow="0" windowWidth="25200" windowHeight="11250"/>
  </bookViews>
  <sheets>
    <sheet name="1. Energy Assistance June"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D13" i="1"/>
  <c r="D11" i="1"/>
  <c r="E12" i="1" l="1"/>
  <c r="E10" i="1"/>
  <c r="E9" i="1"/>
  <c r="G13" i="1" l="1"/>
  <c r="F13" i="1"/>
  <c r="E11" i="1" l="1"/>
  <c r="E13" i="1" s="1"/>
  <c r="C11" i="1"/>
  <c r="C13" i="1" s="1"/>
</calcChain>
</file>

<file path=xl/sharedStrings.xml><?xml version="1.0" encoding="utf-8"?>
<sst xmlns="http://schemas.openxmlformats.org/spreadsheetml/2006/main" count="45" uniqueCount="32">
  <si>
    <t>ENERGY ASSISTANCE NOTES:</t>
  </si>
  <si>
    <t>New COVID Bill Assistance Program</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</si>
  <si>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</si>
  <si>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</si>
  <si>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</si>
  <si>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</si>
  <si>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</si>
  <si>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</si>
  <si>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</si>
  <si>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</si>
  <si>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</si>
  <si>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</si>
  <si>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</si>
  <si>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</si>
  <si>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</si>
  <si>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</si>
  <si>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</si>
  <si>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</si>
  <si>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</si>
  <si>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</si>
  <si>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</si>
  <si>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</si>
  <si>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</si>
  <si>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</si>
  <si>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</si>
  <si>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</si>
  <si>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</si>
  <si>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</si>
  <si>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</si>
  <si>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</si>
  <si>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</si>
  <si>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ENERGY ASSISTANCE DISTRIBUTED BETWEEN 6/1/2021 - 6/30/2021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</si>
</sst>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i/>
      <sz val="9"/>
      <color theme="1"/>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22">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xf numFmtId="42" fontId="4" fillId="0" borderId="12" xfId="2" applyNumberFormat="1" applyFont="1" applyBorder="1" applyAlignment="1">
      <alignment horizontal="center" vertical="center"/>
    </xf>
    <xf numFmtId="42" fontId="4" fillId="0" borderId="12" xfId="0" applyNumberFormat="1" applyFont="1" applyBorder="1" applyAlignment="1">
      <alignment horizontal="center" vertical="center"/>
    </xf>
    <xf numFmtId="42" fontId="4" fillId="0" borderId="12" xfId="2" applyNumberFormat="1" applyFont="1" applyBorder="1" applyAlignment="1">
      <alignment horizontal="center" vertical="center" wrapText="1"/>
    </xf>
    <xf numFmtId="0" fontId="5" fillId="4" borderId="12" xfId="0" applyFont="1" applyFill="1" applyBorder="1"/>
    <xf numFmtId="42" fontId="4" fillId="0" borderId="14" xfId="2" applyNumberFormat="1" applyFont="1" applyBorder="1" applyAlignment="1">
      <alignment horizontal="center" vertical="center"/>
    </xf>
    <xf numFmtId="42" fontId="4" fillId="0" borderId="14" xfId="0" applyNumberFormat="1" applyFont="1" applyBorder="1" applyAlignment="1">
      <alignment horizontal="center" vertical="center"/>
    </xf>
    <xf numFmtId="42" fontId="4" fillId="0" borderId="14" xfId="2" applyNumberFormat="1" applyFont="1" applyBorder="1" applyAlignment="1">
      <alignment horizontal="center" vertical="center" wrapText="1"/>
    </xf>
    <xf numFmtId="0" fontId="5" fillId="4" borderId="16" xfId="0" applyFont="1" applyFill="1" applyBorder="1"/>
    <xf numFmtId="42" fontId="5" fillId="0" borderId="16" xfId="2" applyNumberFormat="1" applyFont="1" applyBorder="1"/>
    <xf numFmtId="42" fontId="5" fillId="0" borderId="16" xfId="0" applyNumberFormat="1" applyFont="1" applyBorder="1" applyAlignment="1">
      <alignment horizontal="center" vertical="center"/>
    </xf>
    <xf numFmtId="0" fontId="5" fillId="4" borderId="17" xfId="0" applyFont="1" applyFill="1" applyBorder="1"/>
    <xf numFmtId="3" fontId="4" fillId="0" borderId="17" xfId="0" applyNumberFormat="1" applyFont="1" applyBorder="1"/>
    <xf numFmtId="3" fontId="4" fillId="0" borderId="18" xfId="0" applyNumberFormat="1" applyFont="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41" fontId="4" fillId="0" borderId="19" xfId="1" applyNumberFormat="1" applyFont="1" applyBorder="1" applyAlignment="1">
      <alignment wrapText="1"/>
    </xf>
    <xf numFmtId="0" fontId="4" fillId="2" borderId="0" xfId="0" applyFont="1" applyFill="1" applyAlignment="1">
      <alignment wrapText="1"/>
    </xf>
    <xf numFmtId="0" fontId="6" fillId="2" borderId="0" xfId="0" applyFont="1" applyFill="1"/>
    <xf numFmtId="41" fontId="4" fillId="0" borderId="21" xfId="1" applyNumberFormat="1" applyFont="1" applyBorder="1" applyAlignment="1"/>
    <xf numFmtId="42" fontId="4" fillId="0" borderId="21" xfId="2" applyNumberFormat="1" applyFont="1" applyBorder="1" applyAlignment="1">
      <alignment wrapText="1"/>
    </xf>
    <xf numFmtId="42" fontId="4" fillId="0" borderId="19" xfId="2" applyNumberFormat="1" applyFont="1" applyBorder="1" applyAlignment="1">
      <alignment wrapText="1"/>
    </xf>
    <xf numFmtId="42" fontId="4" fillId="0" borderId="19" xfId="2" applyNumberFormat="1" applyFont="1" applyBorder="1"/>
    <xf numFmtId="0" fontId="9" fillId="2" borderId="0" xfId="0" applyFont="1" applyFill="1"/>
    <xf numFmtId="0" fontId="5" fillId="2" borderId="0" xfId="0" applyFont="1" applyFill="1" applyAlignment="1">
      <alignment horizontal="center" vertical="center"/>
    </xf>
    <xf numFmtId="42" fontId="4" fillId="5" borderId="12" xfId="2" applyNumberFormat="1" applyFont="1" applyFill="1" applyBorder="1" applyAlignment="1">
      <alignment horizontal="center" vertical="center"/>
    </xf>
    <xf numFmtId="42" fontId="4" fillId="5" borderId="14" xfId="2" applyNumberFormat="1" applyFont="1" applyFill="1" applyBorder="1" applyAlignment="1">
      <alignment horizontal="center" vertical="center"/>
    </xf>
    <xf numFmtId="42" fontId="4" fillId="0" borderId="19" xfId="0" applyNumberFormat="1" applyFont="1" applyBorder="1"/>
    <xf numFmtId="0" fontId="5" fillId="8" borderId="1" xfId="0" applyFont="1" applyFill="1" applyBorder="1" applyAlignment="1">
      <alignment horizontal="center" vertical="center" wrapText="1"/>
    </xf>
    <xf numFmtId="0" fontId="5" fillId="8" borderId="9" xfId="0" applyFont="1" applyFill="1" applyBorder="1" applyAlignment="1">
      <alignment horizontal="center" vertical="center" wrapText="1"/>
    </xf>
    <xf numFmtId="41" fontId="4" fillId="0" borderId="17" xfId="1" applyNumberFormat="1" applyFont="1" applyBorder="1"/>
    <xf numFmtId="41" fontId="4" fillId="5" borderId="17" xfId="1" applyNumberFormat="1" applyFont="1" applyFill="1" applyBorder="1" applyAlignment="1">
      <alignment horizontal="center"/>
    </xf>
    <xf numFmtId="42" fontId="5" fillId="5" borderId="16" xfId="2" applyNumberFormat="1" applyFont="1" applyFill="1" applyBorder="1" applyAlignment="1">
      <alignment horizontal="center"/>
    </xf>
    <xf numFmtId="42" fontId="4" fillId="5" borderId="19" xfId="2" applyNumberFormat="1" applyFont="1" applyFill="1" applyBorder="1" applyAlignment="1">
      <alignment horizontal="center"/>
    </xf>
    <xf numFmtId="41" fontId="10" fillId="0" borderId="21" xfId="1" applyNumberFormat="1" applyFont="1" applyBorder="1"/>
    <xf numFmtId="41" fontId="10" fillId="0" borderId="19" xfId="1" applyNumberFormat="1" applyFont="1" applyBorder="1"/>
    <xf numFmtId="42" fontId="10" fillId="0" borderId="21" xfId="2" applyNumberFormat="1" applyFont="1" applyBorder="1"/>
    <xf numFmtId="42" fontId="10" fillId="0" borderId="19" xfId="2" applyNumberFormat="1" applyFont="1" applyBorder="1"/>
    <xf numFmtId="42" fontId="10" fillId="0" borderId="19" xfId="2" applyNumberFormat="1" applyFont="1" applyBorder="1" applyAlignment="1">
      <alignment wrapText="1"/>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8" borderId="9" xfId="0" applyFont="1" applyFill="1" applyBorder="1" applyAlignment="1">
      <alignment horizontal="center"/>
    </xf>
    <xf numFmtId="0" fontId="5" fillId="8" borderId="10" xfId="0" applyFont="1" applyFill="1" applyBorder="1" applyAlignment="1">
      <alignment horizontal="center"/>
    </xf>
    <xf numFmtId="0" fontId="5" fillId="8" borderId="11" xfId="0" applyFont="1" applyFill="1" applyBorder="1" applyAlignment="1">
      <alignment horizontal="center"/>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17" fontId="5" fillId="4" borderId="9" xfId="0" applyNumberFormat="1" applyFont="1" applyFill="1" applyBorder="1" applyAlignment="1">
      <alignment horizontal="center"/>
    </xf>
    <xf numFmtId="0" fontId="5" fillId="4" borderId="10" xfId="0" applyFont="1" applyFill="1" applyBorder="1" applyAlignment="1">
      <alignment horizontal="center"/>
    </xf>
    <xf numFmtId="0" fontId="5" fillId="8" borderId="12" xfId="0" applyFont="1" applyFill="1" applyBorder="1" applyAlignment="1">
      <alignment horizontal="center" vertical="center"/>
    </xf>
    <xf numFmtId="0" fontId="5" fillId="8" borderId="13"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9"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5" fillId="4" borderId="11"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activeCell="N16" sqref="N16"/>
    </sheetView>
  </sheetViews>
  <sheetFormatPr defaultColWidth="9.140625" defaultRowHeight="15" x14ac:dyDescent="0.25"/>
  <cols>
    <col min="1" max="1" width="9.140625" style="1"/>
    <col min="2" max="2" width="23.42578125" style="1" bestFit="1" customWidth="1"/>
    <col min="3" max="6" width="18.7109375" style="1" customWidth="1"/>
    <col min="7" max="7" width="24.7109375" style="1" customWidth="1"/>
    <col min="8" max="16384" width="9.140625" style="1"/>
  </cols>
  <sheetData>
    <row r="1" spans="1:7" ht="15.75" thickBot="1" x14ac:dyDescent="0.3">
      <c r="B1" s="2" t="s">
        <v>0</v>
      </c>
    </row>
    <row r="2" spans="1:7" x14ac:dyDescent="0.25">
      <c r="B2" s="3">
        <v>1</v>
      </c>
      <c r="C2" s="48" t="s">
        <v>28</v>
      </c>
      <c r="D2" s="49"/>
      <c r="E2" s="49"/>
      <c r="F2" s="49"/>
      <c r="G2" s="49"/>
    </row>
    <row r="3" spans="1:7" ht="15.75" thickBot="1" x14ac:dyDescent="0.3"/>
    <row r="4" spans="1:7" x14ac:dyDescent="0.25">
      <c r="A4" s="4"/>
      <c r="C4" s="50" t="s">
        <v>31</v>
      </c>
      <c r="D4" s="51"/>
      <c r="E4" s="51"/>
      <c r="F4" s="51"/>
      <c r="G4" s="52"/>
    </row>
    <row r="5" spans="1:7" ht="15.75" thickBot="1" x14ac:dyDescent="0.3">
      <c r="A5" s="4"/>
      <c r="B5"/>
      <c r="C5" s="53"/>
      <c r="D5" s="54"/>
      <c r="E5" s="54"/>
      <c r="F5" s="54"/>
      <c r="G5" s="55"/>
    </row>
    <row r="6" spans="1:7" ht="15.95" customHeight="1" thickBot="1" x14ac:dyDescent="0.3">
      <c r="A6" s="4"/>
      <c r="B6" s="4"/>
      <c r="C6" s="56" t="s">
        <v>1</v>
      </c>
      <c r="D6" s="57"/>
      <c r="E6" s="58"/>
      <c r="F6" s="61">
        <v>44348</v>
      </c>
      <c r="G6" s="76"/>
    </row>
    <row r="7" spans="1:7" ht="15.75" customHeight="1" thickBot="1" x14ac:dyDescent="0.3">
      <c r="A7" s="4"/>
      <c r="B7" s="4"/>
      <c r="C7" s="61">
        <v>44348</v>
      </c>
      <c r="D7" s="62"/>
      <c r="E7" s="63" t="s">
        <v>4</v>
      </c>
      <c r="F7" s="65" t="s">
        <v>2</v>
      </c>
      <c r="G7" s="67" t="s">
        <v>3</v>
      </c>
    </row>
    <row r="8" spans="1:7" ht="26.25" thickBot="1" x14ac:dyDescent="0.3">
      <c r="A8" s="4"/>
      <c r="B8" s="4"/>
      <c r="C8" s="37" t="s">
        <v>12</v>
      </c>
      <c r="D8" s="38" t="s">
        <v>11</v>
      </c>
      <c r="E8" s="64"/>
      <c r="F8" s="66"/>
      <c r="G8" s="68"/>
    </row>
    <row r="9" spans="1:7" ht="15.75" customHeight="1" thickBot="1" x14ac:dyDescent="0.3">
      <c r="A9" s="4"/>
      <c r="B9" s="7" t="s">
        <v>5</v>
      </c>
      <c r="C9" s="8">
        <v>402211</v>
      </c>
      <c r="D9" s="34">
        <v>503370</v>
      </c>
      <c r="E9" s="9">
        <f>SUM(C9:D9)</f>
        <v>905581</v>
      </c>
      <c r="F9" s="59" t="s">
        <v>6</v>
      </c>
      <c r="G9" s="10">
        <v>707138</v>
      </c>
    </row>
    <row r="10" spans="1:7" ht="15.75" thickBot="1" x14ac:dyDescent="0.3">
      <c r="A10" s="4"/>
      <c r="B10" s="11" t="s">
        <v>7</v>
      </c>
      <c r="C10" s="12">
        <v>70531</v>
      </c>
      <c r="D10" s="35">
        <v>132920</v>
      </c>
      <c r="E10" s="13">
        <f>SUM(C10:D10)</f>
        <v>203451</v>
      </c>
      <c r="F10" s="60"/>
      <c r="G10" s="14">
        <v>90745</v>
      </c>
    </row>
    <row r="11" spans="1:7" ht="15.75" thickTop="1" x14ac:dyDescent="0.25">
      <c r="A11" s="4"/>
      <c r="B11" s="15" t="s">
        <v>8</v>
      </c>
      <c r="C11" s="16">
        <f>SUM(C9:C10)</f>
        <v>472742</v>
      </c>
      <c r="D11" s="41">
        <f>SUM(D9:D10)</f>
        <v>636290</v>
      </c>
      <c r="E11" s="17">
        <f>SUM(E9:E10)</f>
        <v>1109032</v>
      </c>
      <c r="F11" s="16">
        <v>1384352</v>
      </c>
      <c r="G11" s="16">
        <f>SUM(G9:G10)</f>
        <v>797883</v>
      </c>
    </row>
    <row r="12" spans="1:7" x14ac:dyDescent="0.25">
      <c r="A12" s="4"/>
      <c r="B12" s="18" t="s">
        <v>9</v>
      </c>
      <c r="C12" s="39">
        <v>1035</v>
      </c>
      <c r="D12" s="40">
        <v>746</v>
      </c>
      <c r="E12" s="20">
        <f>SUM(C12:D12)</f>
        <v>1781</v>
      </c>
      <c r="F12" s="19">
        <v>2422</v>
      </c>
      <c r="G12" s="19">
        <v>1345</v>
      </c>
    </row>
    <row r="13" spans="1:7" ht="15.75" thickBot="1" x14ac:dyDescent="0.3">
      <c r="A13" s="4"/>
      <c r="B13" s="21" t="s">
        <v>10</v>
      </c>
      <c r="C13" s="36">
        <f>C11/C12</f>
        <v>456.75555555555553</v>
      </c>
      <c r="D13" s="42">
        <f>D11/D12</f>
        <v>852.93565683646113</v>
      </c>
      <c r="E13" s="31">
        <f t="shared" ref="E13:G13" si="0">E11/E12</f>
        <v>622.70185289163396</v>
      </c>
      <c r="F13" s="36">
        <f t="shared" si="0"/>
        <v>571.5739058629232</v>
      </c>
      <c r="G13" s="36">
        <f t="shared" si="0"/>
        <v>593.22156133828992</v>
      </c>
    </row>
    <row r="14" spans="1:7" x14ac:dyDescent="0.25">
      <c r="A14" s="4"/>
      <c r="B14" s="4"/>
      <c r="C14" s="4"/>
      <c r="D14" s="4"/>
      <c r="E14" s="4"/>
    </row>
    <row r="15" spans="1:7" x14ac:dyDescent="0.25">
      <c r="A15" s="4"/>
      <c r="B15" s="4"/>
      <c r="C15" s="4"/>
      <c r="D15" s="4"/>
      <c r="E15" s="4"/>
    </row>
    <row r="16" spans="1:7" x14ac:dyDescent="0.25">
      <c r="A16" s="4"/>
      <c r="B16" s="4"/>
      <c r="C16" s="4"/>
      <c r="D16" s="4"/>
      <c r="E16" s="4"/>
    </row>
    <row r="17" spans="1:5" x14ac:dyDescent="0.25">
      <c r="A17" s="4"/>
      <c r="B17" s="4"/>
      <c r="C17" s="4"/>
      <c r="D17" s="4"/>
      <c r="E17" s="4"/>
    </row>
    <row r="18" spans="1:5" x14ac:dyDescent="0.25">
      <c r="A18" s="4"/>
      <c r="B18" s="4"/>
      <c r="C18" s="4"/>
      <c r="D18" s="4"/>
      <c r="E18" s="4"/>
    </row>
    <row r="19" spans="1:5" x14ac:dyDescent="0.25">
      <c r="A19" s="4"/>
      <c r="B19" s="4"/>
      <c r="C19" s="4"/>
      <c r="D19" s="4"/>
      <c r="E19" s="4"/>
    </row>
    <row r="20" spans="1:5" x14ac:dyDescent="0.25">
      <c r="A20" s="4"/>
      <c r="B20" s="4"/>
      <c r="C20" s="4"/>
      <c r="D20" s="4"/>
      <c r="E20" s="4"/>
    </row>
    <row r="21" spans="1:5" x14ac:dyDescent="0.25">
      <c r="A21" s="4"/>
      <c r="B21" s="4"/>
      <c r="C21" s="4"/>
      <c r="D21" s="4"/>
      <c r="E21" s="4"/>
    </row>
    <row r="22" spans="1:5" x14ac:dyDescent="0.25">
      <c r="A22" s="4"/>
      <c r="B22" s="4"/>
      <c r="C22" s="4"/>
      <c r="D22" s="4"/>
      <c r="E22" s="4"/>
    </row>
    <row r="23" spans="1:5" x14ac:dyDescent="0.25">
      <c r="A23" s="4"/>
      <c r="B23" s="4"/>
      <c r="C23" s="4"/>
      <c r="D23" s="4"/>
      <c r="E23" s="4"/>
    </row>
    <row r="24" spans="1:5" x14ac:dyDescent="0.25">
      <c r="A24" s="4"/>
      <c r="B24" s="4"/>
      <c r="C24" s="4"/>
      <c r="D24" s="4"/>
      <c r="E24" s="4"/>
    </row>
  </sheetData>
  <mergeCells count="9">
    <mergeCell ref="C2:G2"/>
    <mergeCell ref="C4:G5"/>
    <mergeCell ref="C6:E6"/>
    <mergeCell ref="F9:F10"/>
    <mergeCell ref="C7:D7"/>
    <mergeCell ref="E7:E8"/>
    <mergeCell ref="F7:F8"/>
    <mergeCell ref="G7:G8"/>
    <mergeCell ref="F6:G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1"/>
  <sheetViews>
    <sheetView workbookViewId="0"/>
  </sheetViews>
  <sheetFormatPr defaultColWidth="9.140625" defaultRowHeight="12.75" x14ac:dyDescent="0.2"/>
  <cols>
    <col min="1" max="1" width="5.7109375" style="4" customWidth="1"/>
    <col min="2" max="2" width="9.140625" style="4"/>
    <col min="3" max="3" width="21.7109375" style="4" customWidth="1"/>
    <col min="4" max="6" width="16.7109375" style="4" customWidth="1"/>
    <col min="7" max="7" width="16.7109375" style="26" customWidth="1"/>
    <col min="8" max="8" width="2.7109375" style="4" customWidth="1"/>
    <col min="9" max="9" width="12" style="4" bestFit="1" customWidth="1"/>
    <col min="10" max="10" width="12.5703125" style="4" bestFit="1" customWidth="1"/>
    <col min="11" max="16384" width="9.140625" style="4"/>
  </cols>
  <sheetData>
    <row r="2" spans="2:17" x14ac:dyDescent="0.2">
      <c r="B2" s="32" t="s">
        <v>29</v>
      </c>
    </row>
    <row r="3" spans="2:17" ht="13.5" thickBot="1" x14ac:dyDescent="0.25">
      <c r="C3" s="24"/>
    </row>
    <row r="4" spans="2:17" ht="39.950000000000003" customHeight="1" thickBot="1" x14ac:dyDescent="0.25">
      <c r="B4" s="69" t="s">
        <v>20</v>
      </c>
      <c r="C4" s="73" t="s">
        <v>23</v>
      </c>
      <c r="D4" s="73"/>
      <c r="E4" s="73"/>
      <c r="F4" s="73"/>
      <c r="G4" s="73"/>
      <c r="H4" s="32"/>
      <c r="I4" s="72" t="s">
        <v>30</v>
      </c>
      <c r="J4" s="72"/>
      <c r="K4" s="72"/>
      <c r="L4" s="72"/>
      <c r="M4" s="72"/>
      <c r="N4" s="72"/>
      <c r="O4" s="72"/>
      <c r="P4" s="72"/>
      <c r="Q4" s="72"/>
    </row>
    <row r="5" spans="2:17" ht="15.95" customHeight="1" thickBot="1" x14ac:dyDescent="0.25">
      <c r="B5" s="70"/>
      <c r="C5" s="74" t="s">
        <v>13</v>
      </c>
      <c r="D5" s="75">
        <v>44348</v>
      </c>
      <c r="E5" s="75"/>
      <c r="F5" s="75"/>
      <c r="G5" s="75"/>
      <c r="I5" s="72"/>
      <c r="J5" s="72"/>
      <c r="K5" s="72"/>
      <c r="L5" s="72"/>
      <c r="M5" s="72"/>
      <c r="N5" s="72"/>
      <c r="O5" s="72"/>
      <c r="P5" s="72"/>
      <c r="Q5" s="72"/>
    </row>
    <row r="6" spans="2:17" ht="26.25" thickBot="1" x14ac:dyDescent="0.25">
      <c r="B6" s="70"/>
      <c r="C6" s="74"/>
      <c r="D6" s="6" t="s">
        <v>14</v>
      </c>
      <c r="E6" s="6" t="s">
        <v>15</v>
      </c>
      <c r="F6" s="6" t="s">
        <v>16</v>
      </c>
      <c r="G6" s="5" t="s">
        <v>19</v>
      </c>
      <c r="I6" s="72"/>
      <c r="J6" s="72"/>
      <c r="K6" s="72"/>
      <c r="L6" s="72"/>
      <c r="M6" s="72"/>
      <c r="N6" s="72"/>
      <c r="O6" s="72"/>
      <c r="P6" s="72"/>
      <c r="Q6" s="72"/>
    </row>
    <row r="7" spans="2:17" x14ac:dyDescent="0.2">
      <c r="B7" s="70"/>
      <c r="C7" s="22" t="s">
        <v>18</v>
      </c>
      <c r="D7" s="43">
        <v>2265</v>
      </c>
      <c r="E7" s="43">
        <v>1454</v>
      </c>
      <c r="F7" s="43">
        <v>4080</v>
      </c>
      <c r="G7" s="28">
        <v>17859</v>
      </c>
      <c r="I7" s="72"/>
      <c r="J7" s="72"/>
      <c r="K7" s="72"/>
      <c r="L7" s="72"/>
      <c r="M7" s="72"/>
      <c r="N7" s="72"/>
      <c r="O7" s="72"/>
      <c r="P7" s="72"/>
      <c r="Q7" s="72"/>
    </row>
    <row r="8" spans="2:17" ht="13.5" thickBot="1" x14ac:dyDescent="0.25">
      <c r="B8" s="71"/>
      <c r="C8" s="23" t="s">
        <v>17</v>
      </c>
      <c r="D8" s="44">
        <v>30525</v>
      </c>
      <c r="E8" s="44">
        <v>17098</v>
      </c>
      <c r="F8" s="44">
        <v>49437</v>
      </c>
      <c r="G8" s="25">
        <v>191925</v>
      </c>
      <c r="I8" s="72"/>
      <c r="J8" s="72"/>
      <c r="K8" s="72"/>
      <c r="L8" s="72"/>
      <c r="M8" s="72"/>
      <c r="N8" s="72"/>
      <c r="O8" s="72"/>
      <c r="P8" s="72"/>
      <c r="Q8" s="72"/>
    </row>
    <row r="10" spans="2:17" ht="13.5" thickBot="1" x14ac:dyDescent="0.25">
      <c r="C10" s="27"/>
    </row>
    <row r="11" spans="2:17" ht="39.950000000000003" customHeight="1" thickBot="1" x14ac:dyDescent="0.25">
      <c r="B11" s="69" t="s">
        <v>21</v>
      </c>
      <c r="C11" s="73" t="s">
        <v>24</v>
      </c>
      <c r="D11" s="73"/>
      <c r="E11" s="73"/>
      <c r="F11" s="73"/>
      <c r="G11" s="73"/>
      <c r="I11" s="72" t="s">
        <v>26</v>
      </c>
      <c r="J11" s="72"/>
      <c r="K11" s="72"/>
      <c r="L11" s="72"/>
      <c r="M11" s="72"/>
      <c r="N11" s="72"/>
      <c r="O11" s="72"/>
      <c r="P11" s="72"/>
      <c r="Q11" s="72"/>
    </row>
    <row r="12" spans="2:17" ht="15.95" customHeight="1" thickBot="1" x14ac:dyDescent="0.25">
      <c r="B12" s="70"/>
      <c r="C12" s="74" t="s">
        <v>13</v>
      </c>
      <c r="D12" s="75">
        <v>44348</v>
      </c>
      <c r="E12" s="75"/>
      <c r="F12" s="75"/>
      <c r="G12" s="75"/>
      <c r="I12" s="72"/>
      <c r="J12" s="72"/>
      <c r="K12" s="72"/>
      <c r="L12" s="72"/>
      <c r="M12" s="72"/>
      <c r="N12" s="72"/>
      <c r="O12" s="72"/>
      <c r="P12" s="72"/>
      <c r="Q12" s="72"/>
    </row>
    <row r="13" spans="2:17" ht="26.25" thickBot="1" x14ac:dyDescent="0.25">
      <c r="B13" s="70"/>
      <c r="C13" s="74"/>
      <c r="D13" s="6" t="s">
        <v>14</v>
      </c>
      <c r="E13" s="6" t="s">
        <v>15</v>
      </c>
      <c r="F13" s="6" t="s">
        <v>16</v>
      </c>
      <c r="G13" s="5" t="s">
        <v>19</v>
      </c>
      <c r="I13" s="72"/>
      <c r="J13" s="72"/>
      <c r="K13" s="72"/>
      <c r="L13" s="72"/>
      <c r="M13" s="72"/>
      <c r="N13" s="72"/>
      <c r="O13" s="72"/>
      <c r="P13" s="72"/>
      <c r="Q13" s="72"/>
    </row>
    <row r="14" spans="2:17" ht="15" customHeight="1" x14ac:dyDescent="0.2">
      <c r="B14" s="70"/>
      <c r="C14" s="22" t="s">
        <v>18</v>
      </c>
      <c r="D14" s="45">
        <v>2378845</v>
      </c>
      <c r="E14" s="45">
        <v>2355789</v>
      </c>
      <c r="F14" s="45">
        <v>11721002</v>
      </c>
      <c r="G14" s="29">
        <v>24611712</v>
      </c>
      <c r="I14" s="72"/>
      <c r="J14" s="72"/>
      <c r="K14" s="72"/>
      <c r="L14" s="72"/>
      <c r="M14" s="72"/>
      <c r="N14" s="72"/>
      <c r="O14" s="72"/>
      <c r="P14" s="72"/>
      <c r="Q14" s="72"/>
    </row>
    <row r="15" spans="2:17" ht="15.95" customHeight="1" thickBot="1" x14ac:dyDescent="0.25">
      <c r="B15" s="71"/>
      <c r="C15" s="23" t="s">
        <v>17</v>
      </c>
      <c r="D15" s="46">
        <v>9142422</v>
      </c>
      <c r="E15" s="46">
        <v>9690488</v>
      </c>
      <c r="F15" s="46">
        <v>37777986</v>
      </c>
      <c r="G15" s="30">
        <v>72644509</v>
      </c>
      <c r="I15" s="72"/>
      <c r="J15" s="72"/>
      <c r="K15" s="72"/>
      <c r="L15" s="72"/>
      <c r="M15" s="72"/>
      <c r="N15" s="72"/>
      <c r="O15" s="72"/>
      <c r="P15" s="72"/>
      <c r="Q15" s="72"/>
    </row>
    <row r="16" spans="2:17" x14ac:dyDescent="0.2">
      <c r="B16" s="33"/>
    </row>
    <row r="17" spans="2:17" ht="13.5" thickBot="1" x14ac:dyDescent="0.25">
      <c r="B17" s="33"/>
    </row>
    <row r="18" spans="2:17" ht="39.950000000000003" customHeight="1" thickBot="1" x14ac:dyDescent="0.25">
      <c r="B18" s="69" t="s">
        <v>22</v>
      </c>
      <c r="C18" s="73" t="s">
        <v>25</v>
      </c>
      <c r="D18" s="73"/>
      <c r="E18" s="73"/>
      <c r="F18" s="73"/>
      <c r="G18" s="73"/>
      <c r="H18" s="32"/>
      <c r="I18" s="72" t="s">
        <v>27</v>
      </c>
      <c r="J18" s="72"/>
      <c r="K18" s="72"/>
      <c r="L18" s="72"/>
      <c r="M18" s="72"/>
      <c r="N18" s="72"/>
      <c r="O18" s="72"/>
      <c r="P18" s="72"/>
      <c r="Q18" s="72"/>
    </row>
    <row r="19" spans="2:17" ht="13.5" thickBot="1" x14ac:dyDescent="0.25">
      <c r="B19" s="70"/>
      <c r="C19" s="74" t="s">
        <v>13</v>
      </c>
      <c r="D19" s="75">
        <v>44348</v>
      </c>
      <c r="E19" s="75"/>
      <c r="F19" s="75"/>
      <c r="G19" s="75"/>
      <c r="I19" s="72"/>
      <c r="J19" s="72"/>
      <c r="K19" s="72"/>
      <c r="L19" s="72"/>
      <c r="M19" s="72"/>
      <c r="N19" s="72"/>
      <c r="O19" s="72"/>
      <c r="P19" s="72"/>
      <c r="Q19" s="72"/>
    </row>
    <row r="20" spans="2:17" ht="26.25" thickBot="1" x14ac:dyDescent="0.25">
      <c r="B20" s="70"/>
      <c r="C20" s="74"/>
      <c r="D20" s="6" t="s">
        <v>14</v>
      </c>
      <c r="E20" s="6" t="s">
        <v>15</v>
      </c>
      <c r="F20" s="6" t="s">
        <v>16</v>
      </c>
      <c r="G20" s="5" t="s">
        <v>19</v>
      </c>
      <c r="I20" s="72"/>
      <c r="J20" s="72"/>
      <c r="K20" s="72"/>
      <c r="L20" s="72"/>
      <c r="M20" s="72"/>
      <c r="N20" s="72"/>
      <c r="O20" s="72"/>
      <c r="P20" s="72"/>
      <c r="Q20" s="72"/>
    </row>
    <row r="21" spans="2:17" ht="13.5" thickBot="1" x14ac:dyDescent="0.25">
      <c r="B21" s="71"/>
      <c r="C21" s="23" t="s">
        <v>17</v>
      </c>
      <c r="D21" s="46">
        <v>1175159</v>
      </c>
      <c r="E21" s="46">
        <v>1020375</v>
      </c>
      <c r="F21" s="46">
        <v>3808100</v>
      </c>
      <c r="G21" s="47">
        <v>7713019</v>
      </c>
      <c r="I21" s="72"/>
      <c r="J21" s="72"/>
      <c r="K21" s="72"/>
      <c r="L21" s="72"/>
      <c r="M21" s="72"/>
      <c r="N21" s="72"/>
      <c r="O21" s="72"/>
      <c r="P21" s="72"/>
      <c r="Q21" s="72"/>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2021-07-22T07:00:00+00:00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F1915EFE-1F79-4181-9952-D329F6DBEA94}"/>
</file>

<file path=customXml/itemProps2.xml><?xml version="1.0" encoding="utf-8"?>
<ds:datastoreItem xmlns:ds="http://schemas.openxmlformats.org/officeDocument/2006/customXml" ds:itemID="{837431C0-0D1A-4DF6-A285-8C6EC03E5ED0}"/>
</file>

<file path=customXml/itemProps3.xml><?xml version="1.0" encoding="utf-8"?>
<ds:datastoreItem xmlns:ds="http://schemas.openxmlformats.org/officeDocument/2006/customXml" ds:itemID="{00DE894C-B91C-4727-A847-3937897540D4}"/>
</file>

<file path=customXml/itemProps4.xml><?xml version="1.0" encoding="utf-8"?>
<ds:datastoreItem xmlns:ds="http://schemas.openxmlformats.org/officeDocument/2006/customXml" ds:itemID="{AFF12256-4AE6-44F6-B133-64B9225E28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June</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 McKinley</cp:lastModifiedBy>
  <dcterms:created xsi:type="dcterms:W3CDTF">2021-06-03T17:49:26Z</dcterms:created>
  <dcterms:modified xsi:type="dcterms:W3CDTF">2021-07-21T23:29:54Z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