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7A7937E-E6F9-4EF4-8148-081D509F72AF}" xr6:coauthVersionLast="45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9" l="1"/>
  <c r="F22" i="29"/>
  <c r="E23" i="29" l="1"/>
  <c r="E22" i="29"/>
  <c r="F24" i="29" l="1"/>
  <c r="E24" i="29"/>
  <c r="C24" i="29"/>
  <c r="B24" i="29"/>
  <c r="D23" i="29"/>
  <c r="D22" i="29"/>
  <c r="D24" i="29" s="1"/>
  <c r="F17" i="29" l="1"/>
  <c r="E17" i="29"/>
  <c r="C17" i="29"/>
  <c r="D16" i="29"/>
  <c r="D15" i="29"/>
  <c r="D17" i="29" l="1"/>
  <c r="F7" i="29"/>
  <c r="D6" i="29" l="1"/>
  <c r="E7" i="29" l="1"/>
  <c r="D5" i="29"/>
  <c r="D7" i="29" s="1"/>
  <c r="C7" i="29"/>
</calcChain>
</file>

<file path=xl/sharedStrings.xml><?xml version="1.0" encoding="utf-8"?>
<sst xmlns="http://schemas.openxmlformats.org/spreadsheetml/2006/main" count="829" uniqueCount="108">
  <si>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</si>
  <si>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</si>
  <si>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</si>
  <si>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</si>
  <si>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</si>
  <si>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</si>
  <si>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</si>
  <si>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</si>
  <si>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</si>
  <si>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</si>
  <si>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</si>
  <si>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</si>
  <si>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</si>
  <si>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</si>
  <si>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</si>
  <si>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</si>
  <si>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</si>
  <si>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</si>
  <si>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</si>
  <si>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</si>
  <si>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</si>
  <si>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</si>
  <si>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</si>
  <si>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</si>
  <si>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</si>
  <si>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</si>
  <si>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</si>
  <si>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</si>
  <si>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</si>
  <si>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</si>
  <si>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GOVRNMNT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</si>
  <si>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</si>
  <si>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</si>
  <si>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</si>
  <si>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</si>
  <si>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</si>
  <si>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</si>
  <si>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</si>
  <si>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</si>
  <si>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</si>
  <si>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</si>
  <si>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</si>
  <si>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</si>
  <si>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</si>
  <si>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</si>
  <si>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</si>
  <si>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</si>
  <si>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</si>
  <si>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</si>
  <si>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</si>
  <si>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</si>
  <si>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</si>
  <si>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</si>
  <si>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</si>
  <si>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</si>
  <si>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</si>
  <si>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</si>
  <si>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</si>
  <si>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</si>
  <si>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</si>
  <si>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</si>
  <si>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</si>
  <si>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</si>
  <si>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</si>
  <si>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</si>
  <si>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</si>
  <si>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</si>
  <si>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</si>
  <si>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</si>
  <si>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</si>
  <si>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</si>
  <si>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</si>
  <si>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</si>
  <si>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</si>
  <si>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</si>
  <si>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</si>
  <si>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</si>
  <si>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</si>
  <si>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</si>
  <si>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</si>
  <si>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</si>
  <si>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</si>
  <si>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</si>
  <si>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</si>
  <si>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</si>
  <si>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</si>
  <si>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</si>
  <si>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</si>
  <si>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</si>
  <si>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</si>
  <si>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</si>
  <si>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</si>
  <si>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</si>
  <si>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</si>
  <si>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</si>
  <si>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</si>
  <si>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</si>
  <si>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</si>
  <si>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</si>
  <si>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</si>
  <si>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</si>
  <si>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</si>
  <si>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</si>
  <si>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</si>
  <si>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</si>
  <si>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</si>
  <si>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t>Apr - June</t>
  </si>
  <si>
    <t>Item b) Past-due Balances by Customer Class and Number of Days Past-due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</si>
</sst>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17" fontId="0" fillId="0" borderId="1" xfId="0" applyNumberFormat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0" xfId="0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16" xfId="0" applyFill="1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24"/>
  <sheetViews>
    <sheetView tabSelected="1" workbookViewId="0">
      <selection activeCell="J22" sqref="J22"/>
    </sheetView>
  </sheetViews>
  <sheetFormatPr defaultRowHeight="15" x14ac:dyDescent="0.25"/>
  <cols>
    <col min="1" max="1" width="18.85546875" style="9" bestFit="1" customWidth="1"/>
    <col min="2" max="2" width="14.5703125" style="9" customWidth="1"/>
    <col min="3" max="4" width="15.42578125" style="9" bestFit="1" customWidth="1"/>
    <col min="5" max="5" width="18" style="16" customWidth="1"/>
    <col min="6" max="6" width="24.85546875" style="9" customWidth="1"/>
    <col min="7" max="16384" width="9.140625" style="9"/>
  </cols>
  <sheetData>
    <row r="1" spans="1:6" ht="15.75" x14ac:dyDescent="0.25">
      <c r="A1" s="15" t="s">
        <v>101</v>
      </c>
      <c r="B1" s="15"/>
      <c r="C1" s="15"/>
      <c r="D1" s="15"/>
      <c r="E1" s="15"/>
      <c r="F1" s="15"/>
    </row>
    <row r="2" spans="1:6" ht="15.75" thickBot="1" x14ac:dyDescent="0.3"/>
    <row r="3" spans="1:6" ht="62.25" customHeight="1" thickBot="1" x14ac:dyDescent="0.3">
      <c r="A3" s="17"/>
      <c r="B3" s="18" t="s">
        <v>91</v>
      </c>
      <c r="C3" s="19"/>
      <c r="D3" s="20"/>
      <c r="E3" s="21" t="s">
        <v>92</v>
      </c>
      <c r="F3" s="22" t="s">
        <v>93</v>
      </c>
    </row>
    <row r="4" spans="1:6" ht="32.25" thickBot="1" x14ac:dyDescent="0.3">
      <c r="A4" s="23"/>
      <c r="B4" s="24" t="s">
        <v>94</v>
      </c>
      <c r="C4" s="24" t="s">
        <v>95</v>
      </c>
      <c r="D4" s="24" t="s">
        <v>96</v>
      </c>
      <c r="E4" s="25"/>
      <c r="F4" s="26"/>
    </row>
    <row r="5" spans="1:6" ht="16.5" thickBot="1" x14ac:dyDescent="0.3">
      <c r="A5" s="27" t="s">
        <v>97</v>
      </c>
      <c r="B5" s="28"/>
      <c r="C5" s="28">
        <v>317816</v>
      </c>
      <c r="D5" s="29">
        <f>+B5+C5</f>
        <v>317816</v>
      </c>
      <c r="E5" s="30">
        <v>41998.9</v>
      </c>
      <c r="F5" s="30">
        <v>21304</v>
      </c>
    </row>
    <row r="6" spans="1:6" ht="16.5" thickBot="1" x14ac:dyDescent="0.3">
      <c r="A6" s="27" t="s">
        <v>98</v>
      </c>
      <c r="B6" s="31"/>
      <c r="C6" s="31">
        <v>1033</v>
      </c>
      <c r="D6" s="31">
        <f>+B6+C6</f>
        <v>1033</v>
      </c>
      <c r="E6" s="32">
        <v>110</v>
      </c>
      <c r="F6" s="32">
        <v>64</v>
      </c>
    </row>
    <row r="7" spans="1:6" ht="16.5" thickBot="1" x14ac:dyDescent="0.3">
      <c r="A7" s="27" t="s">
        <v>99</v>
      </c>
      <c r="B7" s="28"/>
      <c r="C7" s="28">
        <f>+C5/C6</f>
        <v>307.66311713455951</v>
      </c>
      <c r="D7" s="28">
        <f>+D5/D6</f>
        <v>307.66311713455951</v>
      </c>
      <c r="E7" s="30">
        <f>+E5/E6</f>
        <v>381.80818181818182</v>
      </c>
      <c r="F7" s="30">
        <f>+F5/F6</f>
        <v>332.875</v>
      </c>
    </row>
    <row r="11" spans="1:6" ht="15.75" x14ac:dyDescent="0.25">
      <c r="A11" s="15" t="s">
        <v>102</v>
      </c>
      <c r="B11" s="15"/>
      <c r="C11" s="15"/>
      <c r="D11" s="15"/>
      <c r="E11" s="15"/>
      <c r="F11" s="15"/>
    </row>
    <row r="12" spans="1:6" ht="15.75" thickBot="1" x14ac:dyDescent="0.3"/>
    <row r="13" spans="1:6" ht="16.5" thickBot="1" x14ac:dyDescent="0.3">
      <c r="A13" s="17"/>
      <c r="B13" s="18" t="s">
        <v>91</v>
      </c>
      <c r="C13" s="19"/>
      <c r="D13" s="20"/>
      <c r="E13" s="21" t="s">
        <v>92</v>
      </c>
      <c r="F13" s="22" t="s">
        <v>93</v>
      </c>
    </row>
    <row r="14" spans="1:6" ht="32.25" thickBot="1" x14ac:dyDescent="0.3">
      <c r="A14" s="23"/>
      <c r="B14" s="24" t="s">
        <v>94</v>
      </c>
      <c r="C14" s="24" t="s">
        <v>95</v>
      </c>
      <c r="D14" s="24" t="s">
        <v>96</v>
      </c>
      <c r="E14" s="25"/>
      <c r="F14" s="26"/>
    </row>
    <row r="15" spans="1:6" ht="16.5" thickBot="1" x14ac:dyDescent="0.3">
      <c r="A15" s="27" t="s">
        <v>97</v>
      </c>
      <c r="B15" s="28"/>
      <c r="C15" s="28">
        <v>262284</v>
      </c>
      <c r="D15" s="29">
        <f>+B15+C15</f>
        <v>262284</v>
      </c>
      <c r="E15" s="30">
        <v>26428.68</v>
      </c>
      <c r="F15" s="30">
        <v>22490.7</v>
      </c>
    </row>
    <row r="16" spans="1:6" ht="16.5" thickBot="1" x14ac:dyDescent="0.3">
      <c r="A16" s="27" t="s">
        <v>98</v>
      </c>
      <c r="B16" s="31"/>
      <c r="C16" s="31">
        <v>710</v>
      </c>
      <c r="D16" s="31">
        <f>+B16+C16</f>
        <v>710</v>
      </c>
      <c r="E16" s="32">
        <v>65</v>
      </c>
      <c r="F16" s="32">
        <v>62</v>
      </c>
    </row>
    <row r="17" spans="1:6" ht="16.5" thickBot="1" x14ac:dyDescent="0.3">
      <c r="A17" s="27" t="s">
        <v>99</v>
      </c>
      <c r="B17" s="28"/>
      <c r="C17" s="28">
        <f>+C15/C16</f>
        <v>369.41408450704228</v>
      </c>
      <c r="D17" s="28">
        <f>+D15/D16</f>
        <v>369.41408450704228</v>
      </c>
      <c r="E17" s="30">
        <f>+E15/E16</f>
        <v>406.59507692307693</v>
      </c>
      <c r="F17" s="30">
        <f>+F15/F16</f>
        <v>362.75322580645161</v>
      </c>
    </row>
    <row r="18" spans="1:6" ht="15.75" x14ac:dyDescent="0.25">
      <c r="A18" s="33"/>
      <c r="B18" s="34"/>
      <c r="C18" s="34"/>
      <c r="D18" s="34"/>
      <c r="E18" s="35"/>
      <c r="F18" s="35"/>
    </row>
    <row r="19" spans="1:6" ht="15.75" thickBot="1" x14ac:dyDescent="0.3">
      <c r="B19" s="36" t="s">
        <v>106</v>
      </c>
      <c r="C19" s="36"/>
      <c r="D19" s="36"/>
      <c r="E19" s="36"/>
      <c r="F19" s="36"/>
    </row>
    <row r="20" spans="1:6" ht="16.5" thickBot="1" x14ac:dyDescent="0.3">
      <c r="B20" s="18" t="s">
        <v>91</v>
      </c>
      <c r="C20" s="19"/>
      <c r="D20" s="20"/>
      <c r="E20" s="21" t="s">
        <v>92</v>
      </c>
      <c r="F20" s="22" t="s">
        <v>93</v>
      </c>
    </row>
    <row r="21" spans="1:6" ht="32.25" thickBot="1" x14ac:dyDescent="0.3">
      <c r="B21" s="24" t="s">
        <v>94</v>
      </c>
      <c r="C21" s="24" t="s">
        <v>95</v>
      </c>
      <c r="D21" s="24" t="s">
        <v>96</v>
      </c>
      <c r="E21" s="25"/>
      <c r="F21" s="26"/>
    </row>
    <row r="22" spans="1:6" ht="32.25" thickBot="1" x14ac:dyDescent="0.3">
      <c r="A22" s="27" t="s">
        <v>103</v>
      </c>
      <c r="B22" s="28">
        <v>480111.76</v>
      </c>
      <c r="C22" s="28">
        <v>1068152.75</v>
      </c>
      <c r="D22" s="29">
        <f>+B22+C22</f>
        <v>1548264.51</v>
      </c>
      <c r="E22" s="30">
        <f>41998.9+26428.68+65098.85</f>
        <v>133526.43</v>
      </c>
      <c r="F22" s="30">
        <f>21304+22490.7+4135.71</f>
        <v>47930.409999999996</v>
      </c>
    </row>
    <row r="23" spans="1:6" ht="32.25" thickBot="1" x14ac:dyDescent="0.3">
      <c r="A23" s="27" t="s">
        <v>104</v>
      </c>
      <c r="B23" s="31">
        <v>1129</v>
      </c>
      <c r="C23" s="31">
        <v>2958</v>
      </c>
      <c r="D23" s="31">
        <f>+B23+C23</f>
        <v>4087</v>
      </c>
      <c r="E23" s="32">
        <f>110+65+223</f>
        <v>398</v>
      </c>
      <c r="F23" s="32">
        <f>64+62+19</f>
        <v>145</v>
      </c>
    </row>
    <row r="24" spans="1:6" ht="32.25" thickBot="1" x14ac:dyDescent="0.3">
      <c r="A24" s="27" t="s">
        <v>105</v>
      </c>
      <c r="B24" s="28">
        <f>+B22/B23</f>
        <v>425.25399468556247</v>
      </c>
      <c r="C24" s="28">
        <f>+C22/C23</f>
        <v>361.10640635564573</v>
      </c>
      <c r="D24" s="28">
        <f>+D22/D23</f>
        <v>378.82664790800101</v>
      </c>
      <c r="E24" s="30">
        <f>+E22/E23</f>
        <v>335.49354271356782</v>
      </c>
      <c r="F24" s="30">
        <f>+F22/F23</f>
        <v>330.55455172413792</v>
      </c>
    </row>
  </sheetData>
  <mergeCells count="14">
    <mergeCell ref="B20:D20"/>
    <mergeCell ref="E20:E21"/>
    <mergeCell ref="F20:F21"/>
    <mergeCell ref="B19:F19"/>
    <mergeCell ref="A3:A4"/>
    <mergeCell ref="B3:D3"/>
    <mergeCell ref="E3:E4"/>
    <mergeCell ref="F3:F4"/>
    <mergeCell ref="A1:F1"/>
    <mergeCell ref="A11:F11"/>
    <mergeCell ref="A13:A14"/>
    <mergeCell ref="B13:D13"/>
    <mergeCell ref="E13:E14"/>
    <mergeCell ref="F13:F14"/>
  </mergeCells>
  <pageMargins left="0.7" right="0.7" top="0.75" bottom="0.75" header="0.3" footer="0.3"/>
  <pageSetup orientation="portrait" r:id="rId1"/>
  <ignoredErrors>
    <ignoredError sqref="E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AR274"/>
  <sheetViews>
    <sheetView workbookViewId="0">
      <pane ySplit="3" topLeftCell="A4" activePane="bottomLeft" state="frozen"/>
      <selection activeCell="J22" sqref="J22"/>
      <selection pane="bottomLeft" activeCell="J22" sqref="J22"/>
    </sheetView>
  </sheetViews>
  <sheetFormatPr defaultColWidth="8.85546875" defaultRowHeight="15" x14ac:dyDescent="0.25"/>
  <cols>
    <col min="1" max="1" width="8.7109375" style="8" bestFit="1" customWidth="1"/>
    <col min="2" max="2" width="14.5703125" style="8" bestFit="1" customWidth="1"/>
    <col min="3" max="3" width="7.140625" style="8" bestFit="1" customWidth="1"/>
    <col min="4" max="4" width="6.85546875" style="8" bestFit="1" customWidth="1"/>
    <col min="5" max="5" width="7.42578125" style="8" bestFit="1" customWidth="1"/>
    <col min="6" max="6" width="6.7109375" style="8" bestFit="1" customWidth="1"/>
    <col min="7" max="7" width="2.85546875" style="1" customWidth="1"/>
    <col min="8" max="8" width="11.5703125" style="8" bestFit="1" customWidth="1"/>
    <col min="9" max="10" width="12.5703125" style="8" bestFit="1" customWidth="1"/>
    <col min="11" max="11" width="15.5703125" style="8" bestFit="1" customWidth="1"/>
    <col min="12" max="13" width="11.5703125" style="8" bestFit="1" customWidth="1"/>
    <col min="14" max="14" width="12.5703125" style="8" bestFit="1" customWidth="1"/>
    <col min="15" max="15" width="15.5703125" style="8" bestFit="1" customWidth="1"/>
    <col min="16" max="16" width="12.5703125" style="8" bestFit="1" customWidth="1"/>
    <col min="17" max="17" width="11.5703125" style="8" bestFit="1" customWidth="1"/>
    <col min="18" max="18" width="12.5703125" style="8" bestFit="1" customWidth="1"/>
    <col min="19" max="19" width="15.5703125" style="8" bestFit="1" customWidth="1"/>
    <col min="20" max="21" width="11.5703125" style="8" bestFit="1" customWidth="1"/>
    <col min="22" max="22" width="12.5703125" style="8" bestFit="1" customWidth="1"/>
    <col min="23" max="23" width="15.5703125" style="8" bestFit="1" customWidth="1"/>
    <col min="24" max="24" width="2.85546875" style="1" customWidth="1"/>
    <col min="25" max="25" width="8.7109375" bestFit="1" customWidth="1"/>
    <col min="26" max="26" width="14.5703125" bestFit="1" customWidth="1"/>
    <col min="27" max="29" width="11.5703125" style="8" bestFit="1" customWidth="1"/>
    <col min="30" max="30" width="15.5703125" style="8" bestFit="1" customWidth="1"/>
    <col min="31" max="31" width="8.7109375" style="9" bestFit="1" customWidth="1"/>
    <col min="32" max="32" width="14.5703125" bestFit="1" customWidth="1"/>
    <col min="33" max="33" width="10.5703125" bestFit="1" customWidth="1"/>
    <col min="34" max="34" width="9" bestFit="1" customWidth="1"/>
    <col min="35" max="35" width="10.5703125" bestFit="1" customWidth="1"/>
    <col min="36" max="36" width="15.5703125" bestFit="1" customWidth="1"/>
    <col min="37" max="37" width="10.5703125" bestFit="1" customWidth="1"/>
    <col min="38" max="38" width="9" bestFit="1" customWidth="1"/>
    <col min="39" max="39" width="10.5703125" bestFit="1" customWidth="1"/>
    <col min="40" max="40" width="15.5703125" bestFit="1" customWidth="1"/>
    <col min="41" max="43" width="10.5703125" bestFit="1" customWidth="1"/>
    <col min="44" max="44" width="15.5703125" bestFit="1" customWidth="1"/>
  </cols>
  <sheetData>
    <row r="1" spans="1:44" s="9" customFormat="1" ht="59.25" customHeight="1" x14ac:dyDescent="0.25">
      <c r="A1" s="37" t="s">
        <v>6</v>
      </c>
      <c r="B1" s="54"/>
      <c r="C1" s="54"/>
      <c r="D1" s="54"/>
      <c r="E1" s="54"/>
      <c r="F1" s="54"/>
      <c r="H1" s="50" t="s">
        <v>107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Y1" s="38" t="s">
        <v>90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s="9" customFormat="1" x14ac:dyDescent="0.25">
      <c r="A2" s="52"/>
      <c r="B2" s="53"/>
      <c r="C2" s="53"/>
      <c r="D2" s="53"/>
      <c r="E2" s="53"/>
      <c r="F2" s="53"/>
      <c r="H2" s="41">
        <v>44256</v>
      </c>
      <c r="I2" s="42"/>
      <c r="J2" s="42"/>
      <c r="K2" s="42"/>
      <c r="L2" s="41">
        <v>44287</v>
      </c>
      <c r="M2" s="42"/>
      <c r="N2" s="42"/>
      <c r="O2" s="42"/>
      <c r="P2" s="41">
        <v>44317</v>
      </c>
      <c r="Q2" s="42"/>
      <c r="R2" s="42"/>
      <c r="S2" s="42"/>
      <c r="T2" s="41">
        <v>44348</v>
      </c>
      <c r="U2" s="42"/>
      <c r="V2" s="42"/>
      <c r="W2" s="42"/>
      <c r="Y2" s="48"/>
      <c r="Z2" s="48"/>
      <c r="AA2" s="41">
        <v>44256</v>
      </c>
      <c r="AB2" s="42"/>
      <c r="AC2" s="42"/>
      <c r="AD2" s="42"/>
      <c r="AE2" s="47"/>
      <c r="AF2" s="12"/>
      <c r="AG2" s="43">
        <v>44287</v>
      </c>
      <c r="AH2" s="44"/>
      <c r="AI2" s="44"/>
      <c r="AJ2" s="45"/>
      <c r="AK2" s="43">
        <v>44317</v>
      </c>
      <c r="AL2" s="44"/>
      <c r="AM2" s="44"/>
      <c r="AN2" s="45"/>
      <c r="AO2" s="43">
        <v>44348</v>
      </c>
      <c r="AP2" s="44"/>
      <c r="AQ2" s="44"/>
      <c r="AR2" s="45"/>
    </row>
    <row r="3" spans="1:44" x14ac:dyDescent="0.25">
      <c r="A3" s="40" t="s">
        <v>0</v>
      </c>
      <c r="B3" s="40" t="s">
        <v>1</v>
      </c>
      <c r="C3" s="2">
        <v>44286</v>
      </c>
      <c r="D3" s="2">
        <v>44316</v>
      </c>
      <c r="E3" s="2">
        <v>44347</v>
      </c>
      <c r="F3" s="2">
        <v>44377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2</v>
      </c>
      <c r="M3" s="12" t="s">
        <v>3</v>
      </c>
      <c r="N3" s="12" t="s">
        <v>4</v>
      </c>
      <c r="O3" s="12" t="s">
        <v>5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2</v>
      </c>
      <c r="U3" s="12" t="s">
        <v>3</v>
      </c>
      <c r="V3" s="12" t="s">
        <v>4</v>
      </c>
      <c r="W3" s="12" t="s">
        <v>5</v>
      </c>
      <c r="Y3" s="12" t="s">
        <v>0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5</v>
      </c>
      <c r="AE3" s="13" t="s">
        <v>0</v>
      </c>
      <c r="AF3" s="12" t="s">
        <v>1</v>
      </c>
      <c r="AG3" s="12" t="s">
        <v>2</v>
      </c>
      <c r="AH3" s="12" t="s">
        <v>3</v>
      </c>
      <c r="AI3" s="12" t="s">
        <v>4</v>
      </c>
      <c r="AJ3" s="12" t="s">
        <v>5</v>
      </c>
      <c r="AK3" s="46" t="s">
        <v>2</v>
      </c>
      <c r="AL3" s="46" t="s">
        <v>3</v>
      </c>
      <c r="AM3" s="46" t="s">
        <v>4</v>
      </c>
      <c r="AN3" s="46" t="s">
        <v>5</v>
      </c>
      <c r="AO3" s="46" t="s">
        <v>2</v>
      </c>
      <c r="AP3" s="46" t="s">
        <v>3</v>
      </c>
      <c r="AQ3" s="46" t="s">
        <v>4</v>
      </c>
      <c r="AR3" s="46" t="s">
        <v>5</v>
      </c>
    </row>
    <row r="4" spans="1:44" x14ac:dyDescent="0.25">
      <c r="A4" s="14" t="s">
        <v>7</v>
      </c>
      <c r="B4" s="8" t="s">
        <v>30</v>
      </c>
      <c r="E4" s="8">
        <v>1</v>
      </c>
      <c r="H4" s="11"/>
      <c r="I4" s="11"/>
      <c r="J4" s="11"/>
      <c r="K4" s="11"/>
      <c r="L4" s="11"/>
      <c r="M4" s="11"/>
      <c r="N4" s="11"/>
      <c r="O4" s="11"/>
      <c r="P4" s="11">
        <v>40.879999999999995</v>
      </c>
      <c r="Q4" s="11">
        <v>0</v>
      </c>
      <c r="R4" s="11">
        <v>0</v>
      </c>
      <c r="S4" s="11">
        <v>40.880000000000003</v>
      </c>
      <c r="T4" s="11"/>
      <c r="U4" s="11"/>
      <c r="V4" s="11"/>
      <c r="W4" s="11"/>
      <c r="Y4" s="7" t="s">
        <v>38</v>
      </c>
      <c r="Z4" s="49" t="s">
        <v>37</v>
      </c>
      <c r="AA4" s="10">
        <v>2909.35</v>
      </c>
      <c r="AB4" s="10">
        <v>1201.46</v>
      </c>
      <c r="AC4" s="10">
        <v>3152.53</v>
      </c>
      <c r="AD4" s="10">
        <v>7123.82</v>
      </c>
      <c r="AE4" s="11" t="s">
        <v>38</v>
      </c>
      <c r="AF4" s="10" t="s">
        <v>37</v>
      </c>
      <c r="AG4" s="10">
        <v>400.81</v>
      </c>
      <c r="AH4" s="10">
        <v>0</v>
      </c>
      <c r="AI4" s="10">
        <v>0</v>
      </c>
      <c r="AJ4" s="10">
        <v>400.81</v>
      </c>
      <c r="AK4" s="10">
        <v>1257.24</v>
      </c>
      <c r="AL4" s="10">
        <v>0</v>
      </c>
      <c r="AM4" s="10">
        <v>0</v>
      </c>
      <c r="AN4" s="10">
        <v>1257.24</v>
      </c>
      <c r="AO4" s="10">
        <v>636.09</v>
      </c>
      <c r="AP4" s="10">
        <v>490.25</v>
      </c>
      <c r="AQ4" s="10">
        <v>0</v>
      </c>
      <c r="AR4" s="10">
        <v>1126.3399999999999</v>
      </c>
    </row>
    <row r="5" spans="1:44" x14ac:dyDescent="0.25">
      <c r="A5" s="14" t="s">
        <v>38</v>
      </c>
      <c r="B5" s="8" t="s">
        <v>30</v>
      </c>
      <c r="C5" s="8">
        <v>1</v>
      </c>
      <c r="D5" s="8">
        <v>1</v>
      </c>
      <c r="E5" s="8">
        <v>2</v>
      </c>
      <c r="F5" s="8">
        <v>1</v>
      </c>
      <c r="H5" s="11">
        <v>485.15</v>
      </c>
      <c r="I5" s="11">
        <v>1102.07</v>
      </c>
      <c r="J5" s="11">
        <v>464.03</v>
      </c>
      <c r="K5" s="11">
        <v>2051.25</v>
      </c>
      <c r="L5" s="11">
        <v>434.47</v>
      </c>
      <c r="M5" s="11">
        <v>485.15</v>
      </c>
      <c r="N5" s="11">
        <v>1566.1</v>
      </c>
      <c r="O5" s="11">
        <v>2485.7199999999998</v>
      </c>
      <c r="P5" s="11">
        <v>716.13000000000011</v>
      </c>
      <c r="Q5" s="11">
        <v>485.15</v>
      </c>
      <c r="R5" s="11">
        <v>1566.1000000000001</v>
      </c>
      <c r="S5" s="11">
        <v>2767.38</v>
      </c>
      <c r="T5" s="11">
        <v>138.35</v>
      </c>
      <c r="U5" s="11">
        <v>434.47</v>
      </c>
      <c r="V5" s="11">
        <v>2051.25</v>
      </c>
      <c r="W5" s="11">
        <v>2624.07</v>
      </c>
      <c r="Y5" s="7" t="s">
        <v>35</v>
      </c>
      <c r="Z5" s="49" t="s">
        <v>37</v>
      </c>
      <c r="AA5" s="10">
        <v>7478.54</v>
      </c>
      <c r="AB5" s="10">
        <v>1969.37</v>
      </c>
      <c r="AC5" s="10">
        <v>4000.91</v>
      </c>
      <c r="AD5" s="10">
        <v>13608.34</v>
      </c>
      <c r="AE5" s="11" t="s">
        <v>35</v>
      </c>
      <c r="AF5" s="10" t="s">
        <v>37</v>
      </c>
      <c r="AG5" s="10">
        <v>965.18</v>
      </c>
      <c r="AH5" s="10">
        <v>283.7</v>
      </c>
      <c r="AI5" s="10">
        <v>955.29</v>
      </c>
      <c r="AJ5" s="10">
        <v>2204.17</v>
      </c>
      <c r="AK5" s="10">
        <v>2634.8199999999997</v>
      </c>
      <c r="AL5" s="10">
        <v>471.78</v>
      </c>
      <c r="AM5" s="10">
        <v>937.24</v>
      </c>
      <c r="AN5" s="10">
        <v>3956.27</v>
      </c>
      <c r="AO5" s="10">
        <v>1822.0300000000002</v>
      </c>
      <c r="AP5" s="10">
        <v>1382.94</v>
      </c>
      <c r="AQ5" s="10">
        <v>1027.92</v>
      </c>
      <c r="AR5" s="10">
        <v>4299.4399999999996</v>
      </c>
    </row>
    <row r="6" spans="1:44" x14ac:dyDescent="0.25">
      <c r="A6" s="14" t="s">
        <v>35</v>
      </c>
      <c r="B6" s="8" t="s">
        <v>30</v>
      </c>
      <c r="C6" s="8">
        <v>1</v>
      </c>
      <c r="D6" s="8">
        <v>1</v>
      </c>
      <c r="E6" s="8">
        <v>1</v>
      </c>
      <c r="F6" s="8">
        <v>1</v>
      </c>
      <c r="H6" s="11">
        <v>191.04</v>
      </c>
      <c r="I6" s="11">
        <v>47.36</v>
      </c>
      <c r="J6" s="11">
        <v>0</v>
      </c>
      <c r="K6" s="11">
        <v>238.4</v>
      </c>
      <c r="L6" s="11">
        <v>234.91</v>
      </c>
      <c r="M6" s="11">
        <v>47.36</v>
      </c>
      <c r="N6" s="11">
        <v>0</v>
      </c>
      <c r="O6" s="11">
        <v>282.27</v>
      </c>
      <c r="P6" s="11">
        <v>158.72</v>
      </c>
      <c r="Q6" s="11">
        <v>0</v>
      </c>
      <c r="R6" s="11">
        <v>0</v>
      </c>
      <c r="S6" s="11">
        <v>158.72</v>
      </c>
      <c r="T6" s="11">
        <v>144.4</v>
      </c>
      <c r="U6" s="11">
        <v>0</v>
      </c>
      <c r="V6" s="11">
        <v>0</v>
      </c>
      <c r="W6" s="11">
        <v>144.4</v>
      </c>
      <c r="Y6" s="7" t="s">
        <v>31</v>
      </c>
      <c r="Z6" s="49" t="s">
        <v>37</v>
      </c>
      <c r="AA6" s="10">
        <v>6208.51</v>
      </c>
      <c r="AB6" s="10">
        <v>2127.23</v>
      </c>
      <c r="AC6" s="10">
        <v>4820.22</v>
      </c>
      <c r="AD6" s="10">
        <v>13155.96</v>
      </c>
      <c r="AE6" s="11" t="s">
        <v>31</v>
      </c>
      <c r="AF6" s="10" t="s">
        <v>37</v>
      </c>
      <c r="AG6" s="10">
        <v>1481.81</v>
      </c>
      <c r="AH6" s="10">
        <v>0</v>
      </c>
      <c r="AI6" s="10">
        <v>1884.9</v>
      </c>
      <c r="AJ6" s="10">
        <v>3366.71</v>
      </c>
      <c r="AK6" s="10">
        <v>2629.52</v>
      </c>
      <c r="AL6" s="10">
        <v>282.33</v>
      </c>
      <c r="AM6" s="10">
        <v>2106.5</v>
      </c>
      <c r="AN6" s="10">
        <v>5018.3500000000004</v>
      </c>
      <c r="AO6" s="10">
        <v>1601.0700000000002</v>
      </c>
      <c r="AP6" s="10">
        <v>1061.0999999999999</v>
      </c>
      <c r="AQ6" s="10">
        <v>268.27</v>
      </c>
      <c r="AR6" s="10">
        <v>2930.44</v>
      </c>
    </row>
    <row r="7" spans="1:44" x14ac:dyDescent="0.25">
      <c r="A7" s="14" t="s">
        <v>31</v>
      </c>
      <c r="B7" s="8" t="s">
        <v>30</v>
      </c>
      <c r="C7" s="8">
        <v>1</v>
      </c>
      <c r="E7" s="8">
        <v>2</v>
      </c>
      <c r="H7" s="11">
        <v>976.73</v>
      </c>
      <c r="I7" s="11">
        <v>589.88</v>
      </c>
      <c r="J7" s="11">
        <v>0</v>
      </c>
      <c r="K7" s="11">
        <v>1566.61</v>
      </c>
      <c r="L7" s="11"/>
      <c r="M7" s="11"/>
      <c r="N7" s="11"/>
      <c r="O7" s="11"/>
      <c r="P7" s="11">
        <v>1332.29</v>
      </c>
      <c r="Q7" s="11">
        <v>0</v>
      </c>
      <c r="R7" s="11">
        <v>0</v>
      </c>
      <c r="S7" s="11">
        <v>1332.29</v>
      </c>
      <c r="T7" s="11"/>
      <c r="U7" s="11"/>
      <c r="V7" s="11"/>
      <c r="W7" s="11"/>
      <c r="Y7" s="7" t="s">
        <v>39</v>
      </c>
      <c r="Z7" s="49" t="s">
        <v>37</v>
      </c>
      <c r="AA7" s="10">
        <v>7522.69</v>
      </c>
      <c r="AB7" s="10">
        <v>2556.6999999999998</v>
      </c>
      <c r="AC7" s="10">
        <v>5690.27</v>
      </c>
      <c r="AD7" s="10">
        <v>16122.02</v>
      </c>
      <c r="AE7" s="11" t="s">
        <v>39</v>
      </c>
      <c r="AF7" s="10" t="s">
        <v>37</v>
      </c>
      <c r="AG7" s="10">
        <v>1185.7</v>
      </c>
      <c r="AH7" s="10">
        <v>18.91</v>
      </c>
      <c r="AI7" s="10">
        <v>89.83</v>
      </c>
      <c r="AJ7" s="10">
        <v>1294.44</v>
      </c>
      <c r="AK7" s="10">
        <v>3423.61</v>
      </c>
      <c r="AL7" s="10">
        <v>604.25</v>
      </c>
      <c r="AM7" s="10">
        <v>54.31</v>
      </c>
      <c r="AN7" s="10">
        <v>4082.17</v>
      </c>
      <c r="AO7" s="10">
        <v>1453.09</v>
      </c>
      <c r="AP7" s="10">
        <v>1431.34</v>
      </c>
      <c r="AQ7" s="10">
        <v>520.76</v>
      </c>
      <c r="AR7" s="10">
        <v>3405.19</v>
      </c>
    </row>
    <row r="8" spans="1:44" x14ac:dyDescent="0.25">
      <c r="A8" s="14" t="s">
        <v>39</v>
      </c>
      <c r="B8" s="8" t="s">
        <v>30</v>
      </c>
      <c r="C8" s="8">
        <v>1</v>
      </c>
      <c r="D8" s="8">
        <v>3</v>
      </c>
      <c r="E8" s="8">
        <v>3</v>
      </c>
      <c r="F8" s="8">
        <v>1</v>
      </c>
      <c r="H8" s="11">
        <v>18.91</v>
      </c>
      <c r="I8" s="11">
        <v>84.79</v>
      </c>
      <c r="J8" s="11">
        <v>0</v>
      </c>
      <c r="K8" s="11">
        <v>103.7</v>
      </c>
      <c r="L8" s="11">
        <v>837.58</v>
      </c>
      <c r="M8" s="11">
        <v>1215.9100000000001</v>
      </c>
      <c r="N8" s="11">
        <v>0</v>
      </c>
      <c r="O8" s="11">
        <v>2053.4899999999998</v>
      </c>
      <c r="P8" s="11">
        <v>20661.02</v>
      </c>
      <c r="Q8" s="11">
        <v>369.29</v>
      </c>
      <c r="R8" s="11">
        <v>0</v>
      </c>
      <c r="S8" s="11">
        <v>21030.31</v>
      </c>
      <c r="T8" s="11">
        <v>246.44</v>
      </c>
      <c r="U8" s="11">
        <v>0</v>
      </c>
      <c r="V8" s="11">
        <v>0</v>
      </c>
      <c r="W8" s="11">
        <v>246.44</v>
      </c>
      <c r="Y8" s="7" t="s">
        <v>40</v>
      </c>
      <c r="Z8" s="49" t="s">
        <v>37</v>
      </c>
      <c r="AA8" s="10">
        <v>3857.2200000000003</v>
      </c>
      <c r="AB8" s="10">
        <v>1204.29</v>
      </c>
      <c r="AC8" s="10">
        <v>2748.66</v>
      </c>
      <c r="AD8" s="10">
        <v>7810.17</v>
      </c>
      <c r="AE8" s="11" t="s">
        <v>40</v>
      </c>
      <c r="AF8" s="10" t="s">
        <v>37</v>
      </c>
      <c r="AG8" s="10">
        <v>296.17999999999995</v>
      </c>
      <c r="AH8" s="10">
        <v>0</v>
      </c>
      <c r="AI8" s="10">
        <v>0</v>
      </c>
      <c r="AJ8" s="10">
        <v>296.18</v>
      </c>
      <c r="AK8" s="10">
        <v>1384.43</v>
      </c>
      <c r="AL8" s="10">
        <v>94.29</v>
      </c>
      <c r="AM8" s="10">
        <v>0</v>
      </c>
      <c r="AN8" s="10">
        <v>1478.72</v>
      </c>
      <c r="AO8" s="10">
        <v>1072.3699999999999</v>
      </c>
      <c r="AP8" s="10">
        <v>802.06</v>
      </c>
      <c r="AQ8" s="10">
        <v>202.15</v>
      </c>
      <c r="AR8" s="10">
        <v>2076.58</v>
      </c>
    </row>
    <row r="9" spans="1:44" x14ac:dyDescent="0.25">
      <c r="A9" s="14" t="s">
        <v>40</v>
      </c>
      <c r="B9" s="8" t="s">
        <v>30</v>
      </c>
      <c r="D9" s="8">
        <v>2</v>
      </c>
      <c r="H9" s="11"/>
      <c r="I9" s="11"/>
      <c r="J9" s="11"/>
      <c r="K9" s="11"/>
      <c r="L9" s="11">
        <v>580.92999999999995</v>
      </c>
      <c r="M9" s="11">
        <v>936.5</v>
      </c>
      <c r="N9" s="11">
        <v>0</v>
      </c>
      <c r="O9" s="11">
        <v>1517.43</v>
      </c>
      <c r="P9" s="11"/>
      <c r="Q9" s="11"/>
      <c r="R9" s="11"/>
      <c r="S9" s="11"/>
      <c r="T9" s="11"/>
      <c r="U9" s="11"/>
      <c r="V9" s="11"/>
      <c r="W9" s="11"/>
      <c r="Y9" s="7" t="s">
        <v>41</v>
      </c>
      <c r="Z9" s="49" t="s">
        <v>37</v>
      </c>
      <c r="AA9" s="10">
        <v>3953.5299999999997</v>
      </c>
      <c r="AB9" s="10">
        <v>1631.59</v>
      </c>
      <c r="AC9" s="10">
        <v>2397.5100000000002</v>
      </c>
      <c r="AD9" s="10">
        <v>7982.63</v>
      </c>
      <c r="AE9" s="11" t="s">
        <v>41</v>
      </c>
      <c r="AF9" s="10" t="s">
        <v>37</v>
      </c>
      <c r="AG9" s="10">
        <v>322.79999999999995</v>
      </c>
      <c r="AH9" s="10">
        <v>99</v>
      </c>
      <c r="AI9" s="10">
        <v>539.70000000000005</v>
      </c>
      <c r="AJ9" s="10">
        <v>848.64</v>
      </c>
      <c r="AK9" s="10">
        <v>1539.78</v>
      </c>
      <c r="AL9" s="10">
        <v>143.97</v>
      </c>
      <c r="AM9" s="10">
        <v>638.70000000000005</v>
      </c>
      <c r="AN9" s="10">
        <v>2156.06</v>
      </c>
      <c r="AO9" s="10">
        <v>848.38</v>
      </c>
      <c r="AP9" s="10">
        <v>537.4</v>
      </c>
      <c r="AQ9" s="10">
        <v>437.42</v>
      </c>
      <c r="AR9" s="10">
        <v>1600.34</v>
      </c>
    </row>
    <row r="10" spans="1:44" x14ac:dyDescent="0.25">
      <c r="A10" s="14" t="s">
        <v>41</v>
      </c>
      <c r="B10" s="8" t="s">
        <v>30</v>
      </c>
      <c r="C10" s="8">
        <v>4</v>
      </c>
      <c r="D10" s="8">
        <v>1</v>
      </c>
      <c r="E10" s="8">
        <v>1</v>
      </c>
      <c r="F10" s="8">
        <v>1</v>
      </c>
      <c r="H10" s="11">
        <v>1959.5</v>
      </c>
      <c r="I10" s="11">
        <v>2448.27</v>
      </c>
      <c r="J10" s="11">
        <v>0</v>
      </c>
      <c r="K10" s="11">
        <v>4407.7700000000004</v>
      </c>
      <c r="L10" s="11">
        <v>404.92</v>
      </c>
      <c r="M10" s="11">
        <v>599.19000000000005</v>
      </c>
      <c r="N10" s="11">
        <v>0</v>
      </c>
      <c r="O10" s="11">
        <v>1004.11</v>
      </c>
      <c r="P10" s="11">
        <v>533.64</v>
      </c>
      <c r="Q10" s="11">
        <v>0</v>
      </c>
      <c r="R10" s="11">
        <v>0</v>
      </c>
      <c r="S10" s="11">
        <v>533.64</v>
      </c>
      <c r="T10" s="11">
        <v>186.49</v>
      </c>
      <c r="U10" s="11">
        <v>0</v>
      </c>
      <c r="V10" s="11">
        <v>0</v>
      </c>
      <c r="W10" s="11">
        <v>186.49</v>
      </c>
      <c r="Y10" s="7" t="s">
        <v>42</v>
      </c>
      <c r="Z10" s="49" t="s">
        <v>37</v>
      </c>
      <c r="AA10" s="10">
        <v>4062.3599999999997</v>
      </c>
      <c r="AB10" s="10">
        <v>1228.47</v>
      </c>
      <c r="AC10" s="10">
        <v>1917.1</v>
      </c>
      <c r="AD10" s="10">
        <v>7207.93</v>
      </c>
      <c r="AE10" s="11" t="s">
        <v>42</v>
      </c>
      <c r="AF10" s="10" t="s">
        <v>37</v>
      </c>
      <c r="AG10" s="10">
        <v>942.77</v>
      </c>
      <c r="AH10" s="10">
        <v>123.7</v>
      </c>
      <c r="AI10" s="10">
        <v>15.38</v>
      </c>
      <c r="AJ10" s="10">
        <v>1081.8499999999999</v>
      </c>
      <c r="AK10" s="10">
        <v>1410.97</v>
      </c>
      <c r="AL10" s="10">
        <v>195</v>
      </c>
      <c r="AM10" s="10">
        <v>139.08000000000001</v>
      </c>
      <c r="AN10" s="10">
        <v>1745.05</v>
      </c>
      <c r="AO10" s="10">
        <v>1151.92</v>
      </c>
      <c r="AP10" s="10">
        <v>484.02</v>
      </c>
      <c r="AQ10" s="10">
        <v>71.3</v>
      </c>
      <c r="AR10" s="10">
        <v>1707.24</v>
      </c>
    </row>
    <row r="11" spans="1:44" x14ac:dyDescent="0.25">
      <c r="A11" s="14" t="s">
        <v>86</v>
      </c>
      <c r="B11" s="8" t="s">
        <v>30</v>
      </c>
      <c r="C11" s="8">
        <v>1</v>
      </c>
      <c r="H11" s="11">
        <v>148.97999999999999</v>
      </c>
      <c r="I11" s="11">
        <v>81.42</v>
      </c>
      <c r="J11" s="11">
        <v>0</v>
      </c>
      <c r="K11" s="11">
        <v>230.4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Y11" s="7" t="s">
        <v>44</v>
      </c>
      <c r="Z11" s="49" t="s">
        <v>37</v>
      </c>
      <c r="AA11" s="10">
        <v>2072.38</v>
      </c>
      <c r="AB11" s="10">
        <v>640.71</v>
      </c>
      <c r="AC11" s="10">
        <v>1910.19</v>
      </c>
      <c r="AD11" s="10">
        <v>4623.28</v>
      </c>
      <c r="AE11" s="11" t="s">
        <v>44</v>
      </c>
      <c r="AF11" s="10" t="s">
        <v>37</v>
      </c>
      <c r="AG11" s="10">
        <v>281.8</v>
      </c>
      <c r="AH11" s="10">
        <v>132.68</v>
      </c>
      <c r="AI11" s="10">
        <v>413.77</v>
      </c>
      <c r="AJ11" s="10">
        <v>828.25</v>
      </c>
      <c r="AK11" s="10">
        <v>591.57999999999993</v>
      </c>
      <c r="AL11" s="10">
        <v>0</v>
      </c>
      <c r="AM11" s="10">
        <v>0</v>
      </c>
      <c r="AN11" s="10">
        <v>591.58000000000004</v>
      </c>
      <c r="AO11" s="10">
        <v>373.34000000000003</v>
      </c>
      <c r="AP11" s="10">
        <v>185.81</v>
      </c>
      <c r="AQ11" s="10">
        <v>0</v>
      </c>
      <c r="AR11" s="10">
        <v>559.15</v>
      </c>
    </row>
    <row r="12" spans="1:44" x14ac:dyDescent="0.25">
      <c r="A12" s="14" t="s">
        <v>42</v>
      </c>
      <c r="B12" s="8" t="s">
        <v>30</v>
      </c>
      <c r="C12" s="8">
        <v>2</v>
      </c>
      <c r="D12" s="8">
        <v>6</v>
      </c>
      <c r="E12" s="8">
        <v>2</v>
      </c>
      <c r="F12" s="8">
        <v>3</v>
      </c>
      <c r="H12" s="11">
        <v>661.14</v>
      </c>
      <c r="I12" s="11">
        <v>335.02</v>
      </c>
      <c r="J12" s="11">
        <v>0</v>
      </c>
      <c r="K12" s="11">
        <v>996.16</v>
      </c>
      <c r="L12" s="11">
        <v>1044.8499999999999</v>
      </c>
      <c r="M12" s="11">
        <v>1858.34</v>
      </c>
      <c r="N12" s="11">
        <v>0</v>
      </c>
      <c r="O12" s="11">
        <v>2903.19</v>
      </c>
      <c r="P12" s="11">
        <v>258.45000000000005</v>
      </c>
      <c r="Q12" s="11">
        <v>0</v>
      </c>
      <c r="R12" s="11">
        <v>0</v>
      </c>
      <c r="S12" s="11">
        <v>258.45</v>
      </c>
      <c r="T12" s="11">
        <v>122.61000000000001</v>
      </c>
      <c r="U12" s="11">
        <v>0</v>
      </c>
      <c r="V12" s="11">
        <v>0</v>
      </c>
      <c r="W12" s="11">
        <v>122.61</v>
      </c>
      <c r="Y12" s="7" t="s">
        <v>45</v>
      </c>
      <c r="Z12" s="49" t="s">
        <v>37</v>
      </c>
      <c r="AA12" s="10">
        <v>2702.01</v>
      </c>
      <c r="AB12" s="10">
        <v>872.54</v>
      </c>
      <c r="AC12" s="10">
        <v>2500.41</v>
      </c>
      <c r="AD12" s="10">
        <v>6074.96</v>
      </c>
      <c r="AE12" s="11" t="s">
        <v>45</v>
      </c>
      <c r="AF12" s="10" t="s">
        <v>37</v>
      </c>
      <c r="AG12" s="10">
        <v>1635.43</v>
      </c>
      <c r="AH12" s="10">
        <v>85.54</v>
      </c>
      <c r="AI12" s="10">
        <v>469.23</v>
      </c>
      <c r="AJ12" s="10">
        <v>2224.69</v>
      </c>
      <c r="AK12" s="10">
        <v>1803.9</v>
      </c>
      <c r="AL12" s="10">
        <v>511.63</v>
      </c>
      <c r="AM12" s="10">
        <v>554.77</v>
      </c>
      <c r="AN12" s="10">
        <v>2776.73</v>
      </c>
      <c r="AO12" s="10">
        <v>1168.18</v>
      </c>
      <c r="AP12" s="10">
        <v>809.26</v>
      </c>
      <c r="AQ12" s="10">
        <v>196.41</v>
      </c>
      <c r="AR12" s="10">
        <v>2173.85</v>
      </c>
    </row>
    <row r="13" spans="1:44" x14ac:dyDescent="0.25">
      <c r="A13" s="14" t="s">
        <v>44</v>
      </c>
      <c r="B13" s="8" t="s">
        <v>30</v>
      </c>
      <c r="C13" s="8">
        <v>2</v>
      </c>
      <c r="E13" s="8">
        <v>4</v>
      </c>
      <c r="H13" s="11">
        <v>643.41999999999996</v>
      </c>
      <c r="I13" s="11">
        <v>510.79</v>
      </c>
      <c r="J13" s="11">
        <v>0</v>
      </c>
      <c r="K13" s="11">
        <v>1154.21</v>
      </c>
      <c r="L13" s="11"/>
      <c r="M13" s="11"/>
      <c r="N13" s="11"/>
      <c r="O13" s="11"/>
      <c r="P13" s="11">
        <v>842.86</v>
      </c>
      <c r="Q13" s="11">
        <v>0</v>
      </c>
      <c r="R13" s="11">
        <v>0</v>
      </c>
      <c r="S13" s="11">
        <v>842.86</v>
      </c>
      <c r="T13" s="11"/>
      <c r="U13" s="11"/>
      <c r="V13" s="11"/>
      <c r="W13" s="11"/>
      <c r="Y13" s="7" t="s">
        <v>17</v>
      </c>
      <c r="Z13" s="49" t="s">
        <v>37</v>
      </c>
      <c r="AA13" s="10">
        <v>1182.9000000000001</v>
      </c>
      <c r="AB13" s="10">
        <v>561.79999999999995</v>
      </c>
      <c r="AC13" s="10">
        <v>695.69</v>
      </c>
      <c r="AD13" s="10">
        <v>2440.39</v>
      </c>
      <c r="AE13" s="11" t="s">
        <v>17</v>
      </c>
      <c r="AF13" s="10" t="s">
        <v>37</v>
      </c>
      <c r="AG13" s="10">
        <v>426.67</v>
      </c>
      <c r="AH13" s="10">
        <v>347.53</v>
      </c>
      <c r="AI13" s="10">
        <v>543.57000000000005</v>
      </c>
      <c r="AJ13" s="10">
        <v>1317.77</v>
      </c>
      <c r="AK13" s="10">
        <v>403.97</v>
      </c>
      <c r="AL13" s="10">
        <v>63.64</v>
      </c>
      <c r="AM13" s="10">
        <v>792.01</v>
      </c>
      <c r="AN13" s="10">
        <v>1259.6199999999999</v>
      </c>
      <c r="AO13" s="10">
        <v>339.86</v>
      </c>
      <c r="AP13" s="10">
        <v>260.17</v>
      </c>
      <c r="AQ13" s="10">
        <v>63.64</v>
      </c>
      <c r="AR13" s="10">
        <v>663.67</v>
      </c>
    </row>
    <row r="14" spans="1:44" x14ac:dyDescent="0.25">
      <c r="A14" s="14" t="s">
        <v>45</v>
      </c>
      <c r="B14" s="8" t="s">
        <v>30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Y14" s="7" t="s">
        <v>46</v>
      </c>
      <c r="Z14" s="49" t="s">
        <v>37</v>
      </c>
      <c r="AA14" s="10">
        <v>4770.37</v>
      </c>
      <c r="AB14" s="10">
        <v>1873.17</v>
      </c>
      <c r="AC14" s="10">
        <v>2095.67</v>
      </c>
      <c r="AD14" s="10">
        <v>8739.2099999999991</v>
      </c>
      <c r="AE14" s="11" t="s">
        <v>46</v>
      </c>
      <c r="AF14" s="10" t="s">
        <v>37</v>
      </c>
      <c r="AG14" s="10">
        <v>809.55</v>
      </c>
      <c r="AH14" s="10">
        <v>0</v>
      </c>
      <c r="AI14" s="10">
        <v>0</v>
      </c>
      <c r="AJ14" s="10">
        <v>1101.5</v>
      </c>
      <c r="AK14" s="10">
        <v>1977.4899999999998</v>
      </c>
      <c r="AL14" s="10">
        <v>78.510000000000005</v>
      </c>
      <c r="AM14" s="10">
        <v>0</v>
      </c>
      <c r="AN14" s="10">
        <v>2056</v>
      </c>
      <c r="AO14" s="10">
        <v>1465.18</v>
      </c>
      <c r="AP14" s="10">
        <v>1471.91</v>
      </c>
      <c r="AQ14" s="10">
        <v>77.930000000000007</v>
      </c>
      <c r="AR14" s="10">
        <v>3260.17</v>
      </c>
    </row>
    <row r="15" spans="1:44" x14ac:dyDescent="0.25">
      <c r="A15" s="14" t="s">
        <v>17</v>
      </c>
      <c r="B15" s="8" t="s">
        <v>30</v>
      </c>
      <c r="D15" s="8">
        <v>1</v>
      </c>
      <c r="E15" s="8">
        <v>1</v>
      </c>
      <c r="F15" s="8">
        <v>1</v>
      </c>
      <c r="H15" s="11"/>
      <c r="I15" s="11"/>
      <c r="J15" s="11"/>
      <c r="K15" s="11"/>
      <c r="L15" s="11">
        <v>95.25</v>
      </c>
      <c r="M15" s="11">
        <v>131.07</v>
      </c>
      <c r="N15" s="11">
        <v>0</v>
      </c>
      <c r="O15" s="11">
        <v>226.32</v>
      </c>
      <c r="P15" s="11">
        <v>146.82999999999998</v>
      </c>
      <c r="Q15" s="11">
        <v>0</v>
      </c>
      <c r="R15" s="11">
        <v>0</v>
      </c>
      <c r="S15" s="11">
        <v>146.83000000000001</v>
      </c>
      <c r="T15" s="11">
        <v>70.53</v>
      </c>
      <c r="U15" s="11">
        <v>0</v>
      </c>
      <c r="V15" s="11">
        <v>0</v>
      </c>
      <c r="W15" s="11">
        <v>70.53</v>
      </c>
      <c r="Y15" s="7" t="s">
        <v>47</v>
      </c>
      <c r="Z15" s="49" t="s">
        <v>37</v>
      </c>
      <c r="AA15" s="10">
        <v>1171.9100000000001</v>
      </c>
      <c r="AB15" s="10">
        <v>483.29</v>
      </c>
      <c r="AC15" s="10">
        <v>764.99</v>
      </c>
      <c r="AD15" s="10">
        <v>2204.27</v>
      </c>
      <c r="AE15" s="11" t="s">
        <v>47</v>
      </c>
      <c r="AF15" s="10" t="s">
        <v>37</v>
      </c>
      <c r="AG15" s="10">
        <v>503.3</v>
      </c>
      <c r="AH15" s="10">
        <v>207.78</v>
      </c>
      <c r="AI15" s="10">
        <v>84.54</v>
      </c>
      <c r="AJ15" s="10">
        <v>795.62</v>
      </c>
      <c r="AK15" s="10">
        <v>623.91</v>
      </c>
      <c r="AL15" s="10">
        <v>138.44999999999999</v>
      </c>
      <c r="AM15" s="10">
        <v>292.32</v>
      </c>
      <c r="AN15" s="10">
        <v>763.03</v>
      </c>
      <c r="AO15" s="10">
        <v>353.53</v>
      </c>
      <c r="AP15" s="10">
        <v>147.34</v>
      </c>
      <c r="AQ15" s="10">
        <v>0</v>
      </c>
      <c r="AR15" s="10">
        <v>500.19</v>
      </c>
    </row>
    <row r="16" spans="1:44" x14ac:dyDescent="0.25">
      <c r="A16" s="14" t="s">
        <v>46</v>
      </c>
      <c r="B16" s="8" t="s">
        <v>30</v>
      </c>
      <c r="C16" s="8">
        <v>1</v>
      </c>
      <c r="D16" s="8">
        <v>2</v>
      </c>
      <c r="E16" s="8">
        <v>3</v>
      </c>
      <c r="F16" s="8">
        <v>4</v>
      </c>
      <c r="H16" s="11">
        <v>163.29</v>
      </c>
      <c r="I16" s="11">
        <v>337</v>
      </c>
      <c r="J16" s="11">
        <v>0</v>
      </c>
      <c r="K16" s="11">
        <v>500.29</v>
      </c>
      <c r="L16" s="11">
        <v>559.4</v>
      </c>
      <c r="M16" s="11">
        <v>786.78</v>
      </c>
      <c r="N16" s="11">
        <v>0</v>
      </c>
      <c r="O16" s="11">
        <v>1346.18</v>
      </c>
      <c r="P16" s="11">
        <v>1180.04</v>
      </c>
      <c r="Q16" s="11">
        <v>0</v>
      </c>
      <c r="R16" s="11">
        <v>0</v>
      </c>
      <c r="S16" s="11">
        <v>1180.04</v>
      </c>
      <c r="T16" s="11">
        <v>1008.84</v>
      </c>
      <c r="U16" s="11">
        <v>559.4</v>
      </c>
      <c r="V16" s="11">
        <v>0</v>
      </c>
      <c r="W16" s="11">
        <v>1568.24</v>
      </c>
      <c r="Y16" s="7" t="s">
        <v>32</v>
      </c>
      <c r="Z16" s="49" t="s">
        <v>37</v>
      </c>
      <c r="AA16" s="10">
        <v>6070.6399999999994</v>
      </c>
      <c r="AB16" s="10">
        <v>3424.61</v>
      </c>
      <c r="AC16" s="10">
        <v>4683.46</v>
      </c>
      <c r="AD16" s="10">
        <v>14306.81</v>
      </c>
      <c r="AE16" s="11" t="s">
        <v>32</v>
      </c>
      <c r="AF16" s="10" t="s">
        <v>37</v>
      </c>
      <c r="AG16" s="10">
        <v>1271.8899999999999</v>
      </c>
      <c r="AH16" s="10">
        <v>0</v>
      </c>
      <c r="AI16" s="10">
        <v>0</v>
      </c>
      <c r="AJ16" s="10">
        <v>1271.8900000000001</v>
      </c>
      <c r="AK16" s="10">
        <v>2638.15</v>
      </c>
      <c r="AL16" s="10">
        <v>245.4</v>
      </c>
      <c r="AM16" s="10">
        <v>0</v>
      </c>
      <c r="AN16" s="10">
        <v>2883.55</v>
      </c>
      <c r="AO16" s="10">
        <v>1195.54</v>
      </c>
      <c r="AP16" s="10">
        <v>914.55</v>
      </c>
      <c r="AQ16" s="10">
        <v>5.38</v>
      </c>
      <c r="AR16" s="10">
        <v>2115.4699999999998</v>
      </c>
    </row>
    <row r="17" spans="1:44" x14ac:dyDescent="0.25">
      <c r="A17" s="14" t="s">
        <v>32</v>
      </c>
      <c r="B17" s="8" t="s">
        <v>30</v>
      </c>
      <c r="D17" s="8">
        <v>1</v>
      </c>
      <c r="E17" s="8">
        <v>8</v>
      </c>
      <c r="H17" s="11"/>
      <c r="I17" s="11"/>
      <c r="J17" s="11"/>
      <c r="K17" s="11"/>
      <c r="L17" s="11">
        <v>1893.99</v>
      </c>
      <c r="M17" s="11">
        <v>2073.98</v>
      </c>
      <c r="N17" s="11">
        <v>0</v>
      </c>
      <c r="O17" s="11">
        <v>3967.97</v>
      </c>
      <c r="P17" s="11">
        <v>7547.66</v>
      </c>
      <c r="Q17" s="11">
        <v>548.25</v>
      </c>
      <c r="R17" s="11">
        <v>0</v>
      </c>
      <c r="S17" s="11">
        <v>8095.91</v>
      </c>
      <c r="T17" s="11"/>
      <c r="U17" s="11"/>
      <c r="V17" s="11"/>
      <c r="W17" s="11"/>
      <c r="Y17" s="7" t="s">
        <v>48</v>
      </c>
      <c r="Z17" s="49" t="s">
        <v>37</v>
      </c>
      <c r="AA17" s="10">
        <v>3729.37</v>
      </c>
      <c r="AB17" s="10">
        <v>1591.77</v>
      </c>
      <c r="AC17" s="10">
        <v>2072.1</v>
      </c>
      <c r="AD17" s="10">
        <v>8722.31</v>
      </c>
      <c r="AE17" s="11" t="s">
        <v>48</v>
      </c>
      <c r="AF17" s="10" t="s">
        <v>37</v>
      </c>
      <c r="AG17" s="10">
        <v>140.16</v>
      </c>
      <c r="AH17" s="10">
        <v>0</v>
      </c>
      <c r="AI17" s="10">
        <v>0</v>
      </c>
      <c r="AJ17" s="10">
        <v>140.16</v>
      </c>
      <c r="AK17" s="10">
        <v>1243.1100000000001</v>
      </c>
      <c r="AL17" s="10">
        <v>140.16</v>
      </c>
      <c r="AM17" s="10">
        <v>0</v>
      </c>
      <c r="AN17" s="10">
        <v>1634.78</v>
      </c>
      <c r="AO17" s="10">
        <v>523.67000000000007</v>
      </c>
      <c r="AP17" s="10">
        <v>520.01</v>
      </c>
      <c r="AQ17" s="10">
        <v>140.16</v>
      </c>
      <c r="AR17" s="10">
        <v>1091.95</v>
      </c>
    </row>
    <row r="18" spans="1:44" x14ac:dyDescent="0.25">
      <c r="A18" s="14" t="s">
        <v>48</v>
      </c>
      <c r="B18" s="8" t="s">
        <v>30</v>
      </c>
      <c r="C18" s="8">
        <v>1</v>
      </c>
      <c r="D18" s="8">
        <v>2</v>
      </c>
      <c r="E18" s="8">
        <v>1</v>
      </c>
      <c r="F18" s="8">
        <v>1</v>
      </c>
      <c r="H18" s="11">
        <v>97.46</v>
      </c>
      <c r="I18" s="11">
        <v>15.23</v>
      </c>
      <c r="J18" s="11">
        <v>0</v>
      </c>
      <c r="K18" s="11">
        <v>112.69</v>
      </c>
      <c r="L18" s="11">
        <v>240.54</v>
      </c>
      <c r="M18" s="11">
        <v>202.22</v>
      </c>
      <c r="N18" s="11">
        <v>0</v>
      </c>
      <c r="O18" s="11">
        <v>442.76</v>
      </c>
      <c r="P18" s="11">
        <v>58.64</v>
      </c>
      <c r="Q18" s="11">
        <v>0</v>
      </c>
      <c r="R18" s="11">
        <v>0</v>
      </c>
      <c r="S18" s="11">
        <v>58.64</v>
      </c>
      <c r="T18" s="11">
        <v>54.41</v>
      </c>
      <c r="U18" s="11">
        <v>0</v>
      </c>
      <c r="V18" s="11">
        <v>0</v>
      </c>
      <c r="W18" s="11">
        <v>54.41</v>
      </c>
      <c r="Y18" s="7" t="s">
        <v>49</v>
      </c>
      <c r="Z18" s="49" t="s">
        <v>37</v>
      </c>
      <c r="AA18" s="10">
        <v>260.07</v>
      </c>
      <c r="AB18" s="10">
        <v>0</v>
      </c>
      <c r="AC18" s="10">
        <v>0</v>
      </c>
      <c r="AD18" s="10">
        <v>260.07</v>
      </c>
      <c r="AE18" s="11" t="s">
        <v>49</v>
      </c>
      <c r="AF18" s="10" t="s">
        <v>37</v>
      </c>
      <c r="AG18" s="10">
        <v>448.3</v>
      </c>
      <c r="AH18" s="10">
        <v>0</v>
      </c>
      <c r="AI18" s="10">
        <v>0</v>
      </c>
      <c r="AJ18" s="10">
        <v>704.13</v>
      </c>
      <c r="AK18" s="10">
        <v>203.93</v>
      </c>
      <c r="AL18" s="10">
        <v>185.05</v>
      </c>
      <c r="AM18" s="10">
        <v>0</v>
      </c>
      <c r="AN18" s="10">
        <v>388.98</v>
      </c>
      <c r="AO18" s="10">
        <v>108.22</v>
      </c>
      <c r="AP18" s="10">
        <v>139.68</v>
      </c>
      <c r="AQ18" s="10">
        <v>185.05</v>
      </c>
      <c r="AR18" s="10">
        <v>432.95</v>
      </c>
    </row>
    <row r="19" spans="1:44" x14ac:dyDescent="0.25">
      <c r="A19" s="14" t="s">
        <v>33</v>
      </c>
      <c r="B19" s="8" t="s">
        <v>30</v>
      </c>
      <c r="C19" s="8">
        <v>27</v>
      </c>
      <c r="D19" s="8">
        <v>26</v>
      </c>
      <c r="E19" s="8">
        <v>29</v>
      </c>
      <c r="F19" s="8">
        <v>27</v>
      </c>
      <c r="H19" s="11">
        <v>63529.55</v>
      </c>
      <c r="I19" s="11">
        <v>101174.76000000001</v>
      </c>
      <c r="J19" s="11">
        <v>178646.09</v>
      </c>
      <c r="K19" s="11">
        <v>343350.4</v>
      </c>
      <c r="L19" s="11">
        <v>50507.73</v>
      </c>
      <c r="M19" s="11">
        <v>59427.71</v>
      </c>
      <c r="N19" s="11">
        <v>186405.15999999997</v>
      </c>
      <c r="O19" s="11">
        <v>296340.59999999998</v>
      </c>
      <c r="P19" s="11">
        <v>82090.28</v>
      </c>
      <c r="Q19" s="11">
        <v>59427.71</v>
      </c>
      <c r="R19" s="11">
        <v>186405.16</v>
      </c>
      <c r="S19" s="11">
        <v>327923.15000000002</v>
      </c>
      <c r="T19" s="11">
        <v>45482.45</v>
      </c>
      <c r="U19" s="11">
        <v>51213.760000000002</v>
      </c>
      <c r="V19" s="11">
        <v>207135.66999999998</v>
      </c>
      <c r="W19" s="11">
        <v>303831.88</v>
      </c>
      <c r="Y19" s="7" t="s">
        <v>33</v>
      </c>
      <c r="Z19" s="49" t="s">
        <v>37</v>
      </c>
      <c r="AA19" s="10">
        <v>2917.62</v>
      </c>
      <c r="AB19" s="10">
        <v>1512.84</v>
      </c>
      <c r="AC19" s="10">
        <v>1614.84</v>
      </c>
      <c r="AD19" s="10">
        <v>6045.3</v>
      </c>
      <c r="AE19" s="11" t="s">
        <v>33</v>
      </c>
      <c r="AF19" s="10" t="s">
        <v>37</v>
      </c>
      <c r="AG19" s="10">
        <v>-517.76</v>
      </c>
      <c r="AH19" s="10">
        <v>0</v>
      </c>
      <c r="AI19" s="10">
        <v>0</v>
      </c>
      <c r="AJ19" s="10">
        <v>-517.76</v>
      </c>
      <c r="AK19" s="10">
        <v>882.36</v>
      </c>
      <c r="AL19" s="10">
        <v>56.54</v>
      </c>
      <c r="AM19" s="10">
        <v>0</v>
      </c>
      <c r="AN19" s="10">
        <v>938.9</v>
      </c>
      <c r="AO19" s="10">
        <v>681.97</v>
      </c>
      <c r="AP19" s="10">
        <v>580.78</v>
      </c>
      <c r="AQ19" s="10">
        <v>0</v>
      </c>
      <c r="AR19" s="10">
        <v>1262.75</v>
      </c>
    </row>
    <row r="20" spans="1:44" x14ac:dyDescent="0.25">
      <c r="A20" s="14" t="s">
        <v>87</v>
      </c>
      <c r="B20" s="8" t="s">
        <v>30</v>
      </c>
      <c r="C20" s="8">
        <v>7</v>
      </c>
      <c r="D20" s="8">
        <v>7</v>
      </c>
      <c r="E20" s="8">
        <v>7</v>
      </c>
      <c r="F20" s="8">
        <v>7</v>
      </c>
      <c r="H20" s="11">
        <v>23345.38</v>
      </c>
      <c r="I20" s="11">
        <v>40355.119999999995</v>
      </c>
      <c r="J20" s="11">
        <v>52414.81</v>
      </c>
      <c r="K20" s="11">
        <v>116115.31</v>
      </c>
      <c r="L20" s="11">
        <v>23521.27</v>
      </c>
      <c r="M20" s="11">
        <v>23345.38</v>
      </c>
      <c r="N20" s="11">
        <v>42367.39</v>
      </c>
      <c r="O20" s="11">
        <v>89234.04</v>
      </c>
      <c r="P20" s="11">
        <v>37573.15</v>
      </c>
      <c r="Q20" s="11">
        <v>23345.38</v>
      </c>
      <c r="R20" s="11">
        <v>42367.39</v>
      </c>
      <c r="S20" s="11">
        <v>103285.92</v>
      </c>
      <c r="T20" s="11">
        <v>25402.61</v>
      </c>
      <c r="U20" s="11">
        <v>23521.27</v>
      </c>
      <c r="V20" s="11">
        <v>52147.020000000004</v>
      </c>
      <c r="W20" s="11">
        <v>101070.9</v>
      </c>
      <c r="Y20" s="7" t="s">
        <v>50</v>
      </c>
      <c r="Z20" s="49" t="s">
        <v>37</v>
      </c>
      <c r="AA20" s="10">
        <v>435.9</v>
      </c>
      <c r="AB20" s="10">
        <v>228.9</v>
      </c>
      <c r="AC20" s="10">
        <v>371.04</v>
      </c>
      <c r="AD20" s="10">
        <v>1035.8399999999999</v>
      </c>
      <c r="AE20" s="11" t="s">
        <v>50</v>
      </c>
      <c r="AF20" s="10" t="s">
        <v>37</v>
      </c>
      <c r="AG20" s="10"/>
      <c r="AH20" s="10"/>
      <c r="AI20" s="10"/>
      <c r="AJ20" s="10"/>
      <c r="AK20" s="10">
        <v>248.01</v>
      </c>
      <c r="AL20" s="10">
        <v>0</v>
      </c>
      <c r="AM20" s="10">
        <v>0</v>
      </c>
      <c r="AN20" s="10">
        <v>248.01</v>
      </c>
      <c r="AO20" s="10">
        <v>266.39</v>
      </c>
      <c r="AP20" s="10">
        <v>166.87</v>
      </c>
      <c r="AQ20" s="10">
        <v>0</v>
      </c>
      <c r="AR20" s="10">
        <v>456.56</v>
      </c>
    </row>
    <row r="21" spans="1:44" x14ac:dyDescent="0.25">
      <c r="A21" s="14" t="s">
        <v>51</v>
      </c>
      <c r="B21" s="8" t="s">
        <v>30</v>
      </c>
      <c r="D21" s="8">
        <v>1</v>
      </c>
      <c r="E21" s="8">
        <v>1</v>
      </c>
      <c r="F21" s="8">
        <v>1</v>
      </c>
      <c r="H21" s="11"/>
      <c r="I21" s="11"/>
      <c r="J21" s="11"/>
      <c r="K21" s="11"/>
      <c r="L21" s="11">
        <v>226.79</v>
      </c>
      <c r="M21" s="11">
        <v>237.57</v>
      </c>
      <c r="N21" s="11">
        <v>0</v>
      </c>
      <c r="O21" s="11">
        <v>464.36</v>
      </c>
      <c r="P21" s="11">
        <v>401.46</v>
      </c>
      <c r="Q21" s="11">
        <v>237.57</v>
      </c>
      <c r="R21" s="11">
        <v>0</v>
      </c>
      <c r="S21" s="11">
        <v>639.03</v>
      </c>
      <c r="T21" s="11">
        <v>201.98999999999998</v>
      </c>
      <c r="U21" s="11">
        <v>226.79</v>
      </c>
      <c r="V21" s="11">
        <v>237.57</v>
      </c>
      <c r="W21" s="11">
        <v>666.35</v>
      </c>
      <c r="Y21" s="7" t="s">
        <v>51</v>
      </c>
      <c r="Z21" s="49" t="s">
        <v>37</v>
      </c>
      <c r="AA21" s="10">
        <v>7849.87</v>
      </c>
      <c r="AB21" s="10">
        <v>3280.05</v>
      </c>
      <c r="AC21" s="10">
        <v>5694.61</v>
      </c>
      <c r="AD21" s="10">
        <v>16740.57</v>
      </c>
      <c r="AE21" s="11" t="s">
        <v>51</v>
      </c>
      <c r="AF21" s="10" t="s">
        <v>37</v>
      </c>
      <c r="AG21" s="10">
        <v>974.54</v>
      </c>
      <c r="AH21" s="10">
        <v>0</v>
      </c>
      <c r="AI21" s="10">
        <v>0</v>
      </c>
      <c r="AJ21" s="10">
        <v>974.54</v>
      </c>
      <c r="AK21" s="10">
        <v>3600.71</v>
      </c>
      <c r="AL21" s="10">
        <v>407.38</v>
      </c>
      <c r="AM21" s="10">
        <v>0</v>
      </c>
      <c r="AN21" s="10">
        <v>3912.55</v>
      </c>
      <c r="AO21" s="10">
        <v>1613.19</v>
      </c>
      <c r="AP21" s="10">
        <v>1635.98</v>
      </c>
      <c r="AQ21" s="10">
        <v>407.38</v>
      </c>
      <c r="AR21" s="10">
        <v>3537.77</v>
      </c>
    </row>
    <row r="22" spans="1:44" x14ac:dyDescent="0.25">
      <c r="A22" s="14" t="s">
        <v>24</v>
      </c>
      <c r="B22" s="8" t="s">
        <v>30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Y22" s="7" t="s">
        <v>24</v>
      </c>
      <c r="Z22" s="49" t="s">
        <v>37</v>
      </c>
      <c r="AA22" s="10">
        <v>1109.1500000000001</v>
      </c>
      <c r="AB22" s="10">
        <v>318.47000000000003</v>
      </c>
      <c r="AC22" s="10">
        <v>990.53</v>
      </c>
      <c r="AD22" s="10">
        <v>2418.15</v>
      </c>
      <c r="AE22" s="11" t="s">
        <v>24</v>
      </c>
      <c r="AF22" s="10" t="s">
        <v>37</v>
      </c>
      <c r="AG22" s="10">
        <v>97.2</v>
      </c>
      <c r="AH22" s="10">
        <v>0</v>
      </c>
      <c r="AI22" s="10">
        <v>0</v>
      </c>
      <c r="AJ22" s="10">
        <v>97.2</v>
      </c>
      <c r="AK22" s="10">
        <v>257.99</v>
      </c>
      <c r="AL22" s="10">
        <v>0</v>
      </c>
      <c r="AM22" s="10">
        <v>0</v>
      </c>
      <c r="AN22" s="10">
        <v>257.99</v>
      </c>
      <c r="AO22" s="10">
        <v>389.63</v>
      </c>
      <c r="AP22" s="10">
        <v>201.31</v>
      </c>
      <c r="AQ22" s="10">
        <v>0</v>
      </c>
      <c r="AR22" s="10">
        <v>590.94000000000005</v>
      </c>
    </row>
    <row r="23" spans="1:44" x14ac:dyDescent="0.25">
      <c r="A23" s="14" t="s">
        <v>25</v>
      </c>
      <c r="B23" s="8" t="s">
        <v>30</v>
      </c>
      <c r="C23" s="8">
        <v>1</v>
      </c>
      <c r="H23" s="11">
        <v>119.78</v>
      </c>
      <c r="I23" s="11">
        <v>71.12</v>
      </c>
      <c r="J23" s="11">
        <v>0</v>
      </c>
      <c r="K23" s="11">
        <v>190.9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Y23" s="7" t="s">
        <v>25</v>
      </c>
      <c r="Z23" s="49" t="s">
        <v>37</v>
      </c>
      <c r="AA23" s="10">
        <v>220.51</v>
      </c>
      <c r="AB23" s="10">
        <v>0</v>
      </c>
      <c r="AC23" s="10">
        <v>0</v>
      </c>
      <c r="AD23" s="10">
        <v>220.51</v>
      </c>
      <c r="AE23" s="11" t="s">
        <v>25</v>
      </c>
      <c r="AF23" s="10" t="s">
        <v>37</v>
      </c>
      <c r="AG23" s="10"/>
      <c r="AH23" s="10"/>
      <c r="AI23" s="10"/>
      <c r="AJ23" s="10"/>
      <c r="AK23" s="10">
        <v>118.53999999999999</v>
      </c>
      <c r="AL23" s="10">
        <v>0</v>
      </c>
      <c r="AM23" s="10">
        <v>0</v>
      </c>
      <c r="AN23" s="10">
        <v>118.54</v>
      </c>
      <c r="AO23" s="10">
        <v>43.76</v>
      </c>
      <c r="AP23" s="10">
        <v>88</v>
      </c>
      <c r="AQ23" s="10">
        <v>0</v>
      </c>
      <c r="AR23" s="10">
        <v>131.76</v>
      </c>
    </row>
    <row r="24" spans="1:44" x14ac:dyDescent="0.25">
      <c r="A24" s="14" t="s">
        <v>52</v>
      </c>
      <c r="B24" s="8" t="s">
        <v>30</v>
      </c>
      <c r="C24" s="8">
        <v>5</v>
      </c>
      <c r="D24" s="8">
        <v>3</v>
      </c>
      <c r="E24" s="8">
        <v>3</v>
      </c>
      <c r="F24" s="8">
        <v>5</v>
      </c>
      <c r="H24" s="11">
        <v>6682.41</v>
      </c>
      <c r="I24" s="11">
        <v>8660.5400000000009</v>
      </c>
      <c r="J24" s="11">
        <v>2433.16</v>
      </c>
      <c r="K24" s="11">
        <v>17776.11</v>
      </c>
      <c r="L24" s="11">
        <v>1834.97</v>
      </c>
      <c r="M24" s="11">
        <v>2445.1</v>
      </c>
      <c r="N24" s="11">
        <v>5101.7</v>
      </c>
      <c r="O24" s="11">
        <v>9381.77</v>
      </c>
      <c r="P24" s="11">
        <v>2810.96</v>
      </c>
      <c r="Q24" s="11">
        <v>2445.1</v>
      </c>
      <c r="R24" s="11">
        <v>5101.7</v>
      </c>
      <c r="S24" s="11">
        <v>10357.76</v>
      </c>
      <c r="T24" s="11">
        <v>2395.34</v>
      </c>
      <c r="U24" s="11">
        <v>1418.59</v>
      </c>
      <c r="V24" s="11">
        <v>6707.75</v>
      </c>
      <c r="W24" s="11">
        <v>10521.68</v>
      </c>
      <c r="Y24" s="7" t="s">
        <v>52</v>
      </c>
      <c r="Z24" s="49" t="s">
        <v>37</v>
      </c>
      <c r="AA24" s="10">
        <v>3372.64</v>
      </c>
      <c r="AB24" s="10">
        <v>1545.58</v>
      </c>
      <c r="AC24" s="10">
        <v>3304.6</v>
      </c>
      <c r="AD24" s="10">
        <v>8653.65</v>
      </c>
      <c r="AE24" s="11" t="s">
        <v>52</v>
      </c>
      <c r="AF24" s="10" t="s">
        <v>37</v>
      </c>
      <c r="AG24" s="10">
        <v>784.37</v>
      </c>
      <c r="AH24" s="10">
        <v>76.06</v>
      </c>
      <c r="AI24" s="10">
        <v>231.55</v>
      </c>
      <c r="AJ24" s="10">
        <v>1091.98</v>
      </c>
      <c r="AK24" s="10">
        <v>1283</v>
      </c>
      <c r="AL24" s="10">
        <v>230.99</v>
      </c>
      <c r="AM24" s="10">
        <v>307.14999999999998</v>
      </c>
      <c r="AN24" s="10">
        <v>1917.63</v>
      </c>
      <c r="AO24" s="10">
        <v>610.81999999999994</v>
      </c>
      <c r="AP24" s="10">
        <v>566.39</v>
      </c>
      <c r="AQ24" s="10">
        <v>272.39999999999998</v>
      </c>
      <c r="AR24" s="10">
        <v>1545.53</v>
      </c>
    </row>
    <row r="25" spans="1:44" x14ac:dyDescent="0.25">
      <c r="A25" s="14" t="s">
        <v>53</v>
      </c>
      <c r="B25" s="8" t="s">
        <v>30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Y25" s="7" t="s">
        <v>53</v>
      </c>
      <c r="Z25" s="49" t="s">
        <v>37</v>
      </c>
      <c r="AA25" s="10">
        <v>4059.25</v>
      </c>
      <c r="AB25" s="10">
        <v>2290.56</v>
      </c>
      <c r="AC25" s="10">
        <v>4590.8500000000004</v>
      </c>
      <c r="AD25" s="10">
        <v>10940.66</v>
      </c>
      <c r="AE25" s="11" t="s">
        <v>53</v>
      </c>
      <c r="AF25" s="10" t="s">
        <v>37</v>
      </c>
      <c r="AG25" s="10">
        <v>534.07999999999993</v>
      </c>
      <c r="AH25" s="10">
        <v>0</v>
      </c>
      <c r="AI25" s="10">
        <v>0</v>
      </c>
      <c r="AJ25" s="10">
        <v>534.08000000000004</v>
      </c>
      <c r="AK25" s="10">
        <v>2228.56</v>
      </c>
      <c r="AL25" s="10">
        <v>197.58</v>
      </c>
      <c r="AM25" s="10">
        <v>0</v>
      </c>
      <c r="AN25" s="10">
        <v>2426.14</v>
      </c>
      <c r="AO25" s="10">
        <v>1446.8899999999999</v>
      </c>
      <c r="AP25" s="10">
        <v>1145.4100000000001</v>
      </c>
      <c r="AQ25" s="10">
        <v>32.97</v>
      </c>
      <c r="AR25" s="10">
        <v>2625.27</v>
      </c>
    </row>
    <row r="26" spans="1:44" x14ac:dyDescent="0.25">
      <c r="A26" s="14" t="s">
        <v>54</v>
      </c>
      <c r="B26" s="8" t="s">
        <v>30</v>
      </c>
      <c r="C26" s="8">
        <v>13</v>
      </c>
      <c r="D26" s="8">
        <v>15</v>
      </c>
      <c r="E26" s="8">
        <v>12</v>
      </c>
      <c r="F26" s="8">
        <v>15</v>
      </c>
      <c r="H26" s="11">
        <v>7536.81</v>
      </c>
      <c r="I26" s="11">
        <v>11450.16</v>
      </c>
      <c r="J26" s="11">
        <v>22309.23</v>
      </c>
      <c r="K26" s="11">
        <v>41296.199999999997</v>
      </c>
      <c r="L26" s="11">
        <v>8613.69</v>
      </c>
      <c r="M26" s="11">
        <v>11196.68</v>
      </c>
      <c r="N26" s="11">
        <v>23196.23</v>
      </c>
      <c r="O26" s="11">
        <v>43006.6</v>
      </c>
      <c r="P26" s="11">
        <v>9695.14</v>
      </c>
      <c r="Q26" s="11">
        <v>7165.73</v>
      </c>
      <c r="R26" s="11">
        <v>23218.14</v>
      </c>
      <c r="S26" s="11">
        <v>40079.01</v>
      </c>
      <c r="T26" s="11">
        <v>8223.07</v>
      </c>
      <c r="U26" s="11">
        <v>5890.18</v>
      </c>
      <c r="V26" s="11">
        <v>29812.489999999998</v>
      </c>
      <c r="W26" s="11">
        <v>43925.74</v>
      </c>
      <c r="Y26" s="7" t="s">
        <v>54</v>
      </c>
      <c r="Z26" s="49" t="s">
        <v>37</v>
      </c>
      <c r="AA26" s="10">
        <v>6921.0300000000007</v>
      </c>
      <c r="AB26" s="10">
        <v>2725.95</v>
      </c>
      <c r="AC26" s="10">
        <v>7230.66</v>
      </c>
      <c r="AD26" s="10">
        <v>16928.009999999998</v>
      </c>
      <c r="AE26" s="11" t="s">
        <v>54</v>
      </c>
      <c r="AF26" s="10" t="s">
        <v>37</v>
      </c>
      <c r="AG26" s="10">
        <v>370.24</v>
      </c>
      <c r="AH26" s="10">
        <v>172.88</v>
      </c>
      <c r="AI26" s="10">
        <v>309.08999999999997</v>
      </c>
      <c r="AJ26" s="10">
        <v>848.41</v>
      </c>
      <c r="AK26" s="10">
        <v>2933.46</v>
      </c>
      <c r="AL26" s="10">
        <v>36.130000000000003</v>
      </c>
      <c r="AM26" s="10">
        <v>0</v>
      </c>
      <c r="AN26" s="10">
        <v>2984.27</v>
      </c>
      <c r="AO26" s="10">
        <v>1731.92</v>
      </c>
      <c r="AP26" s="10">
        <v>1496.72</v>
      </c>
      <c r="AQ26" s="10">
        <v>18.75</v>
      </c>
      <c r="AR26" s="10">
        <v>3259.9</v>
      </c>
    </row>
    <row r="27" spans="1:44" x14ac:dyDescent="0.25">
      <c r="A27" s="14" t="s">
        <v>55</v>
      </c>
      <c r="B27" s="8" t="s">
        <v>30</v>
      </c>
      <c r="C27" s="8">
        <v>1</v>
      </c>
      <c r="D27" s="8">
        <v>1</v>
      </c>
      <c r="E27" s="8">
        <v>1</v>
      </c>
      <c r="H27" s="11">
        <v>587.99</v>
      </c>
      <c r="I27" s="11">
        <v>1544.42</v>
      </c>
      <c r="J27" s="11">
        <v>514.66</v>
      </c>
      <c r="K27" s="11">
        <v>2647.07</v>
      </c>
      <c r="L27" s="11">
        <v>298.67</v>
      </c>
      <c r="M27" s="11">
        <v>587.99</v>
      </c>
      <c r="N27" s="11">
        <v>2059.08</v>
      </c>
      <c r="O27" s="11">
        <v>2945.74</v>
      </c>
      <c r="P27" s="11">
        <v>379.89</v>
      </c>
      <c r="Q27" s="11">
        <v>587.99</v>
      </c>
      <c r="R27" s="11">
        <v>0</v>
      </c>
      <c r="S27" s="11">
        <v>967.88</v>
      </c>
      <c r="T27" s="11"/>
      <c r="U27" s="11"/>
      <c r="V27" s="11"/>
      <c r="W27" s="11"/>
      <c r="Y27" s="7" t="s">
        <v>55</v>
      </c>
      <c r="Z27" s="49" t="s">
        <v>37</v>
      </c>
      <c r="AA27" s="10">
        <v>2586.0500000000002</v>
      </c>
      <c r="AB27" s="10">
        <v>1406.62</v>
      </c>
      <c r="AC27" s="10">
        <v>2385.83</v>
      </c>
      <c r="AD27" s="10">
        <v>6517.99</v>
      </c>
      <c r="AE27" s="11" t="s">
        <v>55</v>
      </c>
      <c r="AF27" s="10" t="s">
        <v>37</v>
      </c>
      <c r="AG27" s="10">
        <v>153.13999999999999</v>
      </c>
      <c r="AH27" s="10">
        <v>254.17</v>
      </c>
      <c r="AI27" s="10">
        <v>869.11</v>
      </c>
      <c r="AJ27" s="10">
        <v>1276.42</v>
      </c>
      <c r="AK27" s="10">
        <v>986.57999999999993</v>
      </c>
      <c r="AL27" s="10">
        <v>0</v>
      </c>
      <c r="AM27" s="10">
        <v>397.76</v>
      </c>
      <c r="AN27" s="10">
        <v>1463.53</v>
      </c>
      <c r="AO27" s="10">
        <v>614.97</v>
      </c>
      <c r="AP27" s="10">
        <v>568.5</v>
      </c>
      <c r="AQ27" s="10">
        <v>0</v>
      </c>
      <c r="AR27" s="10">
        <v>1218.93</v>
      </c>
    </row>
    <row r="28" spans="1:44" x14ac:dyDescent="0.25">
      <c r="A28" s="14" t="s">
        <v>16</v>
      </c>
      <c r="B28" s="8" t="s">
        <v>30</v>
      </c>
      <c r="E28" s="8">
        <v>1</v>
      </c>
      <c r="H28" s="11"/>
      <c r="I28" s="11"/>
      <c r="J28" s="11"/>
      <c r="K28" s="11"/>
      <c r="L28" s="11"/>
      <c r="M28" s="11"/>
      <c r="N28" s="11"/>
      <c r="O28" s="11"/>
      <c r="P28" s="11">
        <v>266.72000000000003</v>
      </c>
      <c r="Q28" s="11">
        <v>0</v>
      </c>
      <c r="R28" s="11">
        <v>0</v>
      </c>
      <c r="S28" s="11">
        <v>266.72000000000003</v>
      </c>
      <c r="T28" s="11"/>
      <c r="U28" s="11"/>
      <c r="V28" s="11"/>
      <c r="W28" s="11"/>
      <c r="Y28" s="7" t="s">
        <v>18</v>
      </c>
      <c r="Z28" s="49" t="s">
        <v>37</v>
      </c>
      <c r="AA28" s="10">
        <v>7580.8</v>
      </c>
      <c r="AB28" s="10">
        <v>2821.67</v>
      </c>
      <c r="AC28" s="10">
        <v>8161.49</v>
      </c>
      <c r="AD28" s="10">
        <v>18417.669999999998</v>
      </c>
      <c r="AE28" s="11" t="s">
        <v>18</v>
      </c>
      <c r="AF28" s="10" t="s">
        <v>37</v>
      </c>
      <c r="AG28" s="10">
        <v>1189.05</v>
      </c>
      <c r="AH28" s="10">
        <v>186.91</v>
      </c>
      <c r="AI28" s="10">
        <v>227.49</v>
      </c>
      <c r="AJ28" s="10">
        <v>1603.45</v>
      </c>
      <c r="AK28" s="10">
        <v>3718.2799999999997</v>
      </c>
      <c r="AL28" s="10">
        <v>312.82</v>
      </c>
      <c r="AM28" s="10">
        <v>103.34</v>
      </c>
      <c r="AN28" s="10">
        <v>3722.76</v>
      </c>
      <c r="AO28" s="10">
        <v>2381.83</v>
      </c>
      <c r="AP28" s="10">
        <v>1586.35</v>
      </c>
      <c r="AQ28" s="10">
        <v>167.63</v>
      </c>
      <c r="AR28" s="10">
        <v>4121.84</v>
      </c>
    </row>
    <row r="29" spans="1:44" x14ac:dyDescent="0.25">
      <c r="A29" s="14" t="s">
        <v>18</v>
      </c>
      <c r="B29" s="8" t="s">
        <v>30</v>
      </c>
      <c r="C29" s="8">
        <v>2</v>
      </c>
      <c r="D29" s="8">
        <v>2</v>
      </c>
      <c r="E29" s="8">
        <v>2</v>
      </c>
      <c r="F29" s="8">
        <v>2</v>
      </c>
      <c r="H29" s="11">
        <v>1241.5899999999999</v>
      </c>
      <c r="I29" s="11">
        <v>2177.67</v>
      </c>
      <c r="J29" s="11">
        <v>0</v>
      </c>
      <c r="K29" s="11">
        <v>3419.26</v>
      </c>
      <c r="L29" s="11">
        <v>940.56</v>
      </c>
      <c r="M29" s="11">
        <v>1241.5899999999999</v>
      </c>
      <c r="N29" s="11">
        <v>2177.67</v>
      </c>
      <c r="O29" s="11">
        <v>4359.82</v>
      </c>
      <c r="P29" s="11">
        <v>1421.09</v>
      </c>
      <c r="Q29" s="11">
        <v>1241.5899999999999</v>
      </c>
      <c r="R29" s="11">
        <v>2177.67</v>
      </c>
      <c r="S29" s="11">
        <v>4840.3500000000004</v>
      </c>
      <c r="T29" s="11">
        <v>814.58999999999992</v>
      </c>
      <c r="U29" s="11">
        <v>940.56</v>
      </c>
      <c r="V29" s="11">
        <v>3419.26</v>
      </c>
      <c r="W29" s="11">
        <v>5174.41</v>
      </c>
      <c r="Y29" s="7" t="s">
        <v>56</v>
      </c>
      <c r="Z29" s="49" t="s">
        <v>37</v>
      </c>
      <c r="AA29" s="10">
        <v>1829.2199999999998</v>
      </c>
      <c r="AB29" s="10">
        <v>734.22</v>
      </c>
      <c r="AC29" s="10">
        <v>2618.8000000000002</v>
      </c>
      <c r="AD29" s="10">
        <v>5371.3</v>
      </c>
      <c r="AE29" s="11" t="s">
        <v>56</v>
      </c>
      <c r="AF29" s="10" t="s">
        <v>37</v>
      </c>
      <c r="AG29" s="10">
        <v>35.549999999999997</v>
      </c>
      <c r="AH29" s="10">
        <v>5.32</v>
      </c>
      <c r="AI29" s="10">
        <v>1228.32</v>
      </c>
      <c r="AJ29" s="10">
        <v>1269.19</v>
      </c>
      <c r="AK29" s="10">
        <v>594.36</v>
      </c>
      <c r="AL29" s="10">
        <v>23.25</v>
      </c>
      <c r="AM29" s="10">
        <v>0</v>
      </c>
      <c r="AN29" s="10">
        <v>617.61</v>
      </c>
      <c r="AO29" s="10">
        <v>460.75</v>
      </c>
      <c r="AP29" s="10">
        <v>275.35000000000002</v>
      </c>
      <c r="AQ29" s="10">
        <v>23.25</v>
      </c>
      <c r="AR29" s="10">
        <v>759.35</v>
      </c>
    </row>
    <row r="30" spans="1:44" x14ac:dyDescent="0.25">
      <c r="A30" s="14" t="s">
        <v>57</v>
      </c>
      <c r="B30" s="8" t="s">
        <v>30</v>
      </c>
      <c r="E30" s="8">
        <v>1</v>
      </c>
      <c r="H30" s="11"/>
      <c r="I30" s="11"/>
      <c r="J30" s="11"/>
      <c r="K30" s="11"/>
      <c r="L30" s="11"/>
      <c r="M30" s="11"/>
      <c r="N30" s="11"/>
      <c r="O30" s="11"/>
      <c r="P30" s="11">
        <v>333.75</v>
      </c>
      <c r="Q30" s="11">
        <v>0</v>
      </c>
      <c r="R30" s="11">
        <v>0</v>
      </c>
      <c r="S30" s="11">
        <v>333.75</v>
      </c>
      <c r="T30" s="11"/>
      <c r="U30" s="11"/>
      <c r="V30" s="11"/>
      <c r="W30" s="11"/>
      <c r="Y30" s="7" t="s">
        <v>57</v>
      </c>
      <c r="Z30" s="49" t="s">
        <v>37</v>
      </c>
      <c r="AA30" s="10">
        <v>1090.94</v>
      </c>
      <c r="AB30" s="10">
        <v>261.64999999999998</v>
      </c>
      <c r="AC30" s="10">
        <v>166.13</v>
      </c>
      <c r="AD30" s="10">
        <v>1637.9</v>
      </c>
      <c r="AE30" s="11" t="s">
        <v>57</v>
      </c>
      <c r="AF30" s="10" t="s">
        <v>37</v>
      </c>
      <c r="AG30" s="10">
        <v>374.52</v>
      </c>
      <c r="AH30" s="10">
        <v>79</v>
      </c>
      <c r="AI30" s="10">
        <v>152.84</v>
      </c>
      <c r="AJ30" s="10">
        <v>760.59</v>
      </c>
      <c r="AK30" s="10">
        <v>473.09</v>
      </c>
      <c r="AL30" s="10">
        <v>79</v>
      </c>
      <c r="AM30" s="10">
        <v>231.84</v>
      </c>
      <c r="AN30" s="10">
        <v>927.54</v>
      </c>
      <c r="AO30" s="10">
        <v>283.60000000000002</v>
      </c>
      <c r="AP30" s="10">
        <v>209.98</v>
      </c>
      <c r="AQ30" s="10">
        <v>310.83999999999997</v>
      </c>
      <c r="AR30" s="10">
        <v>923.99</v>
      </c>
    </row>
    <row r="31" spans="1:44" x14ac:dyDescent="0.25">
      <c r="A31" s="14" t="s">
        <v>58</v>
      </c>
      <c r="B31" s="8" t="s">
        <v>30</v>
      </c>
      <c r="F31" s="8">
        <v>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178.69</v>
      </c>
      <c r="U31" s="11">
        <v>0</v>
      </c>
      <c r="V31" s="11">
        <v>0</v>
      </c>
      <c r="W31" s="11">
        <v>178.69</v>
      </c>
      <c r="Y31" s="7" t="s">
        <v>58</v>
      </c>
      <c r="Z31" s="49" t="s">
        <v>37</v>
      </c>
      <c r="AA31" s="10">
        <v>1537.47</v>
      </c>
      <c r="AB31" s="10">
        <v>850.38</v>
      </c>
      <c r="AC31" s="10">
        <v>1699.36</v>
      </c>
      <c r="AD31" s="10">
        <v>4087.21</v>
      </c>
      <c r="AE31" s="11" t="s">
        <v>58</v>
      </c>
      <c r="AF31" s="10" t="s">
        <v>37</v>
      </c>
      <c r="AG31" s="10">
        <v>537.15</v>
      </c>
      <c r="AH31" s="10">
        <v>193.79</v>
      </c>
      <c r="AI31" s="10">
        <v>453.11</v>
      </c>
      <c r="AJ31" s="10">
        <v>1184.05</v>
      </c>
      <c r="AK31" s="10">
        <v>414.86</v>
      </c>
      <c r="AL31" s="10">
        <v>0</v>
      </c>
      <c r="AM31" s="10">
        <v>0</v>
      </c>
      <c r="AN31" s="10">
        <v>414.86</v>
      </c>
      <c r="AO31" s="10">
        <v>413.90999999999997</v>
      </c>
      <c r="AP31" s="10">
        <v>230.26</v>
      </c>
      <c r="AQ31" s="10">
        <v>0</v>
      </c>
      <c r="AR31" s="10">
        <v>644.16999999999996</v>
      </c>
    </row>
    <row r="32" spans="1:44" x14ac:dyDescent="0.25">
      <c r="A32" s="14" t="s">
        <v>59</v>
      </c>
      <c r="B32" s="8" t="s">
        <v>30</v>
      </c>
      <c r="D32" s="8">
        <v>1</v>
      </c>
      <c r="E32" s="8">
        <v>1</v>
      </c>
      <c r="H32" s="11"/>
      <c r="I32" s="11"/>
      <c r="J32" s="11"/>
      <c r="K32" s="11"/>
      <c r="L32" s="11">
        <v>2153.58</v>
      </c>
      <c r="M32" s="11">
        <v>2374.6999999999998</v>
      </c>
      <c r="N32" s="11">
        <v>0</v>
      </c>
      <c r="O32" s="11">
        <v>4528.28</v>
      </c>
      <c r="P32" s="11">
        <v>284.15999999999997</v>
      </c>
      <c r="Q32" s="11">
        <v>0</v>
      </c>
      <c r="R32" s="11">
        <v>0</v>
      </c>
      <c r="S32" s="11">
        <v>284.16000000000003</v>
      </c>
      <c r="T32" s="11"/>
      <c r="U32" s="11"/>
      <c r="V32" s="11"/>
      <c r="W32" s="11"/>
      <c r="Y32" s="7" t="s">
        <v>59</v>
      </c>
      <c r="Z32" s="49" t="s">
        <v>37</v>
      </c>
      <c r="AA32" s="10">
        <v>2210.58</v>
      </c>
      <c r="AB32" s="10">
        <v>879.27</v>
      </c>
      <c r="AC32" s="10">
        <v>1467.53</v>
      </c>
      <c r="AD32" s="10">
        <v>4791.6099999999997</v>
      </c>
      <c r="AE32" s="11" t="s">
        <v>59</v>
      </c>
      <c r="AF32" s="10" t="s">
        <v>37</v>
      </c>
      <c r="AG32" s="10">
        <v>416.25</v>
      </c>
      <c r="AH32" s="10">
        <v>80.2</v>
      </c>
      <c r="AI32" s="10">
        <v>152.69999999999999</v>
      </c>
      <c r="AJ32" s="10">
        <v>649.15</v>
      </c>
      <c r="AK32" s="10">
        <v>1158.8499999999999</v>
      </c>
      <c r="AL32" s="10">
        <v>35.42</v>
      </c>
      <c r="AM32" s="10">
        <v>14.45</v>
      </c>
      <c r="AN32" s="10">
        <v>1208.72</v>
      </c>
      <c r="AO32" s="10">
        <v>886.17000000000007</v>
      </c>
      <c r="AP32" s="10">
        <v>691.61</v>
      </c>
      <c r="AQ32" s="10">
        <v>49.87</v>
      </c>
      <c r="AR32" s="10">
        <v>1627.65</v>
      </c>
    </row>
    <row r="33" spans="1:44" x14ac:dyDescent="0.25">
      <c r="A33" s="14" t="s">
        <v>9</v>
      </c>
      <c r="B33" s="8" t="s">
        <v>30</v>
      </c>
      <c r="C33" s="8">
        <v>1</v>
      </c>
      <c r="E33" s="8">
        <v>1</v>
      </c>
      <c r="F33" s="8">
        <v>1</v>
      </c>
      <c r="H33" s="11">
        <v>122.81</v>
      </c>
      <c r="I33" s="11">
        <v>161.66</v>
      </c>
      <c r="J33" s="11">
        <v>0</v>
      </c>
      <c r="K33" s="11">
        <v>284.47000000000003</v>
      </c>
      <c r="L33" s="11"/>
      <c r="M33" s="11"/>
      <c r="N33" s="11"/>
      <c r="O33" s="11"/>
      <c r="P33" s="11">
        <v>49.66</v>
      </c>
      <c r="Q33" s="11">
        <v>0</v>
      </c>
      <c r="R33" s="11">
        <v>0</v>
      </c>
      <c r="S33" s="11">
        <v>49.66</v>
      </c>
      <c r="T33" s="11">
        <v>26</v>
      </c>
      <c r="U33" s="11">
        <v>36.659999999999997</v>
      </c>
      <c r="V33" s="11">
        <v>0</v>
      </c>
      <c r="W33" s="11">
        <v>62.66</v>
      </c>
      <c r="Y33" s="7" t="s">
        <v>8</v>
      </c>
      <c r="Z33" s="49" t="s">
        <v>37</v>
      </c>
      <c r="AA33" s="10">
        <v>227.97</v>
      </c>
      <c r="AB33" s="10">
        <v>97.11</v>
      </c>
      <c r="AC33" s="10">
        <v>277.04000000000002</v>
      </c>
      <c r="AD33" s="10">
        <v>602.12</v>
      </c>
      <c r="AE33" s="11" t="s">
        <v>12</v>
      </c>
      <c r="AF33" s="10" t="s">
        <v>37</v>
      </c>
      <c r="AG33" s="10"/>
      <c r="AH33" s="10"/>
      <c r="AI33" s="10"/>
      <c r="AJ33" s="10"/>
      <c r="AK33" s="10">
        <v>172.03</v>
      </c>
      <c r="AL33" s="10">
        <v>0</v>
      </c>
      <c r="AM33" s="10">
        <v>0</v>
      </c>
      <c r="AN33" s="10">
        <v>172.03</v>
      </c>
      <c r="AO33" s="10">
        <v>118.86</v>
      </c>
      <c r="AP33" s="10">
        <v>107.78</v>
      </c>
      <c r="AQ33" s="10">
        <v>0</v>
      </c>
      <c r="AR33" s="10">
        <v>226.64</v>
      </c>
    </row>
    <row r="34" spans="1:44" x14ac:dyDescent="0.25">
      <c r="A34" s="14" t="s">
        <v>12</v>
      </c>
      <c r="B34" s="8" t="s">
        <v>30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Y34" s="7" t="s">
        <v>12</v>
      </c>
      <c r="Z34" s="49" t="s">
        <v>37</v>
      </c>
      <c r="AA34" s="10">
        <v>468.83</v>
      </c>
      <c r="AB34" s="10">
        <v>247.48</v>
      </c>
      <c r="AC34" s="10">
        <v>841.24</v>
      </c>
      <c r="AD34" s="10">
        <v>1557.55</v>
      </c>
      <c r="AE34" s="11" t="s">
        <v>60</v>
      </c>
      <c r="AF34" s="10" t="s">
        <v>37</v>
      </c>
      <c r="AG34" s="10">
        <v>391.58000000000004</v>
      </c>
      <c r="AH34" s="10">
        <v>27.26</v>
      </c>
      <c r="AI34" s="10">
        <v>634.25</v>
      </c>
      <c r="AJ34" s="10">
        <v>1053.0899999999999</v>
      </c>
      <c r="AK34" s="10">
        <v>1549.31</v>
      </c>
      <c r="AL34" s="10">
        <v>143.87</v>
      </c>
      <c r="AM34" s="10">
        <v>15.27</v>
      </c>
      <c r="AN34" s="10">
        <v>1567.96</v>
      </c>
      <c r="AO34" s="10">
        <v>663.98</v>
      </c>
      <c r="AP34" s="10">
        <v>611.88</v>
      </c>
      <c r="AQ34" s="10">
        <v>159.13999999999999</v>
      </c>
      <c r="AR34" s="10">
        <v>1435</v>
      </c>
    </row>
    <row r="35" spans="1:44" x14ac:dyDescent="0.25">
      <c r="A35" s="14" t="s">
        <v>23</v>
      </c>
      <c r="B35" s="8" t="s">
        <v>30</v>
      </c>
      <c r="D35" s="8">
        <v>1</v>
      </c>
      <c r="H35" s="11"/>
      <c r="I35" s="11"/>
      <c r="J35" s="11"/>
      <c r="K35" s="11"/>
      <c r="L35" s="11">
        <v>23.98</v>
      </c>
      <c r="M35" s="11">
        <v>0.14000000000000001</v>
      </c>
      <c r="N35" s="11">
        <v>0</v>
      </c>
      <c r="O35" s="11">
        <v>24.12</v>
      </c>
      <c r="P35" s="11"/>
      <c r="Q35" s="11"/>
      <c r="R35" s="11"/>
      <c r="S35" s="11"/>
      <c r="T35" s="11"/>
      <c r="U35" s="11"/>
      <c r="V35" s="11"/>
      <c r="W35" s="11"/>
      <c r="Y35" s="7" t="s">
        <v>60</v>
      </c>
      <c r="Z35" s="49" t="s">
        <v>37</v>
      </c>
      <c r="AA35" s="10">
        <v>2718.26</v>
      </c>
      <c r="AB35" s="10">
        <v>1566.3</v>
      </c>
      <c r="AC35" s="10">
        <v>1679.5</v>
      </c>
      <c r="AD35" s="10">
        <v>6074.29</v>
      </c>
      <c r="AE35" s="11" t="s">
        <v>61</v>
      </c>
      <c r="AF35" s="10" t="s">
        <v>37</v>
      </c>
      <c r="AG35" s="10"/>
      <c r="AH35" s="10"/>
      <c r="AI35" s="10"/>
      <c r="AJ35" s="10"/>
      <c r="AK35" s="10"/>
      <c r="AL35" s="10"/>
      <c r="AM35" s="10"/>
      <c r="AN35" s="10"/>
      <c r="AO35" s="10">
        <v>180.74</v>
      </c>
      <c r="AP35" s="10">
        <v>0</v>
      </c>
      <c r="AQ35" s="10">
        <v>0</v>
      </c>
      <c r="AR35" s="10">
        <v>180.74</v>
      </c>
    </row>
    <row r="36" spans="1:44" x14ac:dyDescent="0.25">
      <c r="A36" s="14" t="s">
        <v>15</v>
      </c>
      <c r="B36" s="8" t="s">
        <v>30</v>
      </c>
      <c r="C36" s="8">
        <v>1</v>
      </c>
      <c r="D36" s="8">
        <v>1</v>
      </c>
      <c r="E36" s="8">
        <v>2</v>
      </c>
      <c r="F36" s="8">
        <v>2</v>
      </c>
      <c r="H36" s="11">
        <v>2091.27</v>
      </c>
      <c r="I36" s="11">
        <v>0.54</v>
      </c>
      <c r="J36" s="11">
        <v>0</v>
      </c>
      <c r="K36" s="11">
        <v>2091.81</v>
      </c>
      <c r="L36" s="11">
        <v>1371.44</v>
      </c>
      <c r="M36" s="11">
        <v>0.54</v>
      </c>
      <c r="N36" s="11">
        <v>0</v>
      </c>
      <c r="O36" s="11">
        <v>1371.98</v>
      </c>
      <c r="P36" s="11">
        <v>7035.83</v>
      </c>
      <c r="Q36" s="11">
        <v>0</v>
      </c>
      <c r="R36" s="11">
        <v>0</v>
      </c>
      <c r="S36" s="11">
        <v>7035.83</v>
      </c>
      <c r="T36" s="11">
        <v>1385.52</v>
      </c>
      <c r="U36" s="11">
        <v>0</v>
      </c>
      <c r="V36" s="11">
        <v>0</v>
      </c>
      <c r="W36" s="11">
        <v>1385.52</v>
      </c>
      <c r="Y36" s="7" t="s">
        <v>19</v>
      </c>
      <c r="Z36" s="49" t="s">
        <v>37</v>
      </c>
      <c r="AA36" s="10">
        <v>148.72</v>
      </c>
      <c r="AB36" s="10">
        <v>0</v>
      </c>
      <c r="AC36" s="10">
        <v>0</v>
      </c>
      <c r="AD36" s="10">
        <v>148.72</v>
      </c>
      <c r="AE36" s="11" t="s">
        <v>23</v>
      </c>
      <c r="AF36" s="10" t="s">
        <v>37</v>
      </c>
      <c r="AG36" s="10">
        <v>378.92</v>
      </c>
      <c r="AH36" s="10">
        <v>217.99</v>
      </c>
      <c r="AI36" s="10">
        <v>275.75</v>
      </c>
      <c r="AJ36" s="10">
        <v>872.66</v>
      </c>
      <c r="AK36" s="10">
        <v>513.87</v>
      </c>
      <c r="AL36" s="10">
        <v>98.66</v>
      </c>
      <c r="AM36" s="10">
        <v>493.74</v>
      </c>
      <c r="AN36" s="10">
        <v>1106.27</v>
      </c>
      <c r="AO36" s="10">
        <v>459.03999999999996</v>
      </c>
      <c r="AP36" s="10">
        <v>212.83</v>
      </c>
      <c r="AQ36" s="10">
        <v>278.86</v>
      </c>
      <c r="AR36" s="10">
        <v>950.73</v>
      </c>
    </row>
    <row r="37" spans="1:44" x14ac:dyDescent="0.25">
      <c r="A37" s="14" t="s">
        <v>62</v>
      </c>
      <c r="B37" s="8" t="s">
        <v>30</v>
      </c>
      <c r="E37" s="8">
        <v>9</v>
      </c>
      <c r="H37" s="11"/>
      <c r="I37" s="11"/>
      <c r="J37" s="11"/>
      <c r="K37" s="11"/>
      <c r="L37" s="11"/>
      <c r="M37" s="11"/>
      <c r="N37" s="11"/>
      <c r="O37" s="11"/>
      <c r="P37" s="11">
        <v>15981.72</v>
      </c>
      <c r="Q37" s="11">
        <v>0</v>
      </c>
      <c r="R37" s="11">
        <v>0</v>
      </c>
      <c r="S37" s="11">
        <v>15981.72</v>
      </c>
      <c r="T37" s="11"/>
      <c r="U37" s="11"/>
      <c r="V37" s="11"/>
      <c r="W37" s="11"/>
      <c r="Y37" s="7" t="s">
        <v>61</v>
      </c>
      <c r="Z37" s="49" t="s">
        <v>37</v>
      </c>
      <c r="AA37" s="10"/>
      <c r="AB37" s="10"/>
      <c r="AC37" s="10"/>
      <c r="AD37" s="10"/>
      <c r="AE37" s="11" t="s">
        <v>15</v>
      </c>
      <c r="AF37" s="10" t="s">
        <v>37</v>
      </c>
      <c r="AG37" s="10"/>
      <c r="AH37" s="10"/>
      <c r="AI37" s="10"/>
      <c r="AJ37" s="10"/>
      <c r="AK37" s="10">
        <v>99.56</v>
      </c>
      <c r="AL37" s="10">
        <v>0</v>
      </c>
      <c r="AM37" s="10">
        <v>0</v>
      </c>
      <c r="AN37" s="10">
        <v>99.56</v>
      </c>
      <c r="AO37" s="10"/>
      <c r="AP37" s="10"/>
      <c r="AQ37" s="10"/>
      <c r="AR37" s="10"/>
    </row>
    <row r="38" spans="1:44" x14ac:dyDescent="0.25">
      <c r="A38" s="14" t="s">
        <v>63</v>
      </c>
      <c r="B38" s="8" t="s">
        <v>30</v>
      </c>
      <c r="C38" s="8">
        <v>11</v>
      </c>
      <c r="D38" s="8">
        <v>2</v>
      </c>
      <c r="E38" s="8">
        <v>3</v>
      </c>
      <c r="F38" s="8">
        <v>2</v>
      </c>
      <c r="H38" s="11">
        <v>6064.18</v>
      </c>
      <c r="I38" s="11">
        <v>5898.38</v>
      </c>
      <c r="J38" s="11">
        <v>303.95999999999998</v>
      </c>
      <c r="K38" s="11">
        <v>12266.52</v>
      </c>
      <c r="L38" s="11">
        <v>281.85000000000002</v>
      </c>
      <c r="M38" s="11">
        <v>366.08</v>
      </c>
      <c r="N38" s="11">
        <v>852.5</v>
      </c>
      <c r="O38" s="11">
        <v>1500.43</v>
      </c>
      <c r="P38" s="11">
        <v>2797.38</v>
      </c>
      <c r="Q38" s="11">
        <v>350.41</v>
      </c>
      <c r="R38" s="11">
        <v>852.5</v>
      </c>
      <c r="S38" s="11">
        <v>4000.29</v>
      </c>
      <c r="T38" s="11">
        <v>224.43</v>
      </c>
      <c r="U38" s="11">
        <v>265.37</v>
      </c>
      <c r="V38" s="11">
        <v>1202.9100000000001</v>
      </c>
      <c r="W38" s="11">
        <v>1692.71</v>
      </c>
      <c r="Y38" s="7" t="s">
        <v>23</v>
      </c>
      <c r="Z38" s="49" t="s">
        <v>37</v>
      </c>
      <c r="AA38" s="10">
        <v>1004.27</v>
      </c>
      <c r="AB38" s="10">
        <v>399.97</v>
      </c>
      <c r="AC38" s="10">
        <v>669.63</v>
      </c>
      <c r="AD38" s="10">
        <v>2073.87</v>
      </c>
      <c r="AE38" s="11" t="s">
        <v>62</v>
      </c>
      <c r="AF38" s="10" t="s">
        <v>37</v>
      </c>
      <c r="AG38" s="10"/>
      <c r="AH38" s="10"/>
      <c r="AI38" s="10"/>
      <c r="AJ38" s="10"/>
      <c r="AK38" s="10">
        <v>302.19</v>
      </c>
      <c r="AL38" s="10">
        <v>0</v>
      </c>
      <c r="AM38" s="10">
        <v>0</v>
      </c>
      <c r="AN38" s="10">
        <v>302.19</v>
      </c>
      <c r="AO38" s="10">
        <v>164.39</v>
      </c>
      <c r="AP38" s="10">
        <v>302.19</v>
      </c>
      <c r="AQ38" s="10">
        <v>0</v>
      </c>
      <c r="AR38" s="10">
        <v>466.58</v>
      </c>
    </row>
    <row r="39" spans="1:44" x14ac:dyDescent="0.25">
      <c r="A39" s="14" t="s">
        <v>64</v>
      </c>
      <c r="B39" s="8" t="s">
        <v>30</v>
      </c>
      <c r="D39" s="8">
        <v>1</v>
      </c>
      <c r="E39" s="8">
        <v>1</v>
      </c>
      <c r="F39" s="8">
        <v>8</v>
      </c>
      <c r="H39" s="11"/>
      <c r="I39" s="11"/>
      <c r="J39" s="11"/>
      <c r="K39" s="11"/>
      <c r="L39" s="11">
        <v>145.36000000000001</v>
      </c>
      <c r="M39" s="11">
        <v>4.5</v>
      </c>
      <c r="N39" s="11">
        <v>0</v>
      </c>
      <c r="O39" s="11">
        <v>149.86000000000001</v>
      </c>
      <c r="P39" s="11">
        <v>64.52</v>
      </c>
      <c r="Q39" s="11">
        <v>59.28</v>
      </c>
      <c r="R39" s="11">
        <v>0</v>
      </c>
      <c r="S39" s="11">
        <v>123.8</v>
      </c>
      <c r="T39" s="11">
        <v>4981.7700000000004</v>
      </c>
      <c r="U39" s="11">
        <v>45.29</v>
      </c>
      <c r="V39" s="11">
        <v>40.049999999999997</v>
      </c>
      <c r="W39" s="11">
        <v>5067.1099999999997</v>
      </c>
      <c r="Y39" s="7" t="s">
        <v>15</v>
      </c>
      <c r="Z39" s="49" t="s">
        <v>37</v>
      </c>
      <c r="AA39" s="10">
        <v>283.22000000000003</v>
      </c>
      <c r="AB39" s="10">
        <v>126.14</v>
      </c>
      <c r="AC39" s="10">
        <v>0</v>
      </c>
      <c r="AD39" s="10">
        <v>409.36</v>
      </c>
      <c r="AE39" s="11" t="s">
        <v>63</v>
      </c>
      <c r="AF39" s="10" t="s">
        <v>37</v>
      </c>
      <c r="AG39" s="10"/>
      <c r="AH39" s="10"/>
      <c r="AI39" s="10"/>
      <c r="AJ39" s="10"/>
      <c r="AK39" s="10">
        <v>198.10999999999999</v>
      </c>
      <c r="AL39" s="10">
        <v>0</v>
      </c>
      <c r="AM39" s="10">
        <v>0</v>
      </c>
      <c r="AN39" s="10">
        <v>198.11</v>
      </c>
      <c r="AO39" s="10">
        <v>92.759999999999991</v>
      </c>
      <c r="AP39" s="10">
        <v>144.01</v>
      </c>
      <c r="AQ39" s="10">
        <v>0</v>
      </c>
      <c r="AR39" s="10">
        <v>236.77</v>
      </c>
    </row>
    <row r="40" spans="1:44" x14ac:dyDescent="0.25">
      <c r="A40" s="14" t="s">
        <v>65</v>
      </c>
      <c r="B40" s="8" t="s">
        <v>30</v>
      </c>
      <c r="C40" s="8">
        <v>6</v>
      </c>
      <c r="D40" s="8">
        <v>12</v>
      </c>
      <c r="E40" s="8">
        <v>4</v>
      </c>
      <c r="F40" s="8">
        <v>2</v>
      </c>
      <c r="H40" s="11">
        <v>10714.75</v>
      </c>
      <c r="I40" s="11">
        <v>13926.18</v>
      </c>
      <c r="J40" s="11">
        <v>661.43</v>
      </c>
      <c r="K40" s="11">
        <v>25302.36</v>
      </c>
      <c r="L40" s="11">
        <v>10491.23</v>
      </c>
      <c r="M40" s="11">
        <v>17001.04</v>
      </c>
      <c r="N40" s="11">
        <v>3667.63</v>
      </c>
      <c r="O40" s="11">
        <v>31159.9</v>
      </c>
      <c r="P40" s="11">
        <v>1552.59</v>
      </c>
      <c r="Q40" s="11">
        <v>531.62</v>
      </c>
      <c r="R40" s="11">
        <v>2260.9699999999998</v>
      </c>
      <c r="S40" s="11">
        <v>4345.18</v>
      </c>
      <c r="T40" s="11">
        <v>71.25</v>
      </c>
      <c r="U40" s="11">
        <v>233.49</v>
      </c>
      <c r="V40" s="11">
        <v>2792.5899999999997</v>
      </c>
      <c r="W40" s="11">
        <v>3097.33</v>
      </c>
      <c r="Y40" s="7" t="s">
        <v>62</v>
      </c>
      <c r="Z40" s="49" t="s">
        <v>37</v>
      </c>
      <c r="AA40" s="10">
        <v>184.29</v>
      </c>
      <c r="AB40" s="10">
        <v>157.16999999999999</v>
      </c>
      <c r="AC40" s="10">
        <v>393.34</v>
      </c>
      <c r="AD40" s="10">
        <v>734.8</v>
      </c>
      <c r="AE40" s="11" t="s">
        <v>64</v>
      </c>
      <c r="AF40" s="10" t="s">
        <v>37</v>
      </c>
      <c r="AG40" s="10">
        <v>110.09</v>
      </c>
      <c r="AH40" s="10">
        <v>0</v>
      </c>
      <c r="AI40" s="10">
        <v>0</v>
      </c>
      <c r="AJ40" s="10">
        <v>110.09</v>
      </c>
      <c r="AK40" s="10">
        <v>318.12</v>
      </c>
      <c r="AL40" s="10">
        <v>234.21</v>
      </c>
      <c r="AM40" s="10">
        <v>0</v>
      </c>
      <c r="AN40" s="10">
        <v>552.33000000000004</v>
      </c>
      <c r="AO40" s="10">
        <v>172.62</v>
      </c>
      <c r="AP40" s="10">
        <v>104.26</v>
      </c>
      <c r="AQ40" s="10">
        <v>92.16</v>
      </c>
      <c r="AR40" s="10">
        <v>369.04</v>
      </c>
    </row>
    <row r="41" spans="1:44" x14ac:dyDescent="0.25">
      <c r="A41" s="14" t="s">
        <v>66</v>
      </c>
      <c r="B41" s="8" t="s">
        <v>30</v>
      </c>
      <c r="D41" s="8">
        <v>2</v>
      </c>
      <c r="H41" s="11"/>
      <c r="I41" s="11"/>
      <c r="J41" s="11"/>
      <c r="K41" s="11"/>
      <c r="L41" s="11">
        <v>202.89</v>
      </c>
      <c r="M41" s="11">
        <v>515.59</v>
      </c>
      <c r="N41" s="11">
        <v>0</v>
      </c>
      <c r="O41" s="11">
        <v>718.48</v>
      </c>
      <c r="P41" s="11"/>
      <c r="Q41" s="11"/>
      <c r="R41" s="11"/>
      <c r="S41" s="11"/>
      <c r="T41" s="11"/>
      <c r="U41" s="11"/>
      <c r="V41" s="11"/>
      <c r="W41" s="11"/>
      <c r="Y41" s="7" t="s">
        <v>63</v>
      </c>
      <c r="Z41" s="49" t="s">
        <v>37</v>
      </c>
      <c r="AA41" s="10">
        <v>376.02</v>
      </c>
      <c r="AB41" s="10">
        <v>160.41999999999999</v>
      </c>
      <c r="AC41" s="10">
        <v>177.76</v>
      </c>
      <c r="AD41" s="10">
        <v>714.2</v>
      </c>
      <c r="AE41" s="11" t="s">
        <v>65</v>
      </c>
      <c r="AF41" s="10" t="s">
        <v>37</v>
      </c>
      <c r="AG41" s="10">
        <v>337.29999999999995</v>
      </c>
      <c r="AH41" s="10">
        <v>146.91</v>
      </c>
      <c r="AI41" s="10">
        <v>302.08999999999997</v>
      </c>
      <c r="AJ41" s="10">
        <v>786.3</v>
      </c>
      <c r="AK41" s="10">
        <v>141.12</v>
      </c>
      <c r="AL41" s="10">
        <v>109.68</v>
      </c>
      <c r="AM41" s="10">
        <v>0</v>
      </c>
      <c r="AN41" s="10">
        <v>250.8</v>
      </c>
      <c r="AO41" s="10">
        <v>121.72</v>
      </c>
      <c r="AP41" s="10">
        <v>97.15</v>
      </c>
      <c r="AQ41" s="10">
        <v>109.68</v>
      </c>
      <c r="AR41" s="10">
        <v>328.55</v>
      </c>
    </row>
    <row r="42" spans="1:44" x14ac:dyDescent="0.25">
      <c r="A42" s="14" t="s">
        <v>28</v>
      </c>
      <c r="B42" s="8" t="s">
        <v>30</v>
      </c>
      <c r="F42" s="8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v>159.44</v>
      </c>
      <c r="U42" s="11">
        <v>0</v>
      </c>
      <c r="V42" s="11">
        <v>0</v>
      </c>
      <c r="W42" s="11">
        <v>159.44</v>
      </c>
      <c r="Y42" s="7" t="s">
        <v>64</v>
      </c>
      <c r="Z42" s="49" t="s">
        <v>37</v>
      </c>
      <c r="AA42" s="10">
        <v>159.09</v>
      </c>
      <c r="AB42" s="10">
        <v>85.85</v>
      </c>
      <c r="AC42" s="10">
        <v>285.5</v>
      </c>
      <c r="AD42" s="10">
        <v>530.44000000000005</v>
      </c>
      <c r="AE42" s="11" t="s">
        <v>66</v>
      </c>
      <c r="AF42" s="10" t="s">
        <v>37</v>
      </c>
      <c r="AG42" s="10">
        <v>81.31</v>
      </c>
      <c r="AH42" s="10">
        <v>0</v>
      </c>
      <c r="AI42" s="10">
        <v>0</v>
      </c>
      <c r="AJ42" s="10">
        <v>81.31</v>
      </c>
      <c r="AK42" s="10">
        <v>140.63</v>
      </c>
      <c r="AL42" s="10">
        <v>29.42</v>
      </c>
      <c r="AM42" s="10">
        <v>0</v>
      </c>
      <c r="AN42" s="10">
        <v>170.05</v>
      </c>
      <c r="AO42" s="10">
        <v>21.310000000000002</v>
      </c>
      <c r="AP42" s="10">
        <v>45.12</v>
      </c>
      <c r="AQ42" s="10">
        <v>0</v>
      </c>
      <c r="AR42" s="10">
        <v>66.430000000000007</v>
      </c>
    </row>
    <row r="43" spans="1:44" x14ac:dyDescent="0.25">
      <c r="A43" s="14" t="s">
        <v>68</v>
      </c>
      <c r="B43" s="8" t="s">
        <v>30</v>
      </c>
      <c r="C43" s="8">
        <v>2</v>
      </c>
      <c r="D43" s="8">
        <v>2</v>
      </c>
      <c r="E43" s="8">
        <v>2</v>
      </c>
      <c r="F43" s="8">
        <v>3</v>
      </c>
      <c r="H43" s="11">
        <v>34540.61</v>
      </c>
      <c r="I43" s="11">
        <v>6565.15</v>
      </c>
      <c r="J43" s="11">
        <v>0</v>
      </c>
      <c r="K43" s="11">
        <v>41105.760000000002</v>
      </c>
      <c r="L43" s="11">
        <v>24423.25</v>
      </c>
      <c r="M43" s="11">
        <v>1504.33</v>
      </c>
      <c r="N43" s="11">
        <v>1836.9</v>
      </c>
      <c r="O43" s="11">
        <v>27764.48</v>
      </c>
      <c r="P43" s="11">
        <v>35891.72</v>
      </c>
      <c r="Q43" s="11">
        <v>1504.33</v>
      </c>
      <c r="R43" s="11">
        <v>1836.9</v>
      </c>
      <c r="S43" s="11">
        <v>39232.949999999997</v>
      </c>
      <c r="T43" s="11">
        <v>6346.74</v>
      </c>
      <c r="U43" s="11">
        <v>644.78</v>
      </c>
      <c r="V43" s="11">
        <v>2967.3500000000004</v>
      </c>
      <c r="W43" s="11">
        <v>10295.16</v>
      </c>
      <c r="Y43" s="7" t="s">
        <v>65</v>
      </c>
      <c r="Z43" s="49" t="s">
        <v>37</v>
      </c>
      <c r="AA43" s="10">
        <v>353.28</v>
      </c>
      <c r="AB43" s="10">
        <v>223.82</v>
      </c>
      <c r="AC43" s="10">
        <v>88.45</v>
      </c>
      <c r="AD43" s="10">
        <v>665.55</v>
      </c>
      <c r="AE43" s="11" t="s">
        <v>28</v>
      </c>
      <c r="AF43" s="10" t="s">
        <v>37</v>
      </c>
      <c r="AG43" s="10"/>
      <c r="AH43" s="10"/>
      <c r="AI43" s="10"/>
      <c r="AJ43" s="10"/>
      <c r="AK43" s="10">
        <v>227.97000000000003</v>
      </c>
      <c r="AL43" s="10">
        <v>0</v>
      </c>
      <c r="AM43" s="10">
        <v>0</v>
      </c>
      <c r="AN43" s="10">
        <v>227.97</v>
      </c>
      <c r="AO43" s="10">
        <v>54.29</v>
      </c>
      <c r="AP43" s="10">
        <v>33.47</v>
      </c>
      <c r="AQ43" s="10">
        <v>0</v>
      </c>
      <c r="AR43" s="10">
        <v>87.76</v>
      </c>
    </row>
    <row r="44" spans="1:44" x14ac:dyDescent="0.25">
      <c r="A44" s="14" t="s">
        <v>69</v>
      </c>
      <c r="B44" s="8" t="s">
        <v>30</v>
      </c>
      <c r="C44" s="8">
        <v>1</v>
      </c>
      <c r="F44" s="8">
        <v>1</v>
      </c>
      <c r="H44" s="11">
        <v>358.87</v>
      </c>
      <c r="I44" s="11">
        <v>343.88</v>
      </c>
      <c r="J44" s="11">
        <v>0</v>
      </c>
      <c r="K44" s="11">
        <v>702.75</v>
      </c>
      <c r="L44" s="11"/>
      <c r="M44" s="11"/>
      <c r="N44" s="11"/>
      <c r="O44" s="11"/>
      <c r="P44" s="11"/>
      <c r="Q44" s="11"/>
      <c r="R44" s="11"/>
      <c r="S44" s="11"/>
      <c r="T44" s="11">
        <v>87.5</v>
      </c>
      <c r="U44" s="11">
        <v>0</v>
      </c>
      <c r="V44" s="11">
        <v>0</v>
      </c>
      <c r="W44" s="11">
        <v>87.5</v>
      </c>
      <c r="Y44" s="7" t="s">
        <v>66</v>
      </c>
      <c r="Z44" s="49" t="s">
        <v>37</v>
      </c>
      <c r="AA44" s="10">
        <v>162</v>
      </c>
      <c r="AB44" s="10">
        <v>86.82</v>
      </c>
      <c r="AC44" s="10">
        <v>205.36</v>
      </c>
      <c r="AD44" s="10">
        <v>454.18</v>
      </c>
      <c r="AE44" s="11" t="s">
        <v>67</v>
      </c>
      <c r="AF44" s="10" t="s">
        <v>37</v>
      </c>
      <c r="AG44" s="10"/>
      <c r="AH44" s="10"/>
      <c r="AI44" s="10"/>
      <c r="AJ44" s="10"/>
      <c r="AK44" s="10">
        <v>63.519999999999996</v>
      </c>
      <c r="AL44" s="10">
        <v>0</v>
      </c>
      <c r="AM44" s="10">
        <v>0</v>
      </c>
      <c r="AN44" s="10">
        <v>63.52</v>
      </c>
      <c r="AO44" s="10">
        <v>41.7</v>
      </c>
      <c r="AP44" s="10">
        <v>42.18</v>
      </c>
      <c r="AQ44" s="10">
        <v>0</v>
      </c>
      <c r="AR44" s="10">
        <v>83.88</v>
      </c>
    </row>
    <row r="45" spans="1:44" x14ac:dyDescent="0.25">
      <c r="A45" s="14" t="s">
        <v>70</v>
      </c>
      <c r="B45" s="8" t="s">
        <v>30</v>
      </c>
      <c r="C45" s="8">
        <v>2</v>
      </c>
      <c r="D45" s="8">
        <v>4</v>
      </c>
      <c r="E45" s="8">
        <v>2</v>
      </c>
      <c r="F45" s="8">
        <v>2</v>
      </c>
      <c r="H45" s="11">
        <v>1443.94</v>
      </c>
      <c r="I45" s="11">
        <v>41.17</v>
      </c>
      <c r="J45" s="11">
        <v>0</v>
      </c>
      <c r="K45" s="11">
        <v>1485.11</v>
      </c>
      <c r="L45" s="11">
        <v>2955.09</v>
      </c>
      <c r="M45" s="11">
        <v>1946.79</v>
      </c>
      <c r="N45" s="11">
        <v>0</v>
      </c>
      <c r="O45" s="11">
        <v>4901.88</v>
      </c>
      <c r="P45" s="11">
        <v>2786</v>
      </c>
      <c r="Q45" s="11">
        <v>1905.62</v>
      </c>
      <c r="R45" s="11">
        <v>0</v>
      </c>
      <c r="S45" s="11">
        <v>4691.62</v>
      </c>
      <c r="T45" s="11">
        <v>870.28</v>
      </c>
      <c r="U45" s="11">
        <v>2004.46</v>
      </c>
      <c r="V45" s="11">
        <v>1905.62</v>
      </c>
      <c r="W45" s="11">
        <v>4780.3599999999997</v>
      </c>
      <c r="Y45" s="7" t="s">
        <v>28</v>
      </c>
      <c r="Z45" s="49" t="s">
        <v>37</v>
      </c>
      <c r="AA45" s="10">
        <v>345.34</v>
      </c>
      <c r="AB45" s="10">
        <v>175.58</v>
      </c>
      <c r="AC45" s="10">
        <v>736.82</v>
      </c>
      <c r="AD45" s="10">
        <v>1257.74</v>
      </c>
      <c r="AE45" s="11" t="s">
        <v>68</v>
      </c>
      <c r="AF45" s="10" t="s">
        <v>37</v>
      </c>
      <c r="AG45" s="10">
        <v>1006.0899999999999</v>
      </c>
      <c r="AH45" s="10">
        <v>273.38</v>
      </c>
      <c r="AI45" s="10">
        <v>1195.48</v>
      </c>
      <c r="AJ45" s="10">
        <v>2474.9499999999998</v>
      </c>
      <c r="AK45" s="10">
        <v>2879.92</v>
      </c>
      <c r="AL45" s="10">
        <v>321.10000000000002</v>
      </c>
      <c r="AM45" s="10">
        <v>1385.08</v>
      </c>
      <c r="AN45" s="10">
        <v>4586.1000000000004</v>
      </c>
      <c r="AO45" s="10">
        <v>1741.77</v>
      </c>
      <c r="AP45" s="10">
        <v>1581.22</v>
      </c>
      <c r="AQ45" s="10">
        <v>1676.67</v>
      </c>
      <c r="AR45" s="10">
        <v>4999.66</v>
      </c>
    </row>
    <row r="46" spans="1:44" x14ac:dyDescent="0.25">
      <c r="A46" s="14" t="s">
        <v>71</v>
      </c>
      <c r="B46" s="8" t="s">
        <v>30</v>
      </c>
      <c r="C46" s="8">
        <v>1</v>
      </c>
      <c r="D46" s="8">
        <v>5</v>
      </c>
      <c r="E46" s="8">
        <v>2</v>
      </c>
      <c r="F46" s="8">
        <v>2</v>
      </c>
      <c r="H46" s="11">
        <v>1639.66</v>
      </c>
      <c r="I46" s="11">
        <v>2580.09</v>
      </c>
      <c r="J46" s="11">
        <v>2279.11</v>
      </c>
      <c r="K46" s="11">
        <v>6498.86</v>
      </c>
      <c r="L46" s="11">
        <v>680.42</v>
      </c>
      <c r="M46" s="11">
        <v>2445.9699999999998</v>
      </c>
      <c r="N46" s="11">
        <v>4859.2000000000007</v>
      </c>
      <c r="O46" s="11">
        <v>7985.59</v>
      </c>
      <c r="P46" s="11">
        <v>376.52</v>
      </c>
      <c r="Q46" s="11">
        <v>1639.66</v>
      </c>
      <c r="R46" s="11">
        <v>4859.2</v>
      </c>
      <c r="S46" s="11">
        <v>6875.38</v>
      </c>
      <c r="T46" s="11">
        <v>122.27</v>
      </c>
      <c r="U46" s="11">
        <v>307.77999999999997</v>
      </c>
      <c r="V46" s="11">
        <v>6498.86</v>
      </c>
      <c r="W46" s="11">
        <v>6928.91</v>
      </c>
      <c r="Y46" s="7" t="s">
        <v>67</v>
      </c>
      <c r="Z46" s="49" t="s">
        <v>37</v>
      </c>
      <c r="AA46" s="10">
        <v>159.32</v>
      </c>
      <c r="AB46" s="10">
        <v>67.8</v>
      </c>
      <c r="AC46" s="10">
        <v>77.28</v>
      </c>
      <c r="AD46" s="10">
        <v>304.39999999999998</v>
      </c>
      <c r="AE46" s="11" t="s">
        <v>69</v>
      </c>
      <c r="AF46" s="10" t="s">
        <v>37</v>
      </c>
      <c r="AG46" s="10">
        <v>2345.5500000000002</v>
      </c>
      <c r="AH46" s="10">
        <v>157.13999999999999</v>
      </c>
      <c r="AI46" s="10">
        <v>1569.87</v>
      </c>
      <c r="AJ46" s="10">
        <v>3732.77</v>
      </c>
      <c r="AK46" s="10">
        <v>5716.35</v>
      </c>
      <c r="AL46" s="10">
        <v>750.64</v>
      </c>
      <c r="AM46" s="10">
        <v>1599.78</v>
      </c>
      <c r="AN46" s="10">
        <v>7580</v>
      </c>
      <c r="AO46" s="10">
        <v>3907.6400000000003</v>
      </c>
      <c r="AP46" s="10">
        <v>2994.09</v>
      </c>
      <c r="AQ46" s="10">
        <v>2154.83</v>
      </c>
      <c r="AR46" s="10">
        <v>7820.07</v>
      </c>
    </row>
    <row r="47" spans="1:44" x14ac:dyDescent="0.25">
      <c r="A47" s="14" t="s">
        <v>14</v>
      </c>
      <c r="B47" s="8" t="s">
        <v>30</v>
      </c>
      <c r="C47" s="8">
        <v>6</v>
      </c>
      <c r="D47" s="8">
        <v>6</v>
      </c>
      <c r="E47" s="8">
        <v>6</v>
      </c>
      <c r="F47" s="8">
        <v>6</v>
      </c>
      <c r="H47" s="11">
        <v>8274.7900000000009</v>
      </c>
      <c r="I47" s="11">
        <v>14315.38</v>
      </c>
      <c r="J47" s="11">
        <v>0</v>
      </c>
      <c r="K47" s="11">
        <v>22590.17</v>
      </c>
      <c r="L47" s="11">
        <v>4424.08</v>
      </c>
      <c r="M47" s="11">
        <v>8274.7900000000009</v>
      </c>
      <c r="N47" s="11">
        <v>0</v>
      </c>
      <c r="O47" s="11">
        <v>12698.87</v>
      </c>
      <c r="P47" s="11">
        <v>6463.91</v>
      </c>
      <c r="Q47" s="11">
        <v>0</v>
      </c>
      <c r="R47" s="11">
        <v>0</v>
      </c>
      <c r="S47" s="11">
        <v>6463.91</v>
      </c>
      <c r="T47" s="11">
        <v>2887.39</v>
      </c>
      <c r="U47" s="11">
        <v>0</v>
      </c>
      <c r="V47" s="11">
        <v>0</v>
      </c>
      <c r="W47" s="11">
        <v>2887.39</v>
      </c>
      <c r="Y47" s="7" t="s">
        <v>68</v>
      </c>
      <c r="Z47" s="49" t="s">
        <v>37</v>
      </c>
      <c r="AA47" s="10">
        <v>6354.49</v>
      </c>
      <c r="AB47" s="10">
        <v>2891.03</v>
      </c>
      <c r="AC47" s="10">
        <v>6952.48</v>
      </c>
      <c r="AD47" s="10">
        <v>16198</v>
      </c>
      <c r="AE47" s="11" t="s">
        <v>70</v>
      </c>
      <c r="AF47" s="10" t="s">
        <v>37</v>
      </c>
      <c r="AG47" s="10">
        <v>459.7</v>
      </c>
      <c r="AH47" s="10">
        <v>0</v>
      </c>
      <c r="AI47" s="10">
        <v>0</v>
      </c>
      <c r="AJ47" s="10">
        <v>459.7</v>
      </c>
      <c r="AK47" s="10">
        <v>462.43999999999994</v>
      </c>
      <c r="AL47" s="10">
        <v>142.97999999999999</v>
      </c>
      <c r="AM47" s="10">
        <v>138.91</v>
      </c>
      <c r="AN47" s="10">
        <v>744.33</v>
      </c>
      <c r="AO47" s="10">
        <v>292.62</v>
      </c>
      <c r="AP47" s="10">
        <v>326.64999999999998</v>
      </c>
      <c r="AQ47" s="10">
        <v>198.08</v>
      </c>
      <c r="AR47" s="10">
        <v>817.35</v>
      </c>
    </row>
    <row r="48" spans="1:44" x14ac:dyDescent="0.25">
      <c r="A48" s="14" t="s">
        <v>72</v>
      </c>
      <c r="B48" s="8" t="s">
        <v>30</v>
      </c>
      <c r="C48" s="8">
        <v>4</v>
      </c>
      <c r="D48" s="8">
        <v>4</v>
      </c>
      <c r="E48" s="8">
        <v>4</v>
      </c>
      <c r="F48" s="8">
        <v>4</v>
      </c>
      <c r="H48" s="11">
        <v>8197.61</v>
      </c>
      <c r="I48" s="11">
        <v>15950.130000000001</v>
      </c>
      <c r="J48" s="11">
        <v>0</v>
      </c>
      <c r="K48" s="11">
        <v>24147.74</v>
      </c>
      <c r="L48" s="11">
        <v>4879.0600000000004</v>
      </c>
      <c r="M48" s="11">
        <v>8197.61</v>
      </c>
      <c r="N48" s="11">
        <v>15950.130000000001</v>
      </c>
      <c r="O48" s="11">
        <v>29026.799999999999</v>
      </c>
      <c r="P48" s="11">
        <v>6135.5400000000009</v>
      </c>
      <c r="Q48" s="11">
        <v>8197.61</v>
      </c>
      <c r="R48" s="11">
        <v>15950.130000000001</v>
      </c>
      <c r="S48" s="11">
        <v>30283.279999999999</v>
      </c>
      <c r="T48" s="11">
        <v>1814.4</v>
      </c>
      <c r="U48" s="11">
        <v>4879.0600000000004</v>
      </c>
      <c r="V48" s="11">
        <v>24147.739999999998</v>
      </c>
      <c r="W48" s="11">
        <v>30841.200000000001</v>
      </c>
      <c r="Y48" s="7" t="s">
        <v>69</v>
      </c>
      <c r="Z48" s="49" t="s">
        <v>37</v>
      </c>
      <c r="AA48" s="10">
        <v>18607.559999999998</v>
      </c>
      <c r="AB48" s="10">
        <v>8587.84</v>
      </c>
      <c r="AC48" s="10">
        <v>17189.7</v>
      </c>
      <c r="AD48" s="10">
        <v>43657.89</v>
      </c>
      <c r="AE48" s="11" t="s">
        <v>29</v>
      </c>
      <c r="AF48" s="10" t="s">
        <v>37</v>
      </c>
      <c r="AG48" s="10">
        <v>428.2</v>
      </c>
      <c r="AH48" s="10">
        <v>70.319999999999993</v>
      </c>
      <c r="AI48" s="10">
        <v>81.69</v>
      </c>
      <c r="AJ48" s="10">
        <v>580.21</v>
      </c>
      <c r="AK48" s="10">
        <v>1743.3899999999999</v>
      </c>
      <c r="AL48" s="10">
        <v>159.4</v>
      </c>
      <c r="AM48" s="10">
        <v>152.01</v>
      </c>
      <c r="AN48" s="10">
        <v>2123.1</v>
      </c>
      <c r="AO48" s="10">
        <v>1003.44</v>
      </c>
      <c r="AP48" s="10">
        <v>759.19</v>
      </c>
      <c r="AQ48" s="10">
        <v>246.07</v>
      </c>
      <c r="AR48" s="10">
        <v>2063.62</v>
      </c>
    </row>
    <row r="49" spans="1:44" x14ac:dyDescent="0.25">
      <c r="A49" s="14" t="s">
        <v>26</v>
      </c>
      <c r="B49" s="8" t="s">
        <v>30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Y49" s="7" t="s">
        <v>70</v>
      </c>
      <c r="Z49" s="49" t="s">
        <v>37</v>
      </c>
      <c r="AA49" s="10">
        <v>1850.27</v>
      </c>
      <c r="AB49" s="10">
        <v>755.4</v>
      </c>
      <c r="AC49" s="10">
        <v>803.87</v>
      </c>
      <c r="AD49" s="10">
        <v>3409.54</v>
      </c>
      <c r="AE49" s="11" t="s">
        <v>71</v>
      </c>
      <c r="AF49" s="10" t="s">
        <v>37</v>
      </c>
      <c r="AG49" s="10">
        <v>84.07</v>
      </c>
      <c r="AH49" s="10">
        <v>33.44</v>
      </c>
      <c r="AI49" s="10">
        <v>0</v>
      </c>
      <c r="AJ49" s="10">
        <v>117.51</v>
      </c>
      <c r="AK49" s="10">
        <v>406.36</v>
      </c>
      <c r="AL49" s="10">
        <v>55.57</v>
      </c>
      <c r="AM49" s="10">
        <v>33.44</v>
      </c>
      <c r="AN49" s="10">
        <v>339.91</v>
      </c>
      <c r="AO49" s="10">
        <v>213.83999999999997</v>
      </c>
      <c r="AP49" s="10">
        <v>222.54</v>
      </c>
      <c r="AQ49" s="10">
        <v>89.01</v>
      </c>
      <c r="AR49" s="10">
        <v>341.23</v>
      </c>
    </row>
    <row r="50" spans="1:44" x14ac:dyDescent="0.25">
      <c r="A50" s="14" t="s">
        <v>27</v>
      </c>
      <c r="B50" s="8" t="s">
        <v>30</v>
      </c>
      <c r="C50" s="8">
        <v>5</v>
      </c>
      <c r="D50" s="8">
        <v>5</v>
      </c>
      <c r="E50" s="8">
        <v>5</v>
      </c>
      <c r="F50" s="8">
        <v>7</v>
      </c>
      <c r="H50" s="11">
        <v>32047.87</v>
      </c>
      <c r="I50" s="11">
        <v>27210.3</v>
      </c>
      <c r="J50" s="11">
        <v>0</v>
      </c>
      <c r="K50" s="11">
        <v>59258.17</v>
      </c>
      <c r="L50" s="11">
        <v>16074.09</v>
      </c>
      <c r="M50" s="11">
        <v>30468.03</v>
      </c>
      <c r="N50" s="11">
        <v>0</v>
      </c>
      <c r="O50" s="11">
        <v>46542.12</v>
      </c>
      <c r="P50" s="11">
        <v>20408.55</v>
      </c>
      <c r="Q50" s="11">
        <v>0</v>
      </c>
      <c r="R50" s="11">
        <v>0</v>
      </c>
      <c r="S50" s="11">
        <v>20408.55</v>
      </c>
      <c r="T50" s="11">
        <v>9219.56</v>
      </c>
      <c r="U50" s="11">
        <v>286.07</v>
      </c>
      <c r="V50" s="11">
        <v>0</v>
      </c>
      <c r="W50" s="11">
        <v>9505.6299999999992</v>
      </c>
      <c r="Y50" s="7" t="s">
        <v>29</v>
      </c>
      <c r="Z50" s="49" t="s">
        <v>37</v>
      </c>
      <c r="AA50" s="10">
        <v>5962.2800000000007</v>
      </c>
      <c r="AB50" s="10">
        <v>2005.81</v>
      </c>
      <c r="AC50" s="10">
        <v>2146.16</v>
      </c>
      <c r="AD50" s="10">
        <v>10236.030000000001</v>
      </c>
      <c r="AE50" s="11" t="s">
        <v>14</v>
      </c>
      <c r="AF50" s="10" t="s">
        <v>37</v>
      </c>
      <c r="AG50" s="10"/>
      <c r="AH50" s="10"/>
      <c r="AI50" s="10"/>
      <c r="AJ50" s="10"/>
      <c r="AK50" s="10">
        <v>144.93</v>
      </c>
      <c r="AL50" s="10">
        <v>0</v>
      </c>
      <c r="AM50" s="10">
        <v>0</v>
      </c>
      <c r="AN50" s="10">
        <v>144.93</v>
      </c>
      <c r="AO50" s="10">
        <v>127.87</v>
      </c>
      <c r="AP50" s="10">
        <v>57.26</v>
      </c>
      <c r="AQ50" s="10">
        <v>0</v>
      </c>
      <c r="AR50" s="10">
        <v>185.13</v>
      </c>
    </row>
    <row r="51" spans="1:44" x14ac:dyDescent="0.25">
      <c r="A51" s="14" t="s">
        <v>73</v>
      </c>
      <c r="B51" s="8" t="s">
        <v>30</v>
      </c>
      <c r="D51" s="8">
        <v>1</v>
      </c>
      <c r="E51" s="8">
        <v>3</v>
      </c>
      <c r="F51" s="8">
        <v>4</v>
      </c>
      <c r="H51" s="11"/>
      <c r="I51" s="11"/>
      <c r="J51" s="11"/>
      <c r="K51" s="11"/>
      <c r="L51" s="11">
        <v>405.45</v>
      </c>
      <c r="M51" s="11">
        <v>573</v>
      </c>
      <c r="N51" s="11">
        <v>0</v>
      </c>
      <c r="O51" s="11">
        <v>978.45</v>
      </c>
      <c r="P51" s="11">
        <v>576.28</v>
      </c>
      <c r="Q51" s="11">
        <v>0</v>
      </c>
      <c r="R51" s="11">
        <v>0</v>
      </c>
      <c r="S51" s="11">
        <v>576.28</v>
      </c>
      <c r="T51" s="11">
        <v>343.81</v>
      </c>
      <c r="U51" s="11">
        <v>477.79</v>
      </c>
      <c r="V51" s="11">
        <v>0</v>
      </c>
      <c r="W51" s="11">
        <v>821.6</v>
      </c>
      <c r="Y51" s="7" t="s">
        <v>71</v>
      </c>
      <c r="Z51" s="49" t="s">
        <v>37</v>
      </c>
      <c r="AA51" s="10">
        <v>1260.4099999999999</v>
      </c>
      <c r="AB51" s="10">
        <v>267.64999999999998</v>
      </c>
      <c r="AC51" s="10">
        <v>1292.58</v>
      </c>
      <c r="AD51" s="10">
        <v>2820.64</v>
      </c>
      <c r="AE51" s="11" t="s">
        <v>20</v>
      </c>
      <c r="AF51" s="10" t="s">
        <v>37</v>
      </c>
      <c r="AG51" s="10">
        <v>131.44</v>
      </c>
      <c r="AH51" s="10">
        <v>62.34</v>
      </c>
      <c r="AI51" s="10">
        <v>4.57</v>
      </c>
      <c r="AJ51" s="10">
        <v>198.35</v>
      </c>
      <c r="AK51" s="10">
        <v>562.45000000000005</v>
      </c>
      <c r="AL51" s="10">
        <v>72</v>
      </c>
      <c r="AM51" s="10">
        <v>66.91</v>
      </c>
      <c r="AN51" s="10">
        <v>701.36</v>
      </c>
      <c r="AO51" s="10">
        <v>366.66999999999996</v>
      </c>
      <c r="AP51" s="10">
        <v>304.89999999999998</v>
      </c>
      <c r="AQ51" s="10">
        <v>138.91</v>
      </c>
      <c r="AR51" s="10">
        <v>810.48</v>
      </c>
    </row>
    <row r="52" spans="1:44" x14ac:dyDescent="0.25">
      <c r="A52" s="14" t="s">
        <v>74</v>
      </c>
      <c r="B52" s="8" t="s">
        <v>30</v>
      </c>
      <c r="C52" s="8">
        <v>3</v>
      </c>
      <c r="D52" s="8">
        <v>6</v>
      </c>
      <c r="E52" s="8">
        <v>3</v>
      </c>
      <c r="F52" s="8">
        <v>3</v>
      </c>
      <c r="H52" s="11">
        <v>563.33000000000004</v>
      </c>
      <c r="I52" s="11">
        <v>1030.67</v>
      </c>
      <c r="J52" s="11">
        <v>0</v>
      </c>
      <c r="K52" s="11">
        <v>1594</v>
      </c>
      <c r="L52" s="11">
        <v>513.12</v>
      </c>
      <c r="M52" s="11">
        <v>1104.6300000000001</v>
      </c>
      <c r="N52" s="11">
        <v>0</v>
      </c>
      <c r="O52" s="11">
        <v>1617.75</v>
      </c>
      <c r="P52" s="11">
        <v>349.5</v>
      </c>
      <c r="Q52" s="11">
        <v>0</v>
      </c>
      <c r="R52" s="11">
        <v>0</v>
      </c>
      <c r="S52" s="11">
        <v>349.5</v>
      </c>
      <c r="T52" s="11">
        <v>131.91999999999999</v>
      </c>
      <c r="U52" s="11">
        <v>0</v>
      </c>
      <c r="V52" s="11">
        <v>0</v>
      </c>
      <c r="W52" s="11">
        <v>131.91999999999999</v>
      </c>
      <c r="Y52" s="7" t="s">
        <v>14</v>
      </c>
      <c r="Z52" s="49" t="s">
        <v>37</v>
      </c>
      <c r="AA52" s="10">
        <v>819.1400000000001</v>
      </c>
      <c r="AB52" s="10">
        <v>304.02</v>
      </c>
      <c r="AC52" s="10">
        <v>450.55</v>
      </c>
      <c r="AD52" s="10">
        <v>1573.71</v>
      </c>
      <c r="AE52" s="11" t="s">
        <v>72</v>
      </c>
      <c r="AF52" s="10" t="s">
        <v>37</v>
      </c>
      <c r="AG52" s="10">
        <v>331.16999999999996</v>
      </c>
      <c r="AH52" s="10">
        <v>0</v>
      </c>
      <c r="AI52" s="10">
        <v>0</v>
      </c>
      <c r="AJ52" s="10">
        <v>331.17</v>
      </c>
      <c r="AK52" s="10">
        <v>1136.6500000000001</v>
      </c>
      <c r="AL52" s="10">
        <v>31.35</v>
      </c>
      <c r="AM52" s="10">
        <v>0</v>
      </c>
      <c r="AN52" s="10">
        <v>1168</v>
      </c>
      <c r="AO52" s="10">
        <v>562.32999999999993</v>
      </c>
      <c r="AP52" s="10">
        <v>681.01</v>
      </c>
      <c r="AQ52" s="10">
        <v>0</v>
      </c>
      <c r="AR52" s="10">
        <v>1243.3399999999999</v>
      </c>
    </row>
    <row r="53" spans="1:44" x14ac:dyDescent="0.25">
      <c r="A53" s="14" t="s">
        <v>75</v>
      </c>
      <c r="B53" s="8" t="s">
        <v>30</v>
      </c>
      <c r="C53" s="8">
        <v>2</v>
      </c>
      <c r="D53" s="8">
        <v>2</v>
      </c>
      <c r="E53" s="8">
        <v>4</v>
      </c>
      <c r="F53" s="8">
        <v>6</v>
      </c>
      <c r="H53" s="11">
        <v>541.41</v>
      </c>
      <c r="I53" s="11">
        <v>2033.1200000000001</v>
      </c>
      <c r="J53" s="11">
        <v>999.48</v>
      </c>
      <c r="K53" s="11">
        <v>3574.01</v>
      </c>
      <c r="L53" s="11">
        <v>468.1</v>
      </c>
      <c r="M53" s="11">
        <v>1106.8399999999999</v>
      </c>
      <c r="N53" s="11">
        <v>2246.5100000000002</v>
      </c>
      <c r="O53" s="11">
        <v>3821.45</v>
      </c>
      <c r="P53" s="11">
        <v>2675.16</v>
      </c>
      <c r="Q53" s="11">
        <v>329.35</v>
      </c>
      <c r="R53" s="11">
        <v>2246.5099999999998</v>
      </c>
      <c r="S53" s="11">
        <v>5251.02</v>
      </c>
      <c r="T53" s="11">
        <v>381.9</v>
      </c>
      <c r="U53" s="11">
        <v>2192.25</v>
      </c>
      <c r="V53" s="11">
        <v>2575.86</v>
      </c>
      <c r="W53" s="11">
        <v>5150.01</v>
      </c>
      <c r="Y53" s="7" t="s">
        <v>20</v>
      </c>
      <c r="Z53" s="49" t="s">
        <v>37</v>
      </c>
      <c r="AA53" s="10">
        <v>1516.97</v>
      </c>
      <c r="AB53" s="10">
        <v>681.13</v>
      </c>
      <c r="AC53" s="10">
        <v>567.47</v>
      </c>
      <c r="AD53" s="10">
        <v>2765.57</v>
      </c>
      <c r="AE53" s="11" t="s">
        <v>26</v>
      </c>
      <c r="AF53" s="10" t="s">
        <v>37</v>
      </c>
      <c r="AG53" s="10">
        <v>68.62</v>
      </c>
      <c r="AH53" s="10">
        <v>0</v>
      </c>
      <c r="AI53" s="10">
        <v>0</v>
      </c>
      <c r="AJ53" s="10">
        <v>68.62</v>
      </c>
      <c r="AK53" s="10">
        <v>1654.28</v>
      </c>
      <c r="AL53" s="10">
        <v>44.95</v>
      </c>
      <c r="AM53" s="10">
        <v>0</v>
      </c>
      <c r="AN53" s="10">
        <v>1030.74</v>
      </c>
      <c r="AO53" s="10">
        <v>557.20000000000005</v>
      </c>
      <c r="AP53" s="10">
        <v>639.42999999999995</v>
      </c>
      <c r="AQ53" s="10">
        <v>44.95</v>
      </c>
      <c r="AR53" s="10">
        <v>1241.58</v>
      </c>
    </row>
    <row r="54" spans="1:44" x14ac:dyDescent="0.25">
      <c r="A54" s="14" t="s">
        <v>77</v>
      </c>
      <c r="B54" s="8" t="s">
        <v>30</v>
      </c>
      <c r="C54" s="8">
        <v>1</v>
      </c>
      <c r="H54" s="11">
        <v>165.78</v>
      </c>
      <c r="I54" s="11">
        <v>72.87</v>
      </c>
      <c r="J54" s="11">
        <v>0</v>
      </c>
      <c r="K54" s="11">
        <v>238.65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Y54" s="7" t="s">
        <v>72</v>
      </c>
      <c r="Z54" s="49" t="s">
        <v>37</v>
      </c>
      <c r="AA54" s="10">
        <v>2410.67</v>
      </c>
      <c r="AB54" s="10">
        <v>926.77</v>
      </c>
      <c r="AC54" s="10">
        <v>1627.35</v>
      </c>
      <c r="AD54" s="10">
        <v>4982.79</v>
      </c>
      <c r="AE54" s="11" t="s">
        <v>27</v>
      </c>
      <c r="AF54" s="10" t="s">
        <v>37</v>
      </c>
      <c r="AG54" s="10">
        <v>347.19</v>
      </c>
      <c r="AH54" s="10">
        <v>0</v>
      </c>
      <c r="AI54" s="10">
        <v>0</v>
      </c>
      <c r="AJ54" s="10">
        <v>347.19</v>
      </c>
      <c r="AK54" s="10">
        <v>676.31</v>
      </c>
      <c r="AL54" s="10">
        <v>150.96</v>
      </c>
      <c r="AM54" s="10">
        <v>0</v>
      </c>
      <c r="AN54" s="10">
        <v>827.27</v>
      </c>
      <c r="AO54" s="10">
        <v>369.84000000000003</v>
      </c>
      <c r="AP54" s="10">
        <v>370.85</v>
      </c>
      <c r="AQ54" s="10">
        <v>150.96</v>
      </c>
      <c r="AR54" s="10">
        <v>891.65</v>
      </c>
    </row>
    <row r="55" spans="1:44" x14ac:dyDescent="0.25">
      <c r="A55" s="14" t="s">
        <v>13</v>
      </c>
      <c r="B55" s="8" t="s">
        <v>30</v>
      </c>
      <c r="C55" s="8">
        <v>1</v>
      </c>
      <c r="D55" s="8">
        <v>1</v>
      </c>
      <c r="E55" s="8">
        <v>1</v>
      </c>
      <c r="F55" s="8">
        <v>1</v>
      </c>
      <c r="H55" s="11">
        <v>75.13</v>
      </c>
      <c r="I55" s="11">
        <v>14.21</v>
      </c>
      <c r="J55" s="11">
        <v>0</v>
      </c>
      <c r="K55" s="11">
        <v>89.34</v>
      </c>
      <c r="L55" s="11">
        <v>45.58</v>
      </c>
      <c r="M55" s="11">
        <v>14.21</v>
      </c>
      <c r="N55" s="11">
        <v>0</v>
      </c>
      <c r="O55" s="11">
        <v>59.79</v>
      </c>
      <c r="P55" s="11">
        <v>41.35</v>
      </c>
      <c r="Q55" s="11">
        <v>0</v>
      </c>
      <c r="R55" s="11">
        <v>0</v>
      </c>
      <c r="S55" s="11">
        <v>41.35</v>
      </c>
      <c r="T55" s="11">
        <v>34.880000000000003</v>
      </c>
      <c r="U55" s="11">
        <v>0</v>
      </c>
      <c r="V55" s="11">
        <v>0</v>
      </c>
      <c r="W55" s="11">
        <v>34.880000000000003</v>
      </c>
      <c r="Y55" s="7" t="s">
        <v>26</v>
      </c>
      <c r="Z55" s="49" t="s">
        <v>37</v>
      </c>
      <c r="AA55" s="10">
        <v>3648.03</v>
      </c>
      <c r="AB55" s="10">
        <v>1511.61</v>
      </c>
      <c r="AC55" s="10">
        <v>2868.06</v>
      </c>
      <c r="AD55" s="10">
        <v>7488.33</v>
      </c>
      <c r="AE55" s="11" t="s">
        <v>73</v>
      </c>
      <c r="AF55" s="10" t="s">
        <v>37</v>
      </c>
      <c r="AG55" s="10"/>
      <c r="AH55" s="10"/>
      <c r="AI55" s="10"/>
      <c r="AJ55" s="10"/>
      <c r="AK55" s="10">
        <v>139.13</v>
      </c>
      <c r="AL55" s="10">
        <v>0</v>
      </c>
      <c r="AM55" s="10">
        <v>0</v>
      </c>
      <c r="AN55" s="10">
        <v>139.13</v>
      </c>
      <c r="AO55" s="10">
        <v>29.8</v>
      </c>
      <c r="AP55" s="10">
        <v>33.29</v>
      </c>
      <c r="AQ55" s="10">
        <v>0</v>
      </c>
      <c r="AR55" s="10">
        <v>63.09</v>
      </c>
    </row>
    <row r="56" spans="1:44" x14ac:dyDescent="0.25">
      <c r="A56" s="14" t="s">
        <v>79</v>
      </c>
      <c r="B56" s="8" t="s">
        <v>30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Y56" s="7" t="s">
        <v>27</v>
      </c>
      <c r="Z56" s="49" t="s">
        <v>37</v>
      </c>
      <c r="AA56" s="10">
        <v>2150.41</v>
      </c>
      <c r="AB56" s="10">
        <v>611.86</v>
      </c>
      <c r="AC56" s="10">
        <v>1788.07</v>
      </c>
      <c r="AD56" s="10">
        <v>4593.5600000000004</v>
      </c>
      <c r="AE56" s="11" t="s">
        <v>74</v>
      </c>
      <c r="AF56" s="10" t="s">
        <v>37</v>
      </c>
      <c r="AG56" s="10"/>
      <c r="AH56" s="10"/>
      <c r="AI56" s="10"/>
      <c r="AJ56" s="10"/>
      <c r="AK56" s="10">
        <v>118.89</v>
      </c>
      <c r="AL56" s="10">
        <v>0</v>
      </c>
      <c r="AM56" s="10">
        <v>0</v>
      </c>
      <c r="AN56" s="10">
        <v>118.89</v>
      </c>
      <c r="AO56" s="10">
        <v>37.659999999999997</v>
      </c>
      <c r="AP56" s="10">
        <v>91.83</v>
      </c>
      <c r="AQ56" s="10">
        <v>0</v>
      </c>
      <c r="AR56" s="10">
        <v>129.49</v>
      </c>
    </row>
    <row r="57" spans="1:44" x14ac:dyDescent="0.25">
      <c r="A57" s="14" t="s">
        <v>21</v>
      </c>
      <c r="B57" s="8" t="s">
        <v>30</v>
      </c>
      <c r="E57" s="8">
        <v>1</v>
      </c>
      <c r="F57" s="8">
        <v>1</v>
      </c>
      <c r="H57" s="11"/>
      <c r="I57" s="11"/>
      <c r="J57" s="11"/>
      <c r="K57" s="11"/>
      <c r="L57" s="11"/>
      <c r="M57" s="11"/>
      <c r="N57" s="11"/>
      <c r="O57" s="11"/>
      <c r="P57" s="11">
        <v>322.14</v>
      </c>
      <c r="Q57" s="11">
        <v>0</v>
      </c>
      <c r="R57" s="11">
        <v>0</v>
      </c>
      <c r="S57" s="11">
        <v>322.14</v>
      </c>
      <c r="T57" s="11">
        <v>4898.33</v>
      </c>
      <c r="U57" s="11">
        <v>0</v>
      </c>
      <c r="V57" s="11">
        <v>0</v>
      </c>
      <c r="W57" s="11">
        <v>4898.33</v>
      </c>
      <c r="Y57" s="7" t="s">
        <v>73</v>
      </c>
      <c r="Z57" s="49" t="s">
        <v>37</v>
      </c>
      <c r="AA57" s="10">
        <v>547.69000000000005</v>
      </c>
      <c r="AB57" s="10">
        <v>214.95</v>
      </c>
      <c r="AC57" s="10">
        <v>787.78</v>
      </c>
      <c r="AD57" s="10">
        <v>1550.42</v>
      </c>
      <c r="AE57" s="11" t="s">
        <v>75</v>
      </c>
      <c r="AF57" s="10" t="s">
        <v>37</v>
      </c>
      <c r="AG57" s="10">
        <v>1965.6299999999999</v>
      </c>
      <c r="AH57" s="10">
        <v>42.02</v>
      </c>
      <c r="AI57" s="10">
        <v>575.51</v>
      </c>
      <c r="AJ57" s="10">
        <v>2583.16</v>
      </c>
      <c r="AK57" s="10">
        <v>9051.25</v>
      </c>
      <c r="AL57" s="10">
        <v>53.9</v>
      </c>
      <c r="AM57" s="10">
        <v>1003.49</v>
      </c>
      <c r="AN57" s="10">
        <v>9447.83</v>
      </c>
      <c r="AO57" s="10">
        <v>4102</v>
      </c>
      <c r="AP57" s="10">
        <v>5578.04</v>
      </c>
      <c r="AQ57" s="10">
        <v>348.13</v>
      </c>
      <c r="AR57" s="10">
        <v>9720.7900000000009</v>
      </c>
    </row>
    <row r="58" spans="1:44" x14ac:dyDescent="0.25">
      <c r="A58" s="14" t="s">
        <v>88</v>
      </c>
      <c r="B58" s="8" t="s">
        <v>30</v>
      </c>
      <c r="C58" s="8">
        <v>1</v>
      </c>
      <c r="H58" s="11">
        <v>681.1</v>
      </c>
      <c r="I58" s="11">
        <v>935.35</v>
      </c>
      <c r="J58" s="11">
        <v>0</v>
      </c>
      <c r="K58" s="11">
        <v>1616.45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Y58" s="7" t="s">
        <v>74</v>
      </c>
      <c r="Z58" s="49" t="s">
        <v>37</v>
      </c>
      <c r="AA58" s="10">
        <v>664.06000000000006</v>
      </c>
      <c r="AB58" s="10">
        <v>312.75</v>
      </c>
      <c r="AC58" s="10">
        <v>315.13</v>
      </c>
      <c r="AD58" s="10">
        <v>1291.94</v>
      </c>
      <c r="AE58" s="11" t="s">
        <v>77</v>
      </c>
      <c r="AF58" s="10" t="s">
        <v>37</v>
      </c>
      <c r="AG58" s="10">
        <v>143.04</v>
      </c>
      <c r="AH58" s="10">
        <v>78.77</v>
      </c>
      <c r="AI58" s="10">
        <v>390.42</v>
      </c>
      <c r="AJ58" s="10">
        <v>612.23</v>
      </c>
      <c r="AK58" s="10">
        <v>1026.49</v>
      </c>
      <c r="AL58" s="10">
        <v>58.48</v>
      </c>
      <c r="AM58" s="10">
        <v>469.19</v>
      </c>
      <c r="AN58" s="10">
        <v>1547.1</v>
      </c>
      <c r="AO58" s="10">
        <v>406.85</v>
      </c>
      <c r="AP58" s="10">
        <v>321.87</v>
      </c>
      <c r="AQ58" s="10">
        <v>527.66999999999996</v>
      </c>
      <c r="AR58" s="10">
        <v>1144.8900000000001</v>
      </c>
    </row>
    <row r="59" spans="1:44" x14ac:dyDescent="0.25">
      <c r="A59" s="14" t="s">
        <v>80</v>
      </c>
      <c r="B59" s="8" t="s">
        <v>30</v>
      </c>
      <c r="C59" s="8">
        <v>1</v>
      </c>
      <c r="D59" s="8">
        <v>1</v>
      </c>
      <c r="F59" s="8">
        <v>1</v>
      </c>
      <c r="H59" s="11">
        <v>171.79</v>
      </c>
      <c r="I59" s="11">
        <v>428.55</v>
      </c>
      <c r="J59" s="11">
        <v>0</v>
      </c>
      <c r="K59" s="6">
        <v>600.34</v>
      </c>
      <c r="L59" s="6">
        <v>94.92</v>
      </c>
      <c r="M59" s="6">
        <v>171.79</v>
      </c>
      <c r="N59" s="6">
        <v>0</v>
      </c>
      <c r="O59" s="6">
        <v>266.70999999999998</v>
      </c>
      <c r="P59" s="6"/>
      <c r="Q59" s="6"/>
      <c r="R59" s="6"/>
      <c r="S59" s="6"/>
      <c r="T59" s="6">
        <v>37.840000000000003</v>
      </c>
      <c r="U59" s="6">
        <v>0</v>
      </c>
      <c r="V59" s="6">
        <v>0</v>
      </c>
      <c r="W59" s="6">
        <v>37.840000000000003</v>
      </c>
      <c r="Y59" s="7" t="s">
        <v>75</v>
      </c>
      <c r="Z59" s="49" t="s">
        <v>37</v>
      </c>
      <c r="AA59" s="10">
        <v>11428.99</v>
      </c>
      <c r="AB59" s="10">
        <v>13205.09</v>
      </c>
      <c r="AC59" s="10">
        <v>12569.14</v>
      </c>
      <c r="AD59" s="10">
        <v>37099.550000000003</v>
      </c>
      <c r="AE59" s="11" t="s">
        <v>13</v>
      </c>
      <c r="AF59" s="10" t="s">
        <v>37</v>
      </c>
      <c r="AG59" s="10">
        <v>-140.83000000000001</v>
      </c>
      <c r="AH59" s="10">
        <v>70.27</v>
      </c>
      <c r="AI59" s="10">
        <v>412.85</v>
      </c>
      <c r="AJ59" s="10">
        <v>342.29</v>
      </c>
      <c r="AK59" s="10">
        <v>530.95000000000005</v>
      </c>
      <c r="AL59" s="10">
        <v>91.19</v>
      </c>
      <c r="AM59" s="10">
        <v>0</v>
      </c>
      <c r="AN59" s="10">
        <v>622.14</v>
      </c>
      <c r="AO59" s="10">
        <v>286.22000000000003</v>
      </c>
      <c r="AP59" s="10">
        <v>150.94</v>
      </c>
      <c r="AQ59" s="10">
        <v>91.19</v>
      </c>
      <c r="AR59" s="10">
        <v>528.35</v>
      </c>
    </row>
    <row r="60" spans="1:44" x14ac:dyDescent="0.25">
      <c r="A60" s="14" t="s">
        <v>81</v>
      </c>
      <c r="B60" s="8" t="s">
        <v>30</v>
      </c>
      <c r="C60" s="8">
        <v>7</v>
      </c>
      <c r="D60" s="8">
        <v>4</v>
      </c>
      <c r="H60" s="11">
        <v>19781.68</v>
      </c>
      <c r="I60" s="11">
        <v>16868.48</v>
      </c>
      <c r="J60" s="11">
        <v>0</v>
      </c>
      <c r="K60" s="6">
        <v>36650.160000000003</v>
      </c>
      <c r="L60" s="6">
        <v>15905.04</v>
      </c>
      <c r="M60" s="6">
        <v>14452.62</v>
      </c>
      <c r="N60" s="6">
        <v>440.25</v>
      </c>
      <c r="O60" s="6">
        <v>30797.91</v>
      </c>
      <c r="P60" s="6"/>
      <c r="Q60" s="6"/>
      <c r="R60" s="6"/>
      <c r="S60" s="6"/>
      <c r="T60" s="6"/>
      <c r="U60" s="6"/>
      <c r="V60" s="6"/>
      <c r="W60" s="6"/>
      <c r="Y60" s="7" t="s">
        <v>77</v>
      </c>
      <c r="Z60" s="49" t="s">
        <v>37</v>
      </c>
      <c r="AA60" s="10">
        <v>2216.08</v>
      </c>
      <c r="AB60" s="10">
        <v>1328.06</v>
      </c>
      <c r="AC60" s="10">
        <v>2768.41</v>
      </c>
      <c r="AD60" s="10">
        <v>6312.55</v>
      </c>
      <c r="AE60" s="11" t="s">
        <v>78</v>
      </c>
      <c r="AF60" s="10" t="s">
        <v>37</v>
      </c>
      <c r="AG60" s="10">
        <v>314.07</v>
      </c>
      <c r="AH60" s="10">
        <v>50.32</v>
      </c>
      <c r="AI60" s="10">
        <v>39.86</v>
      </c>
      <c r="AJ60" s="10">
        <v>404.25</v>
      </c>
      <c r="AK60" s="10">
        <v>702.64</v>
      </c>
      <c r="AL60" s="10">
        <v>31.21</v>
      </c>
      <c r="AM60" s="10">
        <v>0</v>
      </c>
      <c r="AN60" s="10">
        <v>733.85</v>
      </c>
      <c r="AO60" s="10">
        <v>442.34000000000003</v>
      </c>
      <c r="AP60" s="10">
        <v>372.3</v>
      </c>
      <c r="AQ60" s="10">
        <v>0</v>
      </c>
      <c r="AR60" s="10">
        <v>814.64</v>
      </c>
    </row>
    <row r="61" spans="1:44" x14ac:dyDescent="0.25">
      <c r="A61" s="14" t="s">
        <v>83</v>
      </c>
      <c r="B61" s="8" t="s">
        <v>30</v>
      </c>
      <c r="C61" s="8">
        <v>1</v>
      </c>
      <c r="D61" s="8">
        <v>1</v>
      </c>
      <c r="H61" s="11">
        <v>3684.39</v>
      </c>
      <c r="I61" s="11">
        <v>1952.06</v>
      </c>
      <c r="J61" s="11">
        <v>0</v>
      </c>
      <c r="K61" s="6">
        <v>5636.45</v>
      </c>
      <c r="L61" s="6">
        <v>2966.81</v>
      </c>
      <c r="M61" s="6">
        <v>1952.06</v>
      </c>
      <c r="N61" s="6">
        <v>0</v>
      </c>
      <c r="O61" s="6">
        <v>4918.87</v>
      </c>
      <c r="P61" s="6"/>
      <c r="Q61" s="6"/>
      <c r="R61" s="6"/>
      <c r="S61" s="6"/>
      <c r="T61" s="6"/>
      <c r="U61" s="6"/>
      <c r="V61" s="6"/>
      <c r="W61" s="6"/>
      <c r="Y61" s="7" t="s">
        <v>13</v>
      </c>
      <c r="Z61" s="49" t="s">
        <v>37</v>
      </c>
      <c r="AA61" s="10">
        <v>2147.9</v>
      </c>
      <c r="AB61" s="10">
        <v>557.36</v>
      </c>
      <c r="AC61" s="10">
        <v>375.91</v>
      </c>
      <c r="AD61" s="10">
        <v>3081.17</v>
      </c>
      <c r="AE61" s="11" t="s">
        <v>79</v>
      </c>
      <c r="AF61" s="10" t="s">
        <v>37</v>
      </c>
      <c r="AG61" s="10">
        <v>114</v>
      </c>
      <c r="AH61" s="10">
        <v>0</v>
      </c>
      <c r="AI61" s="10">
        <v>0</v>
      </c>
      <c r="AJ61" s="10">
        <v>-36.869999999999997</v>
      </c>
      <c r="AK61" s="10">
        <v>172.45</v>
      </c>
      <c r="AL61" s="10">
        <v>57</v>
      </c>
      <c r="AM61" s="10">
        <v>0</v>
      </c>
      <c r="AN61" s="10">
        <v>46.99</v>
      </c>
      <c r="AO61" s="10">
        <v>294.64</v>
      </c>
      <c r="AP61" s="10">
        <v>77.95</v>
      </c>
      <c r="AQ61" s="10">
        <v>57</v>
      </c>
      <c r="AR61" s="10">
        <v>219.52</v>
      </c>
    </row>
    <row r="62" spans="1:44" x14ac:dyDescent="0.25">
      <c r="A62" s="14" t="s">
        <v>84</v>
      </c>
      <c r="B62" s="8" t="s">
        <v>30</v>
      </c>
      <c r="C62" s="8">
        <v>4</v>
      </c>
      <c r="D62" s="8">
        <v>4</v>
      </c>
      <c r="E62" s="8">
        <v>4</v>
      </c>
      <c r="F62" s="8">
        <v>3</v>
      </c>
      <c r="H62" s="11">
        <v>2207.9699999999998</v>
      </c>
      <c r="I62" s="11">
        <v>706.74</v>
      </c>
      <c r="J62" s="11">
        <v>1251.01</v>
      </c>
      <c r="K62" s="6">
        <v>4165.72</v>
      </c>
      <c r="L62" s="6">
        <v>1792.41</v>
      </c>
      <c r="M62" s="6">
        <v>295.45</v>
      </c>
      <c r="N62" s="6">
        <v>1842.37</v>
      </c>
      <c r="O62" s="6">
        <v>3930.23</v>
      </c>
      <c r="P62" s="6">
        <v>1049.18</v>
      </c>
      <c r="Q62" s="6">
        <v>0</v>
      </c>
      <c r="R62" s="6">
        <v>1842.37</v>
      </c>
      <c r="S62" s="6">
        <v>2891.55</v>
      </c>
      <c r="T62" s="6">
        <v>233.95</v>
      </c>
      <c r="U62" s="6">
        <v>0</v>
      </c>
      <c r="V62" s="6">
        <v>0</v>
      </c>
      <c r="W62" s="6">
        <v>233.95</v>
      </c>
      <c r="Y62" s="7" t="s">
        <v>78</v>
      </c>
      <c r="Z62" s="49" t="s">
        <v>37</v>
      </c>
      <c r="AA62" s="10">
        <v>2567.4700000000003</v>
      </c>
      <c r="AB62" s="10">
        <v>943.03</v>
      </c>
      <c r="AC62" s="10">
        <v>2825.59</v>
      </c>
      <c r="AD62" s="10">
        <v>6336.09</v>
      </c>
      <c r="AE62" s="11" t="s">
        <v>21</v>
      </c>
      <c r="AF62" s="10" t="s">
        <v>37</v>
      </c>
      <c r="AG62" s="10">
        <v>806.76</v>
      </c>
      <c r="AH62" s="10">
        <v>5.3</v>
      </c>
      <c r="AI62" s="10">
        <v>7.15</v>
      </c>
      <c r="AJ62" s="10">
        <v>819.21</v>
      </c>
      <c r="AK62" s="10">
        <v>1075.54</v>
      </c>
      <c r="AL62" s="10">
        <v>250.66</v>
      </c>
      <c r="AM62" s="10">
        <v>0</v>
      </c>
      <c r="AN62" s="10">
        <v>1326.2</v>
      </c>
      <c r="AO62" s="10">
        <v>250.85000000000002</v>
      </c>
      <c r="AP62" s="10">
        <v>467.51</v>
      </c>
      <c r="AQ62" s="10">
        <v>250.35</v>
      </c>
      <c r="AR62" s="10">
        <v>968.71</v>
      </c>
    </row>
    <row r="63" spans="1:44" x14ac:dyDescent="0.25">
      <c r="A63" s="14" t="s">
        <v>35</v>
      </c>
      <c r="B63" s="8" t="s">
        <v>34</v>
      </c>
      <c r="C63" s="8">
        <v>4</v>
      </c>
      <c r="E63" s="8">
        <v>3</v>
      </c>
      <c r="H63" s="11">
        <v>12160.94</v>
      </c>
      <c r="I63" s="11">
        <v>132.06</v>
      </c>
      <c r="J63" s="11">
        <v>0</v>
      </c>
      <c r="K63" s="11">
        <v>12293</v>
      </c>
      <c r="L63" s="11"/>
      <c r="M63" s="11"/>
      <c r="N63" s="11"/>
      <c r="O63" s="11"/>
      <c r="P63" s="11">
        <v>6600.27</v>
      </c>
      <c r="Q63" s="11">
        <v>0</v>
      </c>
      <c r="R63" s="11">
        <v>0</v>
      </c>
      <c r="S63" s="11">
        <v>6600.27</v>
      </c>
      <c r="T63" s="11"/>
      <c r="U63" s="11"/>
      <c r="V63" s="11"/>
      <c r="W63" s="11"/>
      <c r="Y63" s="7" t="s">
        <v>79</v>
      </c>
      <c r="Z63" s="49" t="s">
        <v>37</v>
      </c>
      <c r="AA63" s="10">
        <v>510.28</v>
      </c>
      <c r="AB63" s="10">
        <v>261.13</v>
      </c>
      <c r="AC63" s="10">
        <v>127.56</v>
      </c>
      <c r="AD63" s="10">
        <v>898.97</v>
      </c>
      <c r="AE63" s="11" t="s">
        <v>80</v>
      </c>
      <c r="AF63" s="10" t="s">
        <v>37</v>
      </c>
      <c r="AG63" s="10"/>
      <c r="AH63" s="10"/>
      <c r="AI63" s="10"/>
      <c r="AJ63" s="10"/>
      <c r="AK63" s="10">
        <v>72.73</v>
      </c>
      <c r="AL63" s="10">
        <v>0</v>
      </c>
      <c r="AM63" s="10">
        <v>0</v>
      </c>
      <c r="AN63" s="10">
        <v>72.73</v>
      </c>
      <c r="AO63" s="10">
        <v>56.230000000000004</v>
      </c>
      <c r="AP63" s="10">
        <v>46.07</v>
      </c>
      <c r="AQ63" s="10">
        <v>0</v>
      </c>
      <c r="AR63" s="10">
        <v>102.3</v>
      </c>
    </row>
    <row r="64" spans="1:44" x14ac:dyDescent="0.25">
      <c r="A64" s="14" t="s">
        <v>31</v>
      </c>
      <c r="B64" s="8" t="s">
        <v>34</v>
      </c>
      <c r="D64" s="8">
        <v>1</v>
      </c>
      <c r="E64" s="8">
        <v>1</v>
      </c>
      <c r="F64" s="8">
        <v>1</v>
      </c>
      <c r="H64" s="11"/>
      <c r="I64" s="11"/>
      <c r="J64" s="11"/>
      <c r="K64" s="11"/>
      <c r="L64" s="11">
        <v>555.78</v>
      </c>
      <c r="M64" s="11">
        <v>10</v>
      </c>
      <c r="N64" s="11">
        <v>0</v>
      </c>
      <c r="O64" s="11">
        <v>565.78</v>
      </c>
      <c r="P64" s="11">
        <v>3682.2400000000002</v>
      </c>
      <c r="Q64" s="11">
        <v>0</v>
      </c>
      <c r="R64" s="11">
        <v>0</v>
      </c>
      <c r="S64" s="11">
        <v>3682.24</v>
      </c>
      <c r="T64" s="11">
        <v>337.94</v>
      </c>
      <c r="U64" s="11">
        <v>0</v>
      </c>
      <c r="V64" s="11">
        <v>0</v>
      </c>
      <c r="W64" s="11">
        <v>337.94</v>
      </c>
      <c r="Y64" s="7" t="s">
        <v>21</v>
      </c>
      <c r="Z64" s="49" t="s">
        <v>37</v>
      </c>
      <c r="AA64" s="10">
        <v>3268.39</v>
      </c>
      <c r="AB64" s="10">
        <v>1066.32</v>
      </c>
      <c r="AC64" s="10">
        <v>1296.6199999999999</v>
      </c>
      <c r="AD64" s="10">
        <v>5631.33</v>
      </c>
      <c r="AE64" s="11" t="s">
        <v>81</v>
      </c>
      <c r="AF64" s="10" t="s">
        <v>37</v>
      </c>
      <c r="AG64" s="10">
        <v>415.36</v>
      </c>
      <c r="AH64" s="10">
        <v>0</v>
      </c>
      <c r="AI64" s="10">
        <v>0</v>
      </c>
      <c r="AJ64" s="10">
        <v>415.36</v>
      </c>
      <c r="AK64" s="10">
        <v>880.83</v>
      </c>
      <c r="AL64" s="10">
        <v>323.83</v>
      </c>
      <c r="AM64" s="10">
        <v>0</v>
      </c>
      <c r="AN64" s="10">
        <v>1204.6600000000001</v>
      </c>
      <c r="AO64" s="10">
        <v>423.22</v>
      </c>
      <c r="AP64" s="10">
        <v>444.65</v>
      </c>
      <c r="AQ64" s="10">
        <v>0</v>
      </c>
      <c r="AR64" s="10">
        <v>867.87</v>
      </c>
    </row>
    <row r="65" spans="1:44" s="3" customFormat="1" x14ac:dyDescent="0.25">
      <c r="A65" s="14" t="s">
        <v>39</v>
      </c>
      <c r="B65" s="8" t="s">
        <v>34</v>
      </c>
      <c r="C65" s="8">
        <v>1</v>
      </c>
      <c r="D65" s="8">
        <v>1</v>
      </c>
      <c r="E65" s="8">
        <v>1</v>
      </c>
      <c r="F65" s="8">
        <v>1</v>
      </c>
      <c r="H65" s="11">
        <v>465.45</v>
      </c>
      <c r="I65" s="11">
        <v>129.06</v>
      </c>
      <c r="J65" s="11">
        <v>240</v>
      </c>
      <c r="K65" s="11">
        <v>834.51</v>
      </c>
      <c r="L65" s="11">
        <v>0</v>
      </c>
      <c r="M65" s="11">
        <v>465.45</v>
      </c>
      <c r="N65" s="11">
        <v>369.06</v>
      </c>
      <c r="O65" s="11">
        <v>834.51</v>
      </c>
      <c r="P65" s="11">
        <v>0</v>
      </c>
      <c r="Q65" s="11">
        <v>465.45</v>
      </c>
      <c r="R65" s="11">
        <v>369.06</v>
      </c>
      <c r="S65" s="11">
        <v>834.51</v>
      </c>
      <c r="T65" s="11">
        <v>1731.26</v>
      </c>
      <c r="U65" s="11">
        <v>0</v>
      </c>
      <c r="V65" s="11">
        <v>0</v>
      </c>
      <c r="W65" s="11">
        <v>1731.26</v>
      </c>
      <c r="Y65" s="7" t="s">
        <v>80</v>
      </c>
      <c r="Z65" s="49" t="s">
        <v>37</v>
      </c>
      <c r="AA65" s="10">
        <v>553.49</v>
      </c>
      <c r="AB65" s="10">
        <v>245.45</v>
      </c>
      <c r="AC65" s="10">
        <v>113.5</v>
      </c>
      <c r="AD65" s="10">
        <v>912.44</v>
      </c>
      <c r="AE65" s="11" t="s">
        <v>83</v>
      </c>
      <c r="AF65" s="10" t="s">
        <v>37</v>
      </c>
      <c r="AG65" s="10">
        <v>40.07</v>
      </c>
      <c r="AH65" s="10">
        <v>90.53</v>
      </c>
      <c r="AI65" s="10">
        <v>192.6</v>
      </c>
      <c r="AJ65" s="10">
        <v>323.2</v>
      </c>
      <c r="AK65" s="10">
        <v>536.1</v>
      </c>
      <c r="AL65" s="10">
        <v>40.07</v>
      </c>
      <c r="AM65" s="10">
        <v>283.13</v>
      </c>
      <c r="AN65" s="10">
        <v>859.3</v>
      </c>
      <c r="AO65" s="10">
        <v>375.85</v>
      </c>
      <c r="AP65" s="10">
        <v>342.73</v>
      </c>
      <c r="AQ65" s="10">
        <v>0</v>
      </c>
      <c r="AR65" s="10">
        <v>718.58</v>
      </c>
    </row>
    <row r="66" spans="1:44" x14ac:dyDescent="0.25">
      <c r="A66" s="14" t="s">
        <v>41</v>
      </c>
      <c r="B66" s="8" t="s">
        <v>34</v>
      </c>
      <c r="C66" s="8">
        <v>1</v>
      </c>
      <c r="H66" s="11">
        <v>5023.9799999999996</v>
      </c>
      <c r="I66" s="11">
        <v>2937.05</v>
      </c>
      <c r="J66" s="11">
        <v>0</v>
      </c>
      <c r="K66" s="11">
        <v>7961.03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Y66" s="7" t="s">
        <v>81</v>
      </c>
      <c r="Z66" s="49" t="s">
        <v>37</v>
      </c>
      <c r="AA66" s="10">
        <v>3253.17</v>
      </c>
      <c r="AB66" s="10">
        <v>1066.24</v>
      </c>
      <c r="AC66" s="10">
        <v>972.93</v>
      </c>
      <c r="AD66" s="10">
        <v>5292.34</v>
      </c>
      <c r="AE66" s="11" t="s">
        <v>84</v>
      </c>
      <c r="AF66" s="10" t="s">
        <v>37</v>
      </c>
      <c r="AG66" s="10">
        <v>1908.16</v>
      </c>
      <c r="AH66" s="10">
        <v>289.99</v>
      </c>
      <c r="AI66" s="10">
        <v>579.73</v>
      </c>
      <c r="AJ66" s="10">
        <v>2777.88</v>
      </c>
      <c r="AK66" s="10">
        <v>3665.04</v>
      </c>
      <c r="AL66" s="10">
        <v>451.94</v>
      </c>
      <c r="AM66" s="10">
        <v>553.17999999999995</v>
      </c>
      <c r="AN66" s="10">
        <v>4518.29</v>
      </c>
      <c r="AO66" s="10">
        <v>1130.6299999999999</v>
      </c>
      <c r="AP66" s="10">
        <v>1864.47</v>
      </c>
      <c r="AQ66" s="10">
        <v>106.54</v>
      </c>
      <c r="AR66" s="10">
        <v>3173.29</v>
      </c>
    </row>
    <row r="67" spans="1:44" x14ac:dyDescent="0.25">
      <c r="A67" s="14" t="s">
        <v>42</v>
      </c>
      <c r="B67" s="8" t="s">
        <v>34</v>
      </c>
      <c r="C67" s="8">
        <v>5</v>
      </c>
      <c r="D67" s="8">
        <v>4</v>
      </c>
      <c r="E67" s="8">
        <v>2</v>
      </c>
      <c r="F67" s="8">
        <v>3</v>
      </c>
      <c r="H67" s="11">
        <v>6864.02</v>
      </c>
      <c r="I67" s="11">
        <v>6904.9</v>
      </c>
      <c r="J67" s="11">
        <v>197.02</v>
      </c>
      <c r="K67" s="11">
        <v>13965.94</v>
      </c>
      <c r="L67" s="11">
        <v>3655.29</v>
      </c>
      <c r="M67" s="11">
        <v>5003.7</v>
      </c>
      <c r="N67" s="11">
        <v>2019.48</v>
      </c>
      <c r="O67" s="11">
        <v>10678.47</v>
      </c>
      <c r="P67" s="11">
        <v>3007.17</v>
      </c>
      <c r="Q67" s="11">
        <v>1834.34</v>
      </c>
      <c r="R67" s="11">
        <v>1434.71</v>
      </c>
      <c r="S67" s="11">
        <v>6276.22</v>
      </c>
      <c r="T67" s="11">
        <v>4907.8100000000004</v>
      </c>
      <c r="U67" s="11">
        <v>1376.47</v>
      </c>
      <c r="V67" s="11">
        <v>3269.05</v>
      </c>
      <c r="W67" s="11">
        <v>9553.33</v>
      </c>
      <c r="Y67" s="7" t="s">
        <v>83</v>
      </c>
      <c r="Z67" s="49" t="s">
        <v>37</v>
      </c>
      <c r="AA67" s="10">
        <v>1637.4</v>
      </c>
      <c r="AB67" s="10">
        <v>900.39</v>
      </c>
      <c r="AC67" s="10">
        <v>1015.12</v>
      </c>
      <c r="AD67" s="10">
        <v>3552.91</v>
      </c>
      <c r="AE67" s="11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x14ac:dyDescent="0.25">
      <c r="A68" s="14" t="s">
        <v>44</v>
      </c>
      <c r="B68" s="8" t="s">
        <v>34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Y68" s="7" t="s">
        <v>84</v>
      </c>
      <c r="Z68" s="49" t="s">
        <v>37</v>
      </c>
      <c r="AA68" s="10">
        <v>8364.17</v>
      </c>
      <c r="AB68" s="10">
        <v>2805.97</v>
      </c>
      <c r="AC68" s="10">
        <v>5394.11</v>
      </c>
      <c r="AD68" s="10">
        <v>16556.38</v>
      </c>
      <c r="AE68" s="11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x14ac:dyDescent="0.25">
      <c r="A69" s="14" t="s">
        <v>45</v>
      </c>
      <c r="B69" s="8" t="s">
        <v>34</v>
      </c>
      <c r="D69" s="8">
        <v>1</v>
      </c>
      <c r="E69" s="8">
        <v>2</v>
      </c>
      <c r="F69" s="8">
        <v>1</v>
      </c>
      <c r="H69" s="11"/>
      <c r="I69" s="11"/>
      <c r="J69" s="11"/>
      <c r="K69" s="11"/>
      <c r="L69" s="11">
        <v>239.61</v>
      </c>
      <c r="M69" s="11">
        <v>195.71</v>
      </c>
      <c r="N69" s="11">
        <v>0</v>
      </c>
      <c r="O69" s="11">
        <v>435.32</v>
      </c>
      <c r="P69" s="11">
        <v>3630.58</v>
      </c>
      <c r="Q69" s="11">
        <v>195.71</v>
      </c>
      <c r="R69" s="11">
        <v>0</v>
      </c>
      <c r="S69" s="11">
        <v>3826.29</v>
      </c>
      <c r="T69" s="11">
        <v>357.75</v>
      </c>
      <c r="U69" s="11">
        <v>0</v>
      </c>
      <c r="V69" s="11">
        <v>0</v>
      </c>
      <c r="W69" s="11">
        <v>357.75</v>
      </c>
      <c r="Y69" s="10"/>
      <c r="Z69" s="10"/>
      <c r="AA69" s="10"/>
      <c r="AB69" s="10"/>
      <c r="AC69" s="10"/>
      <c r="AD69" s="10"/>
      <c r="AE69" s="11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x14ac:dyDescent="0.25">
      <c r="A70" s="14" t="s">
        <v>46</v>
      </c>
      <c r="B70" s="8" t="s">
        <v>34</v>
      </c>
      <c r="C70" s="8">
        <v>1</v>
      </c>
      <c r="E70" s="8">
        <v>1</v>
      </c>
      <c r="H70" s="11">
        <v>427.18</v>
      </c>
      <c r="I70" s="11">
        <v>356.55</v>
      </c>
      <c r="J70" s="11">
        <v>0</v>
      </c>
      <c r="K70" s="11">
        <v>783.73</v>
      </c>
      <c r="L70" s="11"/>
      <c r="M70" s="11"/>
      <c r="N70" s="11"/>
      <c r="O70" s="11"/>
      <c r="P70" s="11">
        <v>60.61</v>
      </c>
      <c r="Q70" s="11">
        <v>0</v>
      </c>
      <c r="R70" s="11">
        <v>0</v>
      </c>
      <c r="S70" s="11">
        <v>60.61</v>
      </c>
      <c r="T70" s="11"/>
      <c r="U70" s="11"/>
      <c r="V70" s="11"/>
      <c r="W70" s="11"/>
      <c r="Y70" s="10"/>
      <c r="Z70" s="10"/>
      <c r="AA70" s="10"/>
      <c r="AB70" s="10"/>
      <c r="AC70" s="10"/>
      <c r="AD70" s="10"/>
      <c r="AE70" s="11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x14ac:dyDescent="0.25">
      <c r="A71" s="14" t="s">
        <v>33</v>
      </c>
      <c r="B71" s="8" t="s">
        <v>34</v>
      </c>
      <c r="E71" s="8">
        <v>1</v>
      </c>
      <c r="H71" s="11"/>
      <c r="I71" s="11"/>
      <c r="J71" s="11"/>
      <c r="K71" s="11"/>
      <c r="L71" s="11"/>
      <c r="M71" s="11"/>
      <c r="N71" s="11"/>
      <c r="O71" s="11"/>
      <c r="P71" s="11">
        <v>196.33999999999997</v>
      </c>
      <c r="Q71" s="11">
        <v>0</v>
      </c>
      <c r="R71" s="11">
        <v>0</v>
      </c>
      <c r="S71" s="11">
        <v>196.34</v>
      </c>
      <c r="T71" s="11"/>
      <c r="U71" s="11"/>
      <c r="V71" s="11"/>
      <c r="W71" s="11"/>
      <c r="Y71" s="10"/>
      <c r="Z71" s="10"/>
      <c r="AA71" s="10"/>
      <c r="AB71" s="10"/>
      <c r="AC71" s="10"/>
      <c r="AD71" s="10"/>
      <c r="AE71" s="11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x14ac:dyDescent="0.25">
      <c r="A72" s="14" t="s">
        <v>51</v>
      </c>
      <c r="B72" s="8" t="s">
        <v>34</v>
      </c>
      <c r="C72" s="8">
        <v>1</v>
      </c>
      <c r="D72" s="8">
        <v>1</v>
      </c>
      <c r="E72" s="8">
        <v>1</v>
      </c>
      <c r="H72" s="11">
        <v>106.3</v>
      </c>
      <c r="I72" s="11">
        <v>856.19</v>
      </c>
      <c r="J72" s="11">
        <v>1494.52</v>
      </c>
      <c r="K72" s="11">
        <v>2457.0100000000002</v>
      </c>
      <c r="L72" s="11">
        <v>0</v>
      </c>
      <c r="M72" s="11">
        <v>106.3</v>
      </c>
      <c r="N72" s="11">
        <v>2350.71</v>
      </c>
      <c r="O72" s="11">
        <v>2457.0100000000002</v>
      </c>
      <c r="P72" s="11">
        <v>0</v>
      </c>
      <c r="Q72" s="11">
        <v>0</v>
      </c>
      <c r="R72" s="11">
        <v>2457.0100000000002</v>
      </c>
      <c r="S72" s="11">
        <v>2457.0100000000002</v>
      </c>
      <c r="T72" s="11"/>
      <c r="U72" s="11"/>
      <c r="V72" s="11"/>
      <c r="W72" s="11"/>
      <c r="Y72" s="10"/>
      <c r="Z72" s="10"/>
      <c r="AA72" s="10"/>
      <c r="AB72" s="10"/>
      <c r="AC72" s="10"/>
      <c r="AD72" s="10"/>
      <c r="AE72" s="11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x14ac:dyDescent="0.25">
      <c r="A73" s="14" t="s">
        <v>18</v>
      </c>
      <c r="B73" s="8" t="s">
        <v>34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Y73" s="10"/>
      <c r="Z73" s="10"/>
      <c r="AA73" s="10"/>
      <c r="AB73" s="10"/>
      <c r="AC73" s="10"/>
      <c r="AD73" s="10"/>
      <c r="AE73" s="11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x14ac:dyDescent="0.25">
      <c r="A74" s="14" t="s">
        <v>23</v>
      </c>
      <c r="B74" s="8" t="s">
        <v>34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Y74" s="10"/>
      <c r="Z74" s="10"/>
      <c r="AA74" s="10"/>
      <c r="AB74" s="10"/>
      <c r="AC74" s="10"/>
      <c r="AD74" s="10"/>
      <c r="AE74" s="11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x14ac:dyDescent="0.25">
      <c r="A75" s="14" t="s">
        <v>15</v>
      </c>
      <c r="B75" s="8" t="s">
        <v>34</v>
      </c>
      <c r="C75" s="8">
        <v>1</v>
      </c>
      <c r="D75" s="8">
        <v>1</v>
      </c>
      <c r="E75" s="8">
        <v>2</v>
      </c>
      <c r="F75" s="8">
        <v>2</v>
      </c>
      <c r="H75" s="11">
        <v>208.52</v>
      </c>
      <c r="I75" s="11">
        <v>73.75</v>
      </c>
      <c r="J75" s="11">
        <v>137.22999999999999</v>
      </c>
      <c r="K75" s="11">
        <v>419.5</v>
      </c>
      <c r="L75" s="11">
        <v>147.83000000000001</v>
      </c>
      <c r="M75" s="11">
        <v>134.88999999999999</v>
      </c>
      <c r="N75" s="11">
        <v>210.98</v>
      </c>
      <c r="O75" s="11">
        <v>493.7</v>
      </c>
      <c r="P75" s="11">
        <v>364.87</v>
      </c>
      <c r="Q75" s="11">
        <v>208.52</v>
      </c>
      <c r="R75" s="11">
        <v>150.97999999999999</v>
      </c>
      <c r="S75" s="11">
        <v>724.37</v>
      </c>
      <c r="T75" s="11">
        <v>208.03</v>
      </c>
      <c r="U75" s="11">
        <v>220.71</v>
      </c>
      <c r="V75" s="11">
        <v>359.5</v>
      </c>
      <c r="W75" s="11">
        <v>788.24</v>
      </c>
      <c r="Y75" s="10"/>
      <c r="Z75" s="10"/>
      <c r="AA75" s="10"/>
      <c r="AB75" s="10"/>
      <c r="AC75" s="10"/>
      <c r="AD75" s="10"/>
      <c r="AE75" s="11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x14ac:dyDescent="0.25">
      <c r="A76" s="14" t="s">
        <v>63</v>
      </c>
      <c r="B76" s="8" t="s">
        <v>34</v>
      </c>
      <c r="C76" s="8">
        <v>1</v>
      </c>
      <c r="D76" s="8">
        <v>1</v>
      </c>
      <c r="F76" s="8">
        <v>1</v>
      </c>
      <c r="H76" s="11">
        <v>1358.63</v>
      </c>
      <c r="I76" s="11">
        <v>1153.24</v>
      </c>
      <c r="J76" s="11">
        <v>0</v>
      </c>
      <c r="K76" s="11">
        <v>2511.87</v>
      </c>
      <c r="L76" s="11">
        <v>1305.52</v>
      </c>
      <c r="M76" s="11">
        <v>1358.63</v>
      </c>
      <c r="N76" s="11">
        <v>0</v>
      </c>
      <c r="O76" s="11">
        <v>2664.15</v>
      </c>
      <c r="P76" s="11"/>
      <c r="Q76" s="11"/>
      <c r="R76" s="11"/>
      <c r="S76" s="11"/>
      <c r="T76" s="11">
        <v>1179.58</v>
      </c>
      <c r="U76" s="11">
        <v>0</v>
      </c>
      <c r="V76" s="11">
        <v>0</v>
      </c>
      <c r="W76" s="11">
        <v>1179.58</v>
      </c>
      <c r="Y76" s="10"/>
      <c r="Z76" s="10"/>
      <c r="AA76" s="10"/>
      <c r="AB76" s="10"/>
      <c r="AC76" s="10"/>
      <c r="AD76" s="10"/>
      <c r="AE76" s="11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x14ac:dyDescent="0.25">
      <c r="A77" s="14" t="s">
        <v>64</v>
      </c>
      <c r="B77" s="8" t="s">
        <v>34</v>
      </c>
      <c r="E77" s="8">
        <v>2</v>
      </c>
      <c r="H77" s="11"/>
      <c r="I77" s="11"/>
      <c r="J77" s="11"/>
      <c r="K77" s="11"/>
      <c r="L77" s="11"/>
      <c r="M77" s="11"/>
      <c r="N77" s="11"/>
      <c r="O77" s="11"/>
      <c r="P77" s="11">
        <v>4951.67</v>
      </c>
      <c r="Q77" s="11">
        <v>0</v>
      </c>
      <c r="R77" s="11">
        <v>0</v>
      </c>
      <c r="S77" s="11">
        <v>4951.67</v>
      </c>
      <c r="T77" s="11"/>
      <c r="U77" s="11"/>
      <c r="V77" s="11"/>
      <c r="W77" s="11"/>
      <c r="Y77" s="10"/>
      <c r="Z77" s="10"/>
      <c r="AA77" s="10"/>
      <c r="AB77" s="10"/>
      <c r="AC77" s="10"/>
      <c r="AD77" s="10"/>
      <c r="AE77" s="11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x14ac:dyDescent="0.25">
      <c r="A78" s="14" t="s">
        <v>28</v>
      </c>
      <c r="B78" s="8" t="s">
        <v>34</v>
      </c>
      <c r="C78" s="8">
        <v>1</v>
      </c>
      <c r="D78" s="8">
        <v>1</v>
      </c>
      <c r="E78" s="8">
        <v>1</v>
      </c>
      <c r="F78" s="8">
        <v>1</v>
      </c>
      <c r="H78" s="11">
        <v>0</v>
      </c>
      <c r="I78" s="11">
        <v>0</v>
      </c>
      <c r="J78" s="11">
        <v>491.56</v>
      </c>
      <c r="K78" s="11">
        <v>491.56</v>
      </c>
      <c r="L78" s="11">
        <v>0</v>
      </c>
      <c r="M78" s="11">
        <v>0</v>
      </c>
      <c r="N78" s="11">
        <v>491.56</v>
      </c>
      <c r="O78" s="11">
        <v>491.56</v>
      </c>
      <c r="P78" s="11">
        <v>0</v>
      </c>
      <c r="Q78" s="11">
        <v>0</v>
      </c>
      <c r="R78" s="11">
        <v>491.56</v>
      </c>
      <c r="S78" s="11">
        <v>491.56</v>
      </c>
      <c r="T78" s="11">
        <v>0</v>
      </c>
      <c r="U78" s="11">
        <v>0</v>
      </c>
      <c r="V78" s="11">
        <v>491.56</v>
      </c>
      <c r="W78" s="11">
        <v>491.56</v>
      </c>
      <c r="Y78" s="10"/>
      <c r="Z78" s="10"/>
      <c r="AA78" s="10"/>
      <c r="AB78" s="10"/>
      <c r="AC78" s="10"/>
      <c r="AD78" s="10"/>
    </row>
    <row r="79" spans="1:44" x14ac:dyDescent="0.25">
      <c r="A79" s="14" t="s">
        <v>67</v>
      </c>
      <c r="B79" s="8" t="s">
        <v>34</v>
      </c>
      <c r="C79" s="8">
        <v>1</v>
      </c>
      <c r="D79" s="8">
        <v>1</v>
      </c>
      <c r="E79" s="8">
        <v>1</v>
      </c>
      <c r="F79" s="8">
        <v>1</v>
      </c>
      <c r="H79" s="11">
        <v>97.02</v>
      </c>
      <c r="I79" s="11">
        <v>90.07</v>
      </c>
      <c r="J79" s="11">
        <v>0</v>
      </c>
      <c r="K79" s="11">
        <v>187.09</v>
      </c>
      <c r="L79" s="11">
        <v>65.89</v>
      </c>
      <c r="M79" s="11">
        <v>90.07</v>
      </c>
      <c r="N79" s="11">
        <v>0</v>
      </c>
      <c r="O79" s="11">
        <v>155.96</v>
      </c>
      <c r="P79" s="11">
        <v>131.47</v>
      </c>
      <c r="Q79" s="11">
        <v>24.18</v>
      </c>
      <c r="R79" s="11">
        <v>0</v>
      </c>
      <c r="S79" s="11">
        <v>155.65</v>
      </c>
      <c r="T79" s="11">
        <v>129.54</v>
      </c>
      <c r="U79" s="11">
        <v>21.49</v>
      </c>
      <c r="V79" s="11">
        <v>0</v>
      </c>
      <c r="W79" s="11">
        <v>151.03</v>
      </c>
      <c r="Y79" s="10"/>
      <c r="Z79" s="10"/>
      <c r="AA79" s="10"/>
      <c r="AB79" s="10"/>
      <c r="AC79" s="10"/>
      <c r="AD79" s="10"/>
    </row>
    <row r="80" spans="1:44" x14ac:dyDescent="0.25">
      <c r="A80" s="14" t="s">
        <v>69</v>
      </c>
      <c r="B80" s="8" t="s">
        <v>34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Y80" s="10"/>
      <c r="Z80" s="10"/>
      <c r="AA80" s="10"/>
      <c r="AB80" s="10"/>
      <c r="AC80" s="10"/>
      <c r="AD80" s="10"/>
    </row>
    <row r="81" spans="1:30" x14ac:dyDescent="0.25">
      <c r="A81" s="14" t="s">
        <v>29</v>
      </c>
      <c r="B81" s="8" t="s">
        <v>34</v>
      </c>
      <c r="E81" s="8">
        <v>1</v>
      </c>
      <c r="H81" s="11"/>
      <c r="I81" s="11"/>
      <c r="J81" s="11"/>
      <c r="K81" s="11"/>
      <c r="L81" s="11"/>
      <c r="M81" s="11"/>
      <c r="N81" s="11"/>
      <c r="O81" s="11"/>
      <c r="P81" s="11">
        <v>141.68</v>
      </c>
      <c r="Q81" s="11">
        <v>0</v>
      </c>
      <c r="R81" s="11">
        <v>0</v>
      </c>
      <c r="S81" s="11">
        <v>141.68</v>
      </c>
      <c r="T81" s="11"/>
      <c r="U81" s="11"/>
      <c r="V81" s="11"/>
      <c r="W81" s="11"/>
      <c r="Y81" s="10"/>
      <c r="Z81" s="10"/>
      <c r="AA81" s="10"/>
      <c r="AB81" s="10"/>
      <c r="AC81" s="10"/>
      <c r="AD81" s="10"/>
    </row>
    <row r="82" spans="1:30" x14ac:dyDescent="0.25">
      <c r="A82" s="14" t="s">
        <v>71</v>
      </c>
      <c r="B82" s="8" t="s">
        <v>34</v>
      </c>
      <c r="E82" s="8">
        <v>1</v>
      </c>
      <c r="F82" s="8">
        <v>1</v>
      </c>
      <c r="H82" s="11"/>
      <c r="I82" s="11"/>
      <c r="J82" s="11"/>
      <c r="K82" s="11"/>
      <c r="L82" s="11"/>
      <c r="M82" s="11"/>
      <c r="N82" s="11"/>
      <c r="O82" s="11"/>
      <c r="P82" s="11">
        <v>7714.07</v>
      </c>
      <c r="Q82" s="11">
        <v>0</v>
      </c>
      <c r="R82" s="11">
        <v>0</v>
      </c>
      <c r="S82" s="11">
        <v>7714.07</v>
      </c>
      <c r="T82" s="11">
        <v>7877.15</v>
      </c>
      <c r="U82" s="11">
        <v>0</v>
      </c>
      <c r="V82" s="11">
        <v>0</v>
      </c>
      <c r="W82" s="11">
        <v>7877.15</v>
      </c>
      <c r="Y82" s="10"/>
      <c r="Z82" s="10"/>
      <c r="AA82" s="10"/>
      <c r="AB82" s="10"/>
      <c r="AC82" s="10"/>
      <c r="AD82" s="10"/>
    </row>
    <row r="83" spans="1:30" x14ac:dyDescent="0.25">
      <c r="A83" s="14" t="s">
        <v>26</v>
      </c>
      <c r="B83" s="8" t="s">
        <v>34</v>
      </c>
      <c r="F83" s="8">
        <v>1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974.33</v>
      </c>
      <c r="U83" s="11">
        <v>0</v>
      </c>
      <c r="V83" s="11">
        <v>0</v>
      </c>
      <c r="W83" s="11">
        <v>974.33</v>
      </c>
      <c r="Y83" s="10"/>
      <c r="Z83" s="10"/>
      <c r="AA83" s="10"/>
      <c r="AB83" s="10"/>
      <c r="AC83" s="10"/>
      <c r="AD83" s="10"/>
    </row>
    <row r="84" spans="1:30" x14ac:dyDescent="0.25">
      <c r="A84" s="14" t="s">
        <v>73</v>
      </c>
      <c r="B84" s="8" t="s">
        <v>34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Y84" s="11"/>
      <c r="Z84" s="11"/>
      <c r="AA84" s="10"/>
      <c r="AB84" s="10"/>
      <c r="AC84" s="10"/>
      <c r="AD84" s="10"/>
    </row>
    <row r="85" spans="1:30" x14ac:dyDescent="0.25">
      <c r="A85" s="14" t="s">
        <v>74</v>
      </c>
      <c r="B85" s="8" t="s">
        <v>34</v>
      </c>
      <c r="E85" s="8">
        <v>2</v>
      </c>
      <c r="H85" s="11"/>
      <c r="I85" s="11"/>
      <c r="J85" s="11"/>
      <c r="K85" s="11"/>
      <c r="L85" s="11"/>
      <c r="M85" s="11"/>
      <c r="N85" s="11"/>
      <c r="O85" s="11"/>
      <c r="P85" s="11">
        <v>3130.09</v>
      </c>
      <c r="Q85" s="11">
        <v>0</v>
      </c>
      <c r="R85" s="11">
        <v>0</v>
      </c>
      <c r="S85" s="11">
        <v>3130.09</v>
      </c>
      <c r="T85" s="11"/>
      <c r="U85" s="11"/>
      <c r="V85" s="11"/>
      <c r="W85" s="11"/>
      <c r="Y85" s="10"/>
      <c r="Z85" s="10"/>
      <c r="AA85" s="10"/>
      <c r="AB85" s="10"/>
      <c r="AC85" s="10"/>
      <c r="AD85" s="10"/>
    </row>
    <row r="86" spans="1:30" x14ac:dyDescent="0.25">
      <c r="A86" s="14" t="s">
        <v>75</v>
      </c>
      <c r="B86" s="8" t="s">
        <v>34</v>
      </c>
      <c r="D86" s="8">
        <v>1</v>
      </c>
      <c r="E86" s="8">
        <v>2</v>
      </c>
      <c r="H86" s="11"/>
      <c r="I86" s="11"/>
      <c r="J86" s="11"/>
      <c r="K86" s="11"/>
      <c r="L86" s="11">
        <v>4023.01</v>
      </c>
      <c r="M86" s="11">
        <v>8135.03</v>
      </c>
      <c r="N86" s="11">
        <v>0</v>
      </c>
      <c r="O86" s="11">
        <v>12158.04</v>
      </c>
      <c r="P86" s="11">
        <v>2970.52</v>
      </c>
      <c r="Q86" s="11">
        <v>0</v>
      </c>
      <c r="R86" s="11">
        <v>0</v>
      </c>
      <c r="S86" s="11">
        <v>2970.52</v>
      </c>
      <c r="T86" s="11"/>
      <c r="U86" s="11"/>
      <c r="V86" s="11"/>
      <c r="W86" s="11"/>
      <c r="Y86" s="10"/>
      <c r="Z86" s="10"/>
      <c r="AA86" s="10"/>
      <c r="AB86" s="10"/>
      <c r="AC86" s="10"/>
      <c r="AD86" s="10"/>
    </row>
    <row r="87" spans="1:30" x14ac:dyDescent="0.25">
      <c r="A87" s="14" t="s">
        <v>76</v>
      </c>
      <c r="B87" s="8" t="s">
        <v>34</v>
      </c>
      <c r="E87" s="8">
        <v>1</v>
      </c>
      <c r="H87" s="11"/>
      <c r="I87" s="11"/>
      <c r="J87" s="11"/>
      <c r="K87" s="11"/>
      <c r="L87" s="11"/>
      <c r="M87" s="11"/>
      <c r="N87" s="11"/>
      <c r="O87" s="11"/>
      <c r="P87" s="11">
        <v>88.85</v>
      </c>
      <c r="Q87" s="11">
        <v>0</v>
      </c>
      <c r="R87" s="11">
        <v>0</v>
      </c>
      <c r="S87" s="11">
        <v>88.85</v>
      </c>
      <c r="T87" s="11"/>
      <c r="U87" s="11"/>
      <c r="V87" s="11"/>
      <c r="W87" s="11"/>
      <c r="Y87" s="10"/>
      <c r="Z87" s="10"/>
      <c r="AA87" s="10"/>
      <c r="AB87" s="10"/>
      <c r="AC87" s="10"/>
      <c r="AD87" s="10"/>
    </row>
    <row r="88" spans="1:30" x14ac:dyDescent="0.25">
      <c r="A88" s="14" t="s">
        <v>21</v>
      </c>
      <c r="B88" s="8" t="s">
        <v>34</v>
      </c>
      <c r="D88" s="8">
        <v>1</v>
      </c>
      <c r="E88" s="8">
        <v>1</v>
      </c>
      <c r="F88" s="8">
        <v>1</v>
      </c>
      <c r="H88" s="11"/>
      <c r="I88" s="11"/>
      <c r="J88" s="11"/>
      <c r="K88" s="11"/>
      <c r="L88" s="11">
        <v>60.6</v>
      </c>
      <c r="M88" s="11">
        <v>60</v>
      </c>
      <c r="N88" s="11">
        <v>0</v>
      </c>
      <c r="O88" s="11">
        <v>120.6</v>
      </c>
      <c r="P88" s="11">
        <v>121.81</v>
      </c>
      <c r="Q88" s="11">
        <v>60</v>
      </c>
      <c r="R88" s="11">
        <v>0</v>
      </c>
      <c r="S88" s="11">
        <v>181.81</v>
      </c>
      <c r="T88" s="11">
        <v>123.03</v>
      </c>
      <c r="U88" s="11">
        <v>60.6</v>
      </c>
      <c r="V88" s="11">
        <v>60</v>
      </c>
      <c r="W88" s="11">
        <v>243.63</v>
      </c>
      <c r="Y88" s="10"/>
      <c r="Z88" s="10"/>
      <c r="AA88" s="10"/>
      <c r="AB88" s="10"/>
      <c r="AC88" s="10"/>
      <c r="AD88" s="10"/>
    </row>
    <row r="89" spans="1:30" x14ac:dyDescent="0.25">
      <c r="A89" s="14" t="s">
        <v>88</v>
      </c>
      <c r="B89" s="8" t="s">
        <v>34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Y89" s="10"/>
      <c r="Z89" s="10"/>
      <c r="AA89" s="10"/>
      <c r="AB89" s="10"/>
      <c r="AC89" s="10"/>
      <c r="AD89" s="10"/>
    </row>
    <row r="90" spans="1:30" x14ac:dyDescent="0.25">
      <c r="A90" s="14" t="s">
        <v>81</v>
      </c>
      <c r="B90" s="8" t="s">
        <v>34</v>
      </c>
      <c r="D90" s="8">
        <v>1</v>
      </c>
      <c r="H90" s="11"/>
      <c r="I90" s="11"/>
      <c r="J90" s="11"/>
      <c r="K90" s="11"/>
      <c r="L90" s="11">
        <v>66.650000000000006</v>
      </c>
      <c r="M90" s="11">
        <v>69.3</v>
      </c>
      <c r="N90" s="11">
        <v>0</v>
      </c>
      <c r="O90" s="11">
        <v>135.94999999999999</v>
      </c>
      <c r="P90" s="11"/>
      <c r="Q90" s="11"/>
      <c r="R90" s="11"/>
      <c r="S90" s="11"/>
      <c r="T90" s="11"/>
      <c r="U90" s="11"/>
      <c r="V90" s="11"/>
      <c r="W90" s="11"/>
      <c r="Y90" s="10"/>
      <c r="Z90" s="10"/>
      <c r="AA90" s="10"/>
      <c r="AB90" s="10"/>
      <c r="AC90" s="10"/>
      <c r="AD90" s="10"/>
    </row>
    <row r="91" spans="1:30" x14ac:dyDescent="0.25">
      <c r="A91" s="14" t="s">
        <v>84</v>
      </c>
      <c r="B91" s="8" t="s">
        <v>34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Y91" s="4"/>
      <c r="Z91" s="4"/>
      <c r="AA91" s="10"/>
      <c r="AB91" s="10"/>
      <c r="AC91" s="10"/>
      <c r="AD91" s="10"/>
    </row>
    <row r="92" spans="1:30" x14ac:dyDescent="0.25">
      <c r="A92" s="14" t="s">
        <v>38</v>
      </c>
      <c r="B92" s="8" t="s">
        <v>36</v>
      </c>
      <c r="C92" s="8">
        <v>1</v>
      </c>
      <c r="H92" s="11">
        <v>3976.03</v>
      </c>
      <c r="I92" s="11">
        <v>3067.66</v>
      </c>
      <c r="J92" s="11">
        <v>0</v>
      </c>
      <c r="K92" s="6">
        <v>7043.69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Y92" s="4"/>
      <c r="Z92" s="4"/>
      <c r="AA92" s="10"/>
      <c r="AB92" s="10"/>
      <c r="AC92" s="10"/>
      <c r="AD92" s="10"/>
    </row>
    <row r="93" spans="1:30" x14ac:dyDescent="0.25">
      <c r="A93" s="14" t="s">
        <v>31</v>
      </c>
      <c r="B93" s="8" t="s">
        <v>36</v>
      </c>
      <c r="D93" s="8">
        <v>1</v>
      </c>
      <c r="F93" s="8">
        <v>1</v>
      </c>
      <c r="H93" s="11"/>
      <c r="I93" s="11"/>
      <c r="J93" s="11"/>
      <c r="K93" s="6"/>
      <c r="L93" s="6">
        <v>6060.46</v>
      </c>
      <c r="M93" s="6">
        <v>66.02</v>
      </c>
      <c r="N93" s="6">
        <v>0</v>
      </c>
      <c r="O93" s="6">
        <v>6126.48</v>
      </c>
      <c r="P93" s="6"/>
      <c r="Q93" s="6"/>
      <c r="R93" s="6"/>
      <c r="S93" s="6"/>
      <c r="T93" s="6">
        <v>4844.7400000000007</v>
      </c>
      <c r="U93" s="6">
        <v>0</v>
      </c>
      <c r="V93" s="6">
        <v>0</v>
      </c>
      <c r="W93" s="6">
        <v>4844.74</v>
      </c>
      <c r="Y93" s="4"/>
      <c r="Z93" s="4"/>
      <c r="AA93" s="10"/>
      <c r="AB93" s="10"/>
      <c r="AC93" s="10"/>
      <c r="AD93" s="10"/>
    </row>
    <row r="94" spans="1:30" x14ac:dyDescent="0.25">
      <c r="A94" s="14" t="s">
        <v>45</v>
      </c>
      <c r="B94" s="8" t="s">
        <v>36</v>
      </c>
      <c r="E94" s="8">
        <v>1</v>
      </c>
      <c r="F94" s="8">
        <v>1</v>
      </c>
      <c r="H94" s="11"/>
      <c r="I94" s="11"/>
      <c r="J94" s="11"/>
      <c r="K94" s="6"/>
      <c r="L94" s="6"/>
      <c r="M94" s="6"/>
      <c r="N94" s="6"/>
      <c r="O94" s="6"/>
      <c r="P94" s="6">
        <v>5136.0599999999995</v>
      </c>
      <c r="Q94" s="6">
        <v>0</v>
      </c>
      <c r="R94" s="6">
        <v>0</v>
      </c>
      <c r="S94" s="6">
        <v>5136.0600000000004</v>
      </c>
      <c r="T94" s="6">
        <v>4919.33</v>
      </c>
      <c r="U94" s="6">
        <v>2589.6999999999998</v>
      </c>
      <c r="V94" s="6">
        <v>0</v>
      </c>
      <c r="W94" s="6">
        <v>7509.03</v>
      </c>
      <c r="Y94" s="4"/>
      <c r="Z94" s="4"/>
      <c r="AA94" s="10"/>
      <c r="AB94" s="10"/>
      <c r="AC94" s="10"/>
      <c r="AD94" s="10"/>
    </row>
    <row r="95" spans="1:30" x14ac:dyDescent="0.25">
      <c r="A95" s="14" t="s">
        <v>51</v>
      </c>
      <c r="B95" s="8" t="s">
        <v>36</v>
      </c>
      <c r="C95" s="8">
        <v>1</v>
      </c>
      <c r="D95" s="8">
        <v>1</v>
      </c>
      <c r="E95" s="8">
        <v>1</v>
      </c>
      <c r="F95" s="8">
        <v>1</v>
      </c>
      <c r="H95" s="11">
        <v>2439.7800000000002</v>
      </c>
      <c r="I95" s="11">
        <v>84.15</v>
      </c>
      <c r="J95" s="11">
        <v>0</v>
      </c>
      <c r="K95" s="6">
        <v>2523.9299999999998</v>
      </c>
      <c r="L95" s="6">
        <v>2345.1999999999998</v>
      </c>
      <c r="M95" s="6">
        <v>203.97</v>
      </c>
      <c r="N95" s="6">
        <v>0</v>
      </c>
      <c r="O95" s="6">
        <v>2549.17</v>
      </c>
      <c r="P95" s="6">
        <v>2574.66</v>
      </c>
      <c r="Q95" s="6">
        <v>0</v>
      </c>
      <c r="R95" s="6">
        <v>0</v>
      </c>
      <c r="S95" s="6">
        <v>2574.66</v>
      </c>
      <c r="T95" s="6">
        <v>2600.41</v>
      </c>
      <c r="U95" s="6">
        <v>0</v>
      </c>
      <c r="V95" s="6">
        <v>0</v>
      </c>
      <c r="W95" s="6">
        <v>2600.41</v>
      </c>
      <c r="Y95" s="4"/>
      <c r="Z95" s="4"/>
      <c r="AA95" s="10"/>
      <c r="AB95" s="10"/>
      <c r="AC95" s="10"/>
      <c r="AD95" s="10"/>
    </row>
    <row r="96" spans="1:30" x14ac:dyDescent="0.25">
      <c r="A96" s="14" t="s">
        <v>25</v>
      </c>
      <c r="B96" s="8" t="s">
        <v>36</v>
      </c>
      <c r="H96" s="11"/>
      <c r="I96" s="11"/>
      <c r="J96" s="1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Y96" s="4"/>
      <c r="Z96" s="4"/>
      <c r="AA96" s="10"/>
      <c r="AB96" s="10"/>
      <c r="AC96" s="10"/>
      <c r="AD96" s="10"/>
    </row>
    <row r="97" spans="1:31" x14ac:dyDescent="0.25">
      <c r="A97" s="14" t="s">
        <v>100</v>
      </c>
      <c r="B97" s="8" t="s">
        <v>36</v>
      </c>
      <c r="D97" s="8">
        <v>1</v>
      </c>
      <c r="E97" s="8">
        <v>1</v>
      </c>
      <c r="F97" s="8">
        <v>1</v>
      </c>
      <c r="H97" s="11"/>
      <c r="I97" s="11"/>
      <c r="J97" s="11"/>
      <c r="K97" s="6"/>
      <c r="L97" s="6">
        <v>2724.57</v>
      </c>
      <c r="M97" s="6">
        <v>27.25</v>
      </c>
      <c r="N97" s="6">
        <v>0</v>
      </c>
      <c r="O97" s="6">
        <v>2751.82</v>
      </c>
      <c r="P97" s="6">
        <v>2177.56</v>
      </c>
      <c r="Q97" s="6">
        <v>0</v>
      </c>
      <c r="R97" s="6">
        <v>0</v>
      </c>
      <c r="S97" s="6">
        <v>2177.56</v>
      </c>
      <c r="T97" s="6">
        <v>2406.7199999999998</v>
      </c>
      <c r="U97" s="6">
        <v>0</v>
      </c>
      <c r="V97" s="6">
        <v>0</v>
      </c>
      <c r="W97" s="6">
        <v>2406.7199999999998</v>
      </c>
      <c r="Y97" s="4"/>
      <c r="Z97" s="4"/>
      <c r="AA97" s="10"/>
      <c r="AB97" s="10"/>
      <c r="AC97" s="10"/>
      <c r="AD97" s="10"/>
    </row>
    <row r="98" spans="1:31" x14ac:dyDescent="0.25">
      <c r="A98" s="14" t="s">
        <v>28</v>
      </c>
      <c r="B98" s="8" t="s">
        <v>36</v>
      </c>
      <c r="C98" s="8">
        <v>1</v>
      </c>
      <c r="D98" s="8">
        <v>1</v>
      </c>
      <c r="F98" s="8">
        <v>1</v>
      </c>
      <c r="H98" s="11">
        <v>11060.25</v>
      </c>
      <c r="I98" s="11">
        <v>1048.79</v>
      </c>
      <c r="J98" s="11">
        <v>0</v>
      </c>
      <c r="K98" s="6">
        <v>12109.04</v>
      </c>
      <c r="L98" s="6">
        <v>11352.1</v>
      </c>
      <c r="M98" s="6">
        <v>1048.79</v>
      </c>
      <c r="N98" s="6">
        <v>0</v>
      </c>
      <c r="O98" s="6">
        <v>12400.89</v>
      </c>
      <c r="P98" s="6"/>
      <c r="Q98" s="6"/>
      <c r="R98" s="6"/>
      <c r="S98" s="6"/>
      <c r="T98" s="6">
        <v>4787.2700000000004</v>
      </c>
      <c r="U98" s="6">
        <v>0</v>
      </c>
      <c r="V98" s="6">
        <v>0</v>
      </c>
      <c r="W98" s="6">
        <v>4787.2700000000004</v>
      </c>
      <c r="Y98" s="4"/>
      <c r="Z98" s="4"/>
      <c r="AA98" s="10"/>
      <c r="AB98" s="10"/>
      <c r="AC98" s="10"/>
      <c r="AD98" s="10"/>
    </row>
    <row r="99" spans="1:31" s="3" customFormat="1" x14ac:dyDescent="0.25">
      <c r="A99" s="14" t="s">
        <v>67</v>
      </c>
      <c r="B99" s="8" t="s">
        <v>36</v>
      </c>
      <c r="C99" s="8">
        <v>1</v>
      </c>
      <c r="D99" s="8">
        <v>1</v>
      </c>
      <c r="E99" s="8"/>
      <c r="F99" s="8">
        <v>1</v>
      </c>
      <c r="H99" s="11">
        <v>23422.81</v>
      </c>
      <c r="I99" s="11">
        <v>23269.54</v>
      </c>
      <c r="J99" s="11">
        <v>0</v>
      </c>
      <c r="K99" s="6">
        <v>46692.35</v>
      </c>
      <c r="L99" s="6">
        <v>23429.17</v>
      </c>
      <c r="M99" s="6">
        <v>23269.54</v>
      </c>
      <c r="N99" s="6">
        <v>0</v>
      </c>
      <c r="O99" s="6">
        <v>46698.71</v>
      </c>
      <c r="P99" s="6"/>
      <c r="Q99" s="6"/>
      <c r="R99" s="6"/>
      <c r="S99" s="6"/>
      <c r="T99" s="6">
        <v>29296.080000000002</v>
      </c>
      <c r="U99" s="6">
        <v>0</v>
      </c>
      <c r="V99" s="6">
        <v>0</v>
      </c>
      <c r="W99" s="6">
        <v>29296.080000000002</v>
      </c>
      <c r="Y99" s="4"/>
      <c r="Z99" s="4"/>
      <c r="AA99" s="10"/>
      <c r="AB99" s="10"/>
      <c r="AC99" s="10"/>
      <c r="AD99" s="10"/>
      <c r="AE99" s="9"/>
    </row>
    <row r="100" spans="1:31" x14ac:dyDescent="0.25">
      <c r="A100" s="14" t="s">
        <v>72</v>
      </c>
      <c r="B100" s="8" t="s">
        <v>36</v>
      </c>
      <c r="F100" s="8">
        <v>1</v>
      </c>
      <c r="H100" s="11"/>
      <c r="I100" s="11"/>
      <c r="J100" s="11"/>
      <c r="K100" s="6"/>
      <c r="L100" s="6"/>
      <c r="M100" s="6"/>
      <c r="N100" s="6"/>
      <c r="O100" s="6"/>
      <c r="P100" s="6"/>
      <c r="Q100" s="6"/>
      <c r="R100" s="6"/>
      <c r="S100" s="6"/>
      <c r="T100" s="6">
        <v>6399.95</v>
      </c>
      <c r="U100" s="6">
        <v>0</v>
      </c>
      <c r="V100" s="6">
        <v>0</v>
      </c>
      <c r="W100" s="6">
        <v>6399.95</v>
      </c>
      <c r="AA100" s="10"/>
      <c r="AB100" s="10"/>
      <c r="AC100" s="10"/>
      <c r="AD100" s="10"/>
    </row>
    <row r="101" spans="1:31" x14ac:dyDescent="0.25">
      <c r="A101" s="14" t="s">
        <v>26</v>
      </c>
      <c r="B101" s="8" t="s">
        <v>36</v>
      </c>
      <c r="C101" s="8">
        <v>1</v>
      </c>
      <c r="D101" s="8">
        <v>1</v>
      </c>
      <c r="E101" s="8">
        <v>1</v>
      </c>
      <c r="F101" s="8">
        <v>1</v>
      </c>
      <c r="H101" s="11">
        <v>1656.09</v>
      </c>
      <c r="I101" s="11">
        <v>1668.19</v>
      </c>
      <c r="J101" s="11">
        <v>0</v>
      </c>
      <c r="K101" s="6">
        <v>3324.28</v>
      </c>
      <c r="L101" s="6">
        <v>3070.4</v>
      </c>
      <c r="M101" s="6">
        <v>1656.09</v>
      </c>
      <c r="N101" s="6">
        <v>149.61000000000001</v>
      </c>
      <c r="O101" s="6">
        <v>4876.1000000000004</v>
      </c>
      <c r="P101" s="6">
        <v>3070.4</v>
      </c>
      <c r="Q101" s="6">
        <v>1656.09</v>
      </c>
      <c r="R101" s="6">
        <v>149.61000000000001</v>
      </c>
      <c r="S101" s="6">
        <v>4876.1000000000004</v>
      </c>
      <c r="T101" s="6">
        <v>0</v>
      </c>
      <c r="U101" s="6">
        <v>3070.4</v>
      </c>
      <c r="V101" s="6">
        <v>1805.6999999999998</v>
      </c>
      <c r="W101" s="6">
        <v>4876.1000000000004</v>
      </c>
      <c r="AA101" s="10"/>
      <c r="AB101" s="10"/>
      <c r="AC101" s="10"/>
      <c r="AD101" s="10"/>
    </row>
    <row r="102" spans="1:31" x14ac:dyDescent="0.25">
      <c r="A102" s="14" t="s">
        <v>75</v>
      </c>
      <c r="B102" s="8" t="s">
        <v>36</v>
      </c>
      <c r="F102" s="8">
        <v>1</v>
      </c>
      <c r="H102" s="11"/>
      <c r="I102" s="11"/>
      <c r="J102" s="11"/>
      <c r="K102" s="6"/>
      <c r="L102" s="6"/>
      <c r="M102" s="6"/>
      <c r="N102" s="6"/>
      <c r="O102" s="6"/>
      <c r="P102" s="6"/>
      <c r="Q102" s="6"/>
      <c r="R102" s="6"/>
      <c r="S102" s="6"/>
      <c r="T102" s="6">
        <v>6538.04</v>
      </c>
      <c r="U102" s="6">
        <v>0</v>
      </c>
      <c r="V102" s="6">
        <v>0</v>
      </c>
      <c r="W102" s="6">
        <v>6538.04</v>
      </c>
      <c r="AA102" s="10"/>
      <c r="AB102" s="10"/>
      <c r="AC102" s="10"/>
      <c r="AD102" s="10"/>
    </row>
    <row r="103" spans="1:31" x14ac:dyDescent="0.25">
      <c r="A103" s="14" t="s">
        <v>13</v>
      </c>
      <c r="B103" s="8" t="s">
        <v>36</v>
      </c>
      <c r="C103" s="8">
        <v>1</v>
      </c>
      <c r="D103" s="8">
        <v>1</v>
      </c>
      <c r="E103" s="8">
        <v>1</v>
      </c>
      <c r="F103" s="8">
        <v>1</v>
      </c>
      <c r="H103" s="11">
        <v>1127.3</v>
      </c>
      <c r="I103" s="11">
        <v>1157.48</v>
      </c>
      <c r="J103" s="11">
        <v>0</v>
      </c>
      <c r="K103" s="6">
        <v>2284.7800000000002</v>
      </c>
      <c r="L103" s="6">
        <v>1461.19</v>
      </c>
      <c r="M103" s="6">
        <v>1127.3</v>
      </c>
      <c r="N103" s="6">
        <v>58.16</v>
      </c>
      <c r="O103" s="6">
        <v>2646.65</v>
      </c>
      <c r="P103" s="6">
        <v>2501.2200000000003</v>
      </c>
      <c r="Q103" s="6">
        <v>0</v>
      </c>
      <c r="R103" s="6">
        <v>0</v>
      </c>
      <c r="S103" s="6">
        <v>2501.2199999999998</v>
      </c>
      <c r="T103" s="6">
        <v>2009.3899999999999</v>
      </c>
      <c r="U103" s="6">
        <v>0</v>
      </c>
      <c r="V103" s="6">
        <v>0</v>
      </c>
      <c r="W103" s="6">
        <v>2009.39</v>
      </c>
      <c r="AA103" s="10"/>
      <c r="AB103" s="10"/>
      <c r="AC103" s="10"/>
      <c r="AD103" s="10"/>
    </row>
    <row r="104" spans="1:31" x14ac:dyDescent="0.25">
      <c r="A104" s="14" t="s">
        <v>78</v>
      </c>
      <c r="B104" s="8" t="s">
        <v>36</v>
      </c>
      <c r="E104" s="8">
        <v>1</v>
      </c>
      <c r="F104" s="8">
        <v>1</v>
      </c>
      <c r="H104" s="11"/>
      <c r="I104" s="11"/>
      <c r="J104" s="11"/>
      <c r="K104" s="6"/>
      <c r="L104" s="6"/>
      <c r="M104" s="6"/>
      <c r="N104" s="6"/>
      <c r="O104" s="6"/>
      <c r="P104" s="6">
        <v>5762.26</v>
      </c>
      <c r="Q104" s="6">
        <v>0</v>
      </c>
      <c r="R104" s="6">
        <v>0</v>
      </c>
      <c r="S104" s="6">
        <v>5762.26</v>
      </c>
      <c r="T104" s="6">
        <v>2871.96</v>
      </c>
      <c r="U104" s="6">
        <v>0</v>
      </c>
      <c r="V104" s="6">
        <v>0</v>
      </c>
      <c r="W104" s="6">
        <v>2871.96</v>
      </c>
      <c r="AA104" s="10"/>
      <c r="AB104" s="10"/>
      <c r="AC104" s="10"/>
      <c r="AD104" s="10"/>
    </row>
    <row r="105" spans="1:31" x14ac:dyDescent="0.25">
      <c r="A105" s="14" t="s">
        <v>80</v>
      </c>
      <c r="B105" s="8" t="s">
        <v>36</v>
      </c>
      <c r="D105" s="8">
        <v>1</v>
      </c>
      <c r="E105" s="8">
        <v>1</v>
      </c>
      <c r="H105" s="11"/>
      <c r="I105" s="11"/>
      <c r="J105" s="11"/>
      <c r="K105" s="6"/>
      <c r="L105" s="6">
        <v>10486.93</v>
      </c>
      <c r="M105" s="6">
        <v>0.03</v>
      </c>
      <c r="N105" s="6">
        <v>0</v>
      </c>
      <c r="O105" s="6">
        <v>10486.96</v>
      </c>
      <c r="P105" s="6">
        <v>2563.2399999999998</v>
      </c>
      <c r="Q105" s="6">
        <v>0</v>
      </c>
      <c r="R105" s="6">
        <v>0</v>
      </c>
      <c r="S105" s="6">
        <v>2563.2399999999998</v>
      </c>
      <c r="T105" s="6"/>
      <c r="U105" s="6"/>
      <c r="V105" s="6"/>
      <c r="W105" s="6"/>
      <c r="AA105" s="10"/>
      <c r="AB105" s="10"/>
      <c r="AC105" s="10"/>
      <c r="AD105" s="10"/>
    </row>
    <row r="106" spans="1:31" x14ac:dyDescent="0.25">
      <c r="A106" s="14" t="s">
        <v>81</v>
      </c>
      <c r="B106" s="8" t="s">
        <v>36</v>
      </c>
      <c r="E106" s="8">
        <v>2</v>
      </c>
      <c r="F106" s="8">
        <v>1</v>
      </c>
      <c r="H106" s="11"/>
      <c r="I106" s="11"/>
      <c r="J106" s="11"/>
      <c r="K106" s="6"/>
      <c r="L106" s="6"/>
      <c r="M106" s="6"/>
      <c r="N106" s="6"/>
      <c r="O106" s="6"/>
      <c r="P106" s="6">
        <v>34378.54</v>
      </c>
      <c r="Q106" s="6">
        <v>0</v>
      </c>
      <c r="R106" s="6">
        <v>0</v>
      </c>
      <c r="S106" s="6">
        <v>34378.54</v>
      </c>
      <c r="T106" s="6">
        <v>44644.770000000004</v>
      </c>
      <c r="U106" s="6">
        <v>2574.62</v>
      </c>
      <c r="V106" s="6">
        <v>0</v>
      </c>
      <c r="W106" s="6">
        <v>47219.39</v>
      </c>
      <c r="AA106" s="10"/>
      <c r="AB106" s="10"/>
      <c r="AC106" s="10"/>
      <c r="AD106" s="10"/>
    </row>
    <row r="107" spans="1:31" x14ac:dyDescent="0.25">
      <c r="A107" s="14" t="s">
        <v>7</v>
      </c>
      <c r="B107" s="8" t="s">
        <v>37</v>
      </c>
      <c r="C107" s="8">
        <v>6</v>
      </c>
      <c r="D107" s="8">
        <v>9</v>
      </c>
      <c r="E107" s="8">
        <v>9</v>
      </c>
      <c r="F107" s="8">
        <v>12</v>
      </c>
      <c r="H107" s="11">
        <v>579.99</v>
      </c>
      <c r="I107" s="11">
        <v>637.74</v>
      </c>
      <c r="J107" s="11">
        <v>830.23</v>
      </c>
      <c r="K107" s="6">
        <v>2047.96</v>
      </c>
      <c r="L107" s="6">
        <v>656.06</v>
      </c>
      <c r="M107" s="6">
        <v>825.01</v>
      </c>
      <c r="N107" s="6">
        <v>1267.97</v>
      </c>
      <c r="O107" s="6">
        <v>2749.04</v>
      </c>
      <c r="P107" s="6">
        <v>981.6</v>
      </c>
      <c r="Q107" s="6">
        <v>532.54999999999995</v>
      </c>
      <c r="R107" s="6">
        <v>1167.19</v>
      </c>
      <c r="S107" s="6">
        <v>2681.34</v>
      </c>
      <c r="T107" s="6">
        <v>902.43000000000006</v>
      </c>
      <c r="U107" s="6">
        <v>512.46</v>
      </c>
      <c r="V107" s="6">
        <v>1625.43</v>
      </c>
      <c r="W107" s="6">
        <v>3040.32</v>
      </c>
      <c r="AA107" s="10"/>
      <c r="AB107" s="10"/>
      <c r="AC107" s="10"/>
      <c r="AD107" s="10"/>
    </row>
    <row r="108" spans="1:31" x14ac:dyDescent="0.25">
      <c r="A108" s="14" t="s">
        <v>38</v>
      </c>
      <c r="B108" s="8" t="s">
        <v>37</v>
      </c>
      <c r="C108" s="8">
        <v>403</v>
      </c>
      <c r="D108" s="8">
        <v>414</v>
      </c>
      <c r="E108" s="8">
        <v>447</v>
      </c>
      <c r="F108" s="8">
        <v>419</v>
      </c>
      <c r="H108" s="11">
        <v>31486.92</v>
      </c>
      <c r="I108" s="11">
        <v>53801.710000000006</v>
      </c>
      <c r="J108" s="11">
        <v>35396.54</v>
      </c>
      <c r="K108" s="6">
        <v>118797.46</v>
      </c>
      <c r="L108" s="6">
        <v>28019.200000000001</v>
      </c>
      <c r="M108" s="6">
        <v>32533.68</v>
      </c>
      <c r="N108" s="6">
        <v>54000.710000000006</v>
      </c>
      <c r="O108" s="6">
        <v>112653.23</v>
      </c>
      <c r="P108" s="6">
        <v>45161.33</v>
      </c>
      <c r="Q108" s="6">
        <v>14889.92</v>
      </c>
      <c r="R108" s="6">
        <v>37571.51</v>
      </c>
      <c r="S108" s="6">
        <v>96597.35</v>
      </c>
      <c r="T108" s="6">
        <v>28896.870000000003</v>
      </c>
      <c r="U108" s="6">
        <v>14191.13</v>
      </c>
      <c r="V108" s="6">
        <v>40418.089999999997</v>
      </c>
      <c r="W108" s="6">
        <v>81909.649999999994</v>
      </c>
      <c r="AA108" s="10"/>
      <c r="AB108" s="10"/>
      <c r="AC108" s="10"/>
      <c r="AD108" s="10"/>
    </row>
    <row r="109" spans="1:31" x14ac:dyDescent="0.25">
      <c r="A109" s="14" t="s">
        <v>35</v>
      </c>
      <c r="B109" s="8" t="s">
        <v>37</v>
      </c>
      <c r="C109" s="8">
        <v>368</v>
      </c>
      <c r="D109" s="8">
        <v>347</v>
      </c>
      <c r="E109" s="8">
        <v>402</v>
      </c>
      <c r="F109" s="8">
        <v>411</v>
      </c>
      <c r="H109" s="11">
        <v>39356.85</v>
      </c>
      <c r="I109" s="11">
        <v>50646.59</v>
      </c>
      <c r="J109" s="11">
        <v>32918.47</v>
      </c>
      <c r="K109" s="6">
        <v>123026.9</v>
      </c>
      <c r="L109" s="6">
        <v>25958.6</v>
      </c>
      <c r="M109" s="6">
        <v>32568.94</v>
      </c>
      <c r="N109" s="6">
        <v>40418.350000000006</v>
      </c>
      <c r="O109" s="6">
        <v>98469.73</v>
      </c>
      <c r="P109" s="6">
        <v>44683.7</v>
      </c>
      <c r="Q109" s="6">
        <v>16441.87</v>
      </c>
      <c r="R109" s="6">
        <v>30405.279999999999</v>
      </c>
      <c r="S109" s="6">
        <v>90774.67</v>
      </c>
      <c r="T109" s="6">
        <v>31374.03</v>
      </c>
      <c r="U109" s="6">
        <v>15746.09</v>
      </c>
      <c r="V109" s="6">
        <v>33097.42</v>
      </c>
      <c r="W109" s="6">
        <v>78811.09</v>
      </c>
      <c r="AA109" s="10"/>
      <c r="AB109" s="10"/>
      <c r="AC109" s="10"/>
      <c r="AD109" s="10"/>
    </row>
    <row r="110" spans="1:31" x14ac:dyDescent="0.25">
      <c r="A110" s="14" t="s">
        <v>31</v>
      </c>
      <c r="B110" s="8" t="s">
        <v>37</v>
      </c>
      <c r="C110" s="8">
        <v>528</v>
      </c>
      <c r="D110" s="8">
        <v>484</v>
      </c>
      <c r="E110" s="8">
        <v>620</v>
      </c>
      <c r="F110" s="8">
        <v>650</v>
      </c>
      <c r="H110" s="11">
        <v>59730.99</v>
      </c>
      <c r="I110" s="11">
        <v>61497.9</v>
      </c>
      <c r="J110" s="11">
        <v>56676.41</v>
      </c>
      <c r="K110" s="6">
        <v>177529.19</v>
      </c>
      <c r="L110" s="6">
        <v>37979.86</v>
      </c>
      <c r="M110" s="6">
        <v>44076</v>
      </c>
      <c r="N110" s="6">
        <v>73901.09</v>
      </c>
      <c r="O110" s="6">
        <v>156530.01999999999</v>
      </c>
      <c r="P110" s="6">
        <v>57238.45</v>
      </c>
      <c r="Q110" s="6">
        <v>25982.07</v>
      </c>
      <c r="R110" s="6">
        <v>63996.87</v>
      </c>
      <c r="S110" s="6">
        <v>146198.47</v>
      </c>
      <c r="T110" s="6">
        <v>38786.259999999995</v>
      </c>
      <c r="U110" s="6">
        <v>22074.82</v>
      </c>
      <c r="V110" s="6">
        <v>68060.09</v>
      </c>
      <c r="W110" s="6">
        <v>128616.12</v>
      </c>
      <c r="AA110" s="10"/>
      <c r="AB110" s="10"/>
      <c r="AC110" s="10"/>
      <c r="AD110" s="10"/>
    </row>
    <row r="111" spans="1:31" x14ac:dyDescent="0.25">
      <c r="A111" s="14" t="s">
        <v>39</v>
      </c>
      <c r="B111" s="8" t="s">
        <v>37</v>
      </c>
      <c r="C111" s="8">
        <v>390</v>
      </c>
      <c r="D111" s="8">
        <v>363</v>
      </c>
      <c r="E111" s="8">
        <v>527</v>
      </c>
      <c r="F111" s="8">
        <v>491</v>
      </c>
      <c r="H111" s="11">
        <v>48041.98</v>
      </c>
      <c r="I111" s="11">
        <v>45218.92</v>
      </c>
      <c r="J111" s="11">
        <v>40517.380000000005</v>
      </c>
      <c r="K111" s="6">
        <v>133859.79999999999</v>
      </c>
      <c r="L111" s="6">
        <v>29726.89</v>
      </c>
      <c r="M111" s="6">
        <v>33743.22</v>
      </c>
      <c r="N111" s="6">
        <v>52665.279999999999</v>
      </c>
      <c r="O111" s="6">
        <v>115648.17</v>
      </c>
      <c r="P111" s="6">
        <v>51019.119999999995</v>
      </c>
      <c r="Q111" s="6">
        <v>20039.14</v>
      </c>
      <c r="R111" s="6">
        <v>47214.080000000002</v>
      </c>
      <c r="S111" s="6">
        <v>117515.88</v>
      </c>
      <c r="T111" s="6">
        <v>31852.229999999996</v>
      </c>
      <c r="U111" s="6">
        <v>17747.38</v>
      </c>
      <c r="V111" s="6">
        <v>53043.58</v>
      </c>
      <c r="W111" s="6">
        <v>101290.73</v>
      </c>
      <c r="AA111" s="10"/>
      <c r="AB111" s="10"/>
      <c r="AC111" s="10"/>
      <c r="AD111" s="10"/>
    </row>
    <row r="112" spans="1:31" x14ac:dyDescent="0.25">
      <c r="A112" s="14" t="s">
        <v>40</v>
      </c>
      <c r="B112" s="8" t="s">
        <v>37</v>
      </c>
      <c r="C112" s="8">
        <v>293</v>
      </c>
      <c r="D112" s="8">
        <v>234</v>
      </c>
      <c r="E112" s="8">
        <v>353</v>
      </c>
      <c r="F112" s="8">
        <v>351</v>
      </c>
      <c r="H112" s="11">
        <v>37685.050000000003</v>
      </c>
      <c r="I112" s="11">
        <v>38197.81</v>
      </c>
      <c r="J112" s="11">
        <v>34060.119999999995</v>
      </c>
      <c r="K112" s="6">
        <v>109101.24</v>
      </c>
      <c r="L112" s="6">
        <v>21307.22</v>
      </c>
      <c r="M112" s="6">
        <v>23894.93</v>
      </c>
      <c r="N112" s="6">
        <v>39820.869999999995</v>
      </c>
      <c r="O112" s="6">
        <v>84885.51</v>
      </c>
      <c r="P112" s="6">
        <v>38841.19</v>
      </c>
      <c r="Q112" s="6">
        <v>14055.79</v>
      </c>
      <c r="R112" s="6">
        <v>32670.93</v>
      </c>
      <c r="S112" s="6">
        <v>86154.7</v>
      </c>
      <c r="T112" s="6">
        <v>26914.36</v>
      </c>
      <c r="U112" s="6">
        <v>14593.89</v>
      </c>
      <c r="V112" s="6">
        <v>38219.06</v>
      </c>
      <c r="W112" s="6">
        <v>79680.429999999993</v>
      </c>
      <c r="AA112" s="10"/>
      <c r="AB112" s="10"/>
      <c r="AC112" s="10"/>
      <c r="AD112" s="10"/>
    </row>
    <row r="113" spans="1:31" x14ac:dyDescent="0.25">
      <c r="A113" s="14" t="s">
        <v>41</v>
      </c>
      <c r="B113" s="8" t="s">
        <v>37</v>
      </c>
      <c r="C113" s="8">
        <v>344</v>
      </c>
      <c r="D113" s="8">
        <v>327</v>
      </c>
      <c r="E113" s="8">
        <v>383</v>
      </c>
      <c r="F113" s="8">
        <v>357</v>
      </c>
      <c r="H113" s="11">
        <v>25908.54</v>
      </c>
      <c r="I113" s="11">
        <v>46715.259999999995</v>
      </c>
      <c r="J113" s="11">
        <v>30522.720000000001</v>
      </c>
      <c r="K113" s="6">
        <v>103201.06</v>
      </c>
      <c r="L113" s="6">
        <v>17086.39</v>
      </c>
      <c r="M113" s="6">
        <v>21285.5</v>
      </c>
      <c r="N113" s="6">
        <v>45435.83</v>
      </c>
      <c r="O113" s="6">
        <v>82683.16</v>
      </c>
      <c r="P113" s="6">
        <v>32080.98</v>
      </c>
      <c r="Q113" s="6">
        <v>10666.86</v>
      </c>
      <c r="R113" s="6">
        <v>36006.31</v>
      </c>
      <c r="S113" s="6">
        <v>77167.62</v>
      </c>
      <c r="T113" s="6">
        <v>23053.94</v>
      </c>
      <c r="U113" s="6">
        <v>8893.58</v>
      </c>
      <c r="V113" s="6">
        <v>29529.5</v>
      </c>
      <c r="W113" s="6">
        <v>59720.5</v>
      </c>
      <c r="AA113" s="10"/>
      <c r="AB113" s="10"/>
      <c r="AC113" s="10"/>
      <c r="AD113" s="10"/>
    </row>
    <row r="114" spans="1:31" x14ac:dyDescent="0.25">
      <c r="A114" s="14" t="s">
        <v>86</v>
      </c>
      <c r="B114" s="8" t="s">
        <v>37</v>
      </c>
      <c r="C114" s="8">
        <v>4</v>
      </c>
      <c r="D114" s="8">
        <v>9</v>
      </c>
      <c r="E114" s="8">
        <v>3</v>
      </c>
      <c r="F114" s="8">
        <v>6</v>
      </c>
      <c r="H114" s="11">
        <v>423.11</v>
      </c>
      <c r="I114" s="11">
        <v>546.09</v>
      </c>
      <c r="J114" s="11">
        <v>280.19</v>
      </c>
      <c r="K114" s="6">
        <v>1249.3900000000001</v>
      </c>
      <c r="L114" s="6">
        <v>392.48</v>
      </c>
      <c r="M114" s="6">
        <v>612.72</v>
      </c>
      <c r="N114" s="6">
        <v>652.57999999999993</v>
      </c>
      <c r="O114" s="6">
        <v>1657.78</v>
      </c>
      <c r="P114" s="6">
        <v>202.35</v>
      </c>
      <c r="Q114" s="6">
        <v>159.9</v>
      </c>
      <c r="R114" s="6">
        <v>544.64</v>
      </c>
      <c r="S114" s="6">
        <v>906.89</v>
      </c>
      <c r="T114" s="6">
        <v>271.55</v>
      </c>
      <c r="U114" s="6">
        <v>116.22</v>
      </c>
      <c r="V114" s="6">
        <v>704.54</v>
      </c>
      <c r="W114" s="6">
        <v>1092.31</v>
      </c>
      <c r="AA114" s="10"/>
      <c r="AB114" s="10"/>
      <c r="AC114" s="10"/>
      <c r="AD114" s="10"/>
    </row>
    <row r="115" spans="1:31" x14ac:dyDescent="0.25">
      <c r="A115" s="14" t="s">
        <v>42</v>
      </c>
      <c r="B115" s="8" t="s">
        <v>37</v>
      </c>
      <c r="C115" s="8">
        <v>419</v>
      </c>
      <c r="D115" s="8">
        <v>386</v>
      </c>
      <c r="E115" s="8">
        <v>413</v>
      </c>
      <c r="F115" s="8">
        <v>390</v>
      </c>
      <c r="H115" s="11">
        <v>37076.9</v>
      </c>
      <c r="I115" s="11">
        <v>56975.64</v>
      </c>
      <c r="J115" s="11">
        <v>28829.47</v>
      </c>
      <c r="K115" s="6">
        <v>123459.95</v>
      </c>
      <c r="L115" s="6">
        <v>19265.53</v>
      </c>
      <c r="M115" s="6">
        <v>31768.54</v>
      </c>
      <c r="N115" s="6">
        <v>45209.81</v>
      </c>
      <c r="O115" s="6">
        <v>96274.75</v>
      </c>
      <c r="P115" s="6">
        <v>33069.339999999997</v>
      </c>
      <c r="Q115" s="6">
        <v>12467.23</v>
      </c>
      <c r="R115" s="6">
        <v>32723.82</v>
      </c>
      <c r="S115" s="6">
        <v>78032.75</v>
      </c>
      <c r="T115" s="6">
        <v>22278.28</v>
      </c>
      <c r="U115" s="6">
        <v>8143.63</v>
      </c>
      <c r="V115" s="6">
        <v>33989.74</v>
      </c>
      <c r="W115" s="6">
        <v>63666.18</v>
      </c>
      <c r="Y115" s="4"/>
      <c r="Z115" s="4"/>
      <c r="AA115" s="10"/>
      <c r="AB115" s="10"/>
      <c r="AC115" s="10"/>
      <c r="AD115" s="10"/>
    </row>
    <row r="116" spans="1:31" x14ac:dyDescent="0.25">
      <c r="A116" s="14" t="s">
        <v>43</v>
      </c>
      <c r="B116" s="8" t="s">
        <v>37</v>
      </c>
      <c r="C116" s="8">
        <v>9</v>
      </c>
      <c r="D116" s="8">
        <v>12</v>
      </c>
      <c r="E116" s="8">
        <v>14</v>
      </c>
      <c r="F116" s="8">
        <v>11</v>
      </c>
      <c r="H116" s="11">
        <v>1020.91</v>
      </c>
      <c r="I116" s="11">
        <v>1507.0500000000002</v>
      </c>
      <c r="J116" s="11">
        <v>2529.46</v>
      </c>
      <c r="K116" s="6">
        <v>5057.42</v>
      </c>
      <c r="L116" s="6">
        <v>823.4</v>
      </c>
      <c r="M116" s="6">
        <v>1263.9100000000001</v>
      </c>
      <c r="N116" s="6">
        <v>3878.63</v>
      </c>
      <c r="O116" s="6">
        <v>5965.94</v>
      </c>
      <c r="P116" s="6">
        <v>1122.52</v>
      </c>
      <c r="Q116" s="6">
        <v>459.28</v>
      </c>
      <c r="R116" s="6">
        <v>3151.37</v>
      </c>
      <c r="S116" s="6">
        <v>4780.9799999999996</v>
      </c>
      <c r="T116" s="6">
        <v>570.62</v>
      </c>
      <c r="U116" s="6">
        <v>343.75</v>
      </c>
      <c r="V116" s="6">
        <v>3603.21</v>
      </c>
      <c r="W116" s="6">
        <v>4517.58</v>
      </c>
      <c r="Y116" s="4"/>
      <c r="Z116" s="4"/>
      <c r="AA116" s="10"/>
      <c r="AB116" s="10"/>
      <c r="AC116" s="10"/>
      <c r="AD116" s="10"/>
    </row>
    <row r="117" spans="1:31" x14ac:dyDescent="0.25">
      <c r="A117" s="14" t="s">
        <v>11</v>
      </c>
      <c r="B117" s="8" t="s">
        <v>37</v>
      </c>
      <c r="C117" s="8">
        <v>2</v>
      </c>
      <c r="D117" s="8">
        <v>2</v>
      </c>
      <c r="E117" s="8">
        <v>2</v>
      </c>
      <c r="F117" s="8">
        <v>1</v>
      </c>
      <c r="H117" s="11">
        <v>243.46</v>
      </c>
      <c r="I117" s="11">
        <v>288.37</v>
      </c>
      <c r="J117" s="11">
        <v>189.12</v>
      </c>
      <c r="K117" s="6">
        <v>720.95</v>
      </c>
      <c r="L117" s="6">
        <v>91.65</v>
      </c>
      <c r="M117" s="6">
        <v>153.08000000000001</v>
      </c>
      <c r="N117" s="6">
        <v>377.87</v>
      </c>
      <c r="O117" s="6">
        <v>622.6</v>
      </c>
      <c r="P117" s="6">
        <v>144.07</v>
      </c>
      <c r="Q117" s="6">
        <v>153.08000000000001</v>
      </c>
      <c r="R117" s="6">
        <v>177.87</v>
      </c>
      <c r="S117" s="6">
        <v>475.02</v>
      </c>
      <c r="T117" s="6">
        <v>91.15</v>
      </c>
      <c r="U117" s="6">
        <v>91.65</v>
      </c>
      <c r="V117" s="6">
        <v>298.69</v>
      </c>
      <c r="W117" s="6">
        <v>481.49</v>
      </c>
      <c r="Y117" s="4"/>
      <c r="Z117" s="4"/>
      <c r="AA117" s="10"/>
      <c r="AB117" s="10"/>
      <c r="AC117" s="10"/>
      <c r="AD117" s="10"/>
    </row>
    <row r="118" spans="1:31" x14ac:dyDescent="0.25">
      <c r="A118" s="14" t="s">
        <v>44</v>
      </c>
      <c r="B118" s="8" t="s">
        <v>37</v>
      </c>
      <c r="C118" s="8">
        <v>99</v>
      </c>
      <c r="D118" s="8">
        <v>91</v>
      </c>
      <c r="E118" s="8">
        <v>94</v>
      </c>
      <c r="F118" s="8">
        <v>95</v>
      </c>
      <c r="H118" s="11">
        <v>9819.3799999999992</v>
      </c>
      <c r="I118" s="11">
        <v>12221.36</v>
      </c>
      <c r="J118" s="11">
        <v>10480.52</v>
      </c>
      <c r="K118" s="6">
        <v>32260.43</v>
      </c>
      <c r="L118" s="6">
        <v>5733.52</v>
      </c>
      <c r="M118" s="6">
        <v>7774.25</v>
      </c>
      <c r="N118" s="6">
        <v>13101.49</v>
      </c>
      <c r="O118" s="6">
        <v>26603.11</v>
      </c>
      <c r="P118" s="6">
        <v>10106.529999999999</v>
      </c>
      <c r="Q118" s="6">
        <v>4855.84</v>
      </c>
      <c r="R118" s="6">
        <v>9780.130000000001</v>
      </c>
      <c r="S118" s="6">
        <v>24344.89</v>
      </c>
      <c r="T118" s="6">
        <v>6341.18</v>
      </c>
      <c r="U118" s="6">
        <v>3573.21</v>
      </c>
      <c r="V118" s="6">
        <v>10878.52</v>
      </c>
      <c r="W118" s="6">
        <v>20023.09</v>
      </c>
      <c r="Y118" s="4"/>
      <c r="Z118" s="4"/>
      <c r="AA118" s="10"/>
      <c r="AB118" s="10"/>
      <c r="AC118" s="10"/>
      <c r="AD118" s="10"/>
    </row>
    <row r="119" spans="1:31" x14ac:dyDescent="0.25">
      <c r="A119" s="14" t="s">
        <v>45</v>
      </c>
      <c r="B119" s="8" t="s">
        <v>37</v>
      </c>
      <c r="C119" s="8">
        <v>441</v>
      </c>
      <c r="D119" s="8">
        <v>435</v>
      </c>
      <c r="E119" s="8">
        <v>446</v>
      </c>
      <c r="F119" s="8">
        <v>408</v>
      </c>
      <c r="H119" s="11">
        <v>38071.019999999997</v>
      </c>
      <c r="I119" s="11">
        <v>61797.49</v>
      </c>
      <c r="J119" s="11">
        <v>45007.689999999995</v>
      </c>
      <c r="K119" s="6">
        <v>145479.60999999999</v>
      </c>
      <c r="L119" s="6">
        <v>27212.2</v>
      </c>
      <c r="M119" s="6">
        <v>35181.14</v>
      </c>
      <c r="N119" s="6">
        <v>69117.47</v>
      </c>
      <c r="O119" s="6">
        <v>131094.47</v>
      </c>
      <c r="P119" s="6">
        <v>42751.44</v>
      </c>
      <c r="Q119" s="6">
        <v>17001.91</v>
      </c>
      <c r="R119" s="6">
        <v>44603.69</v>
      </c>
      <c r="S119" s="6">
        <v>102940.16</v>
      </c>
      <c r="T119" s="6">
        <v>27243.339999999997</v>
      </c>
      <c r="U119" s="6">
        <v>13266.81</v>
      </c>
      <c r="V119" s="6">
        <v>38804.6</v>
      </c>
      <c r="W119" s="6">
        <v>77492.320000000007</v>
      </c>
      <c r="Y119" s="4"/>
      <c r="Z119" s="4"/>
      <c r="AA119" s="10"/>
      <c r="AB119" s="10"/>
      <c r="AC119" s="10"/>
      <c r="AD119" s="10"/>
    </row>
    <row r="120" spans="1:31" x14ac:dyDescent="0.25">
      <c r="A120" s="14" t="s">
        <v>17</v>
      </c>
      <c r="B120" s="8" t="s">
        <v>37</v>
      </c>
      <c r="C120" s="8">
        <v>39</v>
      </c>
      <c r="D120" s="8">
        <v>34</v>
      </c>
      <c r="E120" s="8">
        <v>38</v>
      </c>
      <c r="F120" s="8">
        <v>39</v>
      </c>
      <c r="H120" s="11">
        <v>3579.25</v>
      </c>
      <c r="I120" s="11">
        <v>4748.21</v>
      </c>
      <c r="J120" s="11">
        <v>4157.7199999999993</v>
      </c>
      <c r="K120" s="6">
        <v>12442.86</v>
      </c>
      <c r="L120" s="6">
        <v>2658.15</v>
      </c>
      <c r="M120" s="6">
        <v>2926.66</v>
      </c>
      <c r="N120" s="6">
        <v>6726.88</v>
      </c>
      <c r="O120" s="6">
        <v>12454.27</v>
      </c>
      <c r="P120" s="6">
        <v>3768.9</v>
      </c>
      <c r="Q120" s="6">
        <v>1469.52</v>
      </c>
      <c r="R120" s="6">
        <v>6065.9500000000007</v>
      </c>
      <c r="S120" s="6">
        <v>11322.37</v>
      </c>
      <c r="T120" s="6">
        <v>2566.79</v>
      </c>
      <c r="U120" s="6">
        <v>1390.15</v>
      </c>
      <c r="V120" s="6">
        <v>5704.38</v>
      </c>
      <c r="W120" s="6">
        <v>9661.32</v>
      </c>
      <c r="Y120" s="4"/>
      <c r="Z120" s="4"/>
      <c r="AA120" s="10"/>
      <c r="AB120" s="10"/>
      <c r="AC120" s="10"/>
      <c r="AD120" s="10"/>
    </row>
    <row r="121" spans="1:31" x14ac:dyDescent="0.25">
      <c r="A121" s="14" t="s">
        <v>46</v>
      </c>
      <c r="B121" s="8" t="s">
        <v>37</v>
      </c>
      <c r="C121" s="8">
        <v>413</v>
      </c>
      <c r="D121" s="8">
        <v>443</v>
      </c>
      <c r="E121" s="8">
        <v>443</v>
      </c>
      <c r="F121" s="8">
        <v>447</v>
      </c>
      <c r="H121" s="11">
        <v>35199.56</v>
      </c>
      <c r="I121" s="11">
        <v>60978.31</v>
      </c>
      <c r="J121" s="11">
        <v>39769.54</v>
      </c>
      <c r="K121" s="6">
        <v>135802.47</v>
      </c>
      <c r="L121" s="6">
        <v>26084.47</v>
      </c>
      <c r="M121" s="6">
        <v>35241.589999999997</v>
      </c>
      <c r="N121" s="6">
        <v>56996.380000000005</v>
      </c>
      <c r="O121" s="6">
        <v>118591.86</v>
      </c>
      <c r="P121" s="6">
        <v>39768.86</v>
      </c>
      <c r="Q121" s="6">
        <v>15227.37</v>
      </c>
      <c r="R121" s="6">
        <v>43203.32</v>
      </c>
      <c r="S121" s="6">
        <v>97250.42</v>
      </c>
      <c r="T121" s="6">
        <v>29415.510000000002</v>
      </c>
      <c r="U121" s="6">
        <v>13723.23</v>
      </c>
      <c r="V121" s="6">
        <v>42753.14</v>
      </c>
      <c r="W121" s="6">
        <v>84349.61</v>
      </c>
      <c r="Y121" s="4"/>
      <c r="Z121" s="4"/>
      <c r="AA121" s="10"/>
      <c r="AB121" s="10"/>
      <c r="AC121" s="10"/>
      <c r="AD121" s="10"/>
    </row>
    <row r="122" spans="1:31" x14ac:dyDescent="0.25">
      <c r="A122" s="14" t="s">
        <v>47</v>
      </c>
      <c r="B122" s="8" t="s">
        <v>37</v>
      </c>
      <c r="C122" s="8">
        <v>83</v>
      </c>
      <c r="D122" s="8">
        <v>93</v>
      </c>
      <c r="E122" s="8">
        <v>100</v>
      </c>
      <c r="F122" s="8">
        <v>89</v>
      </c>
      <c r="H122" s="8">
        <v>5614.28</v>
      </c>
      <c r="I122" s="8">
        <v>8830.68</v>
      </c>
      <c r="J122" s="8">
        <v>9108.2800000000007</v>
      </c>
      <c r="K122" s="6">
        <v>23287.73</v>
      </c>
      <c r="L122" s="6">
        <v>5015.03</v>
      </c>
      <c r="M122" s="6">
        <v>6651.43</v>
      </c>
      <c r="N122" s="6">
        <v>12687.22</v>
      </c>
      <c r="O122" s="6">
        <v>24353.68</v>
      </c>
      <c r="P122" s="6">
        <v>7376.84</v>
      </c>
      <c r="Q122" s="6">
        <v>4260.8</v>
      </c>
      <c r="R122" s="6">
        <v>10123.27</v>
      </c>
      <c r="S122" s="6">
        <v>21552.63</v>
      </c>
      <c r="T122" s="6">
        <v>4891.01</v>
      </c>
      <c r="U122" s="6">
        <v>2906.24</v>
      </c>
      <c r="V122" s="6">
        <v>9157.23</v>
      </c>
      <c r="W122" s="6">
        <v>17020.79</v>
      </c>
      <c r="Y122" s="4"/>
      <c r="Z122" s="4"/>
      <c r="AA122" s="10"/>
      <c r="AB122" s="10"/>
      <c r="AC122" s="10"/>
      <c r="AD122" s="10"/>
    </row>
    <row r="123" spans="1:31" s="3" customFormat="1" x14ac:dyDescent="0.25">
      <c r="A123" s="14" t="s">
        <v>32</v>
      </c>
      <c r="B123" s="8" t="s">
        <v>37</v>
      </c>
      <c r="C123" s="8">
        <v>421</v>
      </c>
      <c r="D123" s="8">
        <v>400</v>
      </c>
      <c r="E123" s="8">
        <v>636</v>
      </c>
      <c r="F123" s="8">
        <v>413</v>
      </c>
      <c r="H123" s="11">
        <v>39974.269999999997</v>
      </c>
      <c r="I123" s="11">
        <v>51233.01</v>
      </c>
      <c r="J123" s="11">
        <v>42463.61</v>
      </c>
      <c r="K123" s="6">
        <v>132554.34</v>
      </c>
      <c r="L123" s="6">
        <v>36629.07</v>
      </c>
      <c r="M123" s="6">
        <v>33505.25</v>
      </c>
      <c r="N123" s="6">
        <v>57957.229999999996</v>
      </c>
      <c r="O123" s="6">
        <v>126905.44</v>
      </c>
      <c r="P123" s="6">
        <v>57375.45</v>
      </c>
      <c r="Q123" s="6">
        <v>20193.900000000001</v>
      </c>
      <c r="R123" s="6">
        <v>41898.080000000002</v>
      </c>
      <c r="S123" s="6">
        <v>117546.92</v>
      </c>
      <c r="T123" s="6">
        <v>27018.019999999997</v>
      </c>
      <c r="U123" s="6">
        <v>24622.03</v>
      </c>
      <c r="V123" s="6">
        <v>47962.52</v>
      </c>
      <c r="W123" s="6">
        <v>98733.83</v>
      </c>
      <c r="AA123" s="10"/>
      <c r="AB123" s="10"/>
      <c r="AC123" s="10"/>
      <c r="AD123" s="10"/>
      <c r="AE123" s="9"/>
    </row>
    <row r="124" spans="1:31" x14ac:dyDescent="0.25">
      <c r="A124" s="14" t="s">
        <v>48</v>
      </c>
      <c r="B124" s="8" t="s">
        <v>37</v>
      </c>
      <c r="C124" s="8">
        <v>235</v>
      </c>
      <c r="D124" s="8">
        <v>186</v>
      </c>
      <c r="E124" s="8">
        <v>230</v>
      </c>
      <c r="F124" s="8">
        <v>226</v>
      </c>
      <c r="H124" s="11">
        <v>24444.9</v>
      </c>
      <c r="I124" s="11">
        <v>34944.79</v>
      </c>
      <c r="J124" s="11">
        <v>25978.33</v>
      </c>
      <c r="K124" s="6">
        <v>86637.440000000002</v>
      </c>
      <c r="L124" s="6">
        <v>15794.94</v>
      </c>
      <c r="M124" s="6">
        <v>17808.830000000002</v>
      </c>
      <c r="N124" s="6">
        <v>33507.93</v>
      </c>
      <c r="O124" s="6">
        <v>67963.03</v>
      </c>
      <c r="P124" s="6">
        <v>25186.86</v>
      </c>
      <c r="Q124" s="6">
        <v>8863.77</v>
      </c>
      <c r="R124" s="6">
        <v>22732.5</v>
      </c>
      <c r="S124" s="6">
        <v>57792.65</v>
      </c>
      <c r="T124" s="6">
        <v>16772.16</v>
      </c>
      <c r="U124" s="6">
        <v>9426.1</v>
      </c>
      <c r="V124" s="6">
        <v>27342.49</v>
      </c>
      <c r="W124" s="6">
        <v>53903.68</v>
      </c>
      <c r="AA124" s="10"/>
      <c r="AB124" s="10"/>
      <c r="AC124" s="10"/>
      <c r="AD124" s="10"/>
    </row>
    <row r="125" spans="1:31" x14ac:dyDescent="0.25">
      <c r="A125" s="14" t="s">
        <v>49</v>
      </c>
      <c r="B125" s="8" t="s">
        <v>37</v>
      </c>
      <c r="C125" s="8">
        <v>21</v>
      </c>
      <c r="D125" s="8">
        <v>21</v>
      </c>
      <c r="E125" s="8">
        <v>33</v>
      </c>
      <c r="F125" s="8">
        <v>20</v>
      </c>
      <c r="H125" s="11">
        <v>2282.7199999999998</v>
      </c>
      <c r="I125" s="11">
        <v>2233.59</v>
      </c>
      <c r="J125" s="11">
        <v>797.55</v>
      </c>
      <c r="K125" s="6">
        <v>5313.86</v>
      </c>
      <c r="L125" s="6">
        <v>1814.67</v>
      </c>
      <c r="M125" s="6">
        <v>2078.59</v>
      </c>
      <c r="N125" s="6">
        <v>1671.4</v>
      </c>
      <c r="O125" s="6">
        <v>5820.49</v>
      </c>
      <c r="P125" s="6">
        <v>4046.2200000000003</v>
      </c>
      <c r="Q125" s="6">
        <v>1360.82</v>
      </c>
      <c r="R125" s="6">
        <v>1136.8</v>
      </c>
      <c r="S125" s="6">
        <v>6543.84</v>
      </c>
      <c r="T125" s="6">
        <v>1431.33</v>
      </c>
      <c r="U125" s="6">
        <v>1197.06</v>
      </c>
      <c r="V125" s="6">
        <v>1451.41</v>
      </c>
      <c r="W125" s="6">
        <v>4079.8</v>
      </c>
      <c r="AA125" s="10"/>
      <c r="AB125" s="10"/>
      <c r="AC125" s="10"/>
      <c r="AD125" s="10"/>
    </row>
    <row r="126" spans="1:31" x14ac:dyDescent="0.25">
      <c r="A126" s="14" t="s">
        <v>33</v>
      </c>
      <c r="B126" s="8" t="s">
        <v>37</v>
      </c>
      <c r="C126" s="8">
        <v>273</v>
      </c>
      <c r="D126" s="8">
        <v>255</v>
      </c>
      <c r="E126" s="8">
        <v>287</v>
      </c>
      <c r="F126" s="8">
        <v>288</v>
      </c>
      <c r="H126" s="11">
        <v>24432.9</v>
      </c>
      <c r="I126" s="11">
        <v>34466.300000000003</v>
      </c>
      <c r="J126" s="11">
        <v>27787.839999999997</v>
      </c>
      <c r="K126" s="6">
        <v>86471.8</v>
      </c>
      <c r="L126" s="6">
        <v>16078.29</v>
      </c>
      <c r="M126" s="6">
        <v>20711.080000000002</v>
      </c>
      <c r="N126" s="6">
        <v>34922.619999999995</v>
      </c>
      <c r="O126" s="6">
        <v>71284.070000000007</v>
      </c>
      <c r="P126" s="6">
        <v>30197.040000000001</v>
      </c>
      <c r="Q126" s="6">
        <v>10344.07</v>
      </c>
      <c r="R126" s="6">
        <v>28664.12</v>
      </c>
      <c r="S126" s="6">
        <v>69060.47</v>
      </c>
      <c r="T126" s="6">
        <v>19820.05</v>
      </c>
      <c r="U126" s="6">
        <v>11482.04</v>
      </c>
      <c r="V126" s="6">
        <v>29283.050000000003</v>
      </c>
      <c r="W126" s="6">
        <v>61100.95</v>
      </c>
      <c r="AA126" s="10"/>
      <c r="AB126" s="10"/>
      <c r="AC126" s="10"/>
      <c r="AD126" s="10"/>
    </row>
    <row r="127" spans="1:31" x14ac:dyDescent="0.25">
      <c r="A127" s="14" t="s">
        <v>50</v>
      </c>
      <c r="B127" s="8" t="s">
        <v>37</v>
      </c>
      <c r="C127" s="8">
        <v>31</v>
      </c>
      <c r="D127" s="8">
        <v>30</v>
      </c>
      <c r="E127" s="8">
        <v>31</v>
      </c>
      <c r="F127" s="8">
        <v>34</v>
      </c>
      <c r="H127" s="11">
        <v>2518.5500000000002</v>
      </c>
      <c r="I127" s="11">
        <v>4061.88</v>
      </c>
      <c r="J127" s="11">
        <v>1092.8700000000001</v>
      </c>
      <c r="K127" s="6">
        <v>7476.89</v>
      </c>
      <c r="L127" s="6">
        <v>1945.9</v>
      </c>
      <c r="M127" s="6">
        <v>2170.35</v>
      </c>
      <c r="N127" s="6">
        <v>2003.9</v>
      </c>
      <c r="O127" s="6">
        <v>6557.28</v>
      </c>
      <c r="P127" s="6">
        <v>3663.99</v>
      </c>
      <c r="Q127" s="6">
        <v>1098.1500000000001</v>
      </c>
      <c r="R127" s="6">
        <v>1429.93</v>
      </c>
      <c r="S127" s="6">
        <v>6192.07</v>
      </c>
      <c r="T127" s="6">
        <v>2278.2600000000002</v>
      </c>
      <c r="U127" s="6">
        <v>1126.33</v>
      </c>
      <c r="V127" s="6">
        <v>1467.1</v>
      </c>
      <c r="W127" s="6">
        <v>4894.99</v>
      </c>
      <c r="AA127" s="10"/>
      <c r="AB127" s="10"/>
      <c r="AC127" s="10"/>
      <c r="AD127" s="10"/>
    </row>
    <row r="128" spans="1:31" x14ac:dyDescent="0.25">
      <c r="A128" s="14" t="s">
        <v>51</v>
      </c>
      <c r="B128" s="8" t="s">
        <v>37</v>
      </c>
      <c r="C128" s="8">
        <v>330</v>
      </c>
      <c r="D128" s="8">
        <v>278</v>
      </c>
      <c r="E128" s="8">
        <v>334</v>
      </c>
      <c r="F128" s="8">
        <v>323</v>
      </c>
      <c r="H128" s="11">
        <v>29360.959999999999</v>
      </c>
      <c r="I128" s="11">
        <v>42270.14</v>
      </c>
      <c r="J128" s="11">
        <v>38399.449999999997</v>
      </c>
      <c r="K128" s="6">
        <v>110338.79</v>
      </c>
      <c r="L128" s="6">
        <v>18639.259999999998</v>
      </c>
      <c r="M128" s="6">
        <v>23175.360000000001</v>
      </c>
      <c r="N128" s="6">
        <v>47715.55</v>
      </c>
      <c r="O128" s="6">
        <v>89688.43</v>
      </c>
      <c r="P128" s="6">
        <v>36481.58</v>
      </c>
      <c r="Q128" s="6">
        <v>14754.14</v>
      </c>
      <c r="R128" s="6">
        <v>38749</v>
      </c>
      <c r="S128" s="6">
        <v>89960.11</v>
      </c>
      <c r="T128" s="6">
        <v>24608.809999999998</v>
      </c>
      <c r="U128" s="6">
        <v>14646.76</v>
      </c>
      <c r="V128" s="6">
        <v>42819.03</v>
      </c>
      <c r="W128" s="6">
        <v>82754.83</v>
      </c>
      <c r="AA128" s="10"/>
      <c r="AB128" s="10"/>
      <c r="AC128" s="10"/>
      <c r="AD128" s="10"/>
    </row>
    <row r="129" spans="1:30" x14ac:dyDescent="0.25">
      <c r="A129" s="14" t="s">
        <v>24</v>
      </c>
      <c r="B129" s="8" t="s">
        <v>37</v>
      </c>
      <c r="C129" s="8">
        <v>145</v>
      </c>
      <c r="D129" s="8">
        <v>143</v>
      </c>
      <c r="E129" s="8">
        <v>153</v>
      </c>
      <c r="F129" s="8">
        <v>151</v>
      </c>
      <c r="H129" s="11">
        <v>11343.48</v>
      </c>
      <c r="I129" s="11">
        <v>19770.100000000002</v>
      </c>
      <c r="J129" s="11">
        <v>11904.54</v>
      </c>
      <c r="K129" s="6">
        <v>42598.68</v>
      </c>
      <c r="L129" s="6">
        <v>9118.57</v>
      </c>
      <c r="M129" s="6">
        <v>10507</v>
      </c>
      <c r="N129" s="6">
        <v>16374.349999999999</v>
      </c>
      <c r="O129" s="6">
        <v>35319.25</v>
      </c>
      <c r="P129" s="6">
        <v>14213.119999999999</v>
      </c>
      <c r="Q129" s="6">
        <v>4947.62</v>
      </c>
      <c r="R129" s="6">
        <v>12398.66</v>
      </c>
      <c r="S129" s="6">
        <v>30738.77</v>
      </c>
      <c r="T129" s="6">
        <v>11430.23</v>
      </c>
      <c r="U129" s="6">
        <v>4928.1000000000004</v>
      </c>
      <c r="V129" s="6">
        <v>10889.43</v>
      </c>
      <c r="W129" s="6">
        <v>26697.64</v>
      </c>
      <c r="AA129" s="10"/>
      <c r="AB129" s="10"/>
      <c r="AC129" s="10"/>
      <c r="AD129" s="10"/>
    </row>
    <row r="130" spans="1:30" x14ac:dyDescent="0.25">
      <c r="A130" s="14" t="s">
        <v>25</v>
      </c>
      <c r="B130" s="8" t="s">
        <v>37</v>
      </c>
      <c r="C130" s="8">
        <v>36</v>
      </c>
      <c r="D130" s="8">
        <v>36</v>
      </c>
      <c r="E130" s="8">
        <v>40</v>
      </c>
      <c r="F130" s="8">
        <v>43</v>
      </c>
      <c r="H130" s="11">
        <v>3750.96</v>
      </c>
      <c r="I130" s="11">
        <v>4415.1000000000004</v>
      </c>
      <c r="J130" s="11">
        <v>2639.31</v>
      </c>
      <c r="K130" s="6">
        <v>10805.37</v>
      </c>
      <c r="L130" s="6">
        <v>2599.9499999999998</v>
      </c>
      <c r="M130" s="6">
        <v>3377.8</v>
      </c>
      <c r="N130" s="6">
        <v>3479.16</v>
      </c>
      <c r="O130" s="6">
        <v>9424.0300000000007</v>
      </c>
      <c r="P130" s="6">
        <v>4437.3099999999995</v>
      </c>
      <c r="Q130" s="6">
        <v>1559.36</v>
      </c>
      <c r="R130" s="6">
        <v>2389.6800000000003</v>
      </c>
      <c r="S130" s="6">
        <v>8299.5400000000009</v>
      </c>
      <c r="T130" s="6">
        <v>2830.57</v>
      </c>
      <c r="U130" s="6">
        <v>1907.71</v>
      </c>
      <c r="V130" s="6">
        <v>3279.24</v>
      </c>
      <c r="W130" s="6">
        <v>7798.56</v>
      </c>
      <c r="AA130" s="10"/>
      <c r="AB130" s="10"/>
      <c r="AC130" s="10"/>
      <c r="AD130" s="10"/>
    </row>
    <row r="131" spans="1:30" x14ac:dyDescent="0.25">
      <c r="A131" s="14" t="s">
        <v>52</v>
      </c>
      <c r="B131" s="8" t="s">
        <v>37</v>
      </c>
      <c r="C131" s="8">
        <v>454</v>
      </c>
      <c r="D131" s="8">
        <v>445</v>
      </c>
      <c r="E131" s="8">
        <v>504</v>
      </c>
      <c r="F131" s="8">
        <v>510</v>
      </c>
      <c r="H131" s="11">
        <v>27509.27</v>
      </c>
      <c r="I131" s="11">
        <v>51555.75</v>
      </c>
      <c r="J131" s="11">
        <v>42103.02</v>
      </c>
      <c r="K131" s="6">
        <v>120841.16</v>
      </c>
      <c r="L131" s="6">
        <v>22099.55</v>
      </c>
      <c r="M131" s="6">
        <v>27226.48</v>
      </c>
      <c r="N131" s="6">
        <v>57903.839999999997</v>
      </c>
      <c r="O131" s="6">
        <v>107201.98</v>
      </c>
      <c r="P131" s="6">
        <v>37826.720000000001</v>
      </c>
      <c r="Q131" s="6">
        <v>14333.97</v>
      </c>
      <c r="R131" s="6">
        <v>45128.19</v>
      </c>
      <c r="S131" s="6">
        <v>96560.88</v>
      </c>
      <c r="T131" s="6">
        <v>26538.38</v>
      </c>
      <c r="U131" s="6">
        <v>12928.34</v>
      </c>
      <c r="V131" s="6">
        <v>46171.040000000001</v>
      </c>
      <c r="W131" s="6">
        <v>85036.99</v>
      </c>
      <c r="AA131" s="10"/>
      <c r="AB131" s="10"/>
      <c r="AC131" s="10"/>
      <c r="AD131" s="10"/>
    </row>
    <row r="132" spans="1:30" x14ac:dyDescent="0.25">
      <c r="A132" s="14" t="s">
        <v>53</v>
      </c>
      <c r="B132" s="8" t="s">
        <v>37</v>
      </c>
      <c r="C132" s="8">
        <v>384</v>
      </c>
      <c r="D132" s="8">
        <v>412</v>
      </c>
      <c r="E132" s="8">
        <v>433</v>
      </c>
      <c r="F132" s="8">
        <v>429</v>
      </c>
      <c r="H132" s="11">
        <v>33487.93</v>
      </c>
      <c r="I132" s="11">
        <v>54295.18</v>
      </c>
      <c r="J132" s="11">
        <v>38548.129999999997</v>
      </c>
      <c r="K132" s="6">
        <v>125734.85</v>
      </c>
      <c r="L132" s="6">
        <v>30467.41</v>
      </c>
      <c r="M132" s="6">
        <v>34277.769999999997</v>
      </c>
      <c r="N132" s="6">
        <v>56198.11</v>
      </c>
      <c r="O132" s="6">
        <v>121171.53</v>
      </c>
      <c r="P132" s="6">
        <v>45273.35</v>
      </c>
      <c r="Q132" s="6">
        <v>14525.79</v>
      </c>
      <c r="R132" s="6">
        <v>41511.19</v>
      </c>
      <c r="S132" s="6">
        <v>100219.26</v>
      </c>
      <c r="T132" s="6">
        <v>31005.8</v>
      </c>
      <c r="U132" s="6">
        <v>16084.07</v>
      </c>
      <c r="V132" s="6">
        <v>45869.72</v>
      </c>
      <c r="W132" s="6">
        <v>90621.79</v>
      </c>
      <c r="AA132" s="10"/>
      <c r="AB132" s="10"/>
      <c r="AC132" s="10"/>
      <c r="AD132" s="10"/>
    </row>
    <row r="133" spans="1:30" x14ac:dyDescent="0.25">
      <c r="A133" s="14" t="s">
        <v>54</v>
      </c>
      <c r="B133" s="8" t="s">
        <v>37</v>
      </c>
      <c r="C133" s="8">
        <v>529</v>
      </c>
      <c r="D133" s="8">
        <v>485</v>
      </c>
      <c r="E133" s="8">
        <v>567</v>
      </c>
      <c r="F133" s="8">
        <v>575</v>
      </c>
      <c r="H133" s="11">
        <v>40151.82</v>
      </c>
      <c r="I133" s="11">
        <v>62941.42</v>
      </c>
      <c r="J133" s="11">
        <v>62751.9</v>
      </c>
      <c r="K133" s="6">
        <v>166066.17000000001</v>
      </c>
      <c r="L133" s="6">
        <v>24274.77</v>
      </c>
      <c r="M133" s="6">
        <v>34253.74</v>
      </c>
      <c r="N133" s="6">
        <v>74264.39</v>
      </c>
      <c r="O133" s="6">
        <v>133588.51999999999</v>
      </c>
      <c r="P133" s="6">
        <v>43658.619999999995</v>
      </c>
      <c r="Q133" s="6">
        <v>17999.62</v>
      </c>
      <c r="R133" s="6">
        <v>60904.15</v>
      </c>
      <c r="S133" s="6">
        <v>122252.44</v>
      </c>
      <c r="T133" s="6">
        <v>30233.59</v>
      </c>
      <c r="U133" s="6">
        <v>15948.27</v>
      </c>
      <c r="V133" s="6">
        <v>63902.12</v>
      </c>
      <c r="W133" s="6">
        <v>109541.09</v>
      </c>
      <c r="AA133" s="10"/>
      <c r="AB133" s="10"/>
      <c r="AC133" s="10"/>
      <c r="AD133" s="10"/>
    </row>
    <row r="134" spans="1:30" x14ac:dyDescent="0.25">
      <c r="A134" s="14" t="s">
        <v>55</v>
      </c>
      <c r="B134" s="8" t="s">
        <v>37</v>
      </c>
      <c r="C134" s="8">
        <v>210</v>
      </c>
      <c r="D134" s="8">
        <v>208</v>
      </c>
      <c r="E134" s="8">
        <v>216</v>
      </c>
      <c r="F134" s="8">
        <v>217</v>
      </c>
      <c r="H134" s="11">
        <v>12172.28</v>
      </c>
      <c r="I134" s="11">
        <v>24181.21</v>
      </c>
      <c r="J134" s="11">
        <v>28873.93</v>
      </c>
      <c r="K134" s="6">
        <v>64947.56</v>
      </c>
      <c r="L134" s="6">
        <v>8999.73</v>
      </c>
      <c r="M134" s="6">
        <v>12246.13</v>
      </c>
      <c r="N134" s="6">
        <v>33615.39</v>
      </c>
      <c r="O134" s="6">
        <v>54274.239999999998</v>
      </c>
      <c r="P134" s="6">
        <v>15419.69</v>
      </c>
      <c r="Q134" s="6">
        <v>7381.8</v>
      </c>
      <c r="R134" s="6">
        <v>28215.360000000001</v>
      </c>
      <c r="S134" s="6">
        <v>50670.73</v>
      </c>
      <c r="T134" s="6">
        <v>10055.08</v>
      </c>
      <c r="U134" s="6">
        <v>6230.1</v>
      </c>
      <c r="V134" s="6">
        <v>30760.54</v>
      </c>
      <c r="W134" s="6">
        <v>46463.01</v>
      </c>
      <c r="AA134" s="10"/>
      <c r="AB134" s="10"/>
      <c r="AC134" s="10"/>
      <c r="AD134" s="10"/>
    </row>
    <row r="135" spans="1:30" x14ac:dyDescent="0.25">
      <c r="A135" s="14" t="s">
        <v>16</v>
      </c>
      <c r="B135" s="8" t="s">
        <v>37</v>
      </c>
      <c r="C135" s="8">
        <v>8</v>
      </c>
      <c r="D135" s="8">
        <v>11</v>
      </c>
      <c r="E135" s="8">
        <v>12</v>
      </c>
      <c r="F135" s="8">
        <v>11</v>
      </c>
      <c r="H135" s="11">
        <v>853.76</v>
      </c>
      <c r="I135" s="11">
        <v>1452.43</v>
      </c>
      <c r="J135" s="11">
        <v>408.42</v>
      </c>
      <c r="K135" s="6">
        <v>2917.33</v>
      </c>
      <c r="L135" s="6">
        <v>951.55</v>
      </c>
      <c r="M135" s="6">
        <v>1036.47</v>
      </c>
      <c r="N135" s="6">
        <v>959.31</v>
      </c>
      <c r="O135" s="6">
        <v>3169.57</v>
      </c>
      <c r="P135" s="6">
        <v>1298.21</v>
      </c>
      <c r="Q135" s="6">
        <v>543.24</v>
      </c>
      <c r="R135" s="6">
        <v>959.31</v>
      </c>
      <c r="S135" s="6">
        <v>2968.61</v>
      </c>
      <c r="T135" s="6">
        <v>830.24</v>
      </c>
      <c r="U135" s="6">
        <v>698.44</v>
      </c>
      <c r="V135" s="6">
        <v>1389</v>
      </c>
      <c r="W135" s="6">
        <v>2978.5</v>
      </c>
      <c r="AA135" s="10"/>
      <c r="AB135" s="10"/>
      <c r="AC135" s="10"/>
      <c r="AD135" s="10"/>
    </row>
    <row r="136" spans="1:30" x14ac:dyDescent="0.25">
      <c r="A136" s="14" t="s">
        <v>18</v>
      </c>
      <c r="B136" s="8" t="s">
        <v>37</v>
      </c>
      <c r="C136" s="8">
        <v>430</v>
      </c>
      <c r="D136" s="8">
        <v>442</v>
      </c>
      <c r="E136" s="8">
        <v>498</v>
      </c>
      <c r="F136" s="8">
        <v>466</v>
      </c>
      <c r="H136" s="11">
        <v>43744.85</v>
      </c>
      <c r="I136" s="11">
        <v>56341.78</v>
      </c>
      <c r="J136" s="11">
        <v>64447.64</v>
      </c>
      <c r="K136" s="6">
        <v>163557.95000000001</v>
      </c>
      <c r="L136" s="6">
        <v>31106.89</v>
      </c>
      <c r="M136" s="6">
        <v>38365.67</v>
      </c>
      <c r="N136" s="6">
        <v>72401.649999999994</v>
      </c>
      <c r="O136" s="6">
        <v>140963.09</v>
      </c>
      <c r="P136" s="6">
        <v>56707.44</v>
      </c>
      <c r="Q136" s="6">
        <v>21430.63</v>
      </c>
      <c r="R136" s="6">
        <v>60234.840000000004</v>
      </c>
      <c r="S136" s="6">
        <v>137506.01999999999</v>
      </c>
      <c r="T136" s="6">
        <v>35723.53</v>
      </c>
      <c r="U136" s="6">
        <v>20888.939999999999</v>
      </c>
      <c r="V136" s="6">
        <v>63384.380000000005</v>
      </c>
      <c r="W136" s="6">
        <v>119274.96</v>
      </c>
      <c r="AA136" s="10"/>
      <c r="AB136" s="10"/>
      <c r="AC136" s="10"/>
      <c r="AD136" s="10"/>
    </row>
    <row r="137" spans="1:30" x14ac:dyDescent="0.25">
      <c r="A137" s="14" t="s">
        <v>56</v>
      </c>
      <c r="B137" s="8" t="s">
        <v>37</v>
      </c>
      <c r="C137" s="8">
        <v>168</v>
      </c>
      <c r="D137" s="8">
        <v>171</v>
      </c>
      <c r="E137" s="8">
        <v>185</v>
      </c>
      <c r="F137" s="8">
        <v>186</v>
      </c>
      <c r="H137" s="11">
        <v>17559.8</v>
      </c>
      <c r="I137" s="11">
        <v>23780.33</v>
      </c>
      <c r="J137" s="11">
        <v>11397.3</v>
      </c>
      <c r="K137" s="6">
        <v>52980.85</v>
      </c>
      <c r="L137" s="6">
        <v>10470.02</v>
      </c>
      <c r="M137" s="6">
        <v>15405.1</v>
      </c>
      <c r="N137" s="6">
        <v>15902.77</v>
      </c>
      <c r="O137" s="6">
        <v>42094.66</v>
      </c>
      <c r="P137" s="6">
        <v>19297.73</v>
      </c>
      <c r="Q137" s="6">
        <v>5539.97</v>
      </c>
      <c r="R137" s="6">
        <v>10572.58</v>
      </c>
      <c r="S137" s="6">
        <v>35226.080000000002</v>
      </c>
      <c r="T137" s="6">
        <v>14697.25</v>
      </c>
      <c r="U137" s="6">
        <v>5336.99</v>
      </c>
      <c r="V137" s="6">
        <v>10791.939999999999</v>
      </c>
      <c r="W137" s="6">
        <v>29950.17</v>
      </c>
      <c r="AA137" s="10"/>
      <c r="AB137" s="10"/>
      <c r="AC137" s="10"/>
      <c r="AD137" s="10"/>
    </row>
    <row r="138" spans="1:30" x14ac:dyDescent="0.25">
      <c r="A138" s="14" t="s">
        <v>57</v>
      </c>
      <c r="B138" s="8" t="s">
        <v>37</v>
      </c>
      <c r="C138" s="8">
        <v>90</v>
      </c>
      <c r="D138" s="8">
        <v>84</v>
      </c>
      <c r="E138" s="8">
        <v>92</v>
      </c>
      <c r="F138" s="8">
        <v>89</v>
      </c>
      <c r="H138" s="11">
        <v>8873.8799999999992</v>
      </c>
      <c r="I138" s="11">
        <v>12669.599999999999</v>
      </c>
      <c r="J138" s="11">
        <v>8748.98</v>
      </c>
      <c r="K138" s="6">
        <v>29777.94</v>
      </c>
      <c r="L138" s="6">
        <v>7362.09</v>
      </c>
      <c r="M138" s="6">
        <v>8571.93</v>
      </c>
      <c r="N138" s="6">
        <v>14424.189999999999</v>
      </c>
      <c r="O138" s="6">
        <v>30131.71</v>
      </c>
      <c r="P138" s="6">
        <v>11317.46</v>
      </c>
      <c r="Q138" s="6">
        <v>4578.57</v>
      </c>
      <c r="R138" s="6">
        <v>10323.89</v>
      </c>
      <c r="S138" s="6">
        <v>26717.16</v>
      </c>
      <c r="T138" s="6">
        <v>7128.25</v>
      </c>
      <c r="U138" s="6">
        <v>3790.09</v>
      </c>
      <c r="V138" s="6">
        <v>12791.699999999999</v>
      </c>
      <c r="W138" s="6">
        <v>23560.54</v>
      </c>
      <c r="AA138" s="10"/>
      <c r="AB138" s="10"/>
      <c r="AC138" s="10"/>
      <c r="AD138" s="10"/>
    </row>
    <row r="139" spans="1:30" x14ac:dyDescent="0.25">
      <c r="A139" s="14" t="s">
        <v>58</v>
      </c>
      <c r="B139" s="8" t="s">
        <v>37</v>
      </c>
      <c r="C139" s="8">
        <v>171</v>
      </c>
      <c r="D139" s="8">
        <v>174</v>
      </c>
      <c r="E139" s="8">
        <v>177</v>
      </c>
      <c r="F139" s="8">
        <v>186</v>
      </c>
      <c r="H139" s="11">
        <v>17043.37</v>
      </c>
      <c r="I139" s="11">
        <v>25157.989999999998</v>
      </c>
      <c r="J139" s="11">
        <v>15316.79</v>
      </c>
      <c r="K139" s="6">
        <v>58134.09</v>
      </c>
      <c r="L139" s="6">
        <v>14380.52</v>
      </c>
      <c r="M139" s="6">
        <v>16424.2</v>
      </c>
      <c r="N139" s="6">
        <v>23335.29</v>
      </c>
      <c r="O139" s="6">
        <v>54129.57</v>
      </c>
      <c r="P139" s="6">
        <v>20065.510000000002</v>
      </c>
      <c r="Q139" s="6">
        <v>7210.1</v>
      </c>
      <c r="R139" s="6">
        <v>13903.98</v>
      </c>
      <c r="S139" s="6">
        <v>41003.519999999997</v>
      </c>
      <c r="T139" s="6">
        <v>14869.95</v>
      </c>
      <c r="U139" s="6">
        <v>7000.42</v>
      </c>
      <c r="V139" s="6">
        <v>15120.9</v>
      </c>
      <c r="W139" s="6">
        <v>37222.94</v>
      </c>
      <c r="AA139" s="10"/>
      <c r="AB139" s="10"/>
      <c r="AC139" s="10"/>
      <c r="AD139" s="10"/>
    </row>
    <row r="140" spans="1:30" x14ac:dyDescent="0.25">
      <c r="A140" s="14" t="s">
        <v>59</v>
      </c>
      <c r="B140" s="8" t="s">
        <v>37</v>
      </c>
      <c r="C140" s="8">
        <v>115</v>
      </c>
      <c r="D140" s="8">
        <v>117</v>
      </c>
      <c r="E140" s="8">
        <v>138</v>
      </c>
      <c r="F140" s="8">
        <v>134</v>
      </c>
      <c r="H140" s="11">
        <v>12039.08</v>
      </c>
      <c r="I140" s="11">
        <v>16087.91</v>
      </c>
      <c r="J140" s="11">
        <v>13006.47</v>
      </c>
      <c r="K140" s="6">
        <v>41320.75</v>
      </c>
      <c r="L140" s="6">
        <v>10709.18</v>
      </c>
      <c r="M140" s="6">
        <v>10633.91</v>
      </c>
      <c r="N140" s="6">
        <v>17116.150000000001</v>
      </c>
      <c r="O140" s="6">
        <v>38605.269999999997</v>
      </c>
      <c r="P140" s="6">
        <v>17783.849999999999</v>
      </c>
      <c r="Q140" s="6">
        <v>4940.09</v>
      </c>
      <c r="R140" s="6">
        <v>11651.62</v>
      </c>
      <c r="S140" s="6">
        <v>34147.410000000003</v>
      </c>
      <c r="T140" s="6">
        <v>10268.49</v>
      </c>
      <c r="U140" s="6">
        <v>7098.23</v>
      </c>
      <c r="V140" s="6">
        <v>12519.16</v>
      </c>
      <c r="W140" s="6">
        <v>29728.7</v>
      </c>
      <c r="AA140" s="10"/>
      <c r="AB140" s="10"/>
      <c r="AC140" s="10"/>
      <c r="AD140" s="10"/>
    </row>
    <row r="141" spans="1:30" x14ac:dyDescent="0.25">
      <c r="A141" s="14" t="s">
        <v>8</v>
      </c>
      <c r="B141" s="8" t="s">
        <v>37</v>
      </c>
      <c r="C141" s="8">
        <v>3</v>
      </c>
      <c r="D141" s="8">
        <v>2</v>
      </c>
      <c r="E141" s="8">
        <v>2</v>
      </c>
      <c r="F141" s="8">
        <v>3</v>
      </c>
      <c r="H141" s="11">
        <v>211.09</v>
      </c>
      <c r="I141" s="11">
        <v>340.56</v>
      </c>
      <c r="J141" s="11">
        <v>277.04000000000002</v>
      </c>
      <c r="K141" s="6">
        <v>828.69</v>
      </c>
      <c r="L141" s="6">
        <v>29</v>
      </c>
      <c r="M141" s="6">
        <v>16.12</v>
      </c>
      <c r="N141" s="6">
        <v>27.34</v>
      </c>
      <c r="O141" s="6">
        <v>130.72</v>
      </c>
      <c r="P141" s="6">
        <v>97.52000000000001</v>
      </c>
      <c r="Q141" s="6">
        <v>14.12</v>
      </c>
      <c r="R141" s="6">
        <v>27.34</v>
      </c>
      <c r="S141" s="6">
        <v>138.97999999999999</v>
      </c>
      <c r="T141" s="6">
        <v>149.04</v>
      </c>
      <c r="U141" s="6">
        <v>5</v>
      </c>
      <c r="V141" s="6">
        <v>41.46</v>
      </c>
      <c r="W141" s="6">
        <v>148.47</v>
      </c>
      <c r="AA141" s="10"/>
      <c r="AB141" s="10"/>
      <c r="AC141" s="10"/>
      <c r="AD141" s="10"/>
    </row>
    <row r="142" spans="1:30" x14ac:dyDescent="0.25">
      <c r="A142" s="14" t="s">
        <v>9</v>
      </c>
      <c r="B142" s="8" t="s">
        <v>37</v>
      </c>
      <c r="C142" s="8">
        <v>9</v>
      </c>
      <c r="D142" s="8">
        <v>9</v>
      </c>
      <c r="E142" s="8">
        <v>12</v>
      </c>
      <c r="F142" s="8">
        <v>5</v>
      </c>
      <c r="H142" s="11">
        <v>915.09</v>
      </c>
      <c r="I142" s="11">
        <v>1240.48</v>
      </c>
      <c r="J142" s="11">
        <v>388.13</v>
      </c>
      <c r="K142" s="6">
        <v>2543.6999999999998</v>
      </c>
      <c r="L142" s="6">
        <v>466.04</v>
      </c>
      <c r="M142" s="6">
        <v>777.91</v>
      </c>
      <c r="N142" s="6">
        <v>999.63</v>
      </c>
      <c r="O142" s="6">
        <v>2243.58</v>
      </c>
      <c r="P142" s="6">
        <v>1479.49</v>
      </c>
      <c r="Q142" s="6">
        <v>253.94</v>
      </c>
      <c r="R142" s="6">
        <v>765.64</v>
      </c>
      <c r="S142" s="6">
        <v>2499.0700000000002</v>
      </c>
      <c r="T142" s="6">
        <v>296.22000000000003</v>
      </c>
      <c r="U142" s="6">
        <v>139.04</v>
      </c>
      <c r="V142" s="6">
        <v>601.03</v>
      </c>
      <c r="W142" s="6">
        <v>1036.29</v>
      </c>
      <c r="AA142" s="10"/>
      <c r="AB142" s="10"/>
      <c r="AC142" s="10"/>
      <c r="AD142" s="10"/>
    </row>
    <row r="143" spans="1:30" x14ac:dyDescent="0.25">
      <c r="A143" s="14" t="s">
        <v>12</v>
      </c>
      <c r="B143" s="8" t="s">
        <v>37</v>
      </c>
      <c r="C143" s="8">
        <v>27</v>
      </c>
      <c r="D143" s="8">
        <v>23</v>
      </c>
      <c r="E143" s="8">
        <v>26</v>
      </c>
      <c r="F143" s="8">
        <v>29</v>
      </c>
      <c r="H143" s="11">
        <v>2551.85</v>
      </c>
      <c r="I143" s="11">
        <v>3456.84</v>
      </c>
      <c r="J143" s="11">
        <v>3185.66</v>
      </c>
      <c r="K143" s="6">
        <v>9227.51</v>
      </c>
      <c r="L143" s="6">
        <v>1673.62</v>
      </c>
      <c r="M143" s="6">
        <v>1728.55</v>
      </c>
      <c r="N143" s="6">
        <v>4099.0200000000004</v>
      </c>
      <c r="O143" s="6">
        <v>7932.92</v>
      </c>
      <c r="P143" s="6">
        <v>3409.42</v>
      </c>
      <c r="Q143" s="6">
        <v>1367.52</v>
      </c>
      <c r="R143" s="6">
        <v>3386.7</v>
      </c>
      <c r="S143" s="6">
        <v>8435.27</v>
      </c>
      <c r="T143" s="6">
        <v>2664.9700000000003</v>
      </c>
      <c r="U143" s="6">
        <v>1135.99</v>
      </c>
      <c r="V143" s="6">
        <v>3389.6</v>
      </c>
      <c r="W143" s="6">
        <v>7352.51</v>
      </c>
      <c r="AA143" s="10"/>
      <c r="AB143" s="10"/>
      <c r="AC143" s="10"/>
      <c r="AD143" s="10"/>
    </row>
    <row r="144" spans="1:30" x14ac:dyDescent="0.25">
      <c r="A144" s="14" t="s">
        <v>60</v>
      </c>
      <c r="B144" s="8" t="s">
        <v>37</v>
      </c>
      <c r="C144" s="8">
        <v>123</v>
      </c>
      <c r="D144" s="8">
        <v>104</v>
      </c>
      <c r="E144" s="8">
        <v>136</v>
      </c>
      <c r="F144" s="8">
        <v>136</v>
      </c>
      <c r="H144" s="11">
        <v>13382.15</v>
      </c>
      <c r="I144" s="11">
        <v>17393.61</v>
      </c>
      <c r="J144" s="11">
        <v>16598.060000000001</v>
      </c>
      <c r="K144" s="6">
        <v>47308.01</v>
      </c>
      <c r="L144" s="6">
        <v>8099.31</v>
      </c>
      <c r="M144" s="6">
        <v>9679.82</v>
      </c>
      <c r="N144" s="6">
        <v>18544.579999999998</v>
      </c>
      <c r="O144" s="6">
        <v>36323.71</v>
      </c>
      <c r="P144" s="6">
        <v>16799.27</v>
      </c>
      <c r="Q144" s="6">
        <v>5765.84</v>
      </c>
      <c r="R144" s="6">
        <v>13670.06</v>
      </c>
      <c r="S144" s="6">
        <v>36123.99</v>
      </c>
      <c r="T144" s="6">
        <v>10267.15</v>
      </c>
      <c r="U144" s="6">
        <v>6617.47</v>
      </c>
      <c r="V144" s="6">
        <v>16929.89</v>
      </c>
      <c r="W144" s="6">
        <v>33056.230000000003</v>
      </c>
      <c r="AA144" s="10"/>
      <c r="AB144" s="10"/>
      <c r="AC144" s="10"/>
      <c r="AD144" s="10"/>
    </row>
    <row r="145" spans="1:30" x14ac:dyDescent="0.25">
      <c r="A145" s="14" t="s">
        <v>19</v>
      </c>
      <c r="B145" s="8" t="s">
        <v>37</v>
      </c>
      <c r="C145" s="8">
        <v>16</v>
      </c>
      <c r="D145" s="8">
        <v>14</v>
      </c>
      <c r="E145" s="8">
        <v>12</v>
      </c>
      <c r="F145" s="8">
        <v>15</v>
      </c>
      <c r="H145" s="11">
        <v>1278.48</v>
      </c>
      <c r="I145" s="11">
        <v>1692.42</v>
      </c>
      <c r="J145" s="11">
        <v>1306.1600000000001</v>
      </c>
      <c r="K145" s="6">
        <v>4352.33</v>
      </c>
      <c r="L145" s="6">
        <v>1082.8499999999999</v>
      </c>
      <c r="M145" s="6">
        <v>1153.82</v>
      </c>
      <c r="N145" s="6">
        <v>2237.79</v>
      </c>
      <c r="O145" s="6">
        <v>4579.6499999999996</v>
      </c>
      <c r="P145" s="6">
        <v>1560.9</v>
      </c>
      <c r="Q145" s="6">
        <v>402.28</v>
      </c>
      <c r="R145" s="6">
        <v>0</v>
      </c>
      <c r="S145" s="6">
        <v>2045.4</v>
      </c>
      <c r="T145" s="6">
        <v>1498.85</v>
      </c>
      <c r="U145" s="6">
        <v>563.63</v>
      </c>
      <c r="V145" s="6">
        <v>289.04000000000002</v>
      </c>
      <c r="W145" s="6">
        <v>2351.52</v>
      </c>
      <c r="AA145" s="10"/>
      <c r="AB145" s="10"/>
      <c r="AC145" s="10"/>
      <c r="AD145" s="10"/>
    </row>
    <row r="146" spans="1:30" x14ac:dyDescent="0.25">
      <c r="A146" s="14" t="s">
        <v>61</v>
      </c>
      <c r="B146" s="8" t="s">
        <v>37</v>
      </c>
      <c r="C146" s="8">
        <v>37</v>
      </c>
      <c r="D146" s="8">
        <v>36</v>
      </c>
      <c r="E146" s="8">
        <v>29</v>
      </c>
      <c r="F146" s="8">
        <v>40</v>
      </c>
      <c r="H146" s="11">
        <v>4165.01</v>
      </c>
      <c r="I146" s="11">
        <v>5887.21</v>
      </c>
      <c r="J146" s="11">
        <v>3669.42</v>
      </c>
      <c r="K146" s="6">
        <v>13261.61</v>
      </c>
      <c r="L146" s="6">
        <v>3396.1</v>
      </c>
      <c r="M146" s="6">
        <v>3534.41</v>
      </c>
      <c r="N146" s="6">
        <v>5278.8700000000008</v>
      </c>
      <c r="O146" s="6">
        <v>11988.57</v>
      </c>
      <c r="P146" s="6">
        <v>4322.2299999999996</v>
      </c>
      <c r="Q146" s="6">
        <v>1740.58</v>
      </c>
      <c r="R146" s="6">
        <v>3397.77</v>
      </c>
      <c r="S146" s="6">
        <v>9413.75</v>
      </c>
      <c r="T146" s="6">
        <v>4547.7700000000004</v>
      </c>
      <c r="U146" s="6">
        <v>2048.67</v>
      </c>
      <c r="V146" s="6">
        <v>3433.5600000000004</v>
      </c>
      <c r="W146" s="6">
        <v>9763.3700000000008</v>
      </c>
      <c r="AA146" s="10"/>
      <c r="AB146" s="10"/>
      <c r="AC146" s="10"/>
      <c r="AD146" s="10"/>
    </row>
    <row r="147" spans="1:30" x14ac:dyDescent="0.25">
      <c r="A147" s="14" t="s">
        <v>22</v>
      </c>
      <c r="B147" s="8" t="s">
        <v>37</v>
      </c>
      <c r="C147" s="8">
        <v>1</v>
      </c>
      <c r="H147" s="11">
        <v>74.31</v>
      </c>
      <c r="I147" s="11">
        <v>71.59</v>
      </c>
      <c r="J147" s="11">
        <v>0</v>
      </c>
      <c r="K147" s="6">
        <v>145.9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AA147" s="10"/>
      <c r="AB147" s="10"/>
      <c r="AC147" s="10"/>
      <c r="AD147" s="10"/>
    </row>
    <row r="148" spans="1:30" x14ac:dyDescent="0.25">
      <c r="A148" s="14" t="s">
        <v>23</v>
      </c>
      <c r="B148" s="8" t="s">
        <v>37</v>
      </c>
      <c r="C148" s="8">
        <v>147</v>
      </c>
      <c r="D148" s="8">
        <v>155</v>
      </c>
      <c r="E148" s="8">
        <v>148</v>
      </c>
      <c r="F148" s="8">
        <v>158</v>
      </c>
      <c r="H148" s="11">
        <v>9933.16</v>
      </c>
      <c r="I148" s="11">
        <v>15623.189999999999</v>
      </c>
      <c r="J148" s="11">
        <v>12238.41</v>
      </c>
      <c r="K148" s="6">
        <v>37267.699999999997</v>
      </c>
      <c r="L148" s="6">
        <v>8970.42</v>
      </c>
      <c r="M148" s="6">
        <v>10188.15</v>
      </c>
      <c r="N148" s="6">
        <v>20751.650000000001</v>
      </c>
      <c r="O148" s="6">
        <v>39406.839999999997</v>
      </c>
      <c r="P148" s="6">
        <v>13512.71</v>
      </c>
      <c r="Q148" s="6">
        <v>5928.32</v>
      </c>
      <c r="R148" s="6">
        <v>15811.150000000001</v>
      </c>
      <c r="S148" s="6">
        <v>34614.86</v>
      </c>
      <c r="T148" s="6">
        <v>10254.509999999998</v>
      </c>
      <c r="U148" s="6">
        <v>5461.3</v>
      </c>
      <c r="V148" s="6">
        <v>16278.26</v>
      </c>
      <c r="W148" s="6">
        <v>31103.06</v>
      </c>
      <c r="AA148" s="10"/>
      <c r="AB148" s="10"/>
      <c r="AC148" s="10"/>
      <c r="AD148" s="10"/>
    </row>
    <row r="149" spans="1:30" x14ac:dyDescent="0.25">
      <c r="A149" s="14" t="s">
        <v>10</v>
      </c>
      <c r="B149" s="8" t="s">
        <v>37</v>
      </c>
      <c r="C149" s="8">
        <v>2</v>
      </c>
      <c r="D149" s="8">
        <v>5</v>
      </c>
      <c r="E149" s="8">
        <v>5</v>
      </c>
      <c r="F149" s="8">
        <v>4</v>
      </c>
      <c r="H149" s="11">
        <v>12.54</v>
      </c>
      <c r="I149" s="11">
        <v>13.5</v>
      </c>
      <c r="J149" s="11">
        <v>23.14</v>
      </c>
      <c r="K149" s="6">
        <v>49.18</v>
      </c>
      <c r="L149" s="6">
        <v>119.57</v>
      </c>
      <c r="M149" s="6">
        <v>26.71</v>
      </c>
      <c r="N149" s="6">
        <v>36.64</v>
      </c>
      <c r="O149" s="6">
        <v>182.92</v>
      </c>
      <c r="P149" s="6">
        <v>224.27</v>
      </c>
      <c r="Q149" s="6">
        <v>0</v>
      </c>
      <c r="R149" s="6">
        <v>49.18</v>
      </c>
      <c r="S149" s="6">
        <v>273.45</v>
      </c>
      <c r="T149" s="6">
        <v>139.86000000000001</v>
      </c>
      <c r="U149" s="6">
        <v>131.34</v>
      </c>
      <c r="V149" s="6">
        <v>49.18</v>
      </c>
      <c r="W149" s="6">
        <v>338.38</v>
      </c>
      <c r="AA149" s="10"/>
      <c r="AB149" s="10"/>
      <c r="AC149" s="10"/>
      <c r="AD149" s="10"/>
    </row>
    <row r="150" spans="1:30" x14ac:dyDescent="0.25">
      <c r="A150" s="14" t="s">
        <v>15</v>
      </c>
      <c r="B150" s="8" t="s">
        <v>37</v>
      </c>
      <c r="C150" s="8">
        <v>7</v>
      </c>
      <c r="D150" s="8">
        <v>6</v>
      </c>
      <c r="E150" s="8">
        <v>11</v>
      </c>
      <c r="F150" s="8">
        <v>13</v>
      </c>
      <c r="H150" s="11">
        <v>1616.25</v>
      </c>
      <c r="I150" s="11">
        <v>783.45</v>
      </c>
      <c r="J150" s="11">
        <v>481.41999999999996</v>
      </c>
      <c r="K150" s="6">
        <v>2881.12</v>
      </c>
      <c r="L150" s="6">
        <v>672.68</v>
      </c>
      <c r="M150" s="6">
        <v>468.84</v>
      </c>
      <c r="N150" s="6">
        <v>377.62</v>
      </c>
      <c r="O150" s="6">
        <v>1519.14</v>
      </c>
      <c r="P150" s="6">
        <v>800.97</v>
      </c>
      <c r="Q150" s="6">
        <v>513.16</v>
      </c>
      <c r="R150" s="6">
        <v>377.62</v>
      </c>
      <c r="S150" s="6">
        <v>1696.9</v>
      </c>
      <c r="T150" s="6">
        <v>742.73</v>
      </c>
      <c r="U150" s="6">
        <v>202.44</v>
      </c>
      <c r="V150" s="6">
        <v>889.95</v>
      </c>
      <c r="W150" s="6">
        <v>1835.12</v>
      </c>
      <c r="AA150" s="10"/>
      <c r="AB150" s="10"/>
      <c r="AC150" s="10"/>
      <c r="AD150" s="10"/>
    </row>
    <row r="151" spans="1:30" x14ac:dyDescent="0.25">
      <c r="A151" s="14" t="s">
        <v>62</v>
      </c>
      <c r="B151" s="8" t="s">
        <v>37</v>
      </c>
      <c r="C151" s="8">
        <v>29</v>
      </c>
      <c r="D151" s="8">
        <v>23</v>
      </c>
      <c r="E151" s="8">
        <v>58</v>
      </c>
      <c r="F151" s="8">
        <v>29</v>
      </c>
      <c r="H151" s="11">
        <v>1410.08</v>
      </c>
      <c r="I151" s="11">
        <v>1162.02</v>
      </c>
      <c r="J151" s="11">
        <v>2101.6</v>
      </c>
      <c r="K151" s="6">
        <v>4711.75</v>
      </c>
      <c r="L151" s="6">
        <v>2112.21</v>
      </c>
      <c r="M151" s="6">
        <v>1017.43</v>
      </c>
      <c r="N151" s="6">
        <v>1760.72</v>
      </c>
      <c r="O151" s="6">
        <v>4974.58</v>
      </c>
      <c r="P151" s="6">
        <v>4359.4399999999996</v>
      </c>
      <c r="Q151" s="6">
        <v>0</v>
      </c>
      <c r="R151" s="6">
        <v>2189.83</v>
      </c>
      <c r="S151" s="6">
        <v>7081.97</v>
      </c>
      <c r="T151" s="6">
        <v>1346.3899999999999</v>
      </c>
      <c r="U151" s="6">
        <v>2373</v>
      </c>
      <c r="V151" s="6">
        <v>1707.16</v>
      </c>
      <c r="W151" s="6">
        <v>5270.97</v>
      </c>
      <c r="AA151" s="10"/>
      <c r="AB151" s="10"/>
      <c r="AC151" s="10"/>
      <c r="AD151" s="10"/>
    </row>
    <row r="152" spans="1:30" x14ac:dyDescent="0.25">
      <c r="A152" s="14" t="s">
        <v>63</v>
      </c>
      <c r="B152" s="8" t="s">
        <v>37</v>
      </c>
      <c r="C152" s="8">
        <v>103</v>
      </c>
      <c r="D152" s="8">
        <v>106</v>
      </c>
      <c r="E152" s="8">
        <v>91</v>
      </c>
      <c r="F152" s="8">
        <v>112</v>
      </c>
      <c r="H152" s="11">
        <v>6683.15</v>
      </c>
      <c r="I152" s="11">
        <v>9544.5999999999985</v>
      </c>
      <c r="J152" s="11">
        <v>8424.56</v>
      </c>
      <c r="K152" s="6">
        <v>24371.55</v>
      </c>
      <c r="L152" s="6">
        <v>5410.56</v>
      </c>
      <c r="M152" s="6">
        <v>6480.64</v>
      </c>
      <c r="N152" s="6">
        <v>12510.02</v>
      </c>
      <c r="O152" s="6">
        <v>24357.42</v>
      </c>
      <c r="P152" s="6">
        <v>6814.7300000000005</v>
      </c>
      <c r="Q152" s="6">
        <v>2820.86</v>
      </c>
      <c r="R152" s="6">
        <v>8669.36</v>
      </c>
      <c r="S152" s="6">
        <v>18773.419999999998</v>
      </c>
      <c r="T152" s="6">
        <v>4820.99</v>
      </c>
      <c r="U152" s="6">
        <v>2906.99</v>
      </c>
      <c r="V152" s="6">
        <v>9771.2099999999991</v>
      </c>
      <c r="W152" s="6">
        <v>17467.82</v>
      </c>
      <c r="AA152" s="10"/>
      <c r="AB152" s="10"/>
      <c r="AC152" s="10"/>
      <c r="AD152" s="10"/>
    </row>
    <row r="153" spans="1:30" x14ac:dyDescent="0.25">
      <c r="A153" s="14" t="s">
        <v>64</v>
      </c>
      <c r="B153" s="8" t="s">
        <v>37</v>
      </c>
      <c r="C153" s="8">
        <v>36</v>
      </c>
      <c r="D153" s="8">
        <v>33</v>
      </c>
      <c r="E153" s="8">
        <v>84</v>
      </c>
      <c r="F153" s="8">
        <v>88</v>
      </c>
      <c r="H153" s="11">
        <v>4414.6499999999996</v>
      </c>
      <c r="I153" s="11">
        <v>2201.4</v>
      </c>
      <c r="J153" s="11">
        <v>3941.88</v>
      </c>
      <c r="K153" s="6">
        <v>10570.75</v>
      </c>
      <c r="L153" s="6">
        <v>3724.51</v>
      </c>
      <c r="M153" s="6">
        <v>2593.9699999999998</v>
      </c>
      <c r="N153" s="6">
        <v>3391.8199999999997</v>
      </c>
      <c r="O153" s="6">
        <v>9725.02</v>
      </c>
      <c r="P153" s="6">
        <v>5620.58</v>
      </c>
      <c r="Q153" s="6">
        <v>3092.13</v>
      </c>
      <c r="R153" s="6">
        <v>2457.91</v>
      </c>
      <c r="S153" s="6">
        <v>11091.45</v>
      </c>
      <c r="T153" s="6">
        <v>4557.38</v>
      </c>
      <c r="U153" s="6">
        <v>1431.63</v>
      </c>
      <c r="V153" s="6">
        <v>4466.67</v>
      </c>
      <c r="W153" s="6">
        <v>10078.040000000001</v>
      </c>
      <c r="AA153" s="10"/>
      <c r="AB153" s="10"/>
      <c r="AC153" s="10"/>
      <c r="AD153" s="10"/>
    </row>
    <row r="154" spans="1:30" x14ac:dyDescent="0.25">
      <c r="A154" s="14" t="s">
        <v>65</v>
      </c>
      <c r="B154" s="8" t="s">
        <v>37</v>
      </c>
      <c r="C154" s="8">
        <v>74</v>
      </c>
      <c r="D154" s="8">
        <v>76</v>
      </c>
      <c r="E154" s="8">
        <v>79</v>
      </c>
      <c r="F154" s="8">
        <v>80</v>
      </c>
      <c r="H154" s="11">
        <v>2842.16</v>
      </c>
      <c r="I154" s="11">
        <v>5781.4400000000005</v>
      </c>
      <c r="J154" s="11">
        <v>2903.8199999999997</v>
      </c>
      <c r="K154" s="6">
        <v>11527.42</v>
      </c>
      <c r="L154" s="6">
        <v>2028.17</v>
      </c>
      <c r="M154" s="6">
        <v>3116.97</v>
      </c>
      <c r="N154" s="6">
        <v>6302.07</v>
      </c>
      <c r="O154" s="6">
        <v>11417.14</v>
      </c>
      <c r="P154" s="6">
        <v>3270.13</v>
      </c>
      <c r="Q154" s="6">
        <v>1383.28</v>
      </c>
      <c r="R154" s="6">
        <v>4200.2800000000007</v>
      </c>
      <c r="S154" s="6">
        <v>8787.8799999999992</v>
      </c>
      <c r="T154" s="6">
        <v>2196.42</v>
      </c>
      <c r="U154" s="6">
        <v>1297.3499999999999</v>
      </c>
      <c r="V154" s="6">
        <v>4538.51</v>
      </c>
      <c r="W154" s="6">
        <v>7929.77</v>
      </c>
      <c r="AA154" s="10"/>
      <c r="AB154" s="10"/>
      <c r="AC154" s="10"/>
      <c r="AD154" s="10"/>
    </row>
    <row r="155" spans="1:30" x14ac:dyDescent="0.25">
      <c r="A155" s="14" t="s">
        <v>66</v>
      </c>
      <c r="B155" s="8" t="s">
        <v>37</v>
      </c>
      <c r="C155" s="8">
        <v>25</v>
      </c>
      <c r="D155" s="8">
        <v>22</v>
      </c>
      <c r="E155" s="8">
        <v>21</v>
      </c>
      <c r="F155" s="8">
        <v>13</v>
      </c>
      <c r="H155" s="11">
        <v>942.33</v>
      </c>
      <c r="I155" s="11">
        <v>1923.0300000000002</v>
      </c>
      <c r="J155" s="11">
        <v>1491.76</v>
      </c>
      <c r="K155" s="6">
        <v>4357.12</v>
      </c>
      <c r="L155" s="6">
        <v>522.86</v>
      </c>
      <c r="M155" s="6">
        <v>795.9</v>
      </c>
      <c r="N155" s="6">
        <v>2406.54</v>
      </c>
      <c r="O155" s="6">
        <v>3725.3</v>
      </c>
      <c r="P155" s="6">
        <v>768.48</v>
      </c>
      <c r="Q155" s="6">
        <v>445.2</v>
      </c>
      <c r="R155" s="6">
        <v>1638.6799999999998</v>
      </c>
      <c r="S155" s="6">
        <v>3061.91</v>
      </c>
      <c r="T155" s="6">
        <v>406.61</v>
      </c>
      <c r="U155" s="6">
        <v>277.29000000000002</v>
      </c>
      <c r="V155" s="6">
        <v>1560.61</v>
      </c>
      <c r="W155" s="6">
        <v>2421.1799999999998</v>
      </c>
      <c r="AA155" s="10"/>
      <c r="AB155" s="10"/>
      <c r="AC155" s="10"/>
      <c r="AD155" s="10"/>
    </row>
    <row r="156" spans="1:30" x14ac:dyDescent="0.25">
      <c r="A156" s="14" t="s">
        <v>28</v>
      </c>
      <c r="B156" s="8" t="s">
        <v>37</v>
      </c>
      <c r="C156" s="8">
        <v>69</v>
      </c>
      <c r="D156" s="8">
        <v>69</v>
      </c>
      <c r="E156" s="8">
        <v>73</v>
      </c>
      <c r="F156" s="8">
        <v>69</v>
      </c>
      <c r="H156" s="11">
        <v>5028.53</v>
      </c>
      <c r="I156" s="11">
        <v>6807.3899999999994</v>
      </c>
      <c r="J156" s="11">
        <v>5154.0199999999995</v>
      </c>
      <c r="K156" s="6">
        <v>16553.849999999999</v>
      </c>
      <c r="L156" s="6">
        <v>2738.4</v>
      </c>
      <c r="M156" s="6">
        <v>5113.57</v>
      </c>
      <c r="N156" s="6">
        <v>8108.04</v>
      </c>
      <c r="O156" s="6">
        <v>15849.78</v>
      </c>
      <c r="P156" s="6">
        <v>4977.3</v>
      </c>
      <c r="Q156" s="6">
        <v>2328.04</v>
      </c>
      <c r="R156" s="6">
        <v>5427.08</v>
      </c>
      <c r="S156" s="6">
        <v>12615.76</v>
      </c>
      <c r="T156" s="6">
        <v>2905.0299999999997</v>
      </c>
      <c r="U156" s="6">
        <v>1720.58</v>
      </c>
      <c r="V156" s="6">
        <v>5621.24</v>
      </c>
      <c r="W156" s="6">
        <v>9802.07</v>
      </c>
      <c r="AA156" s="10"/>
      <c r="AB156" s="10"/>
      <c r="AC156" s="10"/>
      <c r="AD156" s="10"/>
    </row>
    <row r="157" spans="1:30" x14ac:dyDescent="0.25">
      <c r="A157" s="14" t="s">
        <v>67</v>
      </c>
      <c r="B157" s="8" t="s">
        <v>37</v>
      </c>
      <c r="C157" s="8">
        <v>8</v>
      </c>
      <c r="D157" s="8">
        <v>1</v>
      </c>
      <c r="E157" s="8">
        <v>5</v>
      </c>
      <c r="F157" s="8">
        <v>4</v>
      </c>
      <c r="H157" s="11">
        <v>151.63999999999999</v>
      </c>
      <c r="I157" s="11">
        <v>208.95</v>
      </c>
      <c r="J157" s="11">
        <v>77.28</v>
      </c>
      <c r="K157" s="6">
        <v>437.87</v>
      </c>
      <c r="L157" s="6">
        <v>38.409999999999997</v>
      </c>
      <c r="M157" s="6">
        <v>2</v>
      </c>
      <c r="N157" s="6">
        <v>0</v>
      </c>
      <c r="O157" s="6">
        <v>40.409999999999997</v>
      </c>
      <c r="P157" s="6">
        <v>120.69</v>
      </c>
      <c r="Q157" s="6">
        <v>0</v>
      </c>
      <c r="R157" s="6">
        <v>0</v>
      </c>
      <c r="S157" s="6">
        <v>120.69</v>
      </c>
      <c r="T157" s="6">
        <v>141.16</v>
      </c>
      <c r="U157" s="6">
        <v>62.06</v>
      </c>
      <c r="V157" s="6">
        <v>0</v>
      </c>
      <c r="W157" s="6">
        <v>203.22</v>
      </c>
      <c r="AA157" s="10"/>
      <c r="AB157" s="10"/>
      <c r="AC157" s="10"/>
      <c r="AD157" s="10"/>
    </row>
    <row r="158" spans="1:30" x14ac:dyDescent="0.25">
      <c r="A158" s="14" t="s">
        <v>68</v>
      </c>
      <c r="B158" s="8" t="s">
        <v>37</v>
      </c>
      <c r="C158" s="8">
        <v>307</v>
      </c>
      <c r="D158" s="8">
        <v>291</v>
      </c>
      <c r="E158" s="8">
        <v>324</v>
      </c>
      <c r="F158" s="8">
        <v>339</v>
      </c>
      <c r="H158" s="11">
        <v>22246.01</v>
      </c>
      <c r="I158" s="11">
        <v>41169.050000000003</v>
      </c>
      <c r="J158" s="11">
        <v>40453.31</v>
      </c>
      <c r="K158" s="6">
        <v>103934.94</v>
      </c>
      <c r="L158" s="6">
        <v>13723.7</v>
      </c>
      <c r="M158" s="6">
        <v>19145.169999999998</v>
      </c>
      <c r="N158" s="6">
        <v>55211.28</v>
      </c>
      <c r="O158" s="6">
        <v>87946.84</v>
      </c>
      <c r="P158" s="6">
        <v>23073.06</v>
      </c>
      <c r="Q158" s="6">
        <v>11942.38</v>
      </c>
      <c r="R158" s="6">
        <v>42084.399999999994</v>
      </c>
      <c r="S158" s="6">
        <v>76323.62</v>
      </c>
      <c r="T158" s="6">
        <v>13142.16</v>
      </c>
      <c r="U158" s="6">
        <v>10056.75</v>
      </c>
      <c r="V158" s="6">
        <v>44508.950000000004</v>
      </c>
      <c r="W158" s="6">
        <v>66997.97</v>
      </c>
      <c r="AA158" s="10"/>
      <c r="AB158" s="10"/>
      <c r="AC158" s="10"/>
      <c r="AD158" s="10"/>
    </row>
    <row r="159" spans="1:30" x14ac:dyDescent="0.25">
      <c r="A159" s="14" t="s">
        <v>69</v>
      </c>
      <c r="B159" s="8" t="s">
        <v>37</v>
      </c>
      <c r="C159" s="8">
        <v>979</v>
      </c>
      <c r="D159" s="8">
        <v>881</v>
      </c>
      <c r="E159" s="8">
        <v>1232</v>
      </c>
      <c r="F159" s="8">
        <v>1198</v>
      </c>
      <c r="H159" s="11">
        <v>99234.44</v>
      </c>
      <c r="I159" s="11">
        <v>119377.32</v>
      </c>
      <c r="J159" s="11">
        <v>134121.31</v>
      </c>
      <c r="K159" s="6">
        <v>347785.65</v>
      </c>
      <c r="L159" s="6">
        <v>56090.93</v>
      </c>
      <c r="M159" s="6">
        <v>66014.17</v>
      </c>
      <c r="N159" s="6">
        <v>144058.89000000001</v>
      </c>
      <c r="O159" s="6">
        <v>262346.09999999998</v>
      </c>
      <c r="P159" s="6">
        <v>74309.26999999999</v>
      </c>
      <c r="Q159" s="6">
        <v>38519.79</v>
      </c>
      <c r="R159" s="6">
        <v>132164.01</v>
      </c>
      <c r="S159" s="6">
        <v>240882.29</v>
      </c>
      <c r="T159" s="6">
        <v>46168.15</v>
      </c>
      <c r="U159" s="6">
        <v>30370.93</v>
      </c>
      <c r="V159" s="6">
        <v>135545.16999999998</v>
      </c>
      <c r="W159" s="6">
        <v>204256.96</v>
      </c>
      <c r="AA159" s="10"/>
      <c r="AB159" s="10"/>
      <c r="AC159" s="10"/>
      <c r="AD159" s="10"/>
    </row>
    <row r="160" spans="1:30" x14ac:dyDescent="0.25">
      <c r="A160" s="14" t="s">
        <v>70</v>
      </c>
      <c r="B160" s="8" t="s">
        <v>37</v>
      </c>
      <c r="C160" s="8">
        <v>111</v>
      </c>
      <c r="D160" s="8">
        <v>92</v>
      </c>
      <c r="E160" s="8">
        <v>144</v>
      </c>
      <c r="F160" s="8">
        <v>112</v>
      </c>
      <c r="H160" s="11">
        <v>11762.59</v>
      </c>
      <c r="I160" s="11">
        <v>10838.29</v>
      </c>
      <c r="J160" s="11">
        <v>12861.380000000001</v>
      </c>
      <c r="K160" s="6">
        <v>35527.199999999997</v>
      </c>
      <c r="L160" s="6">
        <v>5408.26</v>
      </c>
      <c r="M160" s="6">
        <v>6986.17</v>
      </c>
      <c r="N160" s="6">
        <v>15869.92</v>
      </c>
      <c r="O160" s="6">
        <v>28343.57</v>
      </c>
      <c r="P160" s="6">
        <v>7385.93</v>
      </c>
      <c r="Q160" s="6">
        <v>4861.6099999999997</v>
      </c>
      <c r="R160" s="6">
        <v>14383.71</v>
      </c>
      <c r="S160" s="6">
        <v>26683.42</v>
      </c>
      <c r="T160" s="6">
        <v>4308.9400000000005</v>
      </c>
      <c r="U160" s="6">
        <v>3208</v>
      </c>
      <c r="V160" s="6">
        <v>12735.130000000001</v>
      </c>
      <c r="W160" s="6">
        <v>20062.12</v>
      </c>
      <c r="AA160" s="10"/>
      <c r="AB160" s="10"/>
      <c r="AC160" s="10"/>
      <c r="AD160" s="10"/>
    </row>
    <row r="161" spans="1:30" x14ac:dyDescent="0.25">
      <c r="A161" s="14" t="s">
        <v>29</v>
      </c>
      <c r="B161" s="8" t="s">
        <v>37</v>
      </c>
      <c r="C161" s="8">
        <v>405</v>
      </c>
      <c r="D161" s="8">
        <v>405</v>
      </c>
      <c r="E161" s="8">
        <v>426</v>
      </c>
      <c r="F161" s="8">
        <v>458</v>
      </c>
      <c r="H161" s="11">
        <v>42957.87</v>
      </c>
      <c r="I161" s="11">
        <v>59000.14</v>
      </c>
      <c r="J161" s="11">
        <v>49590.07</v>
      </c>
      <c r="K161" s="6">
        <v>151017.56</v>
      </c>
      <c r="L161" s="6">
        <v>23268.080000000002</v>
      </c>
      <c r="M161" s="6">
        <v>38675.67</v>
      </c>
      <c r="N161" s="6">
        <v>63850.94</v>
      </c>
      <c r="O161" s="6">
        <v>126451.91</v>
      </c>
      <c r="P161" s="6">
        <v>35762.85</v>
      </c>
      <c r="Q161" s="6">
        <v>21131</v>
      </c>
      <c r="R161" s="6">
        <v>50394</v>
      </c>
      <c r="S161" s="6">
        <v>106989.68</v>
      </c>
      <c r="T161" s="6">
        <v>22409.55</v>
      </c>
      <c r="U161" s="6">
        <v>15162.38</v>
      </c>
      <c r="V161" s="6">
        <v>54930.38</v>
      </c>
      <c r="W161" s="6">
        <v>90725.63</v>
      </c>
      <c r="AA161" s="10"/>
      <c r="AB161" s="10"/>
      <c r="AC161" s="10"/>
      <c r="AD161" s="10"/>
    </row>
    <row r="162" spans="1:30" x14ac:dyDescent="0.25">
      <c r="A162" s="14" t="s">
        <v>71</v>
      </c>
      <c r="B162" s="8" t="s">
        <v>37</v>
      </c>
      <c r="C162" s="8">
        <v>203</v>
      </c>
      <c r="D162" s="8">
        <v>183</v>
      </c>
      <c r="E162" s="8">
        <v>175</v>
      </c>
      <c r="F162" s="8">
        <v>186</v>
      </c>
      <c r="H162" s="11">
        <v>11781.46</v>
      </c>
      <c r="I162" s="11">
        <v>25831.550000000003</v>
      </c>
      <c r="J162" s="11">
        <v>17124.22</v>
      </c>
      <c r="K162" s="6">
        <v>54270.27</v>
      </c>
      <c r="L162" s="6">
        <v>5836.59</v>
      </c>
      <c r="M162" s="6">
        <v>10626.97</v>
      </c>
      <c r="N162" s="6">
        <v>25981.019999999997</v>
      </c>
      <c r="O162" s="6">
        <v>41650.53</v>
      </c>
      <c r="P162" s="6">
        <v>8060.51</v>
      </c>
      <c r="Q162" s="6">
        <v>4986.99</v>
      </c>
      <c r="R162" s="6">
        <v>18869.36</v>
      </c>
      <c r="S162" s="6">
        <v>30652.73</v>
      </c>
      <c r="T162" s="6">
        <v>5189.66</v>
      </c>
      <c r="U162" s="6">
        <v>3022.35</v>
      </c>
      <c r="V162" s="6">
        <v>18990.59</v>
      </c>
      <c r="W162" s="6">
        <v>26495.29</v>
      </c>
      <c r="AA162" s="10"/>
      <c r="AB162" s="10"/>
      <c r="AC162" s="10"/>
      <c r="AD162" s="10"/>
    </row>
    <row r="163" spans="1:30" x14ac:dyDescent="0.25">
      <c r="A163" s="14" t="s">
        <v>14</v>
      </c>
      <c r="B163" s="8" t="s">
        <v>37</v>
      </c>
      <c r="C163" s="8">
        <v>54</v>
      </c>
      <c r="D163" s="8">
        <v>46</v>
      </c>
      <c r="E163" s="8">
        <v>46</v>
      </c>
      <c r="F163" s="8">
        <v>51</v>
      </c>
      <c r="H163" s="11">
        <v>2994.47</v>
      </c>
      <c r="I163" s="11">
        <v>6818.99</v>
      </c>
      <c r="J163" s="11">
        <v>6529.3899999999994</v>
      </c>
      <c r="K163" s="6">
        <v>16405</v>
      </c>
      <c r="L163" s="6">
        <v>1689.99</v>
      </c>
      <c r="M163" s="6">
        <v>2357.79</v>
      </c>
      <c r="N163" s="6">
        <v>9506.9500000000007</v>
      </c>
      <c r="O163" s="6">
        <v>13661.88</v>
      </c>
      <c r="P163" s="6">
        <v>2341.9899999999998</v>
      </c>
      <c r="Q163" s="6">
        <v>1362.61</v>
      </c>
      <c r="R163" s="6">
        <v>4661.5</v>
      </c>
      <c r="S163" s="6">
        <v>8471.2099999999991</v>
      </c>
      <c r="T163" s="6">
        <v>2032.46</v>
      </c>
      <c r="U163" s="6">
        <v>972.29</v>
      </c>
      <c r="V163" s="6">
        <v>5249.84</v>
      </c>
      <c r="W163" s="6">
        <v>8132.82</v>
      </c>
      <c r="AA163" s="10"/>
      <c r="AB163" s="10"/>
      <c r="AC163" s="10"/>
      <c r="AD163" s="10"/>
    </row>
    <row r="164" spans="1:30" x14ac:dyDescent="0.25">
      <c r="A164" s="14" t="s">
        <v>20</v>
      </c>
      <c r="B164" s="8" t="s">
        <v>37</v>
      </c>
      <c r="C164" s="8">
        <v>86</v>
      </c>
      <c r="D164" s="8">
        <v>82</v>
      </c>
      <c r="E164" s="8">
        <v>83</v>
      </c>
      <c r="F164" s="8">
        <v>90</v>
      </c>
      <c r="H164" s="11">
        <v>7143.21</v>
      </c>
      <c r="I164" s="11">
        <v>11834.93</v>
      </c>
      <c r="J164" s="11">
        <v>10650.29</v>
      </c>
      <c r="K164" s="6">
        <v>29311.45</v>
      </c>
      <c r="L164" s="6">
        <v>5099</v>
      </c>
      <c r="M164" s="6">
        <v>6535</v>
      </c>
      <c r="N164" s="6">
        <v>16018.34</v>
      </c>
      <c r="O164" s="6">
        <v>27291.85</v>
      </c>
      <c r="P164" s="6">
        <v>8233.57</v>
      </c>
      <c r="Q164" s="6">
        <v>4151.17</v>
      </c>
      <c r="R164" s="6">
        <v>10615.79</v>
      </c>
      <c r="S164" s="6">
        <v>22718.52</v>
      </c>
      <c r="T164" s="6">
        <v>5750.91</v>
      </c>
      <c r="U164" s="6">
        <v>3577.47</v>
      </c>
      <c r="V164" s="6">
        <v>10751.970000000001</v>
      </c>
      <c r="W164" s="6">
        <v>19389.169999999998</v>
      </c>
      <c r="AA164" s="10"/>
      <c r="AB164" s="10"/>
      <c r="AC164" s="10"/>
      <c r="AD164" s="10"/>
    </row>
    <row r="165" spans="1:30" x14ac:dyDescent="0.25">
      <c r="A165" s="14" t="s">
        <v>72</v>
      </c>
      <c r="B165" s="8" t="s">
        <v>37</v>
      </c>
      <c r="C165" s="8">
        <v>132</v>
      </c>
      <c r="D165" s="8">
        <v>127</v>
      </c>
      <c r="E165" s="8">
        <v>146</v>
      </c>
      <c r="F165" s="8">
        <v>151</v>
      </c>
      <c r="H165" s="11">
        <v>11806.17</v>
      </c>
      <c r="I165" s="11">
        <v>18076.02</v>
      </c>
      <c r="J165" s="11">
        <v>14032.25</v>
      </c>
      <c r="K165" s="6">
        <v>43829.77</v>
      </c>
      <c r="L165" s="6">
        <v>7151.75</v>
      </c>
      <c r="M165" s="6">
        <v>11311.29</v>
      </c>
      <c r="N165" s="6">
        <v>19657.989999999998</v>
      </c>
      <c r="O165" s="6">
        <v>38157.93</v>
      </c>
      <c r="P165" s="6">
        <v>12026.08</v>
      </c>
      <c r="Q165" s="6">
        <v>6869.71</v>
      </c>
      <c r="R165" s="6">
        <v>17183.03</v>
      </c>
      <c r="S165" s="6">
        <v>35735.980000000003</v>
      </c>
      <c r="T165" s="6">
        <v>7915.39</v>
      </c>
      <c r="U165" s="6">
        <v>6175.68</v>
      </c>
      <c r="V165" s="6">
        <v>19673.12</v>
      </c>
      <c r="W165" s="6">
        <v>34201.230000000003</v>
      </c>
      <c r="AA165" s="10"/>
      <c r="AB165" s="10"/>
      <c r="AC165" s="10"/>
      <c r="AD165" s="10"/>
    </row>
    <row r="166" spans="1:30" x14ac:dyDescent="0.25">
      <c r="A166" s="14" t="s">
        <v>26</v>
      </c>
      <c r="B166" s="8" t="s">
        <v>37</v>
      </c>
      <c r="C166" s="8">
        <v>278</v>
      </c>
      <c r="D166" s="8">
        <v>272</v>
      </c>
      <c r="E166" s="8">
        <v>253</v>
      </c>
      <c r="F166" s="8">
        <v>279</v>
      </c>
      <c r="H166" s="11">
        <v>24599.57</v>
      </c>
      <c r="I166" s="11">
        <v>35317.42</v>
      </c>
      <c r="J166" s="11">
        <v>28026.68</v>
      </c>
      <c r="K166" s="6">
        <v>87191.81</v>
      </c>
      <c r="L166" s="6">
        <v>13277.98</v>
      </c>
      <c r="M166" s="6">
        <v>22260.75</v>
      </c>
      <c r="N166" s="6">
        <v>37611.369999999995</v>
      </c>
      <c r="O166" s="6">
        <v>73720.009999999995</v>
      </c>
      <c r="P166" s="6">
        <v>18759.79</v>
      </c>
      <c r="Q166" s="6">
        <v>12365.12</v>
      </c>
      <c r="R166" s="6">
        <v>25893.11</v>
      </c>
      <c r="S166" s="6">
        <v>56434.87</v>
      </c>
      <c r="T166" s="6">
        <v>13468.54</v>
      </c>
      <c r="U166" s="6">
        <v>8333.43</v>
      </c>
      <c r="V166" s="6">
        <v>28128.239999999998</v>
      </c>
      <c r="W166" s="6">
        <v>49683.27</v>
      </c>
      <c r="AA166" s="10"/>
      <c r="AB166" s="10"/>
      <c r="AC166" s="10"/>
      <c r="AD166" s="10"/>
    </row>
    <row r="167" spans="1:30" x14ac:dyDescent="0.25">
      <c r="A167" s="14" t="s">
        <v>27</v>
      </c>
      <c r="B167" s="8" t="s">
        <v>37</v>
      </c>
      <c r="C167" s="8">
        <v>148</v>
      </c>
      <c r="D167" s="8">
        <v>142</v>
      </c>
      <c r="E167" s="8">
        <v>155</v>
      </c>
      <c r="F167" s="8">
        <v>169</v>
      </c>
      <c r="H167" s="11">
        <v>13810.36</v>
      </c>
      <c r="I167" s="11">
        <v>18984.7</v>
      </c>
      <c r="J167" s="11">
        <v>15107.32</v>
      </c>
      <c r="K167" s="6">
        <v>47736.83</v>
      </c>
      <c r="L167" s="6">
        <v>6547.6</v>
      </c>
      <c r="M167" s="6">
        <v>11061.7</v>
      </c>
      <c r="N167" s="6">
        <v>20862.879999999997</v>
      </c>
      <c r="O167" s="6">
        <v>38272.879999999997</v>
      </c>
      <c r="P167" s="6">
        <v>10891.03</v>
      </c>
      <c r="Q167" s="6">
        <v>7055.93</v>
      </c>
      <c r="R167" s="6">
        <v>16767.62</v>
      </c>
      <c r="S167" s="6">
        <v>34778.06</v>
      </c>
      <c r="T167" s="6">
        <v>7345.8600000000006</v>
      </c>
      <c r="U167" s="6">
        <v>5018.1400000000003</v>
      </c>
      <c r="V167" s="6">
        <v>19884.09</v>
      </c>
      <c r="W167" s="6">
        <v>31701.41</v>
      </c>
      <c r="AA167" s="10"/>
      <c r="AB167" s="10"/>
      <c r="AC167" s="10"/>
      <c r="AD167" s="10"/>
    </row>
    <row r="168" spans="1:30" x14ac:dyDescent="0.25">
      <c r="A168" s="14" t="s">
        <v>73</v>
      </c>
      <c r="B168" s="8" t="s">
        <v>37</v>
      </c>
      <c r="C168" s="8">
        <v>71</v>
      </c>
      <c r="D168" s="8">
        <v>67</v>
      </c>
      <c r="E168" s="8">
        <v>68</v>
      </c>
      <c r="F168" s="8">
        <v>80</v>
      </c>
      <c r="H168" s="11">
        <v>5750.14</v>
      </c>
      <c r="I168" s="11">
        <v>8320.89</v>
      </c>
      <c r="J168" s="11">
        <v>6263.82</v>
      </c>
      <c r="K168" s="6">
        <v>20334.849999999999</v>
      </c>
      <c r="L168" s="6">
        <v>2354.5100000000002</v>
      </c>
      <c r="M168" s="6">
        <v>5100.05</v>
      </c>
      <c r="N168" s="6">
        <v>8542.25</v>
      </c>
      <c r="O168" s="6">
        <v>15996.81</v>
      </c>
      <c r="P168" s="6">
        <v>3048.11</v>
      </c>
      <c r="Q168" s="6">
        <v>2756.73</v>
      </c>
      <c r="R168" s="6">
        <v>5910.52</v>
      </c>
      <c r="S168" s="6">
        <v>11715.36</v>
      </c>
      <c r="T168" s="6">
        <v>3204.71</v>
      </c>
      <c r="U168" s="6">
        <v>1562.79</v>
      </c>
      <c r="V168" s="6">
        <v>7807.27</v>
      </c>
      <c r="W168" s="6">
        <v>12749.15</v>
      </c>
      <c r="AA168" s="10"/>
      <c r="AB168" s="10"/>
      <c r="AC168" s="10"/>
      <c r="AD168" s="10"/>
    </row>
    <row r="169" spans="1:30" x14ac:dyDescent="0.25">
      <c r="A169" s="14" t="s">
        <v>74</v>
      </c>
      <c r="B169" s="8" t="s">
        <v>37</v>
      </c>
      <c r="C169" s="8">
        <v>65</v>
      </c>
      <c r="D169" s="8">
        <v>65</v>
      </c>
      <c r="E169" s="8">
        <v>60</v>
      </c>
      <c r="F169" s="8">
        <v>63</v>
      </c>
      <c r="H169" s="11">
        <v>4254.71</v>
      </c>
      <c r="I169" s="11">
        <v>8464.73</v>
      </c>
      <c r="J169" s="11">
        <v>5854.34</v>
      </c>
      <c r="K169" s="6">
        <v>18250.63</v>
      </c>
      <c r="L169" s="6">
        <v>2198.6799999999998</v>
      </c>
      <c r="M169" s="6">
        <v>3787.53</v>
      </c>
      <c r="N169" s="6">
        <v>7142.23</v>
      </c>
      <c r="O169" s="6">
        <v>12998.78</v>
      </c>
      <c r="P169" s="6">
        <v>3601.3500000000004</v>
      </c>
      <c r="Q169" s="6">
        <v>1733.21</v>
      </c>
      <c r="R169" s="6">
        <v>5755.5499999999993</v>
      </c>
      <c r="S169" s="6">
        <v>10829.28</v>
      </c>
      <c r="T169" s="6">
        <v>2322.2399999999998</v>
      </c>
      <c r="U169" s="6">
        <v>1193.97</v>
      </c>
      <c r="V169" s="6">
        <v>6052.55</v>
      </c>
      <c r="W169" s="6">
        <v>8768.1299999999992</v>
      </c>
      <c r="AA169" s="10"/>
      <c r="AB169" s="10"/>
      <c r="AC169" s="10"/>
      <c r="AD169" s="10"/>
    </row>
    <row r="170" spans="1:30" x14ac:dyDescent="0.25">
      <c r="A170" s="14" t="s">
        <v>75</v>
      </c>
      <c r="B170" s="8" t="s">
        <v>37</v>
      </c>
      <c r="C170" s="8">
        <v>924</v>
      </c>
      <c r="D170" s="8">
        <v>827</v>
      </c>
      <c r="E170" s="8">
        <v>1516</v>
      </c>
      <c r="F170" s="8">
        <v>1573</v>
      </c>
      <c r="H170" s="11">
        <v>73417.69</v>
      </c>
      <c r="I170" s="11">
        <v>120336.87</v>
      </c>
      <c r="J170" s="11">
        <v>75917.11</v>
      </c>
      <c r="K170" s="6">
        <v>270366.71000000002</v>
      </c>
      <c r="L170" s="6">
        <v>61143.9</v>
      </c>
      <c r="M170" s="6">
        <v>66194.039999999994</v>
      </c>
      <c r="N170" s="6">
        <v>108524.34</v>
      </c>
      <c r="O170" s="6">
        <v>236590.21</v>
      </c>
      <c r="P170" s="6">
        <v>125041.75</v>
      </c>
      <c r="Q170" s="6">
        <v>7870.16</v>
      </c>
      <c r="R170" s="6">
        <v>96975.16</v>
      </c>
      <c r="S170" s="6">
        <v>227268.23</v>
      </c>
      <c r="T170" s="6">
        <v>69486.63</v>
      </c>
      <c r="U170" s="6">
        <v>49367.38</v>
      </c>
      <c r="V170" s="6">
        <v>72990.829999999987</v>
      </c>
      <c r="W170" s="6">
        <v>188244.37</v>
      </c>
      <c r="AA170" s="10"/>
      <c r="AB170" s="10"/>
      <c r="AC170" s="10"/>
      <c r="AD170" s="10"/>
    </row>
    <row r="171" spans="1:30" x14ac:dyDescent="0.25">
      <c r="A171" s="14" t="s">
        <v>76</v>
      </c>
      <c r="B171" s="8" t="s">
        <v>37</v>
      </c>
      <c r="C171" s="8">
        <v>13</v>
      </c>
      <c r="D171" s="8">
        <v>13</v>
      </c>
      <c r="E171" s="8">
        <v>12</v>
      </c>
      <c r="F171" s="8">
        <v>12</v>
      </c>
      <c r="H171" s="11">
        <v>903.59</v>
      </c>
      <c r="I171" s="11">
        <v>1788.91</v>
      </c>
      <c r="J171" s="11">
        <v>850.13999999999987</v>
      </c>
      <c r="K171" s="6">
        <v>3542.64</v>
      </c>
      <c r="L171" s="6">
        <v>468.15</v>
      </c>
      <c r="M171" s="6">
        <v>792.76</v>
      </c>
      <c r="N171" s="6">
        <v>1693.98</v>
      </c>
      <c r="O171" s="6">
        <v>2954.89</v>
      </c>
      <c r="P171" s="6">
        <v>775.80000000000007</v>
      </c>
      <c r="Q171" s="6">
        <v>402.53</v>
      </c>
      <c r="R171" s="6">
        <v>1519.36</v>
      </c>
      <c r="S171" s="6">
        <v>2697.69</v>
      </c>
      <c r="T171" s="6">
        <v>616.43000000000006</v>
      </c>
      <c r="U171" s="6">
        <v>333.61</v>
      </c>
      <c r="V171" s="6">
        <v>121.07000000000001</v>
      </c>
      <c r="W171" s="6">
        <v>549.72</v>
      </c>
      <c r="AA171" s="10"/>
      <c r="AB171" s="10"/>
      <c r="AC171" s="10"/>
      <c r="AD171" s="10"/>
    </row>
    <row r="172" spans="1:30" x14ac:dyDescent="0.25">
      <c r="A172" s="14" t="s">
        <v>77</v>
      </c>
      <c r="B172" s="8" t="s">
        <v>37</v>
      </c>
      <c r="C172" s="8">
        <v>154</v>
      </c>
      <c r="D172" s="8">
        <v>148</v>
      </c>
      <c r="E172" s="8">
        <v>161</v>
      </c>
      <c r="F172" s="8">
        <v>150</v>
      </c>
      <c r="H172" s="11">
        <v>10996.38</v>
      </c>
      <c r="I172" s="11">
        <v>18102.62</v>
      </c>
      <c r="J172" s="11">
        <v>10530.9</v>
      </c>
      <c r="K172" s="6">
        <v>39560.76</v>
      </c>
      <c r="L172" s="6">
        <v>6129.55</v>
      </c>
      <c r="M172" s="6">
        <v>8607.65</v>
      </c>
      <c r="N172" s="6">
        <v>14831.64</v>
      </c>
      <c r="O172" s="6">
        <v>29482.560000000001</v>
      </c>
      <c r="P172" s="6">
        <v>10953.699999999999</v>
      </c>
      <c r="Q172" s="6">
        <v>5091.8999999999996</v>
      </c>
      <c r="R172" s="6">
        <v>10593.720000000001</v>
      </c>
      <c r="S172" s="6">
        <v>26278.52</v>
      </c>
      <c r="T172" s="6">
        <v>6648.23</v>
      </c>
      <c r="U172" s="6">
        <v>4099.6400000000003</v>
      </c>
      <c r="V172" s="6">
        <v>10284.09</v>
      </c>
      <c r="W172" s="6">
        <v>20401.07</v>
      </c>
      <c r="AA172" s="10"/>
      <c r="AB172" s="10"/>
      <c r="AC172" s="10"/>
      <c r="AD172" s="10"/>
    </row>
    <row r="173" spans="1:30" x14ac:dyDescent="0.25">
      <c r="A173" s="14" t="s">
        <v>13</v>
      </c>
      <c r="B173" s="8" t="s">
        <v>37</v>
      </c>
      <c r="C173" s="8">
        <v>295</v>
      </c>
      <c r="D173" s="8">
        <v>285</v>
      </c>
      <c r="E173" s="8">
        <v>299</v>
      </c>
      <c r="F173" s="8">
        <v>303</v>
      </c>
      <c r="H173" s="11">
        <v>21299.62</v>
      </c>
      <c r="I173" s="11">
        <v>27840.559999999998</v>
      </c>
      <c r="J173" s="11">
        <v>19952.36</v>
      </c>
      <c r="K173" s="6">
        <v>69093.820000000007</v>
      </c>
      <c r="L173" s="6">
        <v>11019.59</v>
      </c>
      <c r="M173" s="6">
        <v>18968.650000000001</v>
      </c>
      <c r="N173" s="6">
        <v>32780.14</v>
      </c>
      <c r="O173" s="6">
        <v>62780.83</v>
      </c>
      <c r="P173" s="6">
        <v>18218.16</v>
      </c>
      <c r="Q173" s="6">
        <v>9331.84</v>
      </c>
      <c r="R173" s="6">
        <v>23609.260000000002</v>
      </c>
      <c r="S173" s="6">
        <v>50422.82</v>
      </c>
      <c r="T173" s="6">
        <v>12270.82</v>
      </c>
      <c r="U173" s="6">
        <v>6896.71</v>
      </c>
      <c r="V173" s="6">
        <v>24683.43</v>
      </c>
      <c r="W173" s="6">
        <v>43769.17</v>
      </c>
      <c r="AA173" s="10"/>
      <c r="AB173" s="10"/>
      <c r="AC173" s="10"/>
      <c r="AD173" s="10"/>
    </row>
    <row r="174" spans="1:30" x14ac:dyDescent="0.25">
      <c r="A174" s="14" t="s">
        <v>78</v>
      </c>
      <c r="B174" s="8" t="s">
        <v>37</v>
      </c>
      <c r="C174" s="8">
        <v>123</v>
      </c>
      <c r="D174" s="8">
        <v>122</v>
      </c>
      <c r="E174" s="8">
        <v>135</v>
      </c>
      <c r="F174" s="8">
        <v>121</v>
      </c>
      <c r="H174" s="11">
        <v>12811.55</v>
      </c>
      <c r="I174" s="11">
        <v>17196.510000000002</v>
      </c>
      <c r="J174" s="11">
        <v>13295.990000000002</v>
      </c>
      <c r="K174" s="6">
        <v>44504.79</v>
      </c>
      <c r="L174" s="6">
        <v>6759.89</v>
      </c>
      <c r="M174" s="6">
        <v>12450.01</v>
      </c>
      <c r="N174" s="6">
        <v>17717.3</v>
      </c>
      <c r="O174" s="6">
        <v>36378.11</v>
      </c>
      <c r="P174" s="6">
        <v>11420.79</v>
      </c>
      <c r="Q174" s="6">
        <v>6568.22</v>
      </c>
      <c r="R174" s="6">
        <v>12952.72</v>
      </c>
      <c r="S174" s="6">
        <v>30839.73</v>
      </c>
      <c r="T174" s="6">
        <v>7258.76</v>
      </c>
      <c r="U174" s="6">
        <v>4601.6899999999996</v>
      </c>
      <c r="V174" s="6">
        <v>13841.94</v>
      </c>
      <c r="W174" s="6">
        <v>25593.17</v>
      </c>
      <c r="AA174" s="10"/>
      <c r="AB174" s="10"/>
      <c r="AC174" s="10"/>
      <c r="AD174" s="10"/>
    </row>
    <row r="175" spans="1:30" x14ac:dyDescent="0.25">
      <c r="A175" s="14" t="s">
        <v>79</v>
      </c>
      <c r="B175" s="8" t="s">
        <v>37</v>
      </c>
      <c r="C175" s="8">
        <v>52</v>
      </c>
      <c r="D175" s="8">
        <v>49</v>
      </c>
      <c r="E175" s="8">
        <v>66</v>
      </c>
      <c r="F175" s="8">
        <v>54</v>
      </c>
      <c r="H175" s="11">
        <v>5447.6</v>
      </c>
      <c r="I175" s="11">
        <v>6877.48</v>
      </c>
      <c r="J175" s="11">
        <v>5012.38</v>
      </c>
      <c r="K175" s="6">
        <v>19315.45</v>
      </c>
      <c r="L175" s="6">
        <v>2831.69</v>
      </c>
      <c r="M175" s="6">
        <v>4762.3500000000004</v>
      </c>
      <c r="N175" s="6">
        <v>5530.62</v>
      </c>
      <c r="O175" s="6">
        <v>13324.37</v>
      </c>
      <c r="P175" s="6">
        <v>5861.87</v>
      </c>
      <c r="Q175" s="6">
        <v>2306.73</v>
      </c>
      <c r="R175" s="6">
        <v>4062.77</v>
      </c>
      <c r="S175" s="6">
        <v>12319.43</v>
      </c>
      <c r="T175" s="6">
        <v>3963.32</v>
      </c>
      <c r="U175" s="6">
        <v>1361.1</v>
      </c>
      <c r="V175" s="6">
        <v>4244.78</v>
      </c>
      <c r="W175" s="6">
        <v>9578.24</v>
      </c>
      <c r="AA175" s="10"/>
      <c r="AB175" s="10"/>
      <c r="AC175" s="10"/>
      <c r="AD175" s="10"/>
    </row>
    <row r="176" spans="1:30" x14ac:dyDescent="0.25">
      <c r="A176" s="14" t="s">
        <v>21</v>
      </c>
      <c r="B176" s="8" t="s">
        <v>37</v>
      </c>
      <c r="C176" s="8">
        <v>142</v>
      </c>
      <c r="D176" s="8">
        <v>122</v>
      </c>
      <c r="E176" s="8">
        <v>149</v>
      </c>
      <c r="F176" s="8">
        <v>137</v>
      </c>
      <c r="H176" s="11">
        <v>11791.04</v>
      </c>
      <c r="I176" s="11">
        <v>16560.46</v>
      </c>
      <c r="J176" s="11">
        <v>11010.939999999999</v>
      </c>
      <c r="K176" s="6">
        <v>39086.32</v>
      </c>
      <c r="L176" s="6">
        <v>6234.25</v>
      </c>
      <c r="M176" s="6">
        <v>9150.8700000000008</v>
      </c>
      <c r="N176" s="6">
        <v>11848.08</v>
      </c>
      <c r="O176" s="6">
        <v>27488.28</v>
      </c>
      <c r="P176" s="6">
        <v>11649.67</v>
      </c>
      <c r="Q176" s="6">
        <v>5778.76</v>
      </c>
      <c r="R176" s="6">
        <v>9409.7900000000009</v>
      </c>
      <c r="S176" s="6">
        <v>26735.15</v>
      </c>
      <c r="T176" s="6">
        <v>6035.1</v>
      </c>
      <c r="U176" s="6">
        <v>4085.19</v>
      </c>
      <c r="V176" s="6">
        <v>11117.47</v>
      </c>
      <c r="W176" s="6">
        <v>20474.84</v>
      </c>
      <c r="AA176" s="10"/>
      <c r="AB176" s="10"/>
      <c r="AC176" s="10"/>
      <c r="AD176" s="10"/>
    </row>
    <row r="177" spans="1:30" x14ac:dyDescent="0.25">
      <c r="A177" s="14" t="s">
        <v>80</v>
      </c>
      <c r="B177" s="8" t="s">
        <v>37</v>
      </c>
      <c r="C177" s="8">
        <v>41</v>
      </c>
      <c r="D177" s="8">
        <v>52</v>
      </c>
      <c r="E177" s="8">
        <v>54</v>
      </c>
      <c r="F177" s="8">
        <v>47</v>
      </c>
      <c r="H177" s="11">
        <v>2484.4299999999998</v>
      </c>
      <c r="I177" s="11">
        <v>5500.8</v>
      </c>
      <c r="J177" s="11">
        <v>2719.2</v>
      </c>
      <c r="K177" s="6">
        <v>10502.12</v>
      </c>
      <c r="L177" s="6">
        <v>1902.45</v>
      </c>
      <c r="M177" s="6">
        <v>3229.49</v>
      </c>
      <c r="N177" s="6">
        <v>4126.6100000000006</v>
      </c>
      <c r="O177" s="6">
        <v>9038.99</v>
      </c>
      <c r="P177" s="6">
        <v>3163.71</v>
      </c>
      <c r="Q177" s="6">
        <v>1552.88</v>
      </c>
      <c r="R177" s="6">
        <v>2729.35</v>
      </c>
      <c r="S177" s="6">
        <v>7228.32</v>
      </c>
      <c r="T177" s="6">
        <v>1634.04</v>
      </c>
      <c r="U177" s="6">
        <v>1164.55</v>
      </c>
      <c r="V177" s="6">
        <v>3055.4500000000003</v>
      </c>
      <c r="W177" s="6">
        <v>5262.81</v>
      </c>
      <c r="AA177" s="10"/>
      <c r="AB177" s="10"/>
      <c r="AC177" s="10"/>
      <c r="AD177" s="10"/>
    </row>
    <row r="178" spans="1:30" x14ac:dyDescent="0.25">
      <c r="A178" s="14" t="s">
        <v>81</v>
      </c>
      <c r="B178" s="8" t="s">
        <v>37</v>
      </c>
      <c r="C178" s="8">
        <v>295</v>
      </c>
      <c r="D178" s="8">
        <v>278</v>
      </c>
      <c r="E178" s="8">
        <v>278</v>
      </c>
      <c r="F178" s="8">
        <v>268</v>
      </c>
      <c r="H178" s="11">
        <v>25782.59</v>
      </c>
      <c r="I178" s="11">
        <v>38867</v>
      </c>
      <c r="J178" s="11">
        <v>20415.66</v>
      </c>
      <c r="K178" s="6">
        <v>86066.91</v>
      </c>
      <c r="L178" s="6">
        <v>14226.21</v>
      </c>
      <c r="M178" s="6">
        <v>23283.41</v>
      </c>
      <c r="N178" s="6">
        <v>35557.589999999997</v>
      </c>
      <c r="O178" s="6">
        <v>72887.48</v>
      </c>
      <c r="P178" s="6">
        <v>22191.809999999998</v>
      </c>
      <c r="Q178" s="6">
        <v>10802.7</v>
      </c>
      <c r="R178" s="6">
        <v>23500.59</v>
      </c>
      <c r="S178" s="6">
        <v>56609.120000000003</v>
      </c>
      <c r="T178" s="6">
        <v>11578.61</v>
      </c>
      <c r="U178" s="6">
        <v>7681.62</v>
      </c>
      <c r="V178" s="6">
        <v>26279.65</v>
      </c>
      <c r="W178" s="6">
        <v>45912.29</v>
      </c>
      <c r="AA178" s="10"/>
      <c r="AB178" s="10"/>
      <c r="AC178" s="10"/>
      <c r="AD178" s="10"/>
    </row>
    <row r="179" spans="1:30" x14ac:dyDescent="0.25">
      <c r="A179" s="14" t="s">
        <v>82</v>
      </c>
      <c r="B179" s="8" t="s">
        <v>37</v>
      </c>
      <c r="C179" s="8">
        <v>25</v>
      </c>
      <c r="D179" s="8">
        <v>27</v>
      </c>
      <c r="E179" s="8">
        <v>29</v>
      </c>
      <c r="F179" s="8">
        <v>36</v>
      </c>
      <c r="H179" s="11">
        <v>2031.2</v>
      </c>
      <c r="I179" s="11">
        <v>2679.0600000000004</v>
      </c>
      <c r="J179" s="11">
        <v>884.41</v>
      </c>
      <c r="K179" s="6">
        <v>5354.36</v>
      </c>
      <c r="L179" s="6">
        <v>1020.71</v>
      </c>
      <c r="M179" s="6">
        <v>1868.45</v>
      </c>
      <c r="N179" s="6">
        <v>1773.33</v>
      </c>
      <c r="O179" s="6">
        <v>4408.8500000000004</v>
      </c>
      <c r="P179" s="6">
        <v>1714.99</v>
      </c>
      <c r="Q179" s="6">
        <v>489.48</v>
      </c>
      <c r="R179" s="6">
        <v>1518.6</v>
      </c>
      <c r="S179" s="6">
        <v>3665.2</v>
      </c>
      <c r="T179" s="6">
        <v>1235.6199999999999</v>
      </c>
      <c r="U179" s="6">
        <v>593.86</v>
      </c>
      <c r="V179" s="6">
        <v>1990.6799999999998</v>
      </c>
      <c r="W179" s="6">
        <v>3726.48</v>
      </c>
      <c r="AA179" s="10"/>
      <c r="AB179" s="10"/>
      <c r="AC179" s="10"/>
      <c r="AD179" s="10"/>
    </row>
    <row r="180" spans="1:30" x14ac:dyDescent="0.25">
      <c r="A180" s="14" t="s">
        <v>83</v>
      </c>
      <c r="B180" s="8" t="s">
        <v>37</v>
      </c>
      <c r="C180" s="8">
        <v>153</v>
      </c>
      <c r="D180" s="8">
        <v>149</v>
      </c>
      <c r="E180" s="8">
        <v>163</v>
      </c>
      <c r="F180" s="8">
        <v>178</v>
      </c>
      <c r="H180" s="11">
        <v>8415.2000000000007</v>
      </c>
      <c r="I180" s="11">
        <v>19916.57</v>
      </c>
      <c r="J180" s="11">
        <v>11686.41</v>
      </c>
      <c r="K180" s="6">
        <v>40524.06</v>
      </c>
      <c r="L180" s="6">
        <v>5884</v>
      </c>
      <c r="M180" s="6">
        <v>8767.84</v>
      </c>
      <c r="N180" s="6">
        <v>20267.010000000002</v>
      </c>
      <c r="O180" s="6">
        <v>35215.29</v>
      </c>
      <c r="P180" s="6">
        <v>9317.41</v>
      </c>
      <c r="Q180" s="6">
        <v>4881.34</v>
      </c>
      <c r="R180" s="6">
        <v>15159.5</v>
      </c>
      <c r="S180" s="6">
        <v>29272.83</v>
      </c>
      <c r="T180" s="6">
        <v>6832.33</v>
      </c>
      <c r="U180" s="6">
        <v>3626.29</v>
      </c>
      <c r="V180" s="6">
        <v>14941.23</v>
      </c>
      <c r="W180" s="6">
        <v>26006.81</v>
      </c>
      <c r="AA180" s="10"/>
      <c r="AB180" s="10"/>
      <c r="AC180" s="10"/>
      <c r="AD180" s="10"/>
    </row>
    <row r="181" spans="1:30" x14ac:dyDescent="0.25">
      <c r="A181" s="14" t="s">
        <v>84</v>
      </c>
      <c r="B181" s="8" t="s">
        <v>37</v>
      </c>
      <c r="C181" s="8">
        <v>710</v>
      </c>
      <c r="D181" s="8">
        <v>654</v>
      </c>
      <c r="E181" s="8">
        <v>727</v>
      </c>
      <c r="F181" s="8">
        <v>720</v>
      </c>
      <c r="H181" s="11">
        <v>56464.66</v>
      </c>
      <c r="I181" s="11">
        <v>86374.31</v>
      </c>
      <c r="J181" s="11">
        <v>72434.97</v>
      </c>
      <c r="K181" s="6">
        <v>215497.52</v>
      </c>
      <c r="L181" s="6">
        <v>33127.53</v>
      </c>
      <c r="M181" s="6">
        <v>47515.38</v>
      </c>
      <c r="N181" s="6">
        <v>95617.24</v>
      </c>
      <c r="O181" s="6">
        <v>176421.14</v>
      </c>
      <c r="P181" s="6">
        <v>55105.960000000006</v>
      </c>
      <c r="Q181" s="6">
        <v>27250.86</v>
      </c>
      <c r="R181" s="6">
        <v>74849.37</v>
      </c>
      <c r="S181" s="6">
        <v>155528.29</v>
      </c>
      <c r="T181" s="6">
        <v>35171.479999999996</v>
      </c>
      <c r="U181" s="6">
        <v>20639.78</v>
      </c>
      <c r="V181" s="6">
        <v>74066.81</v>
      </c>
      <c r="W181" s="6">
        <v>127516.96</v>
      </c>
      <c r="AA181" s="10"/>
      <c r="AB181" s="10"/>
      <c r="AC181" s="10"/>
      <c r="AD181" s="10"/>
    </row>
    <row r="182" spans="1:30" x14ac:dyDescent="0.25">
      <c r="A182" s="14" t="s">
        <v>89</v>
      </c>
      <c r="B182" s="8" t="s">
        <v>85</v>
      </c>
      <c r="C182" s="8">
        <v>1</v>
      </c>
      <c r="D182" s="8">
        <v>1</v>
      </c>
      <c r="E182" s="8">
        <v>1</v>
      </c>
      <c r="F182" s="8">
        <v>1</v>
      </c>
      <c r="H182" s="11">
        <v>203.04</v>
      </c>
      <c r="I182" s="11">
        <v>359.63</v>
      </c>
      <c r="J182" s="11">
        <v>205.73</v>
      </c>
      <c r="K182" s="6">
        <v>768.4</v>
      </c>
      <c r="L182" s="6">
        <v>192.05</v>
      </c>
      <c r="M182" s="6">
        <v>203.04</v>
      </c>
      <c r="N182" s="6">
        <v>12.84</v>
      </c>
      <c r="O182" s="6">
        <v>407.93</v>
      </c>
      <c r="P182" s="6">
        <v>318.24</v>
      </c>
      <c r="Q182" s="6">
        <v>203.04</v>
      </c>
      <c r="R182" s="6">
        <v>12.84</v>
      </c>
      <c r="S182" s="6">
        <v>534.12</v>
      </c>
      <c r="T182" s="6">
        <v>234.63</v>
      </c>
      <c r="U182" s="6">
        <v>192.05</v>
      </c>
      <c r="V182" s="6">
        <v>215.88</v>
      </c>
      <c r="W182" s="6">
        <v>642.55999999999995</v>
      </c>
      <c r="AA182" s="10"/>
      <c r="AB182" s="10"/>
      <c r="AC182" s="10"/>
      <c r="AD182" s="10"/>
    </row>
    <row r="183" spans="1:30" x14ac:dyDescent="0.25">
      <c r="A183" s="14" t="s">
        <v>7</v>
      </c>
      <c r="B183" s="8" t="s">
        <v>85</v>
      </c>
      <c r="C183" s="8">
        <v>2</v>
      </c>
      <c r="E183" s="8">
        <v>1</v>
      </c>
      <c r="H183" s="11">
        <v>311.49</v>
      </c>
      <c r="I183" s="11">
        <v>406.59000000000003</v>
      </c>
      <c r="J183" s="11">
        <v>0</v>
      </c>
      <c r="K183" s="6">
        <v>718.08</v>
      </c>
      <c r="L183" s="6"/>
      <c r="M183" s="6"/>
      <c r="N183" s="6"/>
      <c r="O183" s="6"/>
      <c r="P183" s="6">
        <v>201.5</v>
      </c>
      <c r="Q183" s="6">
        <v>0</v>
      </c>
      <c r="R183" s="6">
        <v>0</v>
      </c>
      <c r="S183" s="6">
        <v>201.5</v>
      </c>
      <c r="T183" s="6"/>
      <c r="U183" s="6"/>
      <c r="V183" s="6"/>
      <c r="W183" s="6"/>
      <c r="AA183" s="10"/>
      <c r="AB183" s="10"/>
      <c r="AC183" s="10"/>
      <c r="AD183" s="10"/>
    </row>
    <row r="184" spans="1:30" x14ac:dyDescent="0.25">
      <c r="A184" s="14" t="s">
        <v>38</v>
      </c>
      <c r="B184" s="8" t="s">
        <v>85</v>
      </c>
      <c r="C184" s="8">
        <v>39</v>
      </c>
      <c r="D184" s="8">
        <v>36</v>
      </c>
      <c r="E184" s="8">
        <v>42</v>
      </c>
      <c r="F184" s="8">
        <v>49</v>
      </c>
      <c r="H184" s="11">
        <v>7969.36</v>
      </c>
      <c r="I184" s="11">
        <v>10717.199999999999</v>
      </c>
      <c r="J184" s="11">
        <v>10676.460000000001</v>
      </c>
      <c r="K184" s="6">
        <v>29363.02</v>
      </c>
      <c r="L184" s="6">
        <v>5726.67</v>
      </c>
      <c r="M184" s="6">
        <v>7021.5</v>
      </c>
      <c r="N184" s="6">
        <v>14790.1</v>
      </c>
      <c r="O184" s="6">
        <v>27538.27</v>
      </c>
      <c r="P184" s="6">
        <v>9355.61</v>
      </c>
      <c r="Q184" s="6">
        <v>3169.65</v>
      </c>
      <c r="R184" s="6">
        <v>7437.07</v>
      </c>
      <c r="S184" s="6">
        <v>19962.330000000002</v>
      </c>
      <c r="T184" s="6">
        <v>5695.6399999999994</v>
      </c>
      <c r="U184" s="6">
        <v>1599.15</v>
      </c>
      <c r="V184" s="6">
        <v>7471.9800000000005</v>
      </c>
      <c r="W184" s="6">
        <v>14766.77</v>
      </c>
      <c r="AA184" s="10"/>
      <c r="AB184" s="10"/>
      <c r="AC184" s="10"/>
      <c r="AD184" s="10"/>
    </row>
    <row r="185" spans="1:30" x14ac:dyDescent="0.25">
      <c r="A185" s="14" t="s">
        <v>35</v>
      </c>
      <c r="B185" s="8" t="s">
        <v>85</v>
      </c>
      <c r="C185" s="8">
        <v>44</v>
      </c>
      <c r="D185" s="8">
        <v>42</v>
      </c>
      <c r="E185" s="8">
        <v>48</v>
      </c>
      <c r="F185" s="8">
        <v>40</v>
      </c>
      <c r="H185" s="11">
        <v>17550.27</v>
      </c>
      <c r="I185" s="11">
        <v>16411.75</v>
      </c>
      <c r="J185" s="11">
        <v>15060.5</v>
      </c>
      <c r="K185" s="6">
        <v>49022.63</v>
      </c>
      <c r="L185" s="6">
        <v>9285.65</v>
      </c>
      <c r="M185" s="6">
        <v>11336.35</v>
      </c>
      <c r="N185" s="6">
        <v>18921.38</v>
      </c>
      <c r="O185" s="6">
        <v>39543.49</v>
      </c>
      <c r="P185" s="6">
        <v>26214.14</v>
      </c>
      <c r="Q185" s="6">
        <v>6186.99</v>
      </c>
      <c r="R185" s="6">
        <v>17980.189999999999</v>
      </c>
      <c r="S185" s="6">
        <v>50381.43</v>
      </c>
      <c r="T185" s="6">
        <v>6311.65</v>
      </c>
      <c r="U185" s="6">
        <v>5607.77</v>
      </c>
      <c r="V185" s="6">
        <v>20839.580000000002</v>
      </c>
      <c r="W185" s="6">
        <v>32759.11</v>
      </c>
      <c r="AA185" s="10"/>
      <c r="AB185" s="10"/>
      <c r="AC185" s="10"/>
      <c r="AD185" s="10"/>
    </row>
    <row r="186" spans="1:30" x14ac:dyDescent="0.25">
      <c r="A186" s="14" t="s">
        <v>31</v>
      </c>
      <c r="B186" s="8" t="s">
        <v>85</v>
      </c>
      <c r="C186" s="8">
        <v>90</v>
      </c>
      <c r="D186" s="8">
        <v>96</v>
      </c>
      <c r="E186" s="8">
        <v>124</v>
      </c>
      <c r="F186" s="8">
        <v>128</v>
      </c>
      <c r="H186" s="11">
        <v>28010.03</v>
      </c>
      <c r="I186" s="11">
        <v>21338.89</v>
      </c>
      <c r="J186" s="11">
        <v>22171.86</v>
      </c>
      <c r="K186" s="6">
        <v>71520.78</v>
      </c>
      <c r="L186" s="6">
        <v>18178.29</v>
      </c>
      <c r="M186" s="6">
        <v>19813.62</v>
      </c>
      <c r="N186" s="6">
        <v>32373.63</v>
      </c>
      <c r="O186" s="6">
        <v>70365.539999999994</v>
      </c>
      <c r="P186" s="6">
        <v>29376.300000000003</v>
      </c>
      <c r="Q186" s="6">
        <v>15397.78</v>
      </c>
      <c r="R186" s="6">
        <v>35365.57</v>
      </c>
      <c r="S186" s="6">
        <v>80242.06</v>
      </c>
      <c r="T186" s="6">
        <v>29202.86</v>
      </c>
      <c r="U186" s="6">
        <v>10408.5</v>
      </c>
      <c r="V186" s="6">
        <v>37399.369999999995</v>
      </c>
      <c r="W186" s="6">
        <v>76926.14</v>
      </c>
      <c r="AA186" s="10"/>
      <c r="AB186" s="10"/>
      <c r="AC186" s="10"/>
      <c r="AD186" s="10"/>
    </row>
    <row r="187" spans="1:30" x14ac:dyDescent="0.25">
      <c r="A187" s="14" t="s">
        <v>39</v>
      </c>
      <c r="B187" s="8" t="s">
        <v>85</v>
      </c>
      <c r="C187" s="8">
        <v>56</v>
      </c>
      <c r="D187" s="8">
        <v>67</v>
      </c>
      <c r="E187" s="8">
        <v>96</v>
      </c>
      <c r="F187" s="8">
        <v>107</v>
      </c>
      <c r="H187" s="11">
        <v>18902.71</v>
      </c>
      <c r="I187" s="11">
        <v>17716.82</v>
      </c>
      <c r="J187" s="11">
        <v>12754.029999999999</v>
      </c>
      <c r="K187" s="6">
        <v>49373.56</v>
      </c>
      <c r="L187" s="6">
        <v>16444.23</v>
      </c>
      <c r="M187" s="6">
        <v>21336.82</v>
      </c>
      <c r="N187" s="6">
        <v>20414.919999999998</v>
      </c>
      <c r="O187" s="6">
        <v>58195.97</v>
      </c>
      <c r="P187" s="6">
        <v>25404.940000000002</v>
      </c>
      <c r="Q187" s="6">
        <v>9771.34</v>
      </c>
      <c r="R187" s="6">
        <v>18320.349999999999</v>
      </c>
      <c r="S187" s="6">
        <v>53496.63</v>
      </c>
      <c r="T187" s="6">
        <v>17064.72</v>
      </c>
      <c r="U187" s="6">
        <v>8540.89</v>
      </c>
      <c r="V187" s="6">
        <v>26278.95</v>
      </c>
      <c r="W187" s="6">
        <v>51884.56</v>
      </c>
      <c r="AA187" s="10"/>
      <c r="AB187" s="10"/>
      <c r="AC187" s="10"/>
      <c r="AD187" s="10"/>
    </row>
    <row r="188" spans="1:30" x14ac:dyDescent="0.25">
      <c r="A188" s="14" t="s">
        <v>40</v>
      </c>
      <c r="B188" s="8" t="s">
        <v>85</v>
      </c>
      <c r="C188" s="8">
        <v>18</v>
      </c>
      <c r="D188" s="8">
        <v>16</v>
      </c>
      <c r="E188" s="8">
        <v>22</v>
      </c>
      <c r="F188" s="8">
        <v>23</v>
      </c>
      <c r="H188" s="11">
        <v>4739.49</v>
      </c>
      <c r="I188" s="11">
        <v>4367.43</v>
      </c>
      <c r="J188" s="11">
        <v>5425</v>
      </c>
      <c r="K188" s="6">
        <v>14531.92</v>
      </c>
      <c r="L188" s="6">
        <v>2361.86</v>
      </c>
      <c r="M188" s="6">
        <v>2896.35</v>
      </c>
      <c r="N188" s="6">
        <v>7575.31</v>
      </c>
      <c r="O188" s="6">
        <v>13393.62</v>
      </c>
      <c r="P188" s="6">
        <v>6342.5499999999993</v>
      </c>
      <c r="Q188" s="6">
        <v>2148.16</v>
      </c>
      <c r="R188" s="6">
        <v>7665.6900000000005</v>
      </c>
      <c r="S188" s="6">
        <v>16156.4</v>
      </c>
      <c r="T188" s="6">
        <v>3136.4</v>
      </c>
      <c r="U188" s="6">
        <v>2021.28</v>
      </c>
      <c r="V188" s="6">
        <v>9453.1</v>
      </c>
      <c r="W188" s="6">
        <v>14610.78</v>
      </c>
      <c r="AA188" s="10"/>
      <c r="AB188" s="10"/>
      <c r="AC188" s="10"/>
      <c r="AD188" s="10"/>
    </row>
    <row r="189" spans="1:30" x14ac:dyDescent="0.25">
      <c r="A189" s="14" t="s">
        <v>41</v>
      </c>
      <c r="B189" s="8" t="s">
        <v>85</v>
      </c>
      <c r="C189" s="8">
        <v>16</v>
      </c>
      <c r="D189" s="8">
        <v>17</v>
      </c>
      <c r="E189" s="8">
        <v>14</v>
      </c>
      <c r="F189" s="8">
        <v>19</v>
      </c>
      <c r="H189" s="11">
        <v>4400.8</v>
      </c>
      <c r="I189" s="11">
        <v>7430.9500000000007</v>
      </c>
      <c r="J189" s="11">
        <v>1467.9900000000002</v>
      </c>
      <c r="K189" s="6">
        <v>13299.74</v>
      </c>
      <c r="L189" s="6">
        <v>1291.24</v>
      </c>
      <c r="M189" s="6">
        <v>1481.49</v>
      </c>
      <c r="N189" s="6">
        <v>2384.3199999999997</v>
      </c>
      <c r="O189" s="6">
        <v>5157.05</v>
      </c>
      <c r="P189" s="6">
        <v>1685.79</v>
      </c>
      <c r="Q189" s="6">
        <v>409.69</v>
      </c>
      <c r="R189" s="6">
        <v>982.20999999999992</v>
      </c>
      <c r="S189" s="6">
        <v>2056.5300000000002</v>
      </c>
      <c r="T189" s="6">
        <v>2651.8500000000004</v>
      </c>
      <c r="U189" s="6">
        <v>436.71</v>
      </c>
      <c r="V189" s="6">
        <v>1364.24</v>
      </c>
      <c r="W189" s="6">
        <v>4452.8</v>
      </c>
      <c r="AA189" s="10"/>
      <c r="AB189" s="10"/>
      <c r="AC189" s="10"/>
      <c r="AD189" s="10"/>
    </row>
    <row r="190" spans="1:30" x14ac:dyDescent="0.25">
      <c r="A190" s="14" t="s">
        <v>86</v>
      </c>
      <c r="B190" s="8" t="s">
        <v>85</v>
      </c>
      <c r="C190" s="8">
        <v>1</v>
      </c>
      <c r="D190" s="8">
        <v>1</v>
      </c>
      <c r="E190" s="8">
        <v>1</v>
      </c>
      <c r="F190" s="8">
        <v>2</v>
      </c>
      <c r="H190" s="11">
        <v>284.98</v>
      </c>
      <c r="I190" s="11">
        <v>162.66999999999999</v>
      </c>
      <c r="J190" s="11">
        <v>0</v>
      </c>
      <c r="K190" s="6">
        <v>447.65</v>
      </c>
      <c r="L190" s="6">
        <v>139.69999999999999</v>
      </c>
      <c r="M190" s="6">
        <v>162.66999999999999</v>
      </c>
      <c r="N190" s="6">
        <v>0</v>
      </c>
      <c r="O190" s="6">
        <v>302.37</v>
      </c>
      <c r="P190" s="6">
        <v>237.15999999999997</v>
      </c>
      <c r="Q190" s="6">
        <v>22.97</v>
      </c>
      <c r="R190" s="6">
        <v>0</v>
      </c>
      <c r="S190" s="6">
        <v>260.13</v>
      </c>
      <c r="T190" s="6">
        <v>182.92000000000002</v>
      </c>
      <c r="U190" s="6">
        <v>65.209999999999994</v>
      </c>
      <c r="V190" s="6">
        <v>0</v>
      </c>
      <c r="W190" s="6">
        <v>248.13</v>
      </c>
      <c r="AA190" s="10"/>
      <c r="AB190" s="10"/>
      <c r="AC190" s="10"/>
      <c r="AD190" s="10"/>
    </row>
    <row r="191" spans="1:30" x14ac:dyDescent="0.25">
      <c r="A191" s="14" t="s">
        <v>42</v>
      </c>
      <c r="B191" s="8" t="s">
        <v>85</v>
      </c>
      <c r="C191" s="8">
        <v>41</v>
      </c>
      <c r="D191" s="8">
        <v>42</v>
      </c>
      <c r="E191" s="8">
        <v>49</v>
      </c>
      <c r="F191" s="8">
        <v>56</v>
      </c>
      <c r="H191" s="11">
        <v>21369.75</v>
      </c>
      <c r="I191" s="11">
        <v>30210.97</v>
      </c>
      <c r="J191" s="11">
        <v>2081.3199999999997</v>
      </c>
      <c r="K191" s="6">
        <v>53662.04</v>
      </c>
      <c r="L191" s="6">
        <v>8556.06</v>
      </c>
      <c r="M191" s="6">
        <v>8786.84</v>
      </c>
      <c r="N191" s="6">
        <v>4551.9400000000005</v>
      </c>
      <c r="O191" s="6">
        <v>21894.84</v>
      </c>
      <c r="P191" s="6">
        <v>15752.61</v>
      </c>
      <c r="Q191" s="6">
        <v>2164.38</v>
      </c>
      <c r="R191" s="6">
        <v>2952.12</v>
      </c>
      <c r="S191" s="6">
        <v>20869.11</v>
      </c>
      <c r="T191" s="6">
        <v>9760.58</v>
      </c>
      <c r="U191" s="6">
        <v>3132.94</v>
      </c>
      <c r="V191" s="6">
        <v>4683.26</v>
      </c>
      <c r="W191" s="6">
        <v>17576.78</v>
      </c>
      <c r="AA191" s="10"/>
      <c r="AB191" s="10"/>
      <c r="AC191" s="10"/>
      <c r="AD191" s="10"/>
    </row>
    <row r="192" spans="1:30" x14ac:dyDescent="0.25">
      <c r="A192" s="14" t="s">
        <v>43</v>
      </c>
      <c r="B192" s="8" t="s">
        <v>85</v>
      </c>
      <c r="C192" s="8">
        <v>1</v>
      </c>
      <c r="D192" s="8">
        <v>1</v>
      </c>
      <c r="E192" s="8">
        <v>1</v>
      </c>
      <c r="H192" s="11">
        <v>198.83</v>
      </c>
      <c r="I192" s="11">
        <v>246.12</v>
      </c>
      <c r="J192" s="11">
        <v>0</v>
      </c>
      <c r="K192" s="6">
        <v>444.95</v>
      </c>
      <c r="L192" s="6">
        <v>112.66</v>
      </c>
      <c r="M192" s="6">
        <v>198.83</v>
      </c>
      <c r="N192" s="6">
        <v>0</v>
      </c>
      <c r="O192" s="6">
        <v>311.49</v>
      </c>
      <c r="P192" s="6">
        <v>134.1</v>
      </c>
      <c r="Q192" s="6">
        <v>198.83</v>
      </c>
      <c r="R192" s="6">
        <v>0</v>
      </c>
      <c r="S192" s="6">
        <v>332.93</v>
      </c>
      <c r="T192" s="6"/>
      <c r="U192" s="6"/>
      <c r="V192" s="6"/>
      <c r="W192" s="6"/>
      <c r="AA192" s="10"/>
      <c r="AB192" s="10"/>
      <c r="AC192" s="10"/>
      <c r="AD192" s="10"/>
    </row>
    <row r="193" spans="1:31" x14ac:dyDescent="0.25">
      <c r="A193" s="14" t="s">
        <v>44</v>
      </c>
      <c r="B193" s="8" t="s">
        <v>85</v>
      </c>
      <c r="C193" s="8">
        <v>2</v>
      </c>
      <c r="D193" s="8">
        <v>1</v>
      </c>
      <c r="E193" s="8">
        <v>3</v>
      </c>
      <c r="F193" s="8">
        <v>4</v>
      </c>
      <c r="H193" s="11">
        <v>111.37</v>
      </c>
      <c r="I193" s="11">
        <v>117.03999999999999</v>
      </c>
      <c r="J193" s="11">
        <v>61.97</v>
      </c>
      <c r="K193" s="6">
        <v>290.38</v>
      </c>
      <c r="L193" s="6">
        <v>15.56</v>
      </c>
      <c r="M193" s="6">
        <v>56.76</v>
      </c>
      <c r="N193" s="6">
        <v>15.56</v>
      </c>
      <c r="O193" s="6">
        <v>87.88</v>
      </c>
      <c r="P193" s="6">
        <v>385.13</v>
      </c>
      <c r="Q193" s="6">
        <v>56.76</v>
      </c>
      <c r="R193" s="6">
        <v>15.56</v>
      </c>
      <c r="S193" s="6">
        <v>457.45</v>
      </c>
      <c r="T193" s="6">
        <v>245.99</v>
      </c>
      <c r="U193" s="6">
        <v>162.02000000000001</v>
      </c>
      <c r="V193" s="6">
        <v>72.319999999999993</v>
      </c>
      <c r="W193" s="6">
        <v>480.33</v>
      </c>
      <c r="AA193" s="10"/>
      <c r="AB193" s="10"/>
      <c r="AC193" s="10"/>
      <c r="AD193" s="10"/>
    </row>
    <row r="194" spans="1:31" x14ac:dyDescent="0.25">
      <c r="A194" s="14" t="s">
        <v>45</v>
      </c>
      <c r="B194" s="8" t="s">
        <v>85</v>
      </c>
      <c r="C194" s="8">
        <v>60</v>
      </c>
      <c r="D194" s="8">
        <v>59</v>
      </c>
      <c r="E194" s="8">
        <v>55</v>
      </c>
      <c r="F194" s="8">
        <v>46</v>
      </c>
      <c r="H194" s="11">
        <v>7879.18</v>
      </c>
      <c r="I194" s="11">
        <v>13154.91</v>
      </c>
      <c r="J194" s="11">
        <v>7957.84</v>
      </c>
      <c r="K194" s="6">
        <v>28991.93</v>
      </c>
      <c r="L194" s="6">
        <v>7555.61</v>
      </c>
      <c r="M194" s="6">
        <v>7964.75</v>
      </c>
      <c r="N194" s="6">
        <v>16115.8</v>
      </c>
      <c r="O194" s="6">
        <v>31636.16</v>
      </c>
      <c r="P194" s="6">
        <v>7150.9000000000005</v>
      </c>
      <c r="Q194" s="6">
        <v>5214.03</v>
      </c>
      <c r="R194" s="6">
        <v>14062.01</v>
      </c>
      <c r="S194" s="6">
        <v>26426.94</v>
      </c>
      <c r="T194" s="6">
        <v>5998.75</v>
      </c>
      <c r="U194" s="6">
        <v>2447.88</v>
      </c>
      <c r="V194" s="6">
        <v>15571.12</v>
      </c>
      <c r="W194" s="6">
        <v>24017.75</v>
      </c>
      <c r="AA194" s="10"/>
      <c r="AB194" s="10"/>
      <c r="AC194" s="10"/>
      <c r="AD194" s="10"/>
    </row>
    <row r="195" spans="1:31" x14ac:dyDescent="0.25">
      <c r="A195" s="14" t="s">
        <v>17</v>
      </c>
      <c r="B195" s="8" t="s">
        <v>85</v>
      </c>
      <c r="C195" s="8">
        <v>15</v>
      </c>
      <c r="D195" s="8">
        <v>16</v>
      </c>
      <c r="E195" s="8">
        <v>12</v>
      </c>
      <c r="F195" s="8">
        <v>11</v>
      </c>
      <c r="H195" s="11">
        <v>4652.87</v>
      </c>
      <c r="I195" s="11">
        <v>2677.7200000000003</v>
      </c>
      <c r="J195" s="11">
        <v>4070.9199999999996</v>
      </c>
      <c r="K195" s="6">
        <v>11401.51</v>
      </c>
      <c r="L195" s="6">
        <v>7109.92</v>
      </c>
      <c r="M195" s="6">
        <v>6901.59</v>
      </c>
      <c r="N195" s="6">
        <v>6096.71</v>
      </c>
      <c r="O195" s="6">
        <v>20108.22</v>
      </c>
      <c r="P195" s="6">
        <v>3999.46</v>
      </c>
      <c r="Q195" s="6">
        <v>1802.62</v>
      </c>
      <c r="R195" s="6">
        <v>5696.74</v>
      </c>
      <c r="S195" s="6">
        <v>11498.82</v>
      </c>
      <c r="T195" s="6">
        <v>1457.3200000000002</v>
      </c>
      <c r="U195" s="6">
        <v>941.66</v>
      </c>
      <c r="V195" s="6">
        <v>3568.5</v>
      </c>
      <c r="W195" s="6">
        <v>5967.48</v>
      </c>
      <c r="AA195" s="10"/>
      <c r="AB195" s="10"/>
      <c r="AC195" s="10"/>
      <c r="AD195" s="10"/>
    </row>
    <row r="196" spans="1:31" x14ac:dyDescent="0.25">
      <c r="A196" s="14" t="s">
        <v>46</v>
      </c>
      <c r="B196" s="8" t="s">
        <v>85</v>
      </c>
      <c r="C196" s="8">
        <v>36</v>
      </c>
      <c r="D196" s="8">
        <v>34</v>
      </c>
      <c r="E196" s="8">
        <v>40</v>
      </c>
      <c r="F196" s="8">
        <v>34</v>
      </c>
      <c r="H196" s="11">
        <v>19134.22</v>
      </c>
      <c r="I196" s="11">
        <v>15956.78</v>
      </c>
      <c r="J196" s="11">
        <v>2513.36</v>
      </c>
      <c r="K196" s="6">
        <v>37604.36</v>
      </c>
      <c r="L196" s="6">
        <v>6498.33</v>
      </c>
      <c r="M196" s="6">
        <v>6520.88</v>
      </c>
      <c r="N196" s="6">
        <v>6098.4</v>
      </c>
      <c r="O196" s="6">
        <v>19135.61</v>
      </c>
      <c r="P196" s="6">
        <v>9701.09</v>
      </c>
      <c r="Q196" s="6">
        <v>2991.49</v>
      </c>
      <c r="R196" s="6">
        <v>3300.92</v>
      </c>
      <c r="S196" s="6">
        <v>16011.5</v>
      </c>
      <c r="T196" s="6">
        <v>4579.3600000000006</v>
      </c>
      <c r="U196" s="6">
        <v>2980.36</v>
      </c>
      <c r="V196" s="6">
        <v>4744.3900000000003</v>
      </c>
      <c r="W196" s="6">
        <v>12304.11</v>
      </c>
      <c r="AA196" s="10"/>
      <c r="AB196" s="10"/>
      <c r="AC196" s="10"/>
      <c r="AD196" s="10"/>
    </row>
    <row r="197" spans="1:31" x14ac:dyDescent="0.25">
      <c r="A197" s="14" t="s">
        <v>47</v>
      </c>
      <c r="B197" s="8" t="s">
        <v>85</v>
      </c>
      <c r="C197" s="8">
        <v>1</v>
      </c>
      <c r="D197" s="8">
        <v>1</v>
      </c>
      <c r="E197" s="8">
        <v>2</v>
      </c>
      <c r="F197" s="8">
        <v>1</v>
      </c>
      <c r="H197" s="11">
        <v>0</v>
      </c>
      <c r="I197" s="11">
        <v>40.950000000000003</v>
      </c>
      <c r="J197" s="11">
        <v>42.2</v>
      </c>
      <c r="K197" s="6">
        <v>83.15</v>
      </c>
      <c r="L197" s="6">
        <v>0</v>
      </c>
      <c r="M197" s="6">
        <v>0</v>
      </c>
      <c r="N197" s="6">
        <v>83.15</v>
      </c>
      <c r="O197" s="6">
        <v>83.15</v>
      </c>
      <c r="P197" s="6">
        <v>451.03</v>
      </c>
      <c r="Q197" s="6">
        <v>0</v>
      </c>
      <c r="R197" s="6">
        <v>0</v>
      </c>
      <c r="S197" s="6">
        <v>451.03</v>
      </c>
      <c r="T197" s="6">
        <v>61</v>
      </c>
      <c r="U197" s="6">
        <v>43.8</v>
      </c>
      <c r="V197" s="6">
        <v>0</v>
      </c>
      <c r="W197" s="6">
        <v>104.8</v>
      </c>
      <c r="AA197" s="10"/>
      <c r="AB197" s="10"/>
      <c r="AC197" s="10"/>
      <c r="AD197" s="10"/>
    </row>
    <row r="198" spans="1:31" x14ac:dyDescent="0.25">
      <c r="A198" s="14" t="s">
        <v>32</v>
      </c>
      <c r="B198" s="8" t="s">
        <v>85</v>
      </c>
      <c r="C198" s="8">
        <v>50</v>
      </c>
      <c r="D198" s="8">
        <v>52</v>
      </c>
      <c r="E198" s="8">
        <v>79</v>
      </c>
      <c r="F198" s="8">
        <v>48</v>
      </c>
      <c r="H198" s="11">
        <v>10381.040000000001</v>
      </c>
      <c r="I198" s="11">
        <v>11487.86</v>
      </c>
      <c r="J198" s="11">
        <v>9544.82</v>
      </c>
      <c r="K198" s="6">
        <v>31413.72</v>
      </c>
      <c r="L198" s="6">
        <v>8219.3700000000008</v>
      </c>
      <c r="M198" s="6">
        <v>9011.24</v>
      </c>
      <c r="N198" s="6">
        <v>15658.82</v>
      </c>
      <c r="O198" s="6">
        <v>32889.43</v>
      </c>
      <c r="P198" s="6">
        <v>12005.39</v>
      </c>
      <c r="Q198" s="6">
        <v>6281.54</v>
      </c>
      <c r="R198" s="6">
        <v>14506.619999999999</v>
      </c>
      <c r="S198" s="6">
        <v>33003.5</v>
      </c>
      <c r="T198" s="6">
        <v>3011.88</v>
      </c>
      <c r="U198" s="6">
        <v>4925.18</v>
      </c>
      <c r="V198" s="6">
        <v>16848.59</v>
      </c>
      <c r="W198" s="6">
        <v>24785.65</v>
      </c>
      <c r="AA198" s="10"/>
      <c r="AB198" s="10"/>
      <c r="AC198" s="10"/>
      <c r="AD198" s="10"/>
    </row>
    <row r="199" spans="1:31" s="3" customFormat="1" x14ac:dyDescent="0.25">
      <c r="A199" s="14" t="s">
        <v>48</v>
      </c>
      <c r="B199" s="8" t="s">
        <v>85</v>
      </c>
      <c r="C199" s="8">
        <v>4</v>
      </c>
      <c r="D199" s="8">
        <v>5</v>
      </c>
      <c r="E199" s="8">
        <v>7</v>
      </c>
      <c r="F199" s="8">
        <v>9</v>
      </c>
      <c r="H199" s="11">
        <v>218.63</v>
      </c>
      <c r="I199" s="11">
        <v>151.80000000000001</v>
      </c>
      <c r="J199" s="11">
        <v>218.07</v>
      </c>
      <c r="K199" s="6">
        <v>588.5</v>
      </c>
      <c r="L199" s="6">
        <v>1003.95</v>
      </c>
      <c r="M199" s="6">
        <v>1132.54</v>
      </c>
      <c r="N199" s="6">
        <v>341.40999999999997</v>
      </c>
      <c r="O199" s="6">
        <v>2477.9</v>
      </c>
      <c r="P199" s="6">
        <v>982.12</v>
      </c>
      <c r="Q199" s="6">
        <v>397.34</v>
      </c>
      <c r="R199" s="6">
        <v>337.84</v>
      </c>
      <c r="S199" s="6">
        <v>1717.3</v>
      </c>
      <c r="T199" s="6">
        <v>544.64</v>
      </c>
      <c r="U199" s="6">
        <v>252.11</v>
      </c>
      <c r="V199" s="6">
        <v>434</v>
      </c>
      <c r="W199" s="6">
        <v>1230.75</v>
      </c>
      <c r="Y199" s="5"/>
      <c r="Z199" s="5"/>
      <c r="AA199" s="10"/>
      <c r="AB199" s="10"/>
      <c r="AC199" s="10"/>
      <c r="AD199" s="10"/>
      <c r="AE199" s="9"/>
    </row>
    <row r="200" spans="1:31" x14ac:dyDescent="0.25">
      <c r="A200" s="14" t="s">
        <v>49</v>
      </c>
      <c r="B200" s="8" t="s">
        <v>85</v>
      </c>
      <c r="C200" s="8">
        <v>1</v>
      </c>
      <c r="D200" s="8">
        <v>6</v>
      </c>
      <c r="E200" s="8">
        <v>3</v>
      </c>
      <c r="F200" s="8">
        <v>2</v>
      </c>
      <c r="H200" s="11">
        <v>56.76</v>
      </c>
      <c r="I200" s="11">
        <v>21.84</v>
      </c>
      <c r="J200" s="11">
        <v>0</v>
      </c>
      <c r="K200" s="6">
        <v>78.599999999999994</v>
      </c>
      <c r="L200" s="6">
        <v>428.83</v>
      </c>
      <c r="M200" s="6">
        <v>347.29</v>
      </c>
      <c r="N200" s="6">
        <v>21.84</v>
      </c>
      <c r="O200" s="6">
        <v>797.96</v>
      </c>
      <c r="P200" s="6">
        <v>388.89</v>
      </c>
      <c r="Q200" s="6">
        <v>121.55</v>
      </c>
      <c r="R200" s="6">
        <v>21.84</v>
      </c>
      <c r="S200" s="6">
        <v>532.28</v>
      </c>
      <c r="T200" s="6">
        <v>111.16</v>
      </c>
      <c r="U200" s="6">
        <v>46.92</v>
      </c>
      <c r="V200" s="6">
        <v>20.04</v>
      </c>
      <c r="W200" s="6">
        <v>178.12</v>
      </c>
      <c r="Y200" s="4"/>
      <c r="Z200" s="4"/>
      <c r="AA200" s="10"/>
      <c r="AB200" s="10"/>
      <c r="AC200" s="10"/>
      <c r="AD200" s="10"/>
    </row>
    <row r="201" spans="1:31" x14ac:dyDescent="0.25">
      <c r="A201" s="14" t="s">
        <v>33</v>
      </c>
      <c r="B201" s="8" t="s">
        <v>85</v>
      </c>
      <c r="C201" s="8">
        <v>40</v>
      </c>
      <c r="D201" s="8">
        <v>39</v>
      </c>
      <c r="E201" s="8">
        <v>38</v>
      </c>
      <c r="F201" s="8">
        <v>31</v>
      </c>
      <c r="H201" s="11">
        <v>5411.53</v>
      </c>
      <c r="I201" s="11">
        <v>8505.4500000000007</v>
      </c>
      <c r="J201" s="11">
        <v>10748.310000000001</v>
      </c>
      <c r="K201" s="6">
        <v>24665.29</v>
      </c>
      <c r="L201" s="6">
        <v>4324.08</v>
      </c>
      <c r="M201" s="6">
        <v>5827.89</v>
      </c>
      <c r="N201" s="6">
        <v>17112.88</v>
      </c>
      <c r="O201" s="6">
        <v>27264.85</v>
      </c>
      <c r="P201" s="6">
        <v>9419.7000000000007</v>
      </c>
      <c r="Q201" s="6">
        <v>3673.78</v>
      </c>
      <c r="R201" s="6">
        <v>15965.55</v>
      </c>
      <c r="S201" s="6">
        <v>30609.83</v>
      </c>
      <c r="T201" s="6">
        <v>7096.56</v>
      </c>
      <c r="U201" s="6">
        <v>3750.48</v>
      </c>
      <c r="V201" s="6">
        <v>20819.09</v>
      </c>
      <c r="W201" s="6">
        <v>31666.13</v>
      </c>
      <c r="Y201" s="4"/>
      <c r="Z201" s="4"/>
      <c r="AA201" s="10"/>
      <c r="AB201" s="10"/>
      <c r="AC201" s="10"/>
      <c r="AD201" s="10"/>
    </row>
    <row r="202" spans="1:31" x14ac:dyDescent="0.25">
      <c r="A202" s="14" t="s">
        <v>50</v>
      </c>
      <c r="B202" s="8" t="s">
        <v>85</v>
      </c>
      <c r="C202" s="8">
        <v>5</v>
      </c>
      <c r="D202" s="8">
        <v>7</v>
      </c>
      <c r="E202" s="8">
        <v>4</v>
      </c>
      <c r="F202" s="8">
        <v>4</v>
      </c>
      <c r="H202" s="11">
        <v>2241.61</v>
      </c>
      <c r="I202" s="11">
        <v>1954.95</v>
      </c>
      <c r="J202" s="11">
        <v>1598.49</v>
      </c>
      <c r="K202" s="6">
        <v>5795.05</v>
      </c>
      <c r="L202" s="6">
        <v>1127.33</v>
      </c>
      <c r="M202" s="6">
        <v>1185.6500000000001</v>
      </c>
      <c r="N202" s="6">
        <v>3453.41</v>
      </c>
      <c r="O202" s="6">
        <v>5766.39</v>
      </c>
      <c r="P202" s="6">
        <v>1736.67</v>
      </c>
      <c r="Q202" s="6">
        <v>974</v>
      </c>
      <c r="R202" s="6">
        <v>2307.48</v>
      </c>
      <c r="S202" s="6">
        <v>5018.1499999999996</v>
      </c>
      <c r="T202" s="6">
        <v>1551.01</v>
      </c>
      <c r="U202" s="6">
        <v>922.48</v>
      </c>
      <c r="V202" s="6">
        <v>3179.6400000000003</v>
      </c>
      <c r="W202" s="6">
        <v>5653.13</v>
      </c>
      <c r="Y202" s="4"/>
      <c r="Z202" s="4"/>
      <c r="AA202" s="10"/>
      <c r="AB202" s="10"/>
      <c r="AC202" s="10"/>
      <c r="AD202" s="10"/>
    </row>
    <row r="203" spans="1:31" x14ac:dyDescent="0.25">
      <c r="A203" s="14" t="s">
        <v>51</v>
      </c>
      <c r="B203" s="8" t="s">
        <v>85</v>
      </c>
      <c r="C203" s="8">
        <v>15</v>
      </c>
      <c r="D203" s="8">
        <v>17</v>
      </c>
      <c r="E203" s="8">
        <v>13</v>
      </c>
      <c r="F203" s="8">
        <v>17</v>
      </c>
      <c r="H203" s="11">
        <v>5023.3</v>
      </c>
      <c r="I203" s="11">
        <v>6686.52</v>
      </c>
      <c r="J203" s="11">
        <v>6836.23</v>
      </c>
      <c r="K203" s="6">
        <v>18546.05</v>
      </c>
      <c r="L203" s="6">
        <v>4137.13</v>
      </c>
      <c r="M203" s="6">
        <v>4325.03</v>
      </c>
      <c r="N203" s="6">
        <v>11820.07</v>
      </c>
      <c r="O203" s="6">
        <v>20282.23</v>
      </c>
      <c r="P203" s="6">
        <v>5498.38</v>
      </c>
      <c r="Q203" s="6">
        <v>3757.53</v>
      </c>
      <c r="R203" s="6">
        <v>11167.49</v>
      </c>
      <c r="S203" s="6">
        <v>20423.400000000001</v>
      </c>
      <c r="T203" s="6">
        <v>3835.1499999999996</v>
      </c>
      <c r="U203" s="6">
        <v>2791.71</v>
      </c>
      <c r="V203" s="6">
        <v>13553.23</v>
      </c>
      <c r="W203" s="6">
        <v>20180.09</v>
      </c>
      <c r="Y203" s="4"/>
      <c r="Z203" s="4"/>
      <c r="AA203" s="10"/>
      <c r="AB203" s="10"/>
      <c r="AC203" s="10"/>
      <c r="AD203" s="10"/>
    </row>
    <row r="204" spans="1:31" x14ac:dyDescent="0.25">
      <c r="A204" s="14" t="s">
        <v>24</v>
      </c>
      <c r="B204" s="8" t="s">
        <v>85</v>
      </c>
      <c r="C204" s="8">
        <v>23</v>
      </c>
      <c r="D204" s="8">
        <v>18</v>
      </c>
      <c r="E204" s="8">
        <v>19</v>
      </c>
      <c r="F204" s="8">
        <v>16</v>
      </c>
      <c r="H204" s="11">
        <v>4829.5600000000004</v>
      </c>
      <c r="I204" s="11">
        <v>12616.89</v>
      </c>
      <c r="J204" s="11">
        <v>6128.27</v>
      </c>
      <c r="K204" s="6">
        <v>23574.720000000001</v>
      </c>
      <c r="L204" s="6">
        <v>3096.95</v>
      </c>
      <c r="M204" s="6">
        <v>3627.84</v>
      </c>
      <c r="N204" s="6">
        <v>10344.68</v>
      </c>
      <c r="O204" s="6">
        <v>17077.169999999998</v>
      </c>
      <c r="P204" s="6">
        <v>4737.12</v>
      </c>
      <c r="Q204" s="6">
        <v>2915.98</v>
      </c>
      <c r="R204" s="6">
        <v>8669.89</v>
      </c>
      <c r="S204" s="6">
        <v>16322.99</v>
      </c>
      <c r="T204" s="6">
        <v>2487.6099999999997</v>
      </c>
      <c r="U204" s="6">
        <v>2430.7800000000002</v>
      </c>
      <c r="V204" s="6">
        <v>10878.720000000001</v>
      </c>
      <c r="W204" s="6">
        <v>15797.11</v>
      </c>
      <c r="Y204" s="4"/>
      <c r="Z204" s="4"/>
      <c r="AA204" s="10"/>
      <c r="AB204" s="10"/>
      <c r="AC204" s="10"/>
      <c r="AD204" s="10"/>
    </row>
    <row r="205" spans="1:31" x14ac:dyDescent="0.25">
      <c r="A205" s="14" t="s">
        <v>25</v>
      </c>
      <c r="B205" s="8" t="s">
        <v>85</v>
      </c>
      <c r="C205" s="8">
        <v>3</v>
      </c>
      <c r="D205" s="8">
        <v>4</v>
      </c>
      <c r="E205" s="8">
        <v>3</v>
      </c>
      <c r="F205" s="8">
        <v>4</v>
      </c>
      <c r="H205" s="11">
        <v>732.08</v>
      </c>
      <c r="I205" s="11">
        <v>490.97</v>
      </c>
      <c r="J205" s="11">
        <v>28.27</v>
      </c>
      <c r="K205" s="6">
        <v>1251.32</v>
      </c>
      <c r="L205" s="6">
        <v>531.08000000000004</v>
      </c>
      <c r="M205" s="6">
        <v>653.87</v>
      </c>
      <c r="N205" s="6">
        <v>0</v>
      </c>
      <c r="O205" s="6">
        <v>1184.95</v>
      </c>
      <c r="P205" s="6">
        <v>796.21999999999991</v>
      </c>
      <c r="Q205" s="6">
        <v>411.77</v>
      </c>
      <c r="R205" s="6">
        <v>0</v>
      </c>
      <c r="S205" s="6">
        <v>1207.99</v>
      </c>
      <c r="T205" s="6">
        <v>420.71000000000004</v>
      </c>
      <c r="U205" s="6">
        <v>405.02</v>
      </c>
      <c r="V205" s="6">
        <v>411.77</v>
      </c>
      <c r="W205" s="6">
        <v>1237.5</v>
      </c>
      <c r="Y205" s="4"/>
      <c r="Z205" s="4"/>
      <c r="AA205" s="10"/>
      <c r="AB205" s="10"/>
      <c r="AC205" s="10"/>
      <c r="AD205" s="10"/>
    </row>
    <row r="206" spans="1:31" x14ac:dyDescent="0.25">
      <c r="A206" s="14" t="s">
        <v>52</v>
      </c>
      <c r="B206" s="8" t="s">
        <v>85</v>
      </c>
      <c r="C206" s="8">
        <v>37</v>
      </c>
      <c r="D206" s="8">
        <v>42</v>
      </c>
      <c r="E206" s="8">
        <v>46</v>
      </c>
      <c r="F206" s="8">
        <v>48</v>
      </c>
      <c r="H206" s="11">
        <v>13369.27</v>
      </c>
      <c r="I206" s="11">
        <v>11269.64</v>
      </c>
      <c r="J206" s="11">
        <v>11093.720000000001</v>
      </c>
      <c r="K206" s="6">
        <v>36182.949999999997</v>
      </c>
      <c r="L206" s="6">
        <v>13218.41</v>
      </c>
      <c r="M206" s="6">
        <v>8268.32</v>
      </c>
      <c r="N206" s="6">
        <v>18568.990000000002</v>
      </c>
      <c r="O206" s="6">
        <v>40055.72</v>
      </c>
      <c r="P206" s="6">
        <v>19553.12</v>
      </c>
      <c r="Q206" s="6">
        <v>4927.2299999999996</v>
      </c>
      <c r="R206" s="6">
        <v>15087.25</v>
      </c>
      <c r="S206" s="6">
        <v>41067.599999999999</v>
      </c>
      <c r="T206" s="6">
        <v>16846.11</v>
      </c>
      <c r="U206" s="6">
        <v>5270.98</v>
      </c>
      <c r="V206" s="6">
        <v>17880.57</v>
      </c>
      <c r="W206" s="6">
        <v>39997.660000000003</v>
      </c>
      <c r="Y206" s="4"/>
      <c r="Z206" s="4"/>
      <c r="AA206" s="10"/>
      <c r="AB206" s="10"/>
      <c r="AC206" s="10"/>
      <c r="AD206" s="10"/>
    </row>
    <row r="207" spans="1:31" x14ac:dyDescent="0.25">
      <c r="A207" s="14" t="s">
        <v>53</v>
      </c>
      <c r="B207" s="8" t="s">
        <v>85</v>
      </c>
      <c r="C207" s="8">
        <v>6</v>
      </c>
      <c r="D207" s="8">
        <v>10</v>
      </c>
      <c r="E207" s="8">
        <v>7</v>
      </c>
      <c r="F207" s="8">
        <v>5</v>
      </c>
      <c r="H207" s="11">
        <v>989.04</v>
      </c>
      <c r="I207" s="11">
        <v>1642.6699999999998</v>
      </c>
      <c r="J207" s="11">
        <v>22.18</v>
      </c>
      <c r="K207" s="6">
        <v>2653.89</v>
      </c>
      <c r="L207" s="6">
        <v>1687.18</v>
      </c>
      <c r="M207" s="6">
        <v>1522.86</v>
      </c>
      <c r="N207" s="6">
        <v>1449.64</v>
      </c>
      <c r="O207" s="6">
        <v>4659.68</v>
      </c>
      <c r="P207" s="6">
        <v>1667.09</v>
      </c>
      <c r="Q207" s="6">
        <v>13</v>
      </c>
      <c r="R207" s="6">
        <v>13</v>
      </c>
      <c r="S207" s="6">
        <v>1693.09</v>
      </c>
      <c r="T207" s="6">
        <v>677.75</v>
      </c>
      <c r="U207" s="6">
        <v>0</v>
      </c>
      <c r="V207" s="6">
        <v>0</v>
      </c>
      <c r="W207" s="6">
        <v>677.75</v>
      </c>
      <c r="Y207" s="4"/>
      <c r="Z207" s="4"/>
      <c r="AA207" s="10"/>
      <c r="AB207" s="10"/>
      <c r="AC207" s="10"/>
      <c r="AD207" s="10"/>
    </row>
    <row r="208" spans="1:31" x14ac:dyDescent="0.25">
      <c r="A208" s="14" t="s">
        <v>54</v>
      </c>
      <c r="B208" s="8" t="s">
        <v>85</v>
      </c>
      <c r="C208" s="8">
        <v>35</v>
      </c>
      <c r="D208" s="8">
        <v>45</v>
      </c>
      <c r="E208" s="8">
        <v>34</v>
      </c>
      <c r="F208" s="8">
        <v>37</v>
      </c>
      <c r="H208" s="11">
        <v>11091.85</v>
      </c>
      <c r="I208" s="11">
        <v>15059.49</v>
      </c>
      <c r="J208" s="11">
        <v>3585.2</v>
      </c>
      <c r="K208" s="6">
        <v>29736.54</v>
      </c>
      <c r="L208" s="6">
        <v>7243.77</v>
      </c>
      <c r="M208" s="6">
        <v>14544.35</v>
      </c>
      <c r="N208" s="6">
        <v>11180.21</v>
      </c>
      <c r="O208" s="6">
        <v>32968.33</v>
      </c>
      <c r="P208" s="6">
        <v>11628.42</v>
      </c>
      <c r="Q208" s="6">
        <v>4972.6400000000003</v>
      </c>
      <c r="R208" s="6">
        <v>6950.0199999999995</v>
      </c>
      <c r="S208" s="6">
        <v>23551.08</v>
      </c>
      <c r="T208" s="6">
        <v>5362.92</v>
      </c>
      <c r="U208" s="6">
        <v>1766.72</v>
      </c>
      <c r="V208" s="6">
        <v>8980.75</v>
      </c>
      <c r="W208" s="6">
        <v>16110.39</v>
      </c>
      <c r="Y208" s="4"/>
      <c r="Z208" s="4"/>
      <c r="AA208" s="10"/>
      <c r="AB208" s="10"/>
      <c r="AC208" s="10"/>
      <c r="AD208" s="10"/>
    </row>
    <row r="209" spans="1:30" x14ac:dyDescent="0.25">
      <c r="A209" s="14" t="s">
        <v>55</v>
      </c>
      <c r="B209" s="8" t="s">
        <v>85</v>
      </c>
      <c r="C209" s="8">
        <v>12</v>
      </c>
      <c r="D209" s="8">
        <v>11</v>
      </c>
      <c r="E209" s="8">
        <v>21</v>
      </c>
      <c r="F209" s="8">
        <v>15</v>
      </c>
      <c r="H209" s="11">
        <v>2434.64</v>
      </c>
      <c r="I209" s="11">
        <v>4821.6000000000004</v>
      </c>
      <c r="J209" s="11">
        <v>12998.06</v>
      </c>
      <c r="K209" s="6">
        <v>20254.3</v>
      </c>
      <c r="L209" s="6">
        <v>1194.45</v>
      </c>
      <c r="M209" s="6">
        <v>2364.17</v>
      </c>
      <c r="N209" s="6">
        <v>17138.259999999998</v>
      </c>
      <c r="O209" s="6">
        <v>20696.88</v>
      </c>
      <c r="P209" s="6">
        <v>4285.54</v>
      </c>
      <c r="Q209" s="6">
        <v>1460.07</v>
      </c>
      <c r="R209" s="6">
        <v>16269.97</v>
      </c>
      <c r="S209" s="6">
        <v>21937.58</v>
      </c>
      <c r="T209" s="6">
        <v>1437.25</v>
      </c>
      <c r="U209" s="6">
        <v>1308.8900000000001</v>
      </c>
      <c r="V209" s="6">
        <v>17588.46</v>
      </c>
      <c r="W209" s="6">
        <v>20334.599999999999</v>
      </c>
      <c r="Y209" s="4"/>
      <c r="Z209" s="4"/>
      <c r="AA209" s="10"/>
      <c r="AB209" s="10"/>
      <c r="AC209" s="10"/>
      <c r="AD209" s="10"/>
    </row>
    <row r="210" spans="1:30" x14ac:dyDescent="0.25">
      <c r="A210" s="14" t="s">
        <v>16</v>
      </c>
      <c r="B210" s="8" t="s">
        <v>85</v>
      </c>
      <c r="C210" s="8">
        <v>1</v>
      </c>
      <c r="D210" s="8">
        <v>1</v>
      </c>
      <c r="E210" s="8">
        <v>1</v>
      </c>
      <c r="F210" s="8">
        <v>1</v>
      </c>
      <c r="H210" s="11">
        <v>107.59</v>
      </c>
      <c r="I210" s="11">
        <v>494.75</v>
      </c>
      <c r="J210" s="11">
        <v>0</v>
      </c>
      <c r="K210" s="6">
        <v>602.34</v>
      </c>
      <c r="L210" s="6">
        <v>76.349999999999994</v>
      </c>
      <c r="M210" s="6">
        <v>107.59</v>
      </c>
      <c r="N210" s="6">
        <v>494.75</v>
      </c>
      <c r="O210" s="6">
        <v>678.69</v>
      </c>
      <c r="P210" s="6">
        <v>117.53</v>
      </c>
      <c r="Q210" s="6">
        <v>107.59</v>
      </c>
      <c r="R210" s="6">
        <v>494.75</v>
      </c>
      <c r="S210" s="6">
        <v>719.87</v>
      </c>
      <c r="T210" s="6">
        <v>41.18</v>
      </c>
      <c r="U210" s="6">
        <v>76.349999999999994</v>
      </c>
      <c r="V210" s="6">
        <v>602.34</v>
      </c>
      <c r="W210" s="6">
        <v>719.87</v>
      </c>
      <c r="Y210" s="4"/>
      <c r="Z210" s="4"/>
      <c r="AA210" s="10"/>
      <c r="AB210" s="10"/>
      <c r="AC210" s="10"/>
      <c r="AD210" s="10"/>
    </row>
    <row r="211" spans="1:30" x14ac:dyDescent="0.25">
      <c r="A211" s="14" t="s">
        <v>18</v>
      </c>
      <c r="B211" s="8" t="s">
        <v>85</v>
      </c>
      <c r="C211" s="8">
        <v>36</v>
      </c>
      <c r="D211" s="8">
        <v>43</v>
      </c>
      <c r="E211" s="8">
        <v>37</v>
      </c>
      <c r="F211" s="8">
        <v>37</v>
      </c>
      <c r="H211" s="11">
        <v>4724.49</v>
      </c>
      <c r="I211" s="11">
        <v>6039.17</v>
      </c>
      <c r="J211" s="11">
        <v>6015.99</v>
      </c>
      <c r="K211" s="6">
        <v>16779.650000000001</v>
      </c>
      <c r="L211" s="6">
        <v>7490.26</v>
      </c>
      <c r="M211" s="6">
        <v>7309.02</v>
      </c>
      <c r="N211" s="6">
        <v>9299.57</v>
      </c>
      <c r="O211" s="6">
        <v>26849.7</v>
      </c>
      <c r="P211" s="6">
        <v>10649.71</v>
      </c>
      <c r="Q211" s="6">
        <v>8344.9699999999993</v>
      </c>
      <c r="R211" s="6">
        <v>6921.7</v>
      </c>
      <c r="S211" s="6">
        <v>26191.47</v>
      </c>
      <c r="T211" s="6">
        <v>5962.59</v>
      </c>
      <c r="U211" s="6">
        <v>5616.43</v>
      </c>
      <c r="V211" s="6">
        <v>13206.23</v>
      </c>
      <c r="W211" s="6">
        <v>24785.25</v>
      </c>
      <c r="Y211" s="4"/>
      <c r="Z211" s="4"/>
      <c r="AA211" s="10"/>
      <c r="AB211" s="10"/>
      <c r="AC211" s="10"/>
      <c r="AD211" s="10"/>
    </row>
    <row r="212" spans="1:30" x14ac:dyDescent="0.25">
      <c r="A212" s="14" t="s">
        <v>56</v>
      </c>
      <c r="B212" s="8" t="s">
        <v>85</v>
      </c>
      <c r="C212" s="8">
        <v>4</v>
      </c>
      <c r="D212" s="8">
        <v>3</v>
      </c>
      <c r="E212" s="8">
        <v>4</v>
      </c>
      <c r="F212" s="8">
        <v>5</v>
      </c>
      <c r="H212" s="11">
        <v>564.95000000000005</v>
      </c>
      <c r="I212" s="11">
        <v>613.24</v>
      </c>
      <c r="J212" s="11">
        <v>102.84</v>
      </c>
      <c r="K212" s="6">
        <v>1281.03</v>
      </c>
      <c r="L212" s="6">
        <v>179.22</v>
      </c>
      <c r="M212" s="6">
        <v>223.15</v>
      </c>
      <c r="N212" s="6">
        <v>346.42</v>
      </c>
      <c r="O212" s="6">
        <v>748.79</v>
      </c>
      <c r="P212" s="6">
        <v>425.32</v>
      </c>
      <c r="Q212" s="6">
        <v>223.15</v>
      </c>
      <c r="R212" s="6">
        <v>271.42</v>
      </c>
      <c r="S212" s="6">
        <v>919.89</v>
      </c>
      <c r="T212" s="6">
        <v>889.33</v>
      </c>
      <c r="U212" s="6">
        <v>319.77</v>
      </c>
      <c r="V212" s="6">
        <v>439.57</v>
      </c>
      <c r="W212" s="6">
        <v>1648.67</v>
      </c>
      <c r="Y212" s="4"/>
      <c r="Z212" s="4"/>
      <c r="AA212" s="10"/>
      <c r="AB212" s="10"/>
      <c r="AC212" s="10"/>
      <c r="AD212" s="10"/>
    </row>
    <row r="213" spans="1:30" x14ac:dyDescent="0.25">
      <c r="A213" s="14" t="s">
        <v>57</v>
      </c>
      <c r="B213" s="8" t="s">
        <v>85</v>
      </c>
      <c r="C213" s="8">
        <v>8</v>
      </c>
      <c r="D213" s="8">
        <v>10</v>
      </c>
      <c r="E213" s="8">
        <v>11</v>
      </c>
      <c r="F213" s="8">
        <v>9</v>
      </c>
      <c r="H213" s="11">
        <v>2083.46</v>
      </c>
      <c r="I213" s="11">
        <v>2479.1799999999998</v>
      </c>
      <c r="J213" s="11">
        <v>385.81</v>
      </c>
      <c r="K213" s="6">
        <v>4948.45</v>
      </c>
      <c r="L213" s="6">
        <v>2704.07</v>
      </c>
      <c r="M213" s="6">
        <v>1963.66</v>
      </c>
      <c r="N213" s="6">
        <v>971.3</v>
      </c>
      <c r="O213" s="6">
        <v>5639.03</v>
      </c>
      <c r="P213" s="6">
        <v>3317.28</v>
      </c>
      <c r="Q213" s="6">
        <v>1608.06</v>
      </c>
      <c r="R213" s="6">
        <v>971.3</v>
      </c>
      <c r="S213" s="6">
        <v>5896.64</v>
      </c>
      <c r="T213" s="6">
        <v>1858.04</v>
      </c>
      <c r="U213" s="6">
        <v>2440.14</v>
      </c>
      <c r="V213" s="6">
        <v>2112.77</v>
      </c>
      <c r="W213" s="6">
        <v>6410.95</v>
      </c>
      <c r="Y213" s="4"/>
      <c r="Z213" s="4"/>
      <c r="AA213" s="10"/>
      <c r="AB213" s="10"/>
      <c r="AC213" s="10"/>
      <c r="AD213" s="10"/>
    </row>
    <row r="214" spans="1:30" x14ac:dyDescent="0.25">
      <c r="A214" s="14" t="s">
        <v>58</v>
      </c>
      <c r="B214" s="8" t="s">
        <v>85</v>
      </c>
      <c r="C214" s="8">
        <v>16</v>
      </c>
      <c r="D214" s="8">
        <v>19</v>
      </c>
      <c r="E214" s="8">
        <v>29</v>
      </c>
      <c r="F214" s="8">
        <v>25</v>
      </c>
      <c r="H214" s="11">
        <v>2004.19</v>
      </c>
      <c r="I214" s="11">
        <v>3543.56</v>
      </c>
      <c r="J214" s="11">
        <v>1421.81</v>
      </c>
      <c r="K214" s="6">
        <v>6969.56</v>
      </c>
      <c r="L214" s="6">
        <v>3094.95</v>
      </c>
      <c r="M214" s="6">
        <v>4186.58</v>
      </c>
      <c r="N214" s="6">
        <v>2908.75</v>
      </c>
      <c r="O214" s="6">
        <v>10190.280000000001</v>
      </c>
      <c r="P214" s="6">
        <v>14330.150000000001</v>
      </c>
      <c r="Q214" s="6">
        <v>3347.48</v>
      </c>
      <c r="R214" s="6">
        <v>2908.75</v>
      </c>
      <c r="S214" s="6">
        <v>20586.38</v>
      </c>
      <c r="T214" s="6">
        <v>2590.02</v>
      </c>
      <c r="U214" s="6">
        <v>2039.65</v>
      </c>
      <c r="V214" s="6">
        <v>5422.42</v>
      </c>
      <c r="W214" s="6">
        <v>10052.09</v>
      </c>
      <c r="Y214" s="4"/>
      <c r="Z214" s="4"/>
      <c r="AA214" s="10"/>
      <c r="AB214" s="10"/>
      <c r="AC214" s="10"/>
      <c r="AD214" s="10"/>
    </row>
    <row r="215" spans="1:30" x14ac:dyDescent="0.25">
      <c r="A215" s="14" t="s">
        <v>59</v>
      </c>
      <c r="B215" s="8" t="s">
        <v>85</v>
      </c>
      <c r="C215" s="8">
        <v>23</v>
      </c>
      <c r="D215" s="8">
        <v>21</v>
      </c>
      <c r="E215" s="8">
        <v>27</v>
      </c>
      <c r="F215" s="8">
        <v>27</v>
      </c>
      <c r="H215" s="11">
        <v>3946.81</v>
      </c>
      <c r="I215" s="11">
        <v>4732.1099999999997</v>
      </c>
      <c r="J215" s="11">
        <v>3531.35</v>
      </c>
      <c r="K215" s="6">
        <v>12210.27</v>
      </c>
      <c r="L215" s="6">
        <v>4085.69</v>
      </c>
      <c r="M215" s="6">
        <v>4572.7299999999996</v>
      </c>
      <c r="N215" s="6">
        <v>6126.3600000000006</v>
      </c>
      <c r="O215" s="6">
        <v>14784.78</v>
      </c>
      <c r="P215" s="6">
        <v>7477.4400000000005</v>
      </c>
      <c r="Q215" s="6">
        <v>2644.56</v>
      </c>
      <c r="R215" s="6">
        <v>5425.94</v>
      </c>
      <c r="S215" s="6">
        <v>15547.94</v>
      </c>
      <c r="T215" s="6">
        <v>5645.26</v>
      </c>
      <c r="U215" s="6">
        <v>3466.19</v>
      </c>
      <c r="V215" s="6">
        <v>6380.4599999999991</v>
      </c>
      <c r="W215" s="6">
        <v>15491.91</v>
      </c>
      <c r="Y215" s="4"/>
      <c r="Z215" s="4"/>
      <c r="AA215" s="10"/>
      <c r="AB215" s="10"/>
      <c r="AC215" s="10"/>
      <c r="AD215" s="10"/>
    </row>
    <row r="216" spans="1:30" x14ac:dyDescent="0.25">
      <c r="A216" s="14" t="s">
        <v>9</v>
      </c>
      <c r="B216" s="8" t="s">
        <v>85</v>
      </c>
      <c r="C216" s="8">
        <v>16</v>
      </c>
      <c r="D216" s="8">
        <v>19</v>
      </c>
      <c r="E216" s="8">
        <v>10</v>
      </c>
      <c r="F216" s="8">
        <v>12</v>
      </c>
      <c r="H216" s="11">
        <v>3673.58</v>
      </c>
      <c r="I216" s="11">
        <v>11281.9</v>
      </c>
      <c r="J216" s="11">
        <v>7998.77</v>
      </c>
      <c r="K216" s="6">
        <v>22954.25</v>
      </c>
      <c r="L216" s="6">
        <v>2806.63</v>
      </c>
      <c r="M216" s="6">
        <v>3478.23</v>
      </c>
      <c r="N216" s="6">
        <v>17429.46</v>
      </c>
      <c r="O216" s="6">
        <v>23714.32</v>
      </c>
      <c r="P216" s="6">
        <v>3739.0699999999997</v>
      </c>
      <c r="Q216" s="6">
        <v>1924.2</v>
      </c>
      <c r="R216" s="6">
        <v>17113.760000000002</v>
      </c>
      <c r="S216" s="6">
        <v>22777.03</v>
      </c>
      <c r="T216" s="6">
        <v>4570.8900000000003</v>
      </c>
      <c r="U216" s="6">
        <v>1390.24</v>
      </c>
      <c r="V216" s="6">
        <v>7927.63</v>
      </c>
      <c r="W216" s="6">
        <v>13888.76</v>
      </c>
      <c r="Y216" s="4"/>
      <c r="Z216" s="4"/>
      <c r="AA216" s="10"/>
      <c r="AB216" s="10"/>
      <c r="AC216" s="10"/>
      <c r="AD216" s="10"/>
    </row>
    <row r="217" spans="1:30" x14ac:dyDescent="0.25">
      <c r="A217" s="14" t="s">
        <v>12</v>
      </c>
      <c r="B217" s="8" t="s">
        <v>85</v>
      </c>
      <c r="C217" s="8">
        <v>5</v>
      </c>
      <c r="D217" s="8">
        <v>3</v>
      </c>
      <c r="E217" s="8">
        <v>6</v>
      </c>
      <c r="F217" s="8">
        <v>4</v>
      </c>
      <c r="H217" s="11">
        <v>1316.95</v>
      </c>
      <c r="I217" s="11">
        <v>1254.24</v>
      </c>
      <c r="J217" s="11">
        <v>190.42</v>
      </c>
      <c r="K217" s="6">
        <v>2761.61</v>
      </c>
      <c r="L217" s="6">
        <v>840.85</v>
      </c>
      <c r="M217" s="6">
        <v>557.08000000000004</v>
      </c>
      <c r="N217" s="6">
        <v>279.75</v>
      </c>
      <c r="O217" s="6">
        <v>1677.68</v>
      </c>
      <c r="P217" s="6">
        <v>633.80999999999995</v>
      </c>
      <c r="Q217" s="6">
        <v>27.56</v>
      </c>
      <c r="R217" s="6">
        <v>279.75</v>
      </c>
      <c r="S217" s="6">
        <v>941.12</v>
      </c>
      <c r="T217" s="6">
        <v>1492.6</v>
      </c>
      <c r="U217" s="6">
        <v>27.56</v>
      </c>
      <c r="V217" s="6">
        <v>307.31</v>
      </c>
      <c r="W217" s="6">
        <v>1827.47</v>
      </c>
      <c r="Y217" s="4"/>
      <c r="Z217" s="4"/>
      <c r="AA217" s="10"/>
      <c r="AB217" s="10"/>
      <c r="AC217" s="10"/>
      <c r="AD217" s="10"/>
    </row>
    <row r="218" spans="1:30" x14ac:dyDescent="0.25">
      <c r="A218" s="14" t="s">
        <v>60</v>
      </c>
      <c r="B218" s="8" t="s">
        <v>85</v>
      </c>
      <c r="C218" s="8">
        <v>14</v>
      </c>
      <c r="D218" s="8">
        <v>14</v>
      </c>
      <c r="E218" s="8">
        <v>14</v>
      </c>
      <c r="F218" s="8">
        <v>16</v>
      </c>
      <c r="H218" s="11">
        <v>3691.8</v>
      </c>
      <c r="I218" s="11">
        <v>3873.37</v>
      </c>
      <c r="J218" s="11">
        <v>1274.79</v>
      </c>
      <c r="K218" s="6">
        <v>8839.9599999999991</v>
      </c>
      <c r="L218" s="6">
        <v>3116.84</v>
      </c>
      <c r="M218" s="6">
        <v>2706.42</v>
      </c>
      <c r="N218" s="6">
        <v>1529.25</v>
      </c>
      <c r="O218" s="6">
        <v>7352.51</v>
      </c>
      <c r="P218" s="6">
        <v>4324.4799999999996</v>
      </c>
      <c r="Q218" s="6">
        <v>1593.91</v>
      </c>
      <c r="R218" s="6">
        <v>1238.1400000000001</v>
      </c>
      <c r="S218" s="6">
        <v>7156.53</v>
      </c>
      <c r="T218" s="6">
        <v>2448.08</v>
      </c>
      <c r="U218" s="6">
        <v>1674.04</v>
      </c>
      <c r="V218" s="6">
        <v>1955.68</v>
      </c>
      <c r="W218" s="6">
        <v>6077.8</v>
      </c>
      <c r="Y218" s="4"/>
      <c r="Z218" s="4"/>
      <c r="AA218" s="10"/>
      <c r="AB218" s="10"/>
      <c r="AC218" s="10"/>
      <c r="AD218" s="10"/>
    </row>
    <row r="219" spans="1:30" x14ac:dyDescent="0.25">
      <c r="A219" s="14" t="s">
        <v>19</v>
      </c>
      <c r="B219" s="8" t="s">
        <v>85</v>
      </c>
      <c r="C219" s="8">
        <v>4</v>
      </c>
      <c r="D219" s="8">
        <v>3</v>
      </c>
      <c r="E219" s="8">
        <v>4</v>
      </c>
      <c r="F219" s="8">
        <v>3</v>
      </c>
      <c r="H219" s="11">
        <v>387.28</v>
      </c>
      <c r="I219" s="11">
        <v>706.17000000000007</v>
      </c>
      <c r="J219" s="11">
        <v>1341.3899999999999</v>
      </c>
      <c r="K219" s="6">
        <v>2434.84</v>
      </c>
      <c r="L219" s="6">
        <v>553.46</v>
      </c>
      <c r="M219" s="6">
        <v>317.08999999999997</v>
      </c>
      <c r="N219" s="6">
        <v>1993.5</v>
      </c>
      <c r="O219" s="6">
        <v>2864.05</v>
      </c>
      <c r="P219" s="6">
        <v>995.69999999999993</v>
      </c>
      <c r="Q219" s="6">
        <v>317.08999999999997</v>
      </c>
      <c r="R219" s="6">
        <v>1993.5</v>
      </c>
      <c r="S219" s="6">
        <v>3306.29</v>
      </c>
      <c r="T219" s="6">
        <v>830.25</v>
      </c>
      <c r="U219" s="6">
        <v>553.46</v>
      </c>
      <c r="V219" s="6">
        <v>2310.59</v>
      </c>
      <c r="W219" s="6">
        <v>3694.3</v>
      </c>
      <c r="Y219" s="4"/>
      <c r="Z219" s="4"/>
      <c r="AA219" s="10"/>
      <c r="AB219" s="10"/>
      <c r="AC219" s="10"/>
      <c r="AD219" s="10"/>
    </row>
    <row r="220" spans="1:30" x14ac:dyDescent="0.25">
      <c r="A220" s="14" t="s">
        <v>61</v>
      </c>
      <c r="B220" s="8" t="s">
        <v>85</v>
      </c>
      <c r="C220" s="8">
        <v>2</v>
      </c>
      <c r="D220" s="8">
        <v>3</v>
      </c>
      <c r="E220" s="8">
        <v>2</v>
      </c>
      <c r="F220" s="8">
        <v>2</v>
      </c>
      <c r="H220" s="11">
        <v>295.25</v>
      </c>
      <c r="I220" s="11">
        <v>542.15</v>
      </c>
      <c r="J220" s="11">
        <v>1062.71</v>
      </c>
      <c r="K220" s="6">
        <v>1900.11</v>
      </c>
      <c r="L220" s="6">
        <v>1456.82</v>
      </c>
      <c r="M220" s="6">
        <v>1524.84</v>
      </c>
      <c r="N220" s="6">
        <v>1397.8600000000001</v>
      </c>
      <c r="O220" s="6">
        <v>4379.5200000000004</v>
      </c>
      <c r="P220" s="6">
        <v>755.26</v>
      </c>
      <c r="Q220" s="6">
        <v>281.47000000000003</v>
      </c>
      <c r="R220" s="6">
        <v>397.86</v>
      </c>
      <c r="S220" s="6">
        <v>1434.59</v>
      </c>
      <c r="T220" s="6">
        <v>697.96</v>
      </c>
      <c r="U220" s="6">
        <v>312.82</v>
      </c>
      <c r="V220" s="6">
        <v>79.33</v>
      </c>
      <c r="W220" s="6">
        <v>1090.1099999999999</v>
      </c>
      <c r="Y220" s="4"/>
      <c r="Z220" s="4"/>
      <c r="AA220" s="10"/>
      <c r="AB220" s="10"/>
      <c r="AC220" s="10"/>
      <c r="AD220" s="10"/>
    </row>
    <row r="221" spans="1:30" x14ac:dyDescent="0.25">
      <c r="A221" s="14" t="s">
        <v>23</v>
      </c>
      <c r="B221" s="8" t="s">
        <v>85</v>
      </c>
      <c r="C221" s="8">
        <v>7</v>
      </c>
      <c r="D221" s="8">
        <v>11</v>
      </c>
      <c r="E221" s="8">
        <v>9</v>
      </c>
      <c r="F221" s="8">
        <v>13</v>
      </c>
      <c r="H221" s="11">
        <v>1673.78</v>
      </c>
      <c r="I221" s="11">
        <v>2644.6000000000004</v>
      </c>
      <c r="J221" s="11">
        <v>6199.83</v>
      </c>
      <c r="K221" s="6">
        <v>10518.21</v>
      </c>
      <c r="L221" s="6">
        <v>2166.42</v>
      </c>
      <c r="M221" s="6">
        <v>2627.75</v>
      </c>
      <c r="N221" s="6">
        <v>8722.92</v>
      </c>
      <c r="O221" s="6">
        <v>13517.09</v>
      </c>
      <c r="P221" s="6">
        <v>2514.41</v>
      </c>
      <c r="Q221" s="6">
        <v>1875.45</v>
      </c>
      <c r="R221" s="6">
        <v>8377.64</v>
      </c>
      <c r="S221" s="6">
        <v>12767.5</v>
      </c>
      <c r="T221" s="6">
        <v>6829.4400000000005</v>
      </c>
      <c r="U221" s="6">
        <v>1348.25</v>
      </c>
      <c r="V221" s="6">
        <v>9925.5999999999985</v>
      </c>
      <c r="W221" s="6">
        <v>18103.29</v>
      </c>
      <c r="Y221" s="4"/>
      <c r="Z221" s="4"/>
      <c r="AA221" s="10"/>
      <c r="AB221" s="10"/>
      <c r="AC221" s="10"/>
      <c r="AD221" s="10"/>
    </row>
    <row r="222" spans="1:30" x14ac:dyDescent="0.25">
      <c r="A222" s="14" t="s">
        <v>10</v>
      </c>
      <c r="B222" s="8" t="s">
        <v>85</v>
      </c>
      <c r="C222" s="8">
        <v>1</v>
      </c>
      <c r="D222" s="8">
        <v>1</v>
      </c>
      <c r="E222" s="8">
        <v>5</v>
      </c>
      <c r="F222" s="8">
        <v>2</v>
      </c>
      <c r="H222" s="11">
        <v>55.88</v>
      </c>
      <c r="I222" s="11">
        <v>63.03</v>
      </c>
      <c r="J222" s="11">
        <v>166.57</v>
      </c>
      <c r="K222" s="6">
        <v>285.48</v>
      </c>
      <c r="L222" s="6">
        <v>85.77</v>
      </c>
      <c r="M222" s="6">
        <v>55.88</v>
      </c>
      <c r="N222" s="6">
        <v>229.6</v>
      </c>
      <c r="O222" s="6">
        <v>371.25</v>
      </c>
      <c r="P222" s="6">
        <v>1193.75</v>
      </c>
      <c r="Q222" s="6">
        <v>0</v>
      </c>
      <c r="R222" s="6">
        <v>285.48</v>
      </c>
      <c r="S222" s="6">
        <v>1479.23</v>
      </c>
      <c r="T222" s="6">
        <v>1236.5899999999999</v>
      </c>
      <c r="U222" s="6">
        <v>380.67</v>
      </c>
      <c r="V222" s="6">
        <v>285.48</v>
      </c>
      <c r="W222" s="6">
        <v>1902.74</v>
      </c>
      <c r="Y222" s="4"/>
      <c r="Z222" s="4"/>
      <c r="AA222" s="10"/>
      <c r="AB222" s="10"/>
      <c r="AC222" s="10"/>
      <c r="AD222" s="10"/>
    </row>
    <row r="223" spans="1:30" x14ac:dyDescent="0.25">
      <c r="A223" s="14" t="s">
        <v>15</v>
      </c>
      <c r="B223" s="8" t="s">
        <v>85</v>
      </c>
      <c r="C223" s="8">
        <v>3</v>
      </c>
      <c r="D223" s="8">
        <v>3</v>
      </c>
      <c r="E223" s="8">
        <v>3</v>
      </c>
      <c r="F223" s="8">
        <v>2</v>
      </c>
      <c r="H223" s="11">
        <v>1069.78</v>
      </c>
      <c r="I223" s="11">
        <v>358.47</v>
      </c>
      <c r="J223" s="11">
        <v>406.45</v>
      </c>
      <c r="K223" s="6">
        <v>1834.7</v>
      </c>
      <c r="L223" s="6">
        <v>817.24</v>
      </c>
      <c r="M223" s="6">
        <v>679.42</v>
      </c>
      <c r="N223" s="6">
        <v>751.92000000000007</v>
      </c>
      <c r="O223" s="6">
        <v>2248.58</v>
      </c>
      <c r="P223" s="6">
        <v>202.52</v>
      </c>
      <c r="Q223" s="6">
        <v>106.43</v>
      </c>
      <c r="R223" s="6">
        <v>0</v>
      </c>
      <c r="S223" s="6">
        <v>308.95</v>
      </c>
      <c r="T223" s="6">
        <v>93.26</v>
      </c>
      <c r="U223" s="6">
        <v>13.67</v>
      </c>
      <c r="V223" s="6">
        <v>0</v>
      </c>
      <c r="W223" s="6">
        <v>106.93</v>
      </c>
      <c r="Y223" s="4"/>
      <c r="Z223" s="4"/>
      <c r="AA223" s="10"/>
      <c r="AB223" s="10"/>
      <c r="AC223" s="10"/>
      <c r="AD223" s="10"/>
    </row>
    <row r="224" spans="1:30" x14ac:dyDescent="0.25">
      <c r="A224" s="14" t="s">
        <v>62</v>
      </c>
      <c r="B224" s="8" t="s">
        <v>85</v>
      </c>
      <c r="C224" s="8">
        <v>6</v>
      </c>
      <c r="D224" s="8">
        <v>8</v>
      </c>
      <c r="E224" s="8">
        <v>19</v>
      </c>
      <c r="F224" s="8">
        <v>12</v>
      </c>
      <c r="H224" s="11">
        <v>1118.55</v>
      </c>
      <c r="I224" s="11">
        <v>933.67</v>
      </c>
      <c r="J224" s="11">
        <v>1751.1399999999999</v>
      </c>
      <c r="K224" s="6">
        <v>3803.36</v>
      </c>
      <c r="L224" s="6">
        <v>6584.55</v>
      </c>
      <c r="M224" s="6">
        <v>4113.76</v>
      </c>
      <c r="N224" s="6">
        <v>2354.34</v>
      </c>
      <c r="O224" s="6">
        <v>13052.65</v>
      </c>
      <c r="P224" s="6">
        <v>4905.6400000000003</v>
      </c>
      <c r="Q224" s="6">
        <v>10</v>
      </c>
      <c r="R224" s="6">
        <v>2637.6400000000003</v>
      </c>
      <c r="S224" s="6">
        <v>7553.28</v>
      </c>
      <c r="T224" s="6">
        <v>2073.4</v>
      </c>
      <c r="U224" s="6">
        <v>3745.56</v>
      </c>
      <c r="V224" s="6">
        <v>2647.64</v>
      </c>
      <c r="W224" s="6">
        <v>8466.6</v>
      </c>
      <c r="Y224" s="4"/>
      <c r="Z224" s="4"/>
      <c r="AA224" s="10"/>
      <c r="AB224" s="10"/>
      <c r="AC224" s="10"/>
      <c r="AD224" s="10"/>
    </row>
    <row r="225" spans="1:30" x14ac:dyDescent="0.25">
      <c r="A225" s="14" t="s">
        <v>63</v>
      </c>
      <c r="B225" s="8" t="s">
        <v>85</v>
      </c>
      <c r="C225" s="8">
        <v>32</v>
      </c>
      <c r="D225" s="8">
        <v>39</v>
      </c>
      <c r="E225" s="8">
        <v>45</v>
      </c>
      <c r="F225" s="8">
        <v>33</v>
      </c>
      <c r="H225" s="11">
        <v>11434.45</v>
      </c>
      <c r="I225" s="11">
        <v>11016.72</v>
      </c>
      <c r="J225" s="11">
        <v>6837.0300000000007</v>
      </c>
      <c r="K225" s="6">
        <v>29288.2</v>
      </c>
      <c r="L225" s="6">
        <v>7960.08</v>
      </c>
      <c r="M225" s="6">
        <v>8366.6200000000008</v>
      </c>
      <c r="N225" s="6">
        <v>12756.720000000001</v>
      </c>
      <c r="O225" s="6">
        <v>29083.42</v>
      </c>
      <c r="P225" s="6">
        <v>14833.52</v>
      </c>
      <c r="Q225" s="6">
        <v>5743.37</v>
      </c>
      <c r="R225" s="6">
        <v>10628.5</v>
      </c>
      <c r="S225" s="6">
        <v>31223.39</v>
      </c>
      <c r="T225" s="6">
        <v>8156.51</v>
      </c>
      <c r="U225" s="6">
        <v>3849.09</v>
      </c>
      <c r="V225" s="6">
        <v>15687.900000000001</v>
      </c>
      <c r="W225" s="6">
        <v>27693.5</v>
      </c>
      <c r="Y225" s="4"/>
      <c r="Z225" s="4"/>
      <c r="AA225" s="10"/>
      <c r="AB225" s="10"/>
      <c r="AC225" s="10"/>
      <c r="AD225" s="10"/>
    </row>
    <row r="226" spans="1:30" x14ac:dyDescent="0.25">
      <c r="A226" s="14" t="s">
        <v>64</v>
      </c>
      <c r="B226" s="8" t="s">
        <v>85</v>
      </c>
      <c r="C226" s="8">
        <v>11</v>
      </c>
      <c r="D226" s="8">
        <v>14</v>
      </c>
      <c r="E226" s="8">
        <v>27</v>
      </c>
      <c r="F226" s="8">
        <v>23</v>
      </c>
      <c r="H226" s="11">
        <v>2706.49</v>
      </c>
      <c r="I226" s="11">
        <v>1341.4900000000002</v>
      </c>
      <c r="J226" s="11">
        <v>2307.37</v>
      </c>
      <c r="K226" s="6">
        <v>6373.35</v>
      </c>
      <c r="L226" s="6">
        <v>3686.1</v>
      </c>
      <c r="M226" s="6">
        <v>3123.76</v>
      </c>
      <c r="N226" s="6">
        <v>3206.49</v>
      </c>
      <c r="O226" s="6">
        <v>10034.35</v>
      </c>
      <c r="P226" s="6">
        <v>6727.9</v>
      </c>
      <c r="Q226" s="6">
        <v>5025.6000000000004</v>
      </c>
      <c r="R226" s="6">
        <v>2969.5699999999997</v>
      </c>
      <c r="S226" s="6">
        <v>14723.07</v>
      </c>
      <c r="T226" s="6">
        <v>4635.3</v>
      </c>
      <c r="U226" s="6">
        <v>1503.36</v>
      </c>
      <c r="V226" s="6">
        <v>7382.74</v>
      </c>
      <c r="W226" s="6">
        <v>13521.4</v>
      </c>
      <c r="Y226" s="4"/>
      <c r="Z226" s="4"/>
      <c r="AA226" s="10"/>
      <c r="AB226" s="10"/>
      <c r="AC226" s="10"/>
      <c r="AD226" s="10"/>
    </row>
    <row r="227" spans="1:30" x14ac:dyDescent="0.25">
      <c r="A227" s="14" t="s">
        <v>65</v>
      </c>
      <c r="B227" s="8" t="s">
        <v>85</v>
      </c>
      <c r="C227" s="8">
        <v>38</v>
      </c>
      <c r="D227" s="8">
        <v>30</v>
      </c>
      <c r="E227" s="8">
        <v>25</v>
      </c>
      <c r="F227" s="8">
        <v>25</v>
      </c>
      <c r="H227" s="11">
        <v>14852.58</v>
      </c>
      <c r="I227" s="11">
        <v>12353.369999999999</v>
      </c>
      <c r="J227" s="11">
        <v>2762.49</v>
      </c>
      <c r="K227" s="6">
        <v>29968.44</v>
      </c>
      <c r="L227" s="6">
        <v>2409.89</v>
      </c>
      <c r="M227" s="6">
        <v>3396.35</v>
      </c>
      <c r="N227" s="6">
        <v>6035.92</v>
      </c>
      <c r="O227" s="6">
        <v>11842.16</v>
      </c>
      <c r="P227" s="6">
        <v>7906.01</v>
      </c>
      <c r="Q227" s="6">
        <v>1478.56</v>
      </c>
      <c r="R227" s="6">
        <v>2580.42</v>
      </c>
      <c r="S227" s="6">
        <v>11964.99</v>
      </c>
      <c r="T227" s="6">
        <v>4513.0200000000004</v>
      </c>
      <c r="U227" s="6">
        <v>1316.06</v>
      </c>
      <c r="V227" s="6">
        <v>2789.73</v>
      </c>
      <c r="W227" s="6">
        <v>8618.81</v>
      </c>
      <c r="Y227" s="4"/>
      <c r="Z227" s="4"/>
      <c r="AA227" s="10"/>
      <c r="AB227" s="10"/>
      <c r="AC227" s="10"/>
      <c r="AD227" s="10"/>
    </row>
    <row r="228" spans="1:30" x14ac:dyDescent="0.25">
      <c r="A228" s="14" t="s">
        <v>66</v>
      </c>
      <c r="B228" s="8" t="s">
        <v>85</v>
      </c>
      <c r="C228" s="8">
        <v>7</v>
      </c>
      <c r="D228" s="8">
        <v>6</v>
      </c>
      <c r="E228" s="8">
        <v>11</v>
      </c>
      <c r="F228" s="8">
        <v>7</v>
      </c>
      <c r="H228" s="11">
        <v>1517.06</v>
      </c>
      <c r="I228" s="11">
        <v>2141.1400000000003</v>
      </c>
      <c r="J228" s="11">
        <v>1545.17</v>
      </c>
      <c r="K228" s="6">
        <v>5203.37</v>
      </c>
      <c r="L228" s="6">
        <v>7219.84</v>
      </c>
      <c r="M228" s="6">
        <v>9071.4</v>
      </c>
      <c r="N228" s="6">
        <v>1430.47</v>
      </c>
      <c r="O228" s="6">
        <v>17721.71</v>
      </c>
      <c r="P228" s="6">
        <v>8895.5399999999991</v>
      </c>
      <c r="Q228" s="6">
        <v>13.83</v>
      </c>
      <c r="R228" s="6">
        <v>1319.96</v>
      </c>
      <c r="S228" s="6">
        <v>10229.33</v>
      </c>
      <c r="T228" s="6">
        <v>1851.7199999999998</v>
      </c>
      <c r="U228" s="6">
        <v>467.95</v>
      </c>
      <c r="V228" s="6">
        <v>1333.79</v>
      </c>
      <c r="W228" s="6">
        <v>3653.46</v>
      </c>
      <c r="Y228" s="4"/>
      <c r="Z228" s="4"/>
      <c r="AA228" s="10"/>
      <c r="AB228" s="10"/>
      <c r="AC228" s="10"/>
      <c r="AD228" s="10"/>
    </row>
    <row r="229" spans="1:30" x14ac:dyDescent="0.25">
      <c r="A229" s="14" t="s">
        <v>28</v>
      </c>
      <c r="B229" s="8" t="s">
        <v>85</v>
      </c>
      <c r="C229" s="8">
        <v>27</v>
      </c>
      <c r="D229" s="8">
        <v>31</v>
      </c>
      <c r="E229" s="8">
        <v>30</v>
      </c>
      <c r="F229" s="8">
        <v>26</v>
      </c>
      <c r="H229" s="11">
        <v>10338.32</v>
      </c>
      <c r="I229" s="11">
        <v>16848.989999999998</v>
      </c>
      <c r="J229" s="11">
        <v>7472.15</v>
      </c>
      <c r="K229" s="6">
        <v>34903.68</v>
      </c>
      <c r="L229" s="6">
        <v>5993.07</v>
      </c>
      <c r="M229" s="6">
        <v>10932.11</v>
      </c>
      <c r="N229" s="6">
        <v>16909.019999999997</v>
      </c>
      <c r="O229" s="6">
        <v>34110.699999999997</v>
      </c>
      <c r="P229" s="6">
        <v>11703.619999999999</v>
      </c>
      <c r="Q229" s="6">
        <v>8131.03</v>
      </c>
      <c r="R229" s="6">
        <v>3711.0699999999997</v>
      </c>
      <c r="S229" s="6">
        <v>23835.54</v>
      </c>
      <c r="T229" s="6">
        <v>61425.590000000004</v>
      </c>
      <c r="U229" s="6">
        <v>3954.42</v>
      </c>
      <c r="V229" s="6">
        <v>7466.6</v>
      </c>
      <c r="W229" s="6">
        <v>73028.039999999994</v>
      </c>
      <c r="Y229" s="4"/>
      <c r="Z229" s="4"/>
      <c r="AA229" s="10"/>
      <c r="AB229" s="10"/>
      <c r="AC229" s="10"/>
      <c r="AD229" s="10"/>
    </row>
    <row r="230" spans="1:30" x14ac:dyDescent="0.25">
      <c r="A230" s="14" t="s">
        <v>67</v>
      </c>
      <c r="B230" s="8" t="s">
        <v>85</v>
      </c>
      <c r="C230" s="8">
        <v>5</v>
      </c>
      <c r="D230" s="8">
        <v>5</v>
      </c>
      <c r="E230" s="8">
        <v>9</v>
      </c>
      <c r="F230" s="8">
        <v>9</v>
      </c>
      <c r="H230" s="11">
        <v>991.72</v>
      </c>
      <c r="I230" s="11">
        <v>1707.53</v>
      </c>
      <c r="J230" s="11">
        <v>7420.1299999999992</v>
      </c>
      <c r="K230" s="6">
        <v>10119.379999999999</v>
      </c>
      <c r="L230" s="6">
        <v>592.01</v>
      </c>
      <c r="M230" s="6">
        <v>727.3</v>
      </c>
      <c r="N230" s="6">
        <v>8884.7900000000009</v>
      </c>
      <c r="O230" s="6">
        <v>10204.1</v>
      </c>
      <c r="P230" s="6">
        <v>2649.45</v>
      </c>
      <c r="Q230" s="6">
        <v>727.3</v>
      </c>
      <c r="R230" s="6">
        <v>8884.7900000000009</v>
      </c>
      <c r="S230" s="6">
        <v>12261.54</v>
      </c>
      <c r="T230" s="6">
        <v>1938.67</v>
      </c>
      <c r="U230" s="6">
        <v>746.09</v>
      </c>
      <c r="V230" s="6">
        <v>9612.09</v>
      </c>
      <c r="W230" s="6">
        <v>12296.85</v>
      </c>
      <c r="Y230" s="4"/>
      <c r="Z230" s="4"/>
      <c r="AA230" s="10"/>
      <c r="AB230" s="10"/>
      <c r="AC230" s="10"/>
      <c r="AD230" s="10"/>
    </row>
    <row r="231" spans="1:30" x14ac:dyDescent="0.25">
      <c r="A231" s="14" t="s">
        <v>68</v>
      </c>
      <c r="B231" s="8" t="s">
        <v>85</v>
      </c>
      <c r="C231" s="8">
        <v>76</v>
      </c>
      <c r="D231" s="8">
        <v>84</v>
      </c>
      <c r="E231" s="8">
        <v>71</v>
      </c>
      <c r="F231" s="8">
        <v>71</v>
      </c>
      <c r="H231" s="11">
        <v>20838.080000000002</v>
      </c>
      <c r="I231" s="11">
        <v>29550.05</v>
      </c>
      <c r="J231" s="11">
        <v>25151.21</v>
      </c>
      <c r="K231" s="6">
        <v>75559.45</v>
      </c>
      <c r="L231" s="6">
        <v>15984.07</v>
      </c>
      <c r="M231" s="6">
        <v>19666.150000000001</v>
      </c>
      <c r="N231" s="6">
        <v>45180.229999999996</v>
      </c>
      <c r="O231" s="6">
        <v>80832.56</v>
      </c>
      <c r="P231" s="6">
        <v>19662.09</v>
      </c>
      <c r="Q231" s="6">
        <v>11359.66</v>
      </c>
      <c r="R231" s="6">
        <v>42846.82</v>
      </c>
      <c r="S231" s="6">
        <v>73870.679999999993</v>
      </c>
      <c r="T231" s="6">
        <v>14066.95</v>
      </c>
      <c r="U231" s="6">
        <v>7958.58</v>
      </c>
      <c r="V231" s="6">
        <v>46781.95</v>
      </c>
      <c r="W231" s="6">
        <v>68809.59</v>
      </c>
      <c r="Y231" s="4"/>
      <c r="Z231" s="4"/>
      <c r="AA231" s="10"/>
      <c r="AB231" s="10"/>
      <c r="AC231" s="10"/>
      <c r="AD231" s="10"/>
    </row>
    <row r="232" spans="1:30" x14ac:dyDescent="0.25">
      <c r="A232" s="14" t="s">
        <v>69</v>
      </c>
      <c r="B232" s="8" t="s">
        <v>85</v>
      </c>
      <c r="C232" s="8">
        <v>117</v>
      </c>
      <c r="D232" s="8">
        <v>125</v>
      </c>
      <c r="E232" s="8">
        <v>140</v>
      </c>
      <c r="F232" s="8">
        <v>138</v>
      </c>
      <c r="H232" s="11">
        <v>64529.11</v>
      </c>
      <c r="I232" s="11">
        <v>129042.62</v>
      </c>
      <c r="J232" s="11">
        <v>23572.980000000003</v>
      </c>
      <c r="K232" s="6">
        <v>217144.71</v>
      </c>
      <c r="L232" s="6">
        <v>48867.39</v>
      </c>
      <c r="M232" s="6">
        <v>63431.15</v>
      </c>
      <c r="N232" s="6">
        <v>143759.39000000001</v>
      </c>
      <c r="O232" s="6">
        <v>256057.93</v>
      </c>
      <c r="P232" s="6">
        <v>56552.91</v>
      </c>
      <c r="Q232" s="6">
        <v>55055.63</v>
      </c>
      <c r="R232" s="6">
        <v>142380.39000000001</v>
      </c>
      <c r="S232" s="6">
        <v>253988.93</v>
      </c>
      <c r="T232" s="6">
        <v>13781.07</v>
      </c>
      <c r="U232" s="6">
        <v>40674.49</v>
      </c>
      <c r="V232" s="6">
        <v>190997.57</v>
      </c>
      <c r="W232" s="6">
        <v>245453.13</v>
      </c>
      <c r="Y232" s="4"/>
      <c r="Z232" s="4"/>
      <c r="AA232" s="10"/>
      <c r="AB232" s="10"/>
      <c r="AC232" s="10"/>
      <c r="AD232" s="10"/>
    </row>
    <row r="233" spans="1:30" x14ac:dyDescent="0.25">
      <c r="A233" s="14" t="s">
        <v>70</v>
      </c>
      <c r="B233" s="8" t="s">
        <v>85</v>
      </c>
      <c r="C233" s="8">
        <v>28</v>
      </c>
      <c r="D233" s="8">
        <v>31</v>
      </c>
      <c r="E233" s="8">
        <v>36</v>
      </c>
      <c r="F233" s="8">
        <v>41</v>
      </c>
      <c r="H233" s="11">
        <v>6763.87</v>
      </c>
      <c r="I233" s="11">
        <v>11027.89</v>
      </c>
      <c r="J233" s="11">
        <v>5201.5</v>
      </c>
      <c r="K233" s="6">
        <v>22993.26</v>
      </c>
      <c r="L233" s="6">
        <v>4157.92</v>
      </c>
      <c r="M233" s="6">
        <v>5876.92</v>
      </c>
      <c r="N233" s="6">
        <v>12728.67</v>
      </c>
      <c r="O233" s="6">
        <v>22763.51</v>
      </c>
      <c r="P233" s="6">
        <v>6865.63</v>
      </c>
      <c r="Q233" s="6">
        <v>7288.58</v>
      </c>
      <c r="R233" s="6">
        <v>8597.19</v>
      </c>
      <c r="S233" s="6">
        <v>22751.4</v>
      </c>
      <c r="T233" s="6">
        <v>5648.84</v>
      </c>
      <c r="U233" s="6">
        <v>2520.0700000000002</v>
      </c>
      <c r="V233" s="6">
        <v>15249.84</v>
      </c>
      <c r="W233" s="6">
        <v>23418.75</v>
      </c>
      <c r="Y233" s="4"/>
      <c r="Z233" s="4"/>
      <c r="AA233" s="10"/>
      <c r="AB233" s="10"/>
      <c r="AC233" s="10"/>
      <c r="AD233" s="10"/>
    </row>
    <row r="234" spans="1:30" x14ac:dyDescent="0.25">
      <c r="A234" s="14" t="s">
        <v>29</v>
      </c>
      <c r="B234" s="8" t="s">
        <v>85</v>
      </c>
      <c r="C234" s="8">
        <v>28</v>
      </c>
      <c r="D234" s="8">
        <v>28</v>
      </c>
      <c r="E234" s="8">
        <v>27</v>
      </c>
      <c r="F234" s="8">
        <v>30</v>
      </c>
      <c r="H234" s="11">
        <v>15734.66</v>
      </c>
      <c r="I234" s="11">
        <v>27989.84</v>
      </c>
      <c r="J234" s="11">
        <v>16875.16</v>
      </c>
      <c r="K234" s="6">
        <v>60599.66</v>
      </c>
      <c r="L234" s="6">
        <v>4042.65</v>
      </c>
      <c r="M234" s="6">
        <v>5981.02</v>
      </c>
      <c r="N234" s="6">
        <v>11781.86</v>
      </c>
      <c r="O234" s="6">
        <v>21805.53</v>
      </c>
      <c r="P234" s="6">
        <v>5309.65</v>
      </c>
      <c r="Q234" s="6">
        <v>3257.55</v>
      </c>
      <c r="R234" s="6">
        <v>10911.939999999999</v>
      </c>
      <c r="S234" s="6">
        <v>20080.28</v>
      </c>
      <c r="T234" s="6">
        <v>7948.66</v>
      </c>
      <c r="U234" s="6">
        <v>2057.29</v>
      </c>
      <c r="V234" s="6">
        <v>12358.14</v>
      </c>
      <c r="W234" s="6">
        <v>22364.09</v>
      </c>
      <c r="Y234" s="4"/>
      <c r="Z234" s="4"/>
      <c r="AA234" s="10"/>
      <c r="AB234" s="10"/>
      <c r="AC234" s="10"/>
      <c r="AD234" s="10"/>
    </row>
    <row r="235" spans="1:30" x14ac:dyDescent="0.25">
      <c r="A235" s="14" t="s">
        <v>71</v>
      </c>
      <c r="B235" s="8" t="s">
        <v>85</v>
      </c>
      <c r="C235" s="8">
        <v>17</v>
      </c>
      <c r="D235" s="8">
        <v>24</v>
      </c>
      <c r="E235" s="8">
        <v>16</v>
      </c>
      <c r="F235" s="8">
        <v>22</v>
      </c>
      <c r="H235" s="11">
        <v>3559.51</v>
      </c>
      <c r="I235" s="11">
        <v>6718.93</v>
      </c>
      <c r="J235" s="11">
        <v>1644.6399999999999</v>
      </c>
      <c r="K235" s="6">
        <v>11923.08</v>
      </c>
      <c r="L235" s="6">
        <v>2439.5300000000002</v>
      </c>
      <c r="M235" s="6">
        <v>4039.01</v>
      </c>
      <c r="N235" s="6">
        <v>5892.4500000000007</v>
      </c>
      <c r="O235" s="6">
        <v>12370.99</v>
      </c>
      <c r="P235" s="6">
        <v>2987.24</v>
      </c>
      <c r="Q235" s="6">
        <v>2207.5300000000002</v>
      </c>
      <c r="R235" s="6">
        <v>5365.6399999999994</v>
      </c>
      <c r="S235" s="6">
        <v>10560.41</v>
      </c>
      <c r="T235" s="6">
        <v>2900.35</v>
      </c>
      <c r="U235" s="6">
        <v>1307.4100000000001</v>
      </c>
      <c r="V235" s="6">
        <v>4156.76</v>
      </c>
      <c r="W235" s="6">
        <v>8364.52</v>
      </c>
      <c r="Y235" s="4"/>
      <c r="Z235" s="4"/>
      <c r="AA235" s="10"/>
      <c r="AB235" s="10"/>
      <c r="AC235" s="10"/>
      <c r="AD235" s="10"/>
    </row>
    <row r="236" spans="1:30" x14ac:dyDescent="0.25">
      <c r="A236" s="14" t="s">
        <v>14</v>
      </c>
      <c r="B236" s="8" t="s">
        <v>85</v>
      </c>
      <c r="C236" s="8">
        <v>4</v>
      </c>
      <c r="D236" s="8">
        <v>6</v>
      </c>
      <c r="E236" s="8">
        <v>7</v>
      </c>
      <c r="F236" s="8">
        <v>8</v>
      </c>
      <c r="H236" s="11">
        <v>879.72</v>
      </c>
      <c r="I236" s="11">
        <v>1813.87</v>
      </c>
      <c r="J236" s="11">
        <v>160.91000000000003</v>
      </c>
      <c r="K236" s="6">
        <v>2854.5</v>
      </c>
      <c r="L236" s="6">
        <v>644.04999999999995</v>
      </c>
      <c r="M236" s="6">
        <v>1290.47</v>
      </c>
      <c r="N236" s="6">
        <v>1234.55</v>
      </c>
      <c r="O236" s="6">
        <v>3169.07</v>
      </c>
      <c r="P236" s="6">
        <v>788.84999999999991</v>
      </c>
      <c r="Q236" s="6">
        <v>841.76</v>
      </c>
      <c r="R236" s="6">
        <v>434.55</v>
      </c>
      <c r="S236" s="6">
        <v>2065.16</v>
      </c>
      <c r="T236" s="6">
        <v>651.27</v>
      </c>
      <c r="U236" s="6">
        <v>287.89999999999998</v>
      </c>
      <c r="V236" s="6">
        <v>937.52</v>
      </c>
      <c r="W236" s="6">
        <v>1876.69</v>
      </c>
      <c r="Y236" s="4"/>
      <c r="Z236" s="4"/>
      <c r="AA236" s="10"/>
      <c r="AB236" s="10"/>
      <c r="AC236" s="10"/>
      <c r="AD236" s="10"/>
    </row>
    <row r="237" spans="1:30" x14ac:dyDescent="0.25">
      <c r="A237" s="14" t="s">
        <v>20</v>
      </c>
      <c r="B237" s="8" t="s">
        <v>85</v>
      </c>
      <c r="C237" s="8">
        <v>2</v>
      </c>
      <c r="D237" s="8">
        <v>4</v>
      </c>
      <c r="E237" s="8">
        <v>2</v>
      </c>
      <c r="F237" s="8">
        <v>1</v>
      </c>
      <c r="H237" s="11">
        <v>251.92</v>
      </c>
      <c r="I237" s="11">
        <v>460.33000000000004</v>
      </c>
      <c r="J237" s="11">
        <v>486.34</v>
      </c>
      <c r="K237" s="6">
        <v>1198.5899999999999</v>
      </c>
      <c r="L237" s="6">
        <v>253.69</v>
      </c>
      <c r="M237" s="6">
        <v>459.45</v>
      </c>
      <c r="N237" s="6">
        <v>946.67000000000007</v>
      </c>
      <c r="O237" s="6">
        <v>1659.81</v>
      </c>
      <c r="P237" s="6">
        <v>237.54000000000002</v>
      </c>
      <c r="Q237" s="6">
        <v>251.92</v>
      </c>
      <c r="R237" s="6">
        <v>946.67</v>
      </c>
      <c r="S237" s="6">
        <v>1436.13</v>
      </c>
      <c r="T237" s="6">
        <v>101.18</v>
      </c>
      <c r="U237" s="6">
        <v>107.59</v>
      </c>
      <c r="V237" s="6">
        <v>1067.5899999999999</v>
      </c>
      <c r="W237" s="6">
        <v>1276.3599999999999</v>
      </c>
      <c r="Y237" s="4"/>
      <c r="Z237" s="4"/>
      <c r="AA237" s="10"/>
      <c r="AB237" s="10"/>
      <c r="AC237" s="10"/>
      <c r="AD237" s="10"/>
    </row>
    <row r="238" spans="1:30" x14ac:dyDescent="0.25">
      <c r="A238" s="14" t="s">
        <v>72</v>
      </c>
      <c r="B238" s="8" t="s">
        <v>85</v>
      </c>
      <c r="C238" s="8">
        <v>11</v>
      </c>
      <c r="D238" s="8">
        <v>14</v>
      </c>
      <c r="E238" s="8">
        <v>15</v>
      </c>
      <c r="F238" s="8">
        <v>17</v>
      </c>
      <c r="H238" s="11">
        <v>2706.61</v>
      </c>
      <c r="I238" s="11">
        <v>5235.7800000000007</v>
      </c>
      <c r="J238" s="11">
        <v>2208.1499999999996</v>
      </c>
      <c r="K238" s="6">
        <v>10150.540000000001</v>
      </c>
      <c r="L238" s="6">
        <v>2028.3</v>
      </c>
      <c r="M238" s="6">
        <v>2802.73</v>
      </c>
      <c r="N238" s="6">
        <v>6304.76</v>
      </c>
      <c r="O238" s="6">
        <v>11135.79</v>
      </c>
      <c r="P238" s="6">
        <v>3601.16</v>
      </c>
      <c r="Q238" s="6">
        <v>1893.08</v>
      </c>
      <c r="R238" s="6">
        <v>4531.51</v>
      </c>
      <c r="S238" s="6">
        <v>10025.75</v>
      </c>
      <c r="T238" s="6">
        <v>2294.8000000000002</v>
      </c>
      <c r="U238" s="6">
        <v>1185.3900000000001</v>
      </c>
      <c r="V238" s="6">
        <v>5782.44</v>
      </c>
      <c r="W238" s="6">
        <v>9262.6299999999992</v>
      </c>
      <c r="Y238" s="4"/>
      <c r="Z238" s="4"/>
      <c r="AA238" s="10"/>
      <c r="AB238" s="10"/>
      <c r="AC238" s="10"/>
      <c r="AD238" s="10"/>
    </row>
    <row r="239" spans="1:30" x14ac:dyDescent="0.25">
      <c r="A239" s="14" t="s">
        <v>26</v>
      </c>
      <c r="B239" s="8" t="s">
        <v>85</v>
      </c>
      <c r="C239" s="8">
        <v>47</v>
      </c>
      <c r="D239" s="8">
        <v>52</v>
      </c>
      <c r="E239" s="8">
        <v>47</v>
      </c>
      <c r="F239" s="8">
        <v>45</v>
      </c>
      <c r="H239" s="11">
        <v>9913.34</v>
      </c>
      <c r="I239" s="11">
        <v>13454.42</v>
      </c>
      <c r="J239" s="11">
        <v>13673.779999999999</v>
      </c>
      <c r="K239" s="6">
        <v>37041.54</v>
      </c>
      <c r="L239" s="6">
        <v>12538.51</v>
      </c>
      <c r="M239" s="6">
        <v>17948.009999999998</v>
      </c>
      <c r="N239" s="6">
        <v>22619.84</v>
      </c>
      <c r="O239" s="6">
        <v>53106.36</v>
      </c>
      <c r="P239" s="6">
        <v>11196.380000000001</v>
      </c>
      <c r="Q239" s="6">
        <v>5057.68</v>
      </c>
      <c r="R239" s="6">
        <v>21034.059999999998</v>
      </c>
      <c r="S239" s="6">
        <v>37288.120000000003</v>
      </c>
      <c r="T239" s="6">
        <v>5986.64</v>
      </c>
      <c r="U239" s="6">
        <v>4674.7700000000004</v>
      </c>
      <c r="V239" s="6">
        <v>24732.620000000003</v>
      </c>
      <c r="W239" s="6">
        <v>35394.03</v>
      </c>
      <c r="Y239" s="4"/>
      <c r="Z239" s="4"/>
      <c r="AA239" s="10"/>
      <c r="AB239" s="10"/>
      <c r="AC239" s="10"/>
      <c r="AD239" s="10"/>
    </row>
    <row r="240" spans="1:30" x14ac:dyDescent="0.25">
      <c r="A240" s="14" t="s">
        <v>27</v>
      </c>
      <c r="B240" s="8" t="s">
        <v>85</v>
      </c>
      <c r="C240" s="8">
        <v>39</v>
      </c>
      <c r="D240" s="8">
        <v>50</v>
      </c>
      <c r="E240" s="8">
        <v>53</v>
      </c>
      <c r="F240" s="8">
        <v>55</v>
      </c>
      <c r="H240" s="11">
        <v>22749.94</v>
      </c>
      <c r="I240" s="11">
        <v>8244.0499999999993</v>
      </c>
      <c r="J240" s="11">
        <v>2869.4700000000003</v>
      </c>
      <c r="K240" s="6">
        <v>33863.46</v>
      </c>
      <c r="L240" s="6">
        <v>16119.19</v>
      </c>
      <c r="M240" s="6">
        <v>13618.51</v>
      </c>
      <c r="N240" s="6">
        <v>7483.5299999999988</v>
      </c>
      <c r="O240" s="6">
        <v>37221.230000000003</v>
      </c>
      <c r="P240" s="6">
        <v>17229.97</v>
      </c>
      <c r="Q240" s="6">
        <v>8881.6299999999992</v>
      </c>
      <c r="R240" s="6">
        <v>5550.3600000000006</v>
      </c>
      <c r="S240" s="6">
        <v>31661.96</v>
      </c>
      <c r="T240" s="6">
        <v>8383.64</v>
      </c>
      <c r="U240" s="6">
        <v>7227.65</v>
      </c>
      <c r="V240" s="6">
        <v>10093.56</v>
      </c>
      <c r="W240" s="6">
        <v>25704.85</v>
      </c>
      <c r="Y240" s="4"/>
      <c r="Z240" s="4"/>
      <c r="AA240" s="10"/>
      <c r="AB240" s="10"/>
      <c r="AC240" s="10"/>
      <c r="AD240" s="10"/>
    </row>
    <row r="241" spans="1:30" x14ac:dyDescent="0.25">
      <c r="A241" s="14" t="s">
        <v>73</v>
      </c>
      <c r="B241" s="8" t="s">
        <v>85</v>
      </c>
      <c r="C241" s="8">
        <v>15</v>
      </c>
      <c r="D241" s="8">
        <v>17</v>
      </c>
      <c r="E241" s="8">
        <v>15</v>
      </c>
      <c r="F241" s="8">
        <v>16</v>
      </c>
      <c r="H241" s="11">
        <v>2498.16</v>
      </c>
      <c r="I241" s="11">
        <v>6764.31</v>
      </c>
      <c r="J241" s="11">
        <v>1128.21</v>
      </c>
      <c r="K241" s="6">
        <v>10390.68</v>
      </c>
      <c r="L241" s="6">
        <v>1425.16</v>
      </c>
      <c r="M241" s="6">
        <v>2771.55</v>
      </c>
      <c r="N241" s="6">
        <v>6984.65</v>
      </c>
      <c r="O241" s="6">
        <v>11181.36</v>
      </c>
      <c r="P241" s="6">
        <v>2335.7399999999998</v>
      </c>
      <c r="Q241" s="6">
        <v>2064.89</v>
      </c>
      <c r="R241" s="6">
        <v>4581.29</v>
      </c>
      <c r="S241" s="6">
        <v>8981.92</v>
      </c>
      <c r="T241" s="6">
        <v>1534.8899999999999</v>
      </c>
      <c r="U241" s="6">
        <v>942.21</v>
      </c>
      <c r="V241" s="6">
        <v>6002.07</v>
      </c>
      <c r="W241" s="6">
        <v>8479.17</v>
      </c>
      <c r="Y241" s="4"/>
      <c r="Z241" s="4"/>
      <c r="AA241" s="10"/>
      <c r="AB241" s="10"/>
      <c r="AC241" s="10"/>
      <c r="AD241" s="10"/>
    </row>
    <row r="242" spans="1:30" x14ac:dyDescent="0.25">
      <c r="A242" s="14" t="s">
        <v>74</v>
      </c>
      <c r="B242" s="8" t="s">
        <v>85</v>
      </c>
      <c r="C242" s="8">
        <v>9</v>
      </c>
      <c r="D242" s="8">
        <v>7</v>
      </c>
      <c r="E242" s="8">
        <v>12</v>
      </c>
      <c r="F242" s="8">
        <v>9</v>
      </c>
      <c r="H242" s="11">
        <v>1027.26</v>
      </c>
      <c r="I242" s="11">
        <v>2603.1800000000003</v>
      </c>
      <c r="J242" s="11">
        <v>1357.1799999999998</v>
      </c>
      <c r="K242" s="6">
        <v>4987.62</v>
      </c>
      <c r="L242" s="6">
        <v>955.97</v>
      </c>
      <c r="M242" s="6">
        <v>1283.31</v>
      </c>
      <c r="N242" s="6">
        <v>3093.31</v>
      </c>
      <c r="O242" s="6">
        <v>5332.59</v>
      </c>
      <c r="P242" s="6">
        <v>2686.84</v>
      </c>
      <c r="Q242" s="6">
        <v>685.79</v>
      </c>
      <c r="R242" s="6">
        <v>3093.31</v>
      </c>
      <c r="S242" s="6">
        <v>6465.94</v>
      </c>
      <c r="T242" s="6">
        <v>1180.52</v>
      </c>
      <c r="U242" s="6">
        <v>769.89</v>
      </c>
      <c r="V242" s="6">
        <v>2852.7000000000003</v>
      </c>
      <c r="W242" s="6">
        <v>4803.1099999999997</v>
      </c>
      <c r="Y242" s="4"/>
      <c r="Z242" s="4"/>
      <c r="AA242" s="10"/>
      <c r="AB242" s="10"/>
      <c r="AC242" s="10"/>
      <c r="AD242" s="10"/>
    </row>
    <row r="243" spans="1:30" x14ac:dyDescent="0.25">
      <c r="A243" s="14" t="s">
        <v>75</v>
      </c>
      <c r="B243" s="8" t="s">
        <v>85</v>
      </c>
      <c r="C243" s="8">
        <v>80</v>
      </c>
      <c r="D243" s="8">
        <v>96</v>
      </c>
      <c r="E243" s="8">
        <v>109</v>
      </c>
      <c r="F243" s="8">
        <v>105</v>
      </c>
      <c r="H243" s="11">
        <v>22990.47</v>
      </c>
      <c r="I243" s="11">
        <v>40718.75</v>
      </c>
      <c r="J243" s="11">
        <v>31262.75</v>
      </c>
      <c r="K243" s="6">
        <v>94971.97</v>
      </c>
      <c r="L243" s="6">
        <v>32949.83</v>
      </c>
      <c r="M243" s="6">
        <v>54358.65</v>
      </c>
      <c r="N243" s="6">
        <v>57504.82</v>
      </c>
      <c r="O243" s="6">
        <v>144813.29999999999</v>
      </c>
      <c r="P243" s="6">
        <v>35018.33</v>
      </c>
      <c r="Q243" s="6">
        <v>14197.59</v>
      </c>
      <c r="R243" s="6">
        <v>52038.840000000004</v>
      </c>
      <c r="S243" s="6">
        <v>101254.76</v>
      </c>
      <c r="T243" s="6">
        <v>26782.67</v>
      </c>
      <c r="U243" s="6">
        <v>11166.32</v>
      </c>
      <c r="V243" s="6">
        <v>50862.53</v>
      </c>
      <c r="W243" s="6">
        <v>88811.520000000004</v>
      </c>
      <c r="Y243" s="4"/>
      <c r="Z243" s="4"/>
      <c r="AA243" s="10"/>
      <c r="AB243" s="10"/>
      <c r="AC243" s="10"/>
      <c r="AD243" s="10"/>
    </row>
    <row r="244" spans="1:30" x14ac:dyDescent="0.25">
      <c r="A244" s="14" t="s">
        <v>76</v>
      </c>
      <c r="B244" s="8" t="s">
        <v>85</v>
      </c>
      <c r="C244" s="8">
        <v>1</v>
      </c>
      <c r="D244" s="8">
        <v>2</v>
      </c>
      <c r="F244" s="8">
        <v>1</v>
      </c>
      <c r="H244" s="11">
        <v>73.8</v>
      </c>
      <c r="I244" s="11">
        <v>164.19</v>
      </c>
      <c r="J244" s="11">
        <v>0</v>
      </c>
      <c r="K244" s="6">
        <v>237.99</v>
      </c>
      <c r="L244" s="6">
        <v>178.04</v>
      </c>
      <c r="M244" s="6">
        <v>498.98</v>
      </c>
      <c r="N244" s="6">
        <v>0</v>
      </c>
      <c r="O244" s="6">
        <v>677.02</v>
      </c>
      <c r="P244" s="6"/>
      <c r="Q244" s="6"/>
      <c r="R244" s="6"/>
      <c r="S244" s="6"/>
      <c r="T244" s="6">
        <v>81.739999999999995</v>
      </c>
      <c r="U244" s="6">
        <v>0</v>
      </c>
      <c r="V244" s="6">
        <v>0</v>
      </c>
      <c r="W244" s="6">
        <v>81.739999999999995</v>
      </c>
      <c r="Y244" s="4"/>
      <c r="Z244" s="4"/>
      <c r="AA244" s="10"/>
      <c r="AB244" s="10"/>
      <c r="AC244" s="10"/>
      <c r="AD244" s="10"/>
    </row>
    <row r="245" spans="1:30" x14ac:dyDescent="0.25">
      <c r="A245" s="8" t="s">
        <v>77</v>
      </c>
      <c r="B245" s="8" t="s">
        <v>85</v>
      </c>
      <c r="C245" s="8">
        <v>10</v>
      </c>
      <c r="D245" s="8">
        <v>7</v>
      </c>
      <c r="E245" s="8">
        <v>8</v>
      </c>
      <c r="F245" s="8">
        <v>10</v>
      </c>
      <c r="H245" s="11">
        <v>1775.3</v>
      </c>
      <c r="I245" s="11">
        <v>2646.95</v>
      </c>
      <c r="J245" s="11">
        <v>1092.8499999999999</v>
      </c>
      <c r="K245" s="6">
        <v>5515.1</v>
      </c>
      <c r="L245" s="6">
        <v>659.62</v>
      </c>
      <c r="M245" s="6">
        <v>811.05</v>
      </c>
      <c r="N245" s="6">
        <v>2184.39</v>
      </c>
      <c r="O245" s="6">
        <v>3655.06</v>
      </c>
      <c r="P245" s="6">
        <v>2995.0299999999997</v>
      </c>
      <c r="Q245" s="6">
        <v>710.97</v>
      </c>
      <c r="R245" s="6">
        <v>2121.17</v>
      </c>
      <c r="S245" s="6">
        <v>5827.17</v>
      </c>
      <c r="T245" s="6">
        <v>1513.79</v>
      </c>
      <c r="U245" s="6">
        <v>599.83000000000004</v>
      </c>
      <c r="V245" s="6">
        <v>2742.1400000000003</v>
      </c>
      <c r="W245" s="6">
        <v>4855.76</v>
      </c>
      <c r="Y245" s="4"/>
      <c r="Z245" s="4"/>
      <c r="AA245" s="10"/>
      <c r="AB245" s="10"/>
      <c r="AC245" s="10"/>
      <c r="AD245" s="10"/>
    </row>
    <row r="246" spans="1:30" x14ac:dyDescent="0.25">
      <c r="A246" s="8" t="s">
        <v>13</v>
      </c>
      <c r="B246" s="8" t="s">
        <v>85</v>
      </c>
      <c r="C246" s="8">
        <v>89</v>
      </c>
      <c r="D246" s="8">
        <v>97</v>
      </c>
      <c r="E246" s="8">
        <v>97</v>
      </c>
      <c r="F246" s="8">
        <v>86</v>
      </c>
      <c r="H246" s="11">
        <v>31735.17</v>
      </c>
      <c r="I246" s="11">
        <v>41800.5</v>
      </c>
      <c r="J246" s="11">
        <v>38635.020000000004</v>
      </c>
      <c r="K246" s="6">
        <v>112171.98</v>
      </c>
      <c r="L246" s="6">
        <v>24713.9</v>
      </c>
      <c r="M246" s="6">
        <v>33286.97</v>
      </c>
      <c r="N246" s="6">
        <v>64279.7</v>
      </c>
      <c r="O246" s="6">
        <v>125251.75</v>
      </c>
      <c r="P246" s="6">
        <v>34504.31</v>
      </c>
      <c r="Q246" s="6">
        <v>19599.7</v>
      </c>
      <c r="R246" s="6">
        <v>47153.279999999999</v>
      </c>
      <c r="S246" s="6">
        <v>101258.58</v>
      </c>
      <c r="T246" s="6">
        <v>21587.199999999997</v>
      </c>
      <c r="U246" s="6">
        <v>15116.18</v>
      </c>
      <c r="V246" s="6">
        <v>60423.73</v>
      </c>
      <c r="W246" s="6">
        <v>97128.4</v>
      </c>
      <c r="Y246" s="4"/>
      <c r="Z246" s="4"/>
      <c r="AA246" s="10"/>
      <c r="AB246" s="10"/>
      <c r="AC246" s="10"/>
      <c r="AD246" s="10"/>
    </row>
    <row r="247" spans="1:30" x14ac:dyDescent="0.25">
      <c r="A247" s="8" t="s">
        <v>78</v>
      </c>
      <c r="B247" s="8" t="s">
        <v>85</v>
      </c>
      <c r="C247" s="8">
        <v>2</v>
      </c>
      <c r="D247" s="8">
        <v>4</v>
      </c>
      <c r="E247" s="8">
        <v>2</v>
      </c>
      <c r="F247" s="8">
        <v>2</v>
      </c>
      <c r="H247" s="11">
        <v>824.7</v>
      </c>
      <c r="I247" s="11">
        <v>823.19999999999993</v>
      </c>
      <c r="J247" s="11">
        <v>150.16</v>
      </c>
      <c r="K247" s="6">
        <v>1798.06</v>
      </c>
      <c r="L247" s="6">
        <v>866.95</v>
      </c>
      <c r="M247" s="6">
        <v>1494.66</v>
      </c>
      <c r="N247" s="6">
        <v>973.3599999999999</v>
      </c>
      <c r="O247" s="6">
        <v>3334.97</v>
      </c>
      <c r="P247" s="6">
        <v>482.82</v>
      </c>
      <c r="Q247" s="6">
        <v>93.25</v>
      </c>
      <c r="R247" s="6">
        <v>273.28999999999996</v>
      </c>
      <c r="S247" s="6">
        <v>849.36</v>
      </c>
      <c r="T247" s="6">
        <v>279.06</v>
      </c>
      <c r="U247" s="6">
        <v>93.25</v>
      </c>
      <c r="V247" s="6">
        <v>366.54</v>
      </c>
      <c r="W247" s="6">
        <v>738.85</v>
      </c>
      <c r="Y247" s="4"/>
      <c r="Z247" s="4"/>
      <c r="AA247" s="10"/>
      <c r="AB247" s="10"/>
      <c r="AC247" s="10"/>
      <c r="AD247" s="10"/>
    </row>
    <row r="248" spans="1:30" x14ac:dyDescent="0.25">
      <c r="A248" s="8" t="s">
        <v>79</v>
      </c>
      <c r="B248" s="8" t="s">
        <v>85</v>
      </c>
      <c r="C248" s="8">
        <v>2</v>
      </c>
      <c r="D248" s="8">
        <v>1</v>
      </c>
      <c r="E248" s="8">
        <v>3</v>
      </c>
      <c r="F248" s="8">
        <v>3</v>
      </c>
      <c r="H248" s="11">
        <v>197.36</v>
      </c>
      <c r="I248" s="11">
        <v>271.14999999999998</v>
      </c>
      <c r="J248" s="11">
        <v>469.43</v>
      </c>
      <c r="K248" s="6">
        <v>937.94</v>
      </c>
      <c r="L248" s="6">
        <v>55.74</v>
      </c>
      <c r="M248" s="6">
        <v>86.22</v>
      </c>
      <c r="N248" s="6">
        <v>638.17000000000007</v>
      </c>
      <c r="O248" s="6">
        <v>780.13</v>
      </c>
      <c r="P248" s="6">
        <v>331.74</v>
      </c>
      <c r="Q248" s="6">
        <v>86.22</v>
      </c>
      <c r="R248" s="6">
        <v>638.16999999999996</v>
      </c>
      <c r="S248" s="6">
        <v>1056.1300000000001</v>
      </c>
      <c r="T248" s="6">
        <v>116.64000000000001</v>
      </c>
      <c r="U248" s="6">
        <v>148.41</v>
      </c>
      <c r="V248" s="6">
        <v>724.39</v>
      </c>
      <c r="W248" s="6">
        <v>989.44</v>
      </c>
      <c r="Y248" s="4"/>
      <c r="Z248" s="4"/>
      <c r="AA248" s="10"/>
      <c r="AB248" s="10"/>
      <c r="AC248" s="10"/>
      <c r="AD248" s="10"/>
    </row>
    <row r="249" spans="1:30" x14ac:dyDescent="0.25">
      <c r="A249" s="8" t="s">
        <v>21</v>
      </c>
      <c r="B249" s="8" t="s">
        <v>85</v>
      </c>
      <c r="C249" s="8">
        <v>18</v>
      </c>
      <c r="D249" s="8">
        <v>18</v>
      </c>
      <c r="E249" s="8">
        <v>17</v>
      </c>
      <c r="F249" s="8">
        <v>18</v>
      </c>
      <c r="H249" s="11">
        <v>3482.42</v>
      </c>
      <c r="I249" s="11">
        <v>6583.82</v>
      </c>
      <c r="J249" s="11">
        <v>9972.01</v>
      </c>
      <c r="K249" s="6">
        <v>20038.25</v>
      </c>
      <c r="L249" s="6">
        <v>2763.35</v>
      </c>
      <c r="M249" s="6">
        <v>3260.4</v>
      </c>
      <c r="N249" s="6">
        <v>12182.44</v>
      </c>
      <c r="O249" s="6">
        <v>18206.189999999999</v>
      </c>
      <c r="P249" s="6">
        <v>2596.9499999999998</v>
      </c>
      <c r="Q249" s="6">
        <v>1655.68</v>
      </c>
      <c r="R249" s="6">
        <v>9286.0299999999988</v>
      </c>
      <c r="S249" s="6">
        <v>13538.66</v>
      </c>
      <c r="T249" s="6">
        <v>3310.1099999999997</v>
      </c>
      <c r="U249" s="6">
        <v>1013.21</v>
      </c>
      <c r="V249" s="6">
        <v>10941.710000000001</v>
      </c>
      <c r="W249" s="6">
        <v>15265.03</v>
      </c>
      <c r="Y249" s="4"/>
      <c r="Z249" s="4"/>
      <c r="AA249" s="10"/>
      <c r="AB249" s="10"/>
      <c r="AC249" s="10"/>
      <c r="AD249" s="10"/>
    </row>
    <row r="250" spans="1:30" x14ac:dyDescent="0.25">
      <c r="A250" s="8" t="s">
        <v>80</v>
      </c>
      <c r="B250" s="8" t="s">
        <v>85</v>
      </c>
      <c r="C250" s="8">
        <v>13</v>
      </c>
      <c r="D250" s="8">
        <v>16</v>
      </c>
      <c r="E250" s="8">
        <v>13</v>
      </c>
      <c r="F250" s="8">
        <v>9</v>
      </c>
      <c r="H250" s="11">
        <v>4013.88</v>
      </c>
      <c r="I250" s="11">
        <v>6106.57</v>
      </c>
      <c r="J250" s="11">
        <v>1721.04</v>
      </c>
      <c r="K250" s="6">
        <v>11841.49</v>
      </c>
      <c r="L250" s="6">
        <v>1593.02</v>
      </c>
      <c r="M250" s="6">
        <v>2562.54</v>
      </c>
      <c r="N250" s="6">
        <v>3793.36</v>
      </c>
      <c r="O250" s="6">
        <v>7948.92</v>
      </c>
      <c r="P250" s="6">
        <v>3324.46</v>
      </c>
      <c r="Q250" s="6">
        <v>1986.8</v>
      </c>
      <c r="R250" s="6">
        <v>3434.49</v>
      </c>
      <c r="S250" s="6">
        <v>8745.75</v>
      </c>
      <c r="T250" s="6">
        <v>1892.37</v>
      </c>
      <c r="U250" s="6">
        <v>830.94</v>
      </c>
      <c r="V250" s="6">
        <v>3137.49</v>
      </c>
      <c r="W250" s="6">
        <v>5860.8</v>
      </c>
      <c r="Y250" s="4"/>
      <c r="Z250" s="4"/>
      <c r="AA250" s="10"/>
      <c r="AB250" s="10"/>
      <c r="AC250" s="10"/>
      <c r="AD250" s="10"/>
    </row>
    <row r="251" spans="1:30" x14ac:dyDescent="0.25">
      <c r="A251" s="8" t="s">
        <v>81</v>
      </c>
      <c r="B251" s="8" t="s">
        <v>85</v>
      </c>
      <c r="C251" s="8">
        <v>32</v>
      </c>
      <c r="D251" s="8">
        <v>31</v>
      </c>
      <c r="E251" s="8">
        <v>46</v>
      </c>
      <c r="F251" s="8">
        <v>44</v>
      </c>
      <c r="H251" s="11">
        <v>12968.45</v>
      </c>
      <c r="I251" s="11">
        <v>22002.75</v>
      </c>
      <c r="J251" s="11">
        <v>3532.05</v>
      </c>
      <c r="K251" s="6">
        <v>38503.25</v>
      </c>
      <c r="L251" s="6">
        <v>7542.26</v>
      </c>
      <c r="M251" s="6">
        <v>13087.14</v>
      </c>
      <c r="N251" s="6">
        <v>15062.279999999999</v>
      </c>
      <c r="O251" s="6">
        <v>35691.68</v>
      </c>
      <c r="P251" s="6">
        <v>19380.330000000002</v>
      </c>
      <c r="Q251" s="6">
        <v>7363.33</v>
      </c>
      <c r="R251" s="6">
        <v>10442.469999999999</v>
      </c>
      <c r="S251" s="6">
        <v>37186.129999999997</v>
      </c>
      <c r="T251" s="6">
        <v>10183.86</v>
      </c>
      <c r="U251" s="6">
        <v>4594.32</v>
      </c>
      <c r="V251" s="6">
        <v>12204.84</v>
      </c>
      <c r="W251" s="6">
        <v>26983.02</v>
      </c>
      <c r="Y251" s="4"/>
      <c r="Z251" s="4"/>
      <c r="AA251" s="10"/>
      <c r="AB251" s="10"/>
      <c r="AC251" s="10"/>
      <c r="AD251" s="10"/>
    </row>
    <row r="252" spans="1:30" x14ac:dyDescent="0.25">
      <c r="A252" s="8" t="s">
        <v>82</v>
      </c>
      <c r="B252" s="8" t="s">
        <v>85</v>
      </c>
      <c r="C252" s="8">
        <v>2</v>
      </c>
      <c r="D252" s="8">
        <v>2</v>
      </c>
      <c r="E252" s="8">
        <v>5</v>
      </c>
      <c r="F252" s="8">
        <v>3</v>
      </c>
      <c r="H252" s="11">
        <v>83.97</v>
      </c>
      <c r="I252" s="11">
        <v>167.03</v>
      </c>
      <c r="J252" s="11">
        <v>293.33999999999997</v>
      </c>
      <c r="K252" s="6">
        <v>544.34</v>
      </c>
      <c r="L252" s="6">
        <v>46.36</v>
      </c>
      <c r="M252" s="6">
        <v>83.97</v>
      </c>
      <c r="N252" s="6">
        <v>460.37</v>
      </c>
      <c r="O252" s="6">
        <v>590.70000000000005</v>
      </c>
      <c r="P252" s="6">
        <v>259.58</v>
      </c>
      <c r="Q252" s="6">
        <v>83.97</v>
      </c>
      <c r="R252" s="6">
        <v>460.37</v>
      </c>
      <c r="S252" s="6">
        <v>803.92</v>
      </c>
      <c r="T252" s="6">
        <v>1383.38</v>
      </c>
      <c r="U252" s="6">
        <v>46.36</v>
      </c>
      <c r="V252" s="6">
        <v>515.88</v>
      </c>
      <c r="W252" s="6">
        <v>1945.62</v>
      </c>
      <c r="Y252" s="4"/>
      <c r="Z252" s="4"/>
      <c r="AA252" s="10"/>
      <c r="AB252" s="10"/>
      <c r="AC252" s="10"/>
      <c r="AD252" s="10"/>
    </row>
    <row r="253" spans="1:30" x14ac:dyDescent="0.25">
      <c r="A253" s="8" t="s">
        <v>83</v>
      </c>
      <c r="B253" s="8" t="s">
        <v>85</v>
      </c>
      <c r="C253" s="8">
        <v>11</v>
      </c>
      <c r="D253" s="8">
        <v>12</v>
      </c>
      <c r="E253" s="8">
        <v>8</v>
      </c>
      <c r="F253" s="8">
        <v>5</v>
      </c>
      <c r="H253" s="11">
        <v>9858.35</v>
      </c>
      <c r="I253" s="11">
        <v>9150.52</v>
      </c>
      <c r="J253" s="11">
        <v>867.02</v>
      </c>
      <c r="K253" s="6">
        <v>19875.89</v>
      </c>
      <c r="L253" s="6">
        <v>4593.1000000000004</v>
      </c>
      <c r="M253" s="6">
        <v>3732.12</v>
      </c>
      <c r="N253" s="6">
        <v>235.82000000000002</v>
      </c>
      <c r="O253" s="6">
        <v>8561.0400000000009</v>
      </c>
      <c r="P253" s="6">
        <v>2695.15</v>
      </c>
      <c r="Q253" s="6">
        <v>781.21</v>
      </c>
      <c r="R253" s="6">
        <v>235.82</v>
      </c>
      <c r="S253" s="6">
        <v>3712.18</v>
      </c>
      <c r="T253" s="6">
        <v>660.06999999999994</v>
      </c>
      <c r="U253" s="6">
        <v>147.71</v>
      </c>
      <c r="V253" s="6">
        <v>9.7100000000000009</v>
      </c>
      <c r="W253" s="6">
        <v>886.26</v>
      </c>
      <c r="Y253" s="4"/>
      <c r="Z253" s="4"/>
      <c r="AA253" s="10"/>
      <c r="AB253" s="10"/>
      <c r="AC253" s="10"/>
      <c r="AD253" s="10"/>
    </row>
    <row r="254" spans="1:30" x14ac:dyDescent="0.25">
      <c r="A254" s="8" t="s">
        <v>84</v>
      </c>
      <c r="B254" s="8" t="s">
        <v>85</v>
      </c>
      <c r="C254" s="8">
        <v>61</v>
      </c>
      <c r="D254" s="8">
        <v>57</v>
      </c>
      <c r="E254" s="8">
        <v>52</v>
      </c>
      <c r="F254" s="8">
        <v>56</v>
      </c>
      <c r="H254" s="11">
        <v>19107.439999999999</v>
      </c>
      <c r="I254" s="11">
        <v>22430</v>
      </c>
      <c r="J254" s="11">
        <v>6307.6200000000008</v>
      </c>
      <c r="K254" s="6">
        <v>47863.06</v>
      </c>
      <c r="L254" s="6">
        <v>10824.8</v>
      </c>
      <c r="M254" s="6">
        <v>14924.6</v>
      </c>
      <c r="N254" s="6">
        <v>17539.7</v>
      </c>
      <c r="O254" s="6">
        <v>43289.1</v>
      </c>
      <c r="P254" s="6">
        <v>10441.560000000001</v>
      </c>
      <c r="Q254" s="6">
        <v>7408.11</v>
      </c>
      <c r="R254" s="6">
        <v>11240.349999999999</v>
      </c>
      <c r="S254" s="6">
        <v>29090.02</v>
      </c>
      <c r="T254" s="6">
        <v>6719.35</v>
      </c>
      <c r="U254" s="6">
        <v>4014.1</v>
      </c>
      <c r="V254" s="6">
        <v>16767.120000000003</v>
      </c>
      <c r="W254" s="6">
        <v>27500.57</v>
      </c>
      <c r="Y254" s="4"/>
      <c r="Z254" s="4"/>
      <c r="AA254" s="10"/>
      <c r="AB254" s="10"/>
      <c r="AC254" s="10"/>
      <c r="AD254" s="10"/>
    </row>
    <row r="255" spans="1:30" x14ac:dyDescent="0.25">
      <c r="H255" s="11"/>
      <c r="I255" s="11"/>
      <c r="J255" s="1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Y255" s="4"/>
      <c r="Z255" s="4"/>
      <c r="AA255" s="10"/>
      <c r="AB255" s="10"/>
      <c r="AC255" s="10"/>
      <c r="AD255" s="10"/>
    </row>
    <row r="256" spans="1:30" x14ac:dyDescent="0.25">
      <c r="H256" s="11"/>
      <c r="I256" s="11"/>
      <c r="J256" s="1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Y256" s="4"/>
      <c r="Z256" s="4"/>
      <c r="AA256" s="10"/>
      <c r="AB256" s="10"/>
      <c r="AC256" s="10"/>
      <c r="AD256" s="10"/>
    </row>
    <row r="257" spans="8:30" x14ac:dyDescent="0.25">
      <c r="H257" s="11"/>
      <c r="I257" s="11"/>
      <c r="J257" s="1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Y257" s="4"/>
      <c r="Z257" s="4"/>
      <c r="AA257" s="10"/>
      <c r="AB257" s="10"/>
      <c r="AC257" s="10"/>
      <c r="AD257" s="10"/>
    </row>
    <row r="258" spans="8:30" x14ac:dyDescent="0.25">
      <c r="H258" s="11"/>
      <c r="I258" s="11"/>
      <c r="J258" s="1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Y258" s="4"/>
      <c r="Z258" s="4"/>
      <c r="AA258" s="10"/>
      <c r="AB258" s="10"/>
      <c r="AC258" s="10"/>
      <c r="AD258" s="10"/>
    </row>
    <row r="259" spans="8:30" x14ac:dyDescent="0.25">
      <c r="H259" s="11"/>
      <c r="I259" s="11"/>
      <c r="J259" s="1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Y259" s="4"/>
      <c r="Z259" s="4"/>
      <c r="AA259" s="10"/>
      <c r="AB259" s="10"/>
      <c r="AC259" s="10"/>
      <c r="AD259" s="10"/>
    </row>
    <row r="260" spans="8:30" x14ac:dyDescent="0.25">
      <c r="H260" s="11"/>
      <c r="I260" s="11"/>
      <c r="J260" s="1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Y260" s="4"/>
      <c r="Z260" s="4"/>
      <c r="AA260" s="10"/>
      <c r="AB260" s="10"/>
      <c r="AC260" s="10"/>
      <c r="AD260" s="10"/>
    </row>
    <row r="261" spans="8:30" x14ac:dyDescent="0.25">
      <c r="H261" s="11"/>
      <c r="I261" s="11"/>
      <c r="J261" s="1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Y261" s="4"/>
      <c r="Z261" s="4"/>
      <c r="AA261" s="10"/>
      <c r="AB261" s="10"/>
      <c r="AC261" s="10"/>
      <c r="AD261" s="10"/>
    </row>
    <row r="262" spans="8:30" x14ac:dyDescent="0.25">
      <c r="H262" s="11"/>
      <c r="I262" s="11"/>
      <c r="J262" s="1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Y262" s="4"/>
      <c r="Z262" s="4"/>
      <c r="AA262" s="10"/>
      <c r="AB262" s="10"/>
      <c r="AC262" s="10"/>
      <c r="AD262" s="10"/>
    </row>
    <row r="263" spans="8:30" x14ac:dyDescent="0.25">
      <c r="H263" s="11"/>
      <c r="I263" s="11"/>
      <c r="J263" s="1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Y263" s="4"/>
      <c r="Z263" s="4"/>
      <c r="AA263" s="10"/>
      <c r="AB263" s="10"/>
      <c r="AC263" s="10"/>
      <c r="AD263" s="10"/>
    </row>
    <row r="264" spans="8:30" x14ac:dyDescent="0.25">
      <c r="H264" s="11"/>
      <c r="I264" s="11"/>
      <c r="J264" s="1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Y264" s="4"/>
      <c r="Z264" s="4"/>
      <c r="AA264" s="10"/>
      <c r="AB264" s="10"/>
      <c r="AC264" s="10"/>
      <c r="AD264" s="10"/>
    </row>
    <row r="265" spans="8:30" x14ac:dyDescent="0.25">
      <c r="H265" s="11"/>
      <c r="I265" s="11"/>
      <c r="J265" s="1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Y265" s="4"/>
      <c r="Z265" s="4"/>
      <c r="AA265" s="10"/>
      <c r="AB265" s="10"/>
      <c r="AC265" s="10"/>
      <c r="AD265" s="10"/>
    </row>
    <row r="266" spans="8:30" x14ac:dyDescent="0.25">
      <c r="H266" s="11"/>
      <c r="I266" s="11"/>
      <c r="J266" s="1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Y266" s="4"/>
      <c r="Z266" s="4"/>
      <c r="AA266" s="10"/>
      <c r="AB266" s="10"/>
      <c r="AC266" s="10"/>
      <c r="AD266" s="10"/>
    </row>
    <row r="267" spans="8:30" x14ac:dyDescent="0.25">
      <c r="H267" s="11"/>
      <c r="I267" s="11"/>
      <c r="J267" s="1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Y267" s="4"/>
      <c r="Z267" s="4"/>
      <c r="AA267" s="10"/>
      <c r="AB267" s="10"/>
      <c r="AC267" s="10"/>
      <c r="AD267" s="10"/>
    </row>
    <row r="268" spans="8:30" x14ac:dyDescent="0.25">
      <c r="H268" s="11"/>
      <c r="I268" s="11"/>
      <c r="J268" s="1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Y268" s="4"/>
      <c r="Z268" s="4"/>
      <c r="AA268" s="10"/>
      <c r="AB268" s="10"/>
      <c r="AC268" s="10"/>
      <c r="AD268" s="10"/>
    </row>
    <row r="269" spans="8:30" x14ac:dyDescent="0.25">
      <c r="H269" s="11"/>
      <c r="I269" s="11"/>
      <c r="J269" s="1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Y269" s="4"/>
      <c r="Z269" s="4"/>
      <c r="AA269" s="10"/>
      <c r="AB269" s="10"/>
      <c r="AC269" s="10"/>
      <c r="AD269" s="10"/>
    </row>
    <row r="270" spans="8:30" x14ac:dyDescent="0.25">
      <c r="H270" s="11"/>
      <c r="I270" s="11"/>
      <c r="J270" s="1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Y270" s="4"/>
      <c r="Z270" s="4"/>
      <c r="AA270" s="10"/>
      <c r="AB270" s="10"/>
      <c r="AC270" s="10"/>
      <c r="AD270" s="10"/>
    </row>
    <row r="271" spans="8:30" x14ac:dyDescent="0.25">
      <c r="H271" s="11"/>
      <c r="I271" s="11"/>
      <c r="J271" s="1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Y271" s="4"/>
      <c r="Z271" s="4"/>
      <c r="AA271" s="10"/>
      <c r="AB271" s="10"/>
      <c r="AC271" s="10"/>
      <c r="AD271" s="10"/>
    </row>
    <row r="272" spans="8:30" x14ac:dyDescent="0.25">
      <c r="Y272" s="4"/>
      <c r="Z272" s="4"/>
      <c r="AA272" s="10"/>
      <c r="AB272" s="10"/>
      <c r="AC272" s="10"/>
      <c r="AD272" s="10"/>
    </row>
    <row r="274" spans="25:30" x14ac:dyDescent="0.25">
      <c r="Y274" s="6"/>
      <c r="Z274" s="6"/>
      <c r="AA274" s="6"/>
      <c r="AB274" s="6"/>
      <c r="AC274" s="6"/>
      <c r="AD274" s="6"/>
    </row>
  </sheetData>
  <mergeCells count="12">
    <mergeCell ref="AG2:AJ2"/>
    <mergeCell ref="AK2:AN2"/>
    <mergeCell ref="AO2:AR2"/>
    <mergeCell ref="H1:W1"/>
    <mergeCell ref="Y1:AR1"/>
    <mergeCell ref="P2:S2"/>
    <mergeCell ref="T2:W2"/>
    <mergeCell ref="A1:F1"/>
    <mergeCell ref="Y2:Z2"/>
    <mergeCell ref="AA2:AD2"/>
    <mergeCell ref="L2:O2"/>
    <mergeCell ref="H2: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DC58C-4421-41E8-AF1E-3F0132E66863}"/>
</file>

<file path=customXml/itemProps4.xml><?xml version="1.0" encoding="utf-8"?>
<ds:datastoreItem xmlns:ds="http://schemas.openxmlformats.org/officeDocument/2006/customXml" ds:itemID="{6338E19A-A198-48C7-9078-77612FFB2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2021-07-16T19:38:25Z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