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codeName="ThisWorkbook"/>
  <bookViews>
    <workbookView xWindow="48" yWindow="-36" windowWidth="25152" windowHeight="1230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ONLY'!$Q$68:$Q$80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ONLY'!$A$1:$Q$98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ONLY'!$1:$15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ONLY'!$B$14:$N$97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ONLY'!$B$14:$N$97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45621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J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G17" i="14"/>
  <c r="H17" i="14"/>
  <c r="I17" i="14"/>
  <c r="J17" i="14"/>
  <c r="K17" i="14"/>
  <c r="L17" i="14"/>
  <c r="M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P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J30" i="14"/>
  <c r="N30" i="14"/>
  <c r="U30" i="14"/>
  <c r="W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E47" i="14" s="1"/>
  <c r="F42" i="14"/>
  <c r="G42" i="14"/>
  <c r="G44" i="14" s="1"/>
  <c r="H42" i="14"/>
  <c r="I42" i="14"/>
  <c r="I44" i="14" s="1"/>
  <c r="J42" i="14"/>
  <c r="J44" i="14" s="1"/>
  <c r="K42" i="14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T42" i="14"/>
  <c r="T44" i="14" s="1"/>
  <c r="U42" i="14"/>
  <c r="V42" i="14"/>
  <c r="V44" i="14" s="1"/>
  <c r="W42" i="14"/>
  <c r="X42" i="14"/>
  <c r="X44" i="14" s="1"/>
  <c r="Y42" i="14"/>
  <c r="Z42" i="14"/>
  <c r="Z44" i="14" s="1"/>
  <c r="AA42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H44" i="14"/>
  <c r="K44" i="14"/>
  <c r="Q44" i="14"/>
  <c r="S44" i="14"/>
  <c r="U44" i="14"/>
  <c r="W44" i="14"/>
  <c r="Y44" i="14"/>
  <c r="AA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H51" i="14"/>
  <c r="P51" i="14"/>
  <c r="R51" i="14"/>
  <c r="X51" i="14"/>
  <c r="E52" i="14"/>
  <c r="F52" i="14"/>
  <c r="G52" i="14"/>
  <c r="H52" i="14"/>
  <c r="I52" i="14"/>
  <c r="J52" i="14"/>
  <c r="K52" i="14"/>
  <c r="L52" i="14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T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H91" i="14" s="1"/>
  <c r="H98" i="14" s="1"/>
  <c r="I84" i="14"/>
  <c r="J84" i="14"/>
  <c r="J86" i="14" s="1"/>
  <c r="K84" i="14"/>
  <c r="L84" i="14"/>
  <c r="L91" i="14" s="1"/>
  <c r="L98" i="14" s="1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X84" i="14"/>
  <c r="X86" i="14" s="1"/>
  <c r="Y84" i="14"/>
  <c r="Z84" i="14"/>
  <c r="Z86" i="14" s="1"/>
  <c r="AA84" i="14"/>
  <c r="P85" i="14"/>
  <c r="P92" i="14" s="1"/>
  <c r="Q85" i="14"/>
  <c r="R85" i="14"/>
  <c r="R92" i="14" s="1"/>
  <c r="S85" i="14"/>
  <c r="T85" i="14"/>
  <c r="T92" i="14" s="1"/>
  <c r="U85" i="14"/>
  <c r="V85" i="14"/>
  <c r="V92" i="14" s="1"/>
  <c r="W85" i="14"/>
  <c r="X85" i="14"/>
  <c r="X92" i="14" s="1"/>
  <c r="Y85" i="14"/>
  <c r="Z85" i="14"/>
  <c r="Z92" i="14" s="1"/>
  <c r="AA85" i="14"/>
  <c r="P86" i="14"/>
  <c r="W86" i="14"/>
  <c r="Y86" i="14"/>
  <c r="AA86" i="14"/>
  <c r="E87" i="14"/>
  <c r="F87" i="14"/>
  <c r="F94" i="14" s="1"/>
  <c r="G87" i="14"/>
  <c r="H87" i="14"/>
  <c r="H94" i="14" s="1"/>
  <c r="I87" i="14"/>
  <c r="J87" i="14"/>
  <c r="J94" i="14" s="1"/>
  <c r="K87" i="14"/>
  <c r="L87" i="14"/>
  <c r="M87" i="14"/>
  <c r="N87" i="14"/>
  <c r="N94" i="14" s="1"/>
  <c r="AD90" i="14"/>
  <c r="AE90" i="14"/>
  <c r="E91" i="14"/>
  <c r="E98" i="14" s="1"/>
  <c r="F91" i="14"/>
  <c r="F98" i="14" s="1"/>
  <c r="N91" i="14"/>
  <c r="N98" i="14" s="1"/>
  <c r="D92" i="14"/>
  <c r="E92" i="14"/>
  <c r="F92" i="14"/>
  <c r="G92" i="14"/>
  <c r="H92" i="14"/>
  <c r="I92" i="14"/>
  <c r="J92" i="14"/>
  <c r="K92" i="14"/>
  <c r="L92" i="14"/>
  <c r="M92" i="14"/>
  <c r="N92" i="14"/>
  <c r="O92" i="14"/>
  <c r="Q92" i="14"/>
  <c r="S92" i="14"/>
  <c r="U92" i="14"/>
  <c r="W92" i="14"/>
  <c r="Y92" i="14"/>
  <c r="AA92" i="14"/>
  <c r="L94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D9" i="13"/>
  <c r="D12" i="13" s="1"/>
  <c r="E12" i="13" s="1"/>
  <c r="F12" i="13" s="1"/>
  <c r="G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5" i="13"/>
  <c r="E25" i="13" s="1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E53" i="13" s="1"/>
  <c r="F53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J98" i="13"/>
  <c r="K98" i="13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O100" i="13" s="1"/>
  <c r="P99" i="13"/>
  <c r="Q99" i="13"/>
  <c r="R99" i="13"/>
  <c r="S99" i="13"/>
  <c r="T99" i="13"/>
  <c r="U99" i="13"/>
  <c r="V99" i="13"/>
  <c r="W99" i="13"/>
  <c r="X99" i="13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07" i="13" s="1"/>
  <c r="E106" i="13"/>
  <c r="E107" i="13" s="1"/>
  <c r="F106" i="13"/>
  <c r="G106" i="13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O148" i="13" s="1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1" i="13"/>
  <c r="G120" i="13"/>
  <c r="H120" i="13"/>
  <c r="H121" i="13" s="1"/>
  <c r="I120" i="13"/>
  <c r="I128" i="13" s="1"/>
  <c r="J120" i="13"/>
  <c r="J121" i="13"/>
  <c r="K120" i="13"/>
  <c r="K121" i="13"/>
  <c r="L120" i="13"/>
  <c r="L121" i="13"/>
  <c r="M120" i="13"/>
  <c r="M128" i="13"/>
  <c r="N120" i="13"/>
  <c r="N121" i="13"/>
  <c r="O120" i="13"/>
  <c r="P120" i="13"/>
  <c r="P128" i="13" s="1"/>
  <c r="Q120" i="13"/>
  <c r="R120" i="13"/>
  <c r="R128" i="13" s="1"/>
  <c r="S120" i="13"/>
  <c r="T120" i="13"/>
  <c r="T128" i="13" s="1"/>
  <c r="U120" i="13"/>
  <c r="V120" i="13"/>
  <c r="V128" i="13" s="1"/>
  <c r="W120" i="13"/>
  <c r="X120" i="13"/>
  <c r="X128" i="13" s="1"/>
  <c r="Y120" i="13"/>
  <c r="Z120" i="13"/>
  <c r="Z128" i="13" s="1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E130" i="13" s="1"/>
  <c r="F122" i="13"/>
  <c r="G122" i="13"/>
  <c r="G130" i="13" s="1"/>
  <c r="H122" i="13"/>
  <c r="I122" i="13"/>
  <c r="I130" i="13" s="1"/>
  <c r="J122" i="13"/>
  <c r="K122" i="13"/>
  <c r="K130" i="13" s="1"/>
  <c r="L122" i="13"/>
  <c r="M122" i="13"/>
  <c r="N122" i="13"/>
  <c r="O122" i="13"/>
  <c r="P122" i="13" s="1"/>
  <c r="AA127" i="13"/>
  <c r="AA134" i="13" s="1"/>
  <c r="AD127" i="13"/>
  <c r="AE127" i="13"/>
  <c r="F128" i="13"/>
  <c r="H128" i="13"/>
  <c r="J128" i="13"/>
  <c r="K128" i="13"/>
  <c r="L128" i="13"/>
  <c r="N128" i="13"/>
  <c r="O128" i="13"/>
  <c r="Q128" i="13"/>
  <c r="S128" i="13"/>
  <c r="U128" i="13"/>
  <c r="W128" i="13"/>
  <c r="Y128" i="13"/>
  <c r="AA128" i="13"/>
  <c r="F130" i="13"/>
  <c r="J130" i="13"/>
  <c r="AA139" i="13"/>
  <c r="D140" i="13"/>
  <c r="AB140" i="13" s="1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E142" i="13"/>
  <c r="F142" i="13"/>
  <c r="G142" i="13"/>
  <c r="H142" i="13"/>
  <c r="I142" i="13"/>
  <c r="J142" i="13"/>
  <c r="K142" i="13"/>
  <c r="L142" i="13"/>
  <c r="M142" i="13"/>
  <c r="N142" i="13"/>
  <c r="O142" i="13"/>
  <c r="AB145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D147" i="13"/>
  <c r="E147" i="13"/>
  <c r="D155" i="13"/>
  <c r="AB155" i="13" s="1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P148" i="13"/>
  <c r="S148" i="13"/>
  <c r="E149" i="13"/>
  <c r="F149" i="13"/>
  <c r="G149" i="13"/>
  <c r="H149" i="13"/>
  <c r="I149" i="13"/>
  <c r="J149" i="13"/>
  <c r="K149" i="13"/>
  <c r="L149" i="13"/>
  <c r="M149" i="13"/>
  <c r="N149" i="13"/>
  <c r="O149" i="13"/>
  <c r="AB153" i="13"/>
  <c r="AA154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E157" i="13"/>
  <c r="F157" i="13"/>
  <c r="G157" i="13"/>
  <c r="H157" i="13"/>
  <c r="I157" i="13"/>
  <c r="J157" i="13"/>
  <c r="K157" i="13"/>
  <c r="L157" i="13"/>
  <c r="M157" i="13"/>
  <c r="N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AC8" i="12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R22" i="12"/>
  <c r="R24" i="12" s="1"/>
  <c r="S22" i="12"/>
  <c r="S24" i="12" s="1"/>
  <c r="T22" i="12"/>
  <c r="T24" i="12" s="1"/>
  <c r="U22" i="12"/>
  <c r="W22" i="12"/>
  <c r="W24" i="12" s="1"/>
  <c r="X22" i="12"/>
  <c r="X24" i="12" s="1"/>
  <c r="Y22" i="12"/>
  <c r="Y24" i="12" s="1"/>
  <c r="Z22" i="12"/>
  <c r="Z24" i="12" s="1"/>
  <c r="AA22" i="12"/>
  <c r="AA24" i="12" s="1"/>
  <c r="V24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U24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X29" i="12"/>
  <c r="Y29" i="12"/>
  <c r="Y31" i="12" s="1"/>
  <c r="Z29" i="12"/>
  <c r="Z31" i="12" s="1"/>
  <c r="AA29" i="12"/>
  <c r="AA31" i="12" s="1"/>
  <c r="K31" i="12"/>
  <c r="U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V31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G36" i="12"/>
  <c r="G38" i="12" s="1"/>
  <c r="H36" i="12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AA36" i="12"/>
  <c r="AA38" i="12" s="1"/>
  <c r="Z38" i="12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H38" i="12"/>
  <c r="K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E59" i="12"/>
  <c r="D62" i="12"/>
  <c r="G59" i="12"/>
  <c r="I59" i="12"/>
  <c r="L59" i="12"/>
  <c r="W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P71" i="12"/>
  <c r="Q71" i="12"/>
  <c r="R71" i="12"/>
  <c r="S71" i="12"/>
  <c r="T71" i="12"/>
  <c r="T73" i="12" s="1"/>
  <c r="U71" i="12"/>
  <c r="U73" i="12" s="1"/>
  <c r="V71" i="12"/>
  <c r="W71" i="12"/>
  <c r="X71" i="12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W73" i="12"/>
  <c r="X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O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E80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K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L108" i="12"/>
  <c r="N108" i="12"/>
  <c r="P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D116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D124" i="12" s="1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H123" i="12"/>
  <c r="J123" i="12"/>
  <c r="K123" i="12"/>
  <c r="L123" i="12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AA127" i="12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Q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I146" i="12" s="1"/>
  <c r="I154" i="12" s="1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46" i="12" s="1"/>
  <c r="O154" i="12" s="1"/>
  <c r="O155" i="12"/>
  <c r="O156" i="12"/>
  <c r="P138" i="12"/>
  <c r="P140" i="12" s="1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P147" i="12" s="1"/>
  <c r="Q139" i="12"/>
  <c r="R139" i="12"/>
  <c r="R147" i="12" s="1"/>
  <c r="S139" i="12"/>
  <c r="T139" i="12"/>
  <c r="T147" i="12" s="1"/>
  <c r="U139" i="12"/>
  <c r="V139" i="12"/>
  <c r="V147" i="12" s="1"/>
  <c r="W139" i="12"/>
  <c r="X139" i="12"/>
  <c r="X147" i="12" s="1"/>
  <c r="Y139" i="12"/>
  <c r="Z139" i="12"/>
  <c r="Z147" i="12" s="1"/>
  <c r="AA139" i="12"/>
  <c r="I140" i="12"/>
  <c r="K140" i="12"/>
  <c r="M140" i="12"/>
  <c r="O140" i="12"/>
  <c r="X140" i="12"/>
  <c r="D141" i="12"/>
  <c r="E141" i="12"/>
  <c r="F141" i="12"/>
  <c r="F149" i="12" s="1"/>
  <c r="G141" i="12"/>
  <c r="H141" i="12"/>
  <c r="I141" i="12"/>
  <c r="J141" i="12"/>
  <c r="K141" i="12"/>
  <c r="K149" i="12" s="1"/>
  <c r="L141" i="12"/>
  <c r="M141" i="12"/>
  <c r="M149" i="12" s="1"/>
  <c r="N141" i="12"/>
  <c r="O141" i="12"/>
  <c r="P141" i="12" s="1"/>
  <c r="AD144" i="12"/>
  <c r="AE144" i="12"/>
  <c r="D146" i="12"/>
  <c r="D154" i="12" s="1"/>
  <c r="H146" i="12"/>
  <c r="H154" i="12" s="1"/>
  <c r="H155" i="12"/>
  <c r="H156" i="12"/>
  <c r="J146" i="12"/>
  <c r="L146" i="12"/>
  <c r="L154" i="12" s="1"/>
  <c r="L155" i="12"/>
  <c r="L156" i="12"/>
  <c r="P146" i="12"/>
  <c r="T146" i="12"/>
  <c r="X146" i="12"/>
  <c r="X154" i="12" s="1"/>
  <c r="X155" i="12"/>
  <c r="X156" i="12"/>
  <c r="D147" i="12"/>
  <c r="G147" i="12"/>
  <c r="J147" i="12"/>
  <c r="N147" i="12"/>
  <c r="Q147" i="12"/>
  <c r="S147" i="12"/>
  <c r="U147" i="12"/>
  <c r="W147" i="12"/>
  <c r="Y147" i="12"/>
  <c r="AA147" i="12"/>
  <c r="H149" i="12"/>
  <c r="J149" i="12"/>
  <c r="L149" i="12"/>
  <c r="N149" i="12"/>
  <c r="J154" i="12"/>
  <c r="J155" i="12"/>
  <c r="J156" i="12"/>
  <c r="P154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D161" i="12"/>
  <c r="AB161" i="12" s="1"/>
  <c r="AC159" i="12" s="1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F164" i="12"/>
  <c r="H164" i="12"/>
  <c r="J164" i="12"/>
  <c r="K164" i="12"/>
  <c r="L164" i="12"/>
  <c r="M164" i="12"/>
  <c r="N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D15" i="11"/>
  <c r="D17" i="11" s="1"/>
  <c r="D20" i="11" s="1"/>
  <c r="E15" i="11"/>
  <c r="E17" i="11"/>
  <c r="F15" i="11"/>
  <c r="F17" i="11"/>
  <c r="G15" i="11"/>
  <c r="G17" i="11"/>
  <c r="H15" i="11"/>
  <c r="H17" i="11"/>
  <c r="I15" i="11"/>
  <c r="I17" i="11"/>
  <c r="J15" i="11"/>
  <c r="J17" i="1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D19" i="1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I22" i="11"/>
  <c r="I24" i="11" s="1"/>
  <c r="J22" i="1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J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62" i="11" s="1"/>
  <c r="F62" i="11" s="1"/>
  <c r="G62" i="11" s="1"/>
  <c r="H62" i="11" s="1"/>
  <c r="I62" i="11" s="1"/>
  <c r="J62" i="11" s="1"/>
  <c r="K62" i="11" s="1"/>
  <c r="L62" i="11" s="1"/>
  <c r="M62" i="11" s="1"/>
  <c r="N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S66" i="11"/>
  <c r="U66" i="11"/>
  <c r="W66" i="11"/>
  <c r="Y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D92" i="11"/>
  <c r="D94" i="11" s="1"/>
  <c r="D97" i="11" s="1"/>
  <c r="E92" i="11"/>
  <c r="E94" i="11" s="1"/>
  <c r="E97" i="11" s="1"/>
  <c r="F92" i="11"/>
  <c r="F94" i="11"/>
  <c r="G92" i="11"/>
  <c r="G94" i="11"/>
  <c r="H92" i="11"/>
  <c r="H94" i="11"/>
  <c r="I92" i="11"/>
  <c r="I94" i="11"/>
  <c r="J92" i="11"/>
  <c r="J94" i="11"/>
  <c r="K92" i="11"/>
  <c r="K94" i="11"/>
  <c r="L92" i="11"/>
  <c r="L94" i="11"/>
  <c r="M92" i="11"/>
  <c r="M94" i="11"/>
  <c r="N92" i="11"/>
  <c r="N94" i="11"/>
  <c r="P92" i="11"/>
  <c r="P94" i="11"/>
  <c r="Q92" i="11"/>
  <c r="Q94" i="11"/>
  <c r="R92" i="11"/>
  <c r="R94" i="1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F99" i="11"/>
  <c r="G99" i="11"/>
  <c r="G101" i="11"/>
  <c r="H99" i="11"/>
  <c r="H101" i="11"/>
  <c r="I99" i="11"/>
  <c r="J99" i="11"/>
  <c r="J101" i="11" s="1"/>
  <c r="K99" i="11"/>
  <c r="K101" i="11" s="1"/>
  <c r="L99" i="11"/>
  <c r="L101" i="11" s="1"/>
  <c r="M99" i="11"/>
  <c r="M101" i="1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M115" i="11"/>
  <c r="AA115" i="1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F129" i="11"/>
  <c r="N129" i="11"/>
  <c r="R129" i="11"/>
  <c r="Z129" i="11"/>
  <c r="D130" i="11"/>
  <c r="D132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6" i="11"/>
  <c r="F159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/>
  <c r="P166" i="11"/>
  <c r="R166" i="11"/>
  <c r="R168" i="11" s="1"/>
  <c r="Q166" i="1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AA166" i="11"/>
  <c r="AA168" i="11" s="1"/>
  <c r="I168" i="1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Z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R175" i="1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D144" i="11"/>
  <c r="D137" i="11"/>
  <c r="D123" i="11"/>
  <c r="D109" i="11"/>
  <c r="D102" i="11"/>
  <c r="D95" i="11"/>
  <c r="D88" i="11"/>
  <c r="D81" i="11"/>
  <c r="D74" i="11"/>
  <c r="D60" i="1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1" i="11"/>
  <c r="D184" i="11"/>
  <c r="D186" i="11" s="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G201" i="11" s="1"/>
  <c r="G217" i="11" s="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M201" i="11" s="1"/>
  <c r="N192" i="11"/>
  <c r="O192" i="11"/>
  <c r="O201" i="11" s="1"/>
  <c r="P192" i="11"/>
  <c r="X192" i="11"/>
  <c r="Q192" i="11"/>
  <c r="S192" i="11"/>
  <c r="S201" i="11" s="1"/>
  <c r="T192" i="11"/>
  <c r="U192" i="11"/>
  <c r="U201" i="11" s="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I202" i="11" s="1"/>
  <c r="J193" i="11"/>
  <c r="J202" i="11" s="1"/>
  <c r="K193" i="11"/>
  <c r="K202" i="11" s="1"/>
  <c r="L193" i="11"/>
  <c r="L202" i="11" s="1"/>
  <c r="M193" i="11"/>
  <c r="M202" i="11" s="1"/>
  <c r="N193" i="11"/>
  <c r="N202" i="11" s="1"/>
  <c r="O193" i="11"/>
  <c r="O202" i="11" s="1"/>
  <c r="P193" i="11"/>
  <c r="P202" i="11" s="1"/>
  <c r="Q193" i="11"/>
  <c r="Q202" i="11" s="1"/>
  <c r="R193" i="11"/>
  <c r="R202" i="11" s="1"/>
  <c r="S193" i="11"/>
  <c r="S202" i="11" s="1"/>
  <c r="T193" i="11"/>
  <c r="T202" i="11" s="1"/>
  <c r="U193" i="11"/>
  <c r="V193" i="11"/>
  <c r="V202" i="11"/>
  <c r="W193" i="11"/>
  <c r="W202" i="11"/>
  <c r="X193" i="11"/>
  <c r="X202" i="11"/>
  <c r="Y193" i="11"/>
  <c r="Y202" i="11"/>
  <c r="Z193" i="11"/>
  <c r="Z202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J28" i="13"/>
  <c r="J42" i="13"/>
  <c r="J154" i="13" s="1"/>
  <c r="K28" i="13"/>
  <c r="L28" i="13"/>
  <c r="L42" i="13"/>
  <c r="M28" i="13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G127" i="13" s="1"/>
  <c r="G134" i="13" s="1"/>
  <c r="H42" i="13"/>
  <c r="H127" i="13" s="1"/>
  <c r="H134" i="13" s="1"/>
  <c r="I42" i="13"/>
  <c r="I154" i="13" s="1"/>
  <c r="K42" i="13"/>
  <c r="M42" i="13"/>
  <c r="M127" i="13" s="1"/>
  <c r="M134" i="13" s="1"/>
  <c r="N42" i="13"/>
  <c r="I139" i="13"/>
  <c r="P44" i="13"/>
  <c r="Q44" i="13"/>
  <c r="R44" i="13"/>
  <c r="R156" i="13" s="1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Z201" i="11"/>
  <c r="X201" i="11"/>
  <c r="V201" i="11"/>
  <c r="T201" i="11"/>
  <c r="R201" i="11"/>
  <c r="P201" i="11"/>
  <c r="N201" i="11"/>
  <c r="L201" i="11"/>
  <c r="J201" i="11"/>
  <c r="H201" i="11"/>
  <c r="F201" i="11"/>
  <c r="D201" i="11"/>
  <c r="D209" i="11" s="1"/>
  <c r="D212" i="11" s="1"/>
  <c r="AB212" i="11" s="1"/>
  <c r="P194" i="11"/>
  <c r="P186" i="11"/>
  <c r="Q186" i="11" s="1"/>
  <c r="Q179" i="11"/>
  <c r="P175" i="11"/>
  <c r="E169" i="11"/>
  <c r="F169" i="11" s="1"/>
  <c r="G169" i="11" s="1"/>
  <c r="H169" i="11" s="1"/>
  <c r="I169" i="11" s="1"/>
  <c r="J169" i="11" s="1"/>
  <c r="K169" i="11" s="1"/>
  <c r="L169" i="11" s="1"/>
  <c r="M169" i="11" s="1"/>
  <c r="N169" i="11" s="1"/>
  <c r="Q168" i="1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E151" i="11"/>
  <c r="F151" i="11" s="1"/>
  <c r="G151" i="11" s="1"/>
  <c r="H151" i="11" s="1"/>
  <c r="I151" i="11" s="1"/>
  <c r="J151" i="11" s="1"/>
  <c r="K151" i="11" s="1"/>
  <c r="L151" i="11" s="1"/>
  <c r="M151" i="11" s="1"/>
  <c r="N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E60" i="11"/>
  <c r="F60" i="11" s="1"/>
  <c r="G60" i="11" s="1"/>
  <c r="H60" i="11" s="1"/>
  <c r="I60" i="11" s="1"/>
  <c r="J60" i="11" s="1"/>
  <c r="K60" i="11" s="1"/>
  <c r="L60" i="11" s="1"/>
  <c r="M60" i="11" s="1"/>
  <c r="N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F209" i="11"/>
  <c r="F212" i="11" s="1"/>
  <c r="F217" i="11"/>
  <c r="J209" i="11"/>
  <c r="J212" i="11"/>
  <c r="J217" i="11"/>
  <c r="N209" i="11"/>
  <c r="N212" i="11" s="1"/>
  <c r="N217" i="11"/>
  <c r="R209" i="11"/>
  <c r="R212" i="11" s="1"/>
  <c r="R217" i="11"/>
  <c r="V209" i="11"/>
  <c r="V212" i="11" s="1"/>
  <c r="V217" i="11"/>
  <c r="Z209" i="11"/>
  <c r="Z212" i="11" s="1"/>
  <c r="Z217" i="11"/>
  <c r="H217" i="11"/>
  <c r="L217" i="11"/>
  <c r="H209" i="11"/>
  <c r="H212" i="11" s="1"/>
  <c r="L209" i="11"/>
  <c r="L212" i="11" s="1"/>
  <c r="P209" i="11"/>
  <c r="P212" i="11" s="1"/>
  <c r="P217" i="11"/>
  <c r="AF217" i="11" s="1"/>
  <c r="T217" i="11"/>
  <c r="X217" i="11"/>
  <c r="T209" i="11"/>
  <c r="T212" i="11" s="1"/>
  <c r="X209" i="11"/>
  <c r="X212" i="11" s="1"/>
  <c r="AB70" i="14"/>
  <c r="O91" i="14"/>
  <c r="O98" i="14" s="1"/>
  <c r="O100" i="14" s="1"/>
  <c r="O130" i="13"/>
  <c r="AB35" i="13"/>
  <c r="AB21" i="13"/>
  <c r="AB7" i="13"/>
  <c r="E154" i="13"/>
  <c r="Z139" i="13"/>
  <c r="V139" i="13"/>
  <c r="R139" i="13"/>
  <c r="N139" i="13"/>
  <c r="J139" i="13"/>
  <c r="F139" i="13"/>
  <c r="Q45" i="13"/>
  <c r="Y139" i="13"/>
  <c r="Q139" i="13"/>
  <c r="Y30" i="13"/>
  <c r="W30" i="13"/>
  <c r="U30" i="13"/>
  <c r="AC99" i="12"/>
  <c r="AF184" i="11"/>
  <c r="AF162" i="11"/>
  <c r="G53" i="13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H53" i="13"/>
  <c r="F137" i="11"/>
  <c r="G137" i="11"/>
  <c r="H137" i="11" s="1"/>
  <c r="I137" i="11" s="1"/>
  <c r="J137" i="11" s="1"/>
  <c r="K137" i="11" s="1"/>
  <c r="L137" i="11" s="1"/>
  <c r="M137" i="11" s="1"/>
  <c r="N137" i="11" s="1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I53" i="13"/>
  <c r="J53" i="13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I212" i="11"/>
  <c r="AA212" i="11"/>
  <c r="V98" i="14"/>
  <c r="V100" i="14" s="1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X37" i="14"/>
  <c r="AB35" i="14"/>
  <c r="X91" i="14"/>
  <c r="X98" i="14" s="1"/>
  <c r="X100" i="14" s="1"/>
  <c r="E127" i="13"/>
  <c r="E134" i="13" s="1"/>
  <c r="AB28" i="13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39" i="13"/>
  <c r="AB139" i="13" s="1"/>
  <c r="D154" i="13"/>
  <c r="AB154" i="13" s="1"/>
  <c r="M154" i="13"/>
  <c r="O139" i="13"/>
  <c r="O168" i="11"/>
  <c r="P143" i="11"/>
  <c r="D143" i="11"/>
  <c r="D146" i="11" s="1"/>
  <c r="E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O156" i="13"/>
  <c r="O129" i="13"/>
  <c r="O141" i="13"/>
  <c r="M156" i="13"/>
  <c r="M129" i="13"/>
  <c r="M141" i="13"/>
  <c r="K156" i="13"/>
  <c r="K129" i="13"/>
  <c r="K141" i="13"/>
  <c r="H156" i="13"/>
  <c r="H129" i="13"/>
  <c r="H141" i="13"/>
  <c r="E104" i="12"/>
  <c r="F104" i="12" s="1"/>
  <c r="G139" i="13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J160" i="11" s="1"/>
  <c r="K160" i="11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S141" i="13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K209" i="11"/>
  <c r="K212" i="11" s="1"/>
  <c r="G209" i="11"/>
  <c r="G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S129" i="13"/>
  <c r="S156" i="13"/>
  <c r="Z100" i="14"/>
  <c r="G159" i="1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O59" i="11"/>
  <c r="AB192" i="11"/>
  <c r="P89" i="1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O101" i="1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AB85" i="11"/>
  <c r="J127" i="13"/>
  <c r="J134" i="13" s="1"/>
  <c r="L139" i="13"/>
  <c r="L127" i="13"/>
  <c r="L134" i="13" s="1"/>
  <c r="K127" i="13"/>
  <c r="K134" i="13" s="1"/>
  <c r="D194" i="1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P19" i="1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I149" i="12"/>
  <c r="E55" i="12"/>
  <c r="F55" i="12" s="1"/>
  <c r="E194" i="11"/>
  <c r="F194" i="11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Q80" i="12"/>
  <c r="D74" i="12"/>
  <c r="D46" i="12"/>
  <c r="D32" i="12"/>
  <c r="AC29" i="12"/>
  <c r="D27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K53" i="13"/>
  <c r="L53" i="13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V194" i="11"/>
  <c r="W194" i="11" s="1"/>
  <c r="X194" i="11" s="1"/>
  <c r="Y194" i="11" s="1"/>
  <c r="Z194" i="11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127" i="12"/>
  <c r="AB147" i="13"/>
  <c r="AE155" i="13" s="1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H104" i="12"/>
  <c r="I104" i="12" s="1"/>
  <c r="J104" i="12" s="1"/>
  <c r="K104" i="12" s="1"/>
  <c r="L104" i="12" s="1"/>
  <c r="M104" i="12" s="1"/>
  <c r="N104" i="12" s="1"/>
  <c r="O104" i="12" s="1"/>
  <c r="U186" i="11"/>
  <c r="W24" i="13"/>
  <c r="X24" i="13" s="1"/>
  <c r="Y24" i="13" s="1"/>
  <c r="Z24" i="13" s="1"/>
  <c r="AA24" i="13" s="1"/>
  <c r="U156" i="13"/>
  <c r="E27" i="12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D110" i="13"/>
  <c r="E110" i="13" s="1"/>
  <c r="F110" i="13" s="1"/>
  <c r="G110" i="13" s="1"/>
  <c r="H110" i="13" s="1"/>
  <c r="I110" i="13" s="1"/>
  <c r="J110" i="13" s="1"/>
  <c r="K110" i="13" s="1"/>
  <c r="L110" i="13" s="1"/>
  <c r="M110" i="13" s="1"/>
  <c r="N110" i="13" s="1"/>
  <c r="O110" i="13" s="1"/>
  <c r="P110" i="13" s="1"/>
  <c r="Q110" i="13" s="1"/>
  <c r="R110" i="13" s="1"/>
  <c r="S110" i="13" s="1"/>
  <c r="T110" i="13" s="1"/>
  <c r="U110" i="13" s="1"/>
  <c r="D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AB92" i="14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I94" i="14" s="1"/>
  <c r="K10" i="14"/>
  <c r="K94" i="14" s="1"/>
  <c r="M10" i="14"/>
  <c r="M94" i="14" s="1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/>
  <c r="G117" i="12" s="1"/>
  <c r="H117" i="12" s="1"/>
  <c r="I117" i="12" s="1"/>
  <c r="K158" i="12"/>
  <c r="W217" i="11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H154" i="13"/>
  <c r="Y201" i="11"/>
  <c r="Y209" i="11" s="1"/>
  <c r="Y212" i="11" s="1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D93" i="14" s="1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E165" i="12"/>
  <c r="F124" i="11"/>
  <c r="G124" i="11" s="1"/>
  <c r="AB36" i="12"/>
  <c r="E103" i="13"/>
  <c r="E40" i="13"/>
  <c r="F40" i="13" s="1"/>
  <c r="AC22" i="12"/>
  <c r="P30" i="14"/>
  <c r="AC28" i="14"/>
  <c r="H124" i="1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M139" i="11"/>
  <c r="N139" i="11" s="1"/>
  <c r="O139" i="11" s="1"/>
  <c r="P139" i="11" s="1"/>
  <c r="Q139" i="11" s="1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E95" i="14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G194" i="11"/>
  <c r="H194" i="11" s="1"/>
  <c r="I194" i="11" s="1"/>
  <c r="J194" i="11" s="1"/>
  <c r="K194" i="11" s="1"/>
  <c r="Y217" i="11"/>
  <c r="E104" i="11"/>
  <c r="F104" i="11" s="1"/>
  <c r="G104" i="11" s="1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H104" i="1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G74" i="14" l="1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U93" i="14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D151" i="13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O164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AB148" i="13" s="1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V110" i="13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E151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G149" i="12" l="1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P164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F151" i="13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W110" i="13"/>
  <c r="E205" i="11"/>
  <c r="D220" i="11" l="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X110" i="13"/>
  <c r="N90" i="12"/>
  <c r="K83" i="12"/>
  <c r="P102" i="13"/>
  <c r="R104" i="12"/>
  <c r="N74" i="14"/>
  <c r="Q117" i="13"/>
  <c r="H204" i="11"/>
  <c r="H221" i="11" s="1"/>
  <c r="I195" i="11"/>
  <c r="H103" i="13"/>
  <c r="G151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8" i="11" l="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H151" i="13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Y110" i="13"/>
  <c r="M117" i="12"/>
  <c r="P40" i="13"/>
  <c r="G118" i="11" l="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Z110" i="13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I151" i="13"/>
  <c r="J103" i="13"/>
  <c r="H222" i="11"/>
  <c r="H218" i="11"/>
  <c r="Y81" i="14"/>
  <c r="I182" i="11"/>
  <c r="H118" i="11" l="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J151" i="13"/>
  <c r="K143" i="12"/>
  <c r="J205" i="11"/>
  <c r="K196" i="11"/>
  <c r="T117" i="13"/>
  <c r="U104" i="12"/>
  <c r="Y10" i="13"/>
  <c r="T11" i="13"/>
  <c r="R75" i="14"/>
  <c r="W39" i="12"/>
  <c r="Q74" i="14"/>
  <c r="AA110" i="13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8" i="11" l="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K151" i="13"/>
  <c r="J118" i="11" l="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L151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8" i="11" l="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M151" i="13"/>
  <c r="N103" i="13"/>
  <c r="U40" i="13"/>
  <c r="AA87" i="14"/>
  <c r="AA94" i="14" s="1"/>
  <c r="Z94" i="14"/>
  <c r="M205" i="11"/>
  <c r="N196" i="11"/>
  <c r="L118" i="11" l="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N151" i="13"/>
  <c r="P68" i="12"/>
  <c r="O165" i="12"/>
  <c r="O150" i="12"/>
  <c r="N182" i="11"/>
  <c r="V75" i="14"/>
  <c r="AA39" i="12"/>
  <c r="R83" i="12"/>
  <c r="U90" i="12"/>
  <c r="S117" i="12"/>
  <c r="M118" i="11" l="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O151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8" i="11" l="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151" i="13"/>
  <c r="O118" i="11" l="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Q151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8" i="11" l="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R151" i="13"/>
  <c r="T68" i="12"/>
  <c r="S150" i="12"/>
  <c r="S165" i="12"/>
  <c r="Z40" i="13"/>
  <c r="W117" i="12"/>
  <c r="S204" i="11"/>
  <c r="S221" i="11" s="1"/>
  <c r="T195" i="11"/>
  <c r="Q118" i="11" l="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S151" i="13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8" i="11" l="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T151" i="13"/>
  <c r="V68" i="12"/>
  <c r="U150" i="12"/>
  <c r="U165" i="12"/>
  <c r="U204" i="11"/>
  <c r="U221" i="11" s="1"/>
  <c r="V195" i="11"/>
  <c r="T151" i="12"/>
  <c r="U143" i="12"/>
  <c r="S118" i="11" l="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U151" i="13"/>
  <c r="Z117" i="12"/>
  <c r="T222" i="11"/>
  <c r="T218" i="11"/>
  <c r="V196" i="11"/>
  <c r="U205" i="11"/>
  <c r="U182" i="11"/>
  <c r="V143" i="12"/>
  <c r="U151" i="12"/>
  <c r="Y83" i="12"/>
  <c r="T118" i="11" l="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V151" i="13"/>
  <c r="W204" i="11"/>
  <c r="W221" i="11" s="1"/>
  <c r="X195" i="11"/>
  <c r="U118" i="11" l="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W151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8" i="11" l="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X151" i="13"/>
  <c r="Y143" i="12"/>
  <c r="Z68" i="12"/>
  <c r="Y165" i="12"/>
  <c r="Y150" i="12"/>
  <c r="X182" i="11"/>
  <c r="Y204" i="11"/>
  <c r="Y221" i="11" s="1"/>
  <c r="Z195" i="11"/>
  <c r="W118" i="11" l="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Y151" i="13"/>
  <c r="X118" i="11" l="1"/>
  <c r="W220" i="11"/>
  <c r="W206" i="11"/>
  <c r="W219" i="11" s="1"/>
  <c r="Y109" i="13"/>
  <c r="X150" i="13"/>
  <c r="X131" i="13"/>
  <c r="X143" i="13"/>
  <c r="AA123" i="13"/>
  <c r="Z158" i="13"/>
  <c r="Z97" i="12"/>
  <c r="Y166" i="12"/>
  <c r="Y124" i="13"/>
  <c r="X159" i="13"/>
  <c r="X144" i="13"/>
  <c r="X132" i="13"/>
  <c r="AB96" i="14"/>
  <c r="AA103" i="13"/>
  <c r="Z151" i="13"/>
  <c r="Z205" i="11"/>
  <c r="AA196" i="11"/>
  <c r="Z151" i="12"/>
  <c r="AA143" i="12"/>
  <c r="AA150" i="12"/>
  <c r="AB150" i="12" s="1"/>
  <c r="AA165" i="12"/>
  <c r="Z182" i="11"/>
  <c r="Y222" i="11"/>
  <c r="Y218" i="11"/>
  <c r="Y118" i="11" l="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51" i="13"/>
  <c r="AB151" i="13" s="1"/>
  <c r="AA182" i="11"/>
  <c r="AA205" i="11"/>
  <c r="Z118" i="11" l="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8" i="11" l="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<sst xmlns="http://schemas.openxmlformats.org/spreadsheetml/2006/main" count="1817" uniqueCount="421">
  <si>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</si>
  <si>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</si>
  <si>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</si>
  <si>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</si>
  <si>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</si>
  <si>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</si>
  <si>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</si>
  <si>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</si>
  <si>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</si>
  <si>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</si>
  <si>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</si>
  <si>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</si>
  <si>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</si>
  <si>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</si>
  <si>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</si>
  <si>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</si>
  <si>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</si>
  <si>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</si>
  <si>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</si>
  <si>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</si>
  <si>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</si>
  <si>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</si>
  <si>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</si>
  <si>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</si>
  <si>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</si>
  <si>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</si>
  <si>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</si>
  <si>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</si>
  <si>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</si>
  <si>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</si>
  <si>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</si>
  <si>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</si>
  <si>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</si>
  <si>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</si>
  <si>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</si>
  <si>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</si>
  <si>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</si>
  <si>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</si>
  <si>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</si>
  <si>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</si>
  <si>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</si>
  <si>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</si>
  <si>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</si>
  <si>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</si>
  <si>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</si>
  <si>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</si>
  <si>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</si>
  <si>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</si>
  <si>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</si>
  <si>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</si>
  <si>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</si>
  <si>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</si>
  <si>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</si>
  <si>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</si>
  <si>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</si>
  <si>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</si>
  <si>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</si>
  <si>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</si>
  <si>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</si>
  <si>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</si>
  <si>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</si>
  <si>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</si>
  <si>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</si>
  <si>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</si>
  <si>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</si>
  <si>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</si>
  <si>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</si>
  <si>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</si>
  <si>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</si>
  <si>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</si>
  <si>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</si>
  <si>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</si>
  <si>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</si>
  <si>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</si>
  <si>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</si>
  <si>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</si>
  <si>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</si>
  <si>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</si>
  <si>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</si>
  <si>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</si>
  <si>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</si>
  <si>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</si>
  <si>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</si>
  <si>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</si>
  <si>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</si>
  <si>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</si>
  <si>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</si>
  <si>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</si>
  <si>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</si>
  <si>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</si>
  <si>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</si>
  <si>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</si>
  <si>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</si>
  <si>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</si>
  <si>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</si>
  <si>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</si>
  <si>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</si>
  <si>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</si>
  <si>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</si>
  <si>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</si>
  <si>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</si>
  <si>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</si>
  <si>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</si>
  <si>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</si>
  <si>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</si>
  <si>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</si>
  <si>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</si>
  <si>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</si>
  <si>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</si>
  <si>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</si>
  <si>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</si>
  <si>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</si>
  <si>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</si>
  <si>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</si>
  <si>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</si>
  <si>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</si>
  <si>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</si>
  <si>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</si>
  <si>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</si>
  <si>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</si>
  <si>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</si>
  <si>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</si>
  <si>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</si>
  <si>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</si>
  <si>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</si>
  <si>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</si>
  <si>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</si>
  <si>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</si>
  <si>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</si>
  <si>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</si>
  <si>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</si>
  <si>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</si>
  <si>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</si>
  <si>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</si>
  <si>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</si>
  <si>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</si>
  <si>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</si>
  <si>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</si>
  <si>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</si>
  <si>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</si>
  <si>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</si>
  <si>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</si>
  <si>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</si>
  <si>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</si>
  <si>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</si>
  <si>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</si>
  <si>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</si>
  <si>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</si>
  <si>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</si>
  <si>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</si>
  <si>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</si>
  <si>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</si>
  <si>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</si>
  <si>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</si>
  <si>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</si>
  <si>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</si>
  <si>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</si>
  <si>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</si>
  <si>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</si>
  <si>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</si>
  <si>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</si>
  <si>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</si>
  <si>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</si>
  <si>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</si>
  <si>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</si>
  <si>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</si>
  <si>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</si>
  <si>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</si>
  <si>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</si>
  <si>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</si>
  <si>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</si>
  <si>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</si>
  <si>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</si>
  <si>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</si>
  <si>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</si>
  <si>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</si>
  <si>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</si>
  <si>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</si>
  <si>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</si>
  <si>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</si>
  <si>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</si>
  <si>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</si>
  <si>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</si>
  <si>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</si>
  <si>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</si>
  <si>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</si>
  <si>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</si>
  <si>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</si>
  <si>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</si>
  <si>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</si>
  <si>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</si>
  <si>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</si>
  <si>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</si>
  <si>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</si>
  <si>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</si>
  <si>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</si>
  <si>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</si>
  <si>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</si>
  <si>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</si>
  <si>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</si>
  <si>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</si>
  <si>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</si>
  <si>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</si>
  <si>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</si>
  <si>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</si>
  <si>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</si>
  <si>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</si>
  <si>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</si>
  <si>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</si>
  <si>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</si>
  <si>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</si>
  <si>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</si>
  <si>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</si>
  <si>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</si>
  <si>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</si>
  <si>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</si>
  <si>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</si>
  <si>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</si>
  <si>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</si>
  <si>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</si>
  <si>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</si>
  <si>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</si>
  <si>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</si>
  <si>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</si>
  <si>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</si>
  <si>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</si>
  <si>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</si>
  <si>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</si>
  <si>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</si>
  <si>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</si>
  <si>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</si>
  <si>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</si>
  <si>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</si>
  <si>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</si>
  <si>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</si>
  <si>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</si>
  <si>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</si>
  <si>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</si>
  <si>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</si>
  <si>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</si>
  <si>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</si>
  <si>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</si>
  <si>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</si>
  <si>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</si>
  <si>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</si>
  <si>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</si>
  <si>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</si>
  <si>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</si>
  <si>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</si>
  <si>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</si>
  <si>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</si>
  <si>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</si>
  <si>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</si>
  <si>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</si>
  <si>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</si>
  <si>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</si>
  <si>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</si>
  <si>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</si>
  <si>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</si>
  <si>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</si>
  <si>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</si>
  <si>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</si>
  <si>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</si>
  <si>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</si>
  <si>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</si>
  <si>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</si>
  <si>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</si>
  <si>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</si>
  <si>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</si>
  <si>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</si>
  <si>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</si>
  <si>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</si>
  <si>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</si>
  <si>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</si>
  <si>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</si>
  <si>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</si>
  <si>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</si>
  <si>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</si>
  <si>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</si>
  <si>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</si>
  <si>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</si>
  <si>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</si>
  <si>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</si>
  <si>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</si>
  <si>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</si>
  <si>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</si>
  <si>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</si>
  <si>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</si>
  <si>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</si>
  <si>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</si>
  <si>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</si>
  <si>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</si>
  <si>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</si>
  <si>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</si>
  <si>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</si>
  <si>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</si>
  <si>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</si>
  <si>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</si>
  <si>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</si>
  <si>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</si>
  <si>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</si>
  <si>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</si>
  <si>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</si>
  <si>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</si>
  <si>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</si>
  <si>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</si>
  <si>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</si>
  <si>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</si>
  <si>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</si>
  <si>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</si>
  <si>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</si>
  <si>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</si>
  <si>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</si>
  <si>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</si>
  <si>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</si>
  <si>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</si>
  <si>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</si>
  <si>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</si>
  <si>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Water Heaters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</si>
  <si>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</si>
  <si>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</si>
  <si>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</si>
  <si>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</si>
  <si>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</si>
  <si>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</si>
  <si>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</si>
  <si>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</si>
  <si>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</si>
  <si>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</si>
  <si>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</si>
  <si>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Homes heated with electricity, receiving an insulation measure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</si>
  <si>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</si>
  <si>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</si>
  <si>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</si>
  <si>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</si>
  <si>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>HomePrint</t>
  </si>
  <si>
    <t xml:space="preserve">Home Appliances </t>
  </si>
  <si>
    <t>Mobile Home Duct Sealing</t>
  </si>
  <si>
    <t>Weatherization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</si>
  <si>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</si>
  <si>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</si>
  <si>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</si>
  <si>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</si>
  <si>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</si>
  <si>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</si>
  <si>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</si>
  <si>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</si>
  <si>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</si>
  <si>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</si>
  <si>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</si>
  <si>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</si>
  <si>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</si>
  <si>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Refrigerators/Freezers Decommissioned</t>
  </si>
  <si>
    <t>Fireplaces</t>
  </si>
  <si>
    <t>Homes treated</t>
  </si>
  <si>
    <t>Number of brochures distributed at events</t>
  </si>
  <si>
    <t>"Savings and Energy Center" visits</t>
  </si>
  <si>
    <t>"Rebates and Offers" visits</t>
  </si>
  <si>
    <t>Commercial Kitchens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</si>
  <si>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Please reference the program discussions for more comprehensive measure details.</t>
    </r>
  </si>
  <si>
    <t>Lighting</t>
  </si>
  <si>
    <t>Process</t>
  </si>
  <si>
    <t>Homes heated with gas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</si>
  <si>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</si>
  <si>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</si>
  <si>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</si>
  <si>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</si>
  <si>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</si>
  <si>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</si>
  <si>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</si>
  <si>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</si>
  <si>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</si>
  <si>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</si>
  <si>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</si>
  <si>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</si>
  <si>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</si>
  <si>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</si>
  <si>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</si>
  <si>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</si>
  <si>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</si>
  <si>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</si>
  <si>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HVAC Measures</t>
  </si>
  <si>
    <t>(Other Channels also install CFL and LED lamps.  Those details are presented in each program discussion.)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</si>
  <si>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scope, and are rounded.  They aren't intended to be a precise measure count.</t>
    </r>
  </si>
  <si>
    <t>Schedule</t>
  </si>
  <si>
    <t>Number of dual-fuel customers</t>
  </si>
  <si>
    <t>CFL &amp; LED Fixtures</t>
  </si>
  <si>
    <t>New refrigerators &amp; replacements</t>
  </si>
  <si>
    <t>Number of efficiency measures</t>
  </si>
  <si>
    <t>Small Business Direct Install</t>
  </si>
  <si>
    <t>LED lamps</t>
  </si>
  <si>
    <t>T12 to T8 conversions</t>
  </si>
  <si>
    <t>Occupancy controls</t>
  </si>
  <si>
    <t>Package terminal heat pumps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</si>
  <si>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</si>
  <si>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</si>
  <si>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</si>
  <si>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</si>
  <si>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</si>
  <si>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Reports received: approx. 20,000
Savings reported: approx. 15,000</t>
  </si>
  <si>
    <t>Advanced Power Strips</t>
  </si>
  <si>
    <t>Energy Advisors</t>
  </si>
  <si>
    <t>Fryers</t>
  </si>
  <si>
    <t>Ovens</t>
  </si>
  <si>
    <t>Dishwashers</t>
  </si>
  <si>
    <t xml:space="preserve">Occupancy Based Thermostat Controls </t>
  </si>
  <si>
    <t>EE projects receiving at least one gas and at least one electric measure</t>
  </si>
  <si>
    <t>7270: 2,830 windows, 4440 WX</t>
  </si>
  <si>
    <r>
      <t xml:space="preserve">Showerheads*  </t>
    </r>
    <r>
      <rPr>
        <i/>
        <sz val="9"/>
        <rFont val="Tahoma"/>
        <family val="2"/>
      </rPr>
      <t>some double counting E&amp;G</t>
    </r>
  </si>
  <si>
    <t>Whole Building</t>
  </si>
  <si>
    <t>2540 (2260 duct seal rest Direct Install)</t>
  </si>
  <si>
    <t>2010: 1,470   windows, 540 WX</t>
  </si>
  <si>
    <t>Energy Smart Grocer Projects</t>
  </si>
  <si>
    <t>E Smart Grocer Projects electric AND gas</t>
  </si>
  <si>
    <t>Net Metering (Customers)</t>
  </si>
  <si>
    <t>Number of mailings</t>
  </si>
  <si>
    <t>&gt;1,890,000</t>
  </si>
  <si>
    <t>&gt;1,250,000</t>
  </si>
  <si>
    <t>Contractor Referral Service visits</t>
  </si>
  <si>
    <t>&gt;50,000</t>
  </si>
  <si>
    <t>2015 Significant Counts by Program and Fuel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</si>
</sst>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2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10" borderId="21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3" fontId="22" fillId="15" borderId="0" xfId="2" applyNumberFormat="1" applyFont="1" applyFill="1" applyBorder="1" applyAlignment="1">
      <alignment horizontal="right" vertical="center" wrapText="1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40" fillId="10" borderId="0" xfId="2" applyNumberFormat="1" applyFont="1" applyFill="1" applyBorder="1" applyAlignment="1">
      <alignment horizontal="right" vertical="center" wrapText="1"/>
    </xf>
    <xf numFmtId="164" fontId="29" fillId="10" borderId="20" xfId="2" applyNumberFormat="1" applyFont="1" applyFill="1" applyBorder="1" applyAlignment="1">
      <alignment horizontal="lef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164" fontId="26" fillId="0" borderId="20" xfId="2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left" vertical="center"/>
    </xf>
    <xf numFmtId="3" fontId="39" fillId="0" borderId="0" xfId="2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1</xdr:row>
      <xdr:rowOff>314325</xdr:rowOff>
    </xdr:from>
    <xdr:to>
      <xdr:col>15</xdr:col>
      <xdr:colOff>1152525</xdr:colOff>
      <xdr:row>6</xdr:row>
      <xdr:rowOff>169069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476250"/>
          <a:ext cx="3724275" cy="93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3.2"/>
  <cols>
    <col min="2" max="2" width="9" bestFit="1" customWidth="1"/>
    <col min="3" max="3" width="39.44140625" bestFit="1" customWidth="1"/>
    <col min="4" max="4" width="21.88671875" style="1" customWidth="1"/>
    <col min="6" max="6" width="11.33203125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3.2"/>
  <cols>
    <col min="1" max="1" width="5.44140625" bestFit="1" customWidth="1"/>
    <col min="2" max="2" width="9" bestFit="1" customWidth="1"/>
    <col min="3" max="3" width="39.44140625" bestFit="1" customWidth="1"/>
    <col min="4" max="4" width="14" style="1" bestFit="1" customWidth="1"/>
    <col min="5" max="5" width="11" bestFit="1" customWidth="1"/>
    <col min="6" max="6" width="11.5546875" style="1" bestFit="1" customWidth="1"/>
    <col min="7" max="7" width="11.88671875" bestFit="1" customWidth="1"/>
  </cols>
  <sheetData>
    <row r="1" spans="1:7">
      <c r="A1" t="s">
        <v>266</v>
      </c>
      <c r="B1" t="s">
        <v>267</v>
      </c>
      <c r="D1" s="1" t="s">
        <v>265</v>
      </c>
      <c r="F1"/>
    </row>
    <row r="2" spans="1:7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3.2"/>
  <cols>
    <col min="2" max="2" width="9" bestFit="1" customWidth="1"/>
    <col min="3" max="3" width="39.44140625" bestFit="1" customWidth="1"/>
    <col min="4" max="4" width="14" style="1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3.2"/>
  <cols>
    <col min="1" max="1" width="4.88671875" bestFit="1" customWidth="1"/>
    <col min="3" max="3" width="38.33203125" bestFit="1" customWidth="1"/>
    <col min="4" max="4" width="14.33203125" style="1" bestFit="1" customWidth="1"/>
  </cols>
  <sheetData>
    <row r="1" spans="1:4">
      <c r="A1" s="217" t="s">
        <v>266</v>
      </c>
      <c r="B1" s="217" t="s">
        <v>267</v>
      </c>
      <c r="C1" s="217"/>
      <c r="D1" s="215" t="s">
        <v>265</v>
      </c>
    </row>
    <row r="2" spans="1:4">
      <c r="A2" s="217" t="s">
        <v>268</v>
      </c>
      <c r="B2" s="217" t="s">
        <v>206</v>
      </c>
      <c r="C2" s="217" t="s">
        <v>269</v>
      </c>
      <c r="D2" s="215">
        <v>0</v>
      </c>
    </row>
    <row r="3" spans="1:4">
      <c r="A3" s="217" t="s">
        <v>270</v>
      </c>
      <c r="B3" s="217">
        <v>18230301</v>
      </c>
      <c r="C3" s="217" t="s">
        <v>172</v>
      </c>
      <c r="D3" s="215">
        <v>6550</v>
      </c>
    </row>
    <row r="4" spans="1:4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62"/>
  </sheetPr>
  <dimension ref="A2:AH94"/>
  <sheetViews>
    <sheetView showGridLines="0" tabSelected="1" zoomScaleNormal="100" zoomScaleSheetLayoutView="70" workbookViewId="0">
      <selection activeCell="G5" sqref="G5"/>
    </sheetView>
  </sheetViews>
  <sheetFormatPr defaultColWidth="9.109375" defaultRowHeight="13.2"/>
  <cols>
    <col min="1" max="1" width="2.5546875" style="234" customWidth="1"/>
    <col min="2" max="2" width="11.33203125" style="234" hidden="1" customWidth="1"/>
    <col min="3" max="3" width="12.33203125" style="234" customWidth="1"/>
    <col min="4" max="4" width="41.33203125" style="234" customWidth="1"/>
    <col min="5" max="5" width="2.44140625" style="247" customWidth="1"/>
    <col min="6" max="6" width="37.109375" style="280" customWidth="1"/>
    <col min="7" max="7" width="18.5546875" style="234" customWidth="1"/>
    <col min="8" max="8" width="1.109375" style="234" customWidth="1"/>
    <col min="9" max="10" width="1.33203125" style="235" customWidth="1"/>
    <col min="11" max="11" width="33.88671875" style="280" customWidth="1"/>
    <col min="12" max="12" width="19.5546875" style="234" customWidth="1"/>
    <col min="13" max="13" width="3.6640625" style="234" customWidth="1"/>
    <col min="14" max="14" width="3" style="235" customWidth="1"/>
    <col min="15" max="15" width="39.88671875" style="284" customWidth="1"/>
    <col min="16" max="16" width="18" style="235" customWidth="1"/>
    <col min="17" max="17" width="2" style="235" customWidth="1"/>
    <col min="18" max="16384" width="9.109375" style="234"/>
  </cols>
  <sheetData>
    <row r="2" spans="1:34" s="269" customFormat="1" ht="24.6">
      <c r="C2" s="440" t="s">
        <v>347</v>
      </c>
      <c r="E2" s="270"/>
      <c r="I2" s="271"/>
      <c r="J2" s="271"/>
      <c r="K2" s="279"/>
      <c r="N2" s="271"/>
      <c r="O2" s="283"/>
      <c r="P2" s="271"/>
      <c r="Q2" s="271"/>
    </row>
    <row r="3" spans="1:34" ht="17.399999999999999">
      <c r="C3" s="268" t="s">
        <v>420</v>
      </c>
      <c r="O3" s="396"/>
    </row>
    <row r="4" spans="1:34">
      <c r="C4" s="280"/>
    </row>
    <row r="5" spans="1:34">
      <c r="C5" s="280"/>
      <c r="L5" s="267"/>
    </row>
    <row r="6" spans="1:34" s="257" customFormat="1" ht="15.6">
      <c r="B6" s="252"/>
      <c r="C6" s="383" t="s">
        <v>383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.6">
      <c r="B7" s="252"/>
      <c r="C7" s="383" t="s">
        <v>366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.6">
      <c r="B8" s="252"/>
      <c r="C8" s="383" t="s">
        <v>367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.6">
      <c r="B9" s="252"/>
      <c r="C9" s="383" t="s">
        <v>332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s="257" customFormat="1" ht="15.6">
      <c r="B10" s="252"/>
      <c r="C10" s="383" t="s">
        <v>359</v>
      </c>
      <c r="D10" s="252"/>
      <c r="E10" s="253"/>
      <c r="G10" s="254"/>
      <c r="H10" s="254"/>
      <c r="I10" s="255"/>
      <c r="J10" s="255"/>
      <c r="K10" s="282"/>
      <c r="L10" s="254"/>
      <c r="M10" s="254"/>
      <c r="N10" s="255"/>
      <c r="O10" s="285"/>
      <c r="P10" s="255"/>
      <c r="Q10" s="255"/>
      <c r="R10" s="254"/>
      <c r="S10" s="254"/>
      <c r="T10" s="254"/>
      <c r="U10" s="256"/>
      <c r="X10" s="258"/>
      <c r="Y10" s="259"/>
      <c r="Z10" s="260"/>
      <c r="AA10" s="261"/>
      <c r="AB10" s="262"/>
      <c r="AC10" s="262"/>
      <c r="AD10" s="262"/>
      <c r="AE10" s="262"/>
      <c r="AF10" s="261"/>
      <c r="AG10" s="261"/>
      <c r="AH10" s="260"/>
    </row>
    <row r="11" spans="1:34">
      <c r="C11" s="383" t="s">
        <v>395</v>
      </c>
    </row>
    <row r="12" spans="1:34">
      <c r="C12" s="383" t="s">
        <v>396</v>
      </c>
    </row>
    <row r="13" spans="1:34" ht="10.5" customHeight="1" thickBot="1"/>
    <row r="14" spans="1:34" s="277" customFormat="1" ht="36.75" customHeight="1" thickBot="1">
      <c r="A14" s="466"/>
      <c r="B14" s="272"/>
      <c r="C14" s="273"/>
      <c r="D14" s="274"/>
      <c r="E14" s="275"/>
      <c r="F14" s="537" t="s">
        <v>298</v>
      </c>
      <c r="G14" s="538"/>
      <c r="H14" s="539"/>
      <c r="I14" s="276"/>
      <c r="J14" s="278"/>
      <c r="K14" s="537" t="s">
        <v>299</v>
      </c>
      <c r="L14" s="538"/>
      <c r="M14" s="539"/>
      <c r="N14" s="278"/>
      <c r="O14" s="537" t="s">
        <v>325</v>
      </c>
      <c r="P14" s="538"/>
      <c r="Q14" s="539"/>
    </row>
    <row r="15" spans="1:34" s="237" customFormat="1" ht="36" customHeight="1" thickBot="1">
      <c r="A15" s="415"/>
      <c r="B15" s="249" t="s">
        <v>384</v>
      </c>
      <c r="C15" s="249" t="s">
        <v>384</v>
      </c>
      <c r="D15" s="263" t="s">
        <v>315</v>
      </c>
      <c r="E15" s="250"/>
      <c r="F15" s="281" t="s">
        <v>303</v>
      </c>
      <c r="G15" s="540" t="s">
        <v>322</v>
      </c>
      <c r="H15" s="541"/>
      <c r="I15" s="250"/>
      <c r="J15" s="236"/>
      <c r="K15" s="281" t="s">
        <v>303</v>
      </c>
      <c r="L15" s="540" t="s">
        <v>322</v>
      </c>
      <c r="M15" s="541"/>
      <c r="N15" s="236"/>
      <c r="O15" s="281" t="s">
        <v>303</v>
      </c>
      <c r="P15" s="540" t="s">
        <v>322</v>
      </c>
      <c r="Q15" s="541"/>
    </row>
    <row r="16" spans="1:34" s="241" customFormat="1" ht="15" customHeight="1">
      <c r="A16" s="467"/>
      <c r="B16" s="370"/>
      <c r="C16" s="371"/>
      <c r="D16" s="372"/>
      <c r="E16" s="238"/>
      <c r="F16" s="375"/>
      <c r="G16" s="376"/>
      <c r="H16" s="377"/>
      <c r="I16" s="240"/>
      <c r="J16" s="239"/>
      <c r="K16" s="375"/>
      <c r="L16" s="376"/>
      <c r="M16" s="381"/>
      <c r="N16" s="239"/>
      <c r="O16" s="534" t="s">
        <v>333</v>
      </c>
      <c r="P16" s="535"/>
      <c r="Q16" s="536"/>
    </row>
    <row r="17" spans="1:17" s="233" customFormat="1">
      <c r="A17" s="468"/>
      <c r="B17" s="397" t="s">
        <v>349</v>
      </c>
      <c r="C17" s="373"/>
      <c r="D17" s="374"/>
      <c r="E17" s="251"/>
      <c r="F17" s="378"/>
      <c r="G17" s="379"/>
      <c r="H17" s="380"/>
      <c r="I17" s="242"/>
      <c r="J17" s="242"/>
      <c r="K17" s="378"/>
      <c r="L17" s="379"/>
      <c r="M17" s="380"/>
      <c r="N17" s="242"/>
      <c r="O17" s="378"/>
      <c r="P17" s="379"/>
      <c r="Q17" s="380"/>
    </row>
    <row r="18" spans="1:17" s="297" customFormat="1" ht="27.75" customHeight="1">
      <c r="A18" s="289"/>
      <c r="B18" s="411" t="s">
        <v>17</v>
      </c>
      <c r="C18" s="412" t="s">
        <v>370</v>
      </c>
      <c r="D18" s="413" t="s">
        <v>301</v>
      </c>
      <c r="E18" s="400"/>
      <c r="F18" s="484" t="s">
        <v>397</v>
      </c>
      <c r="G18" s="475">
        <v>630</v>
      </c>
      <c r="H18" s="293"/>
      <c r="I18" s="294"/>
      <c r="J18" s="369"/>
      <c r="K18" s="484" t="s">
        <v>398</v>
      </c>
      <c r="L18" s="475">
        <v>80</v>
      </c>
      <c r="M18" s="296"/>
      <c r="N18" s="485"/>
      <c r="O18" s="484" t="s">
        <v>406</v>
      </c>
      <c r="P18" s="474">
        <v>10</v>
      </c>
      <c r="Q18" s="296"/>
    </row>
    <row r="19" spans="1:17" s="297" customFormat="1" ht="29.25" customHeight="1">
      <c r="A19" s="289"/>
      <c r="B19" s="290"/>
      <c r="C19" s="384"/>
      <c r="D19" s="288"/>
      <c r="E19" s="301"/>
      <c r="F19" s="300"/>
      <c r="G19" s="287"/>
      <c r="H19" s="293"/>
      <c r="I19" s="294"/>
      <c r="J19" s="369"/>
      <c r="K19" s="295"/>
      <c r="L19" s="287"/>
      <c r="M19" s="296"/>
      <c r="N19" s="485"/>
      <c r="O19" s="407"/>
      <c r="P19" s="287"/>
      <c r="Q19" s="296"/>
    </row>
    <row r="20" spans="1:17" s="297" customFormat="1" ht="21.75" customHeight="1">
      <c r="A20" s="289"/>
      <c r="B20" s="411" t="s">
        <v>4</v>
      </c>
      <c r="C20" s="412" t="s">
        <v>371</v>
      </c>
      <c r="D20" s="416" t="s">
        <v>307</v>
      </c>
      <c r="E20" s="425"/>
      <c r="F20" s="531" t="s">
        <v>388</v>
      </c>
      <c r="G20" s="532"/>
      <c r="H20" s="532"/>
      <c r="I20" s="532"/>
      <c r="J20" s="532"/>
      <c r="K20" s="532"/>
      <c r="L20" s="532"/>
      <c r="M20" s="533"/>
      <c r="N20" s="294"/>
      <c r="O20" s="292"/>
      <c r="P20" s="287"/>
      <c r="Q20" s="296"/>
    </row>
    <row r="21" spans="1:17" s="297" customFormat="1" ht="21.75" customHeight="1">
      <c r="A21" s="289"/>
      <c r="B21" s="290"/>
      <c r="C21" s="286"/>
      <c r="D21" s="298" t="s">
        <v>304</v>
      </c>
      <c r="E21" s="291"/>
      <c r="F21" s="292" t="s">
        <v>350</v>
      </c>
      <c r="G21" s="475">
        <v>1567380</v>
      </c>
      <c r="H21" s="293"/>
      <c r="I21" s="294"/>
      <c r="J21" s="294"/>
      <c r="K21" s="528" t="s">
        <v>382</v>
      </c>
      <c r="L21" s="529"/>
      <c r="M21" s="530"/>
      <c r="N21" s="294"/>
      <c r="O21" s="292"/>
      <c r="P21" s="287"/>
      <c r="Q21" s="296"/>
    </row>
    <row r="22" spans="1:17" s="297" customFormat="1" ht="21.75" customHeight="1">
      <c r="A22" s="289"/>
      <c r="B22" s="290"/>
      <c r="C22" s="384"/>
      <c r="D22" s="298"/>
      <c r="E22" s="291"/>
      <c r="F22" s="292" t="s">
        <v>386</v>
      </c>
      <c r="G22" s="475">
        <v>118320</v>
      </c>
      <c r="H22" s="293"/>
      <c r="I22" s="294"/>
      <c r="J22" s="294"/>
      <c r="K22" s="528"/>
      <c r="L22" s="529"/>
      <c r="M22" s="530"/>
      <c r="N22" s="294"/>
      <c r="O22" s="292"/>
      <c r="P22" s="287"/>
      <c r="Q22" s="296"/>
    </row>
    <row r="23" spans="1:17" s="297" customFormat="1" ht="21.75" customHeight="1">
      <c r="A23" s="289"/>
      <c r="B23" s="290"/>
      <c r="C23" s="384"/>
      <c r="D23" s="298"/>
      <c r="E23" s="291"/>
      <c r="F23" s="292" t="s">
        <v>351</v>
      </c>
      <c r="G23" s="475">
        <v>2756860</v>
      </c>
      <c r="H23" s="293"/>
      <c r="I23" s="294"/>
      <c r="J23" s="294"/>
      <c r="K23" s="292"/>
      <c r="L23" s="287"/>
      <c r="M23" s="296"/>
      <c r="N23" s="294"/>
      <c r="O23" s="292"/>
      <c r="P23" s="287"/>
      <c r="Q23" s="296"/>
    </row>
    <row r="24" spans="1:17" s="297" customFormat="1" ht="21.75" customHeight="1">
      <c r="A24" s="289"/>
      <c r="B24" s="290"/>
      <c r="C24" s="286"/>
      <c r="D24" s="298" t="s">
        <v>305</v>
      </c>
      <c r="E24" s="291"/>
      <c r="F24" s="292" t="s">
        <v>364</v>
      </c>
      <c r="G24" s="287">
        <v>3850</v>
      </c>
      <c r="H24" s="293"/>
      <c r="I24" s="294"/>
      <c r="J24" s="294"/>
      <c r="K24" s="292" t="s">
        <v>317</v>
      </c>
      <c r="L24" s="287">
        <v>3700</v>
      </c>
      <c r="M24" s="296"/>
      <c r="N24" s="294"/>
      <c r="O24" s="292"/>
      <c r="P24" s="287"/>
      <c r="Q24" s="296"/>
    </row>
    <row r="25" spans="1:17" s="297" customFormat="1" ht="13.5" customHeight="1">
      <c r="A25" s="289"/>
      <c r="B25" s="290"/>
      <c r="C25" s="384"/>
      <c r="D25" s="298"/>
      <c r="E25" s="291"/>
      <c r="F25" s="292"/>
      <c r="G25" s="287"/>
      <c r="H25" s="293"/>
      <c r="I25" s="294"/>
      <c r="J25" s="294"/>
      <c r="K25" s="292" t="s">
        <v>353</v>
      </c>
      <c r="L25" s="287">
        <v>820</v>
      </c>
      <c r="M25" s="296"/>
      <c r="N25" s="294"/>
      <c r="O25" s="292"/>
      <c r="P25" s="287"/>
      <c r="Q25" s="296"/>
    </row>
    <row r="26" spans="1:17" s="297" customFormat="1" ht="21.75" customHeight="1">
      <c r="A26" s="289"/>
      <c r="B26" s="290"/>
      <c r="C26" s="286"/>
      <c r="D26" s="298" t="s">
        <v>306</v>
      </c>
      <c r="E26" s="291"/>
      <c r="F26" s="292" t="s">
        <v>318</v>
      </c>
      <c r="G26" s="287">
        <v>900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24" customHeight="1">
      <c r="A27" s="289"/>
      <c r="B27" s="290"/>
      <c r="C27" s="384"/>
      <c r="D27" s="298" t="s">
        <v>337</v>
      </c>
      <c r="E27" s="291"/>
      <c r="F27" s="292" t="s">
        <v>354</v>
      </c>
      <c r="G27" s="488" t="s">
        <v>410</v>
      </c>
      <c r="H27" s="293"/>
      <c r="I27" s="294"/>
      <c r="J27" s="294"/>
      <c r="K27" s="292"/>
      <c r="L27" s="287"/>
      <c r="M27" s="296"/>
      <c r="N27" s="294"/>
      <c r="O27" s="292"/>
      <c r="P27" s="287"/>
      <c r="Q27" s="296"/>
    </row>
    <row r="28" spans="1:17" s="297" customFormat="1" ht="21.75" customHeight="1">
      <c r="A28" s="289"/>
      <c r="B28" s="290"/>
      <c r="C28" s="384"/>
      <c r="D28" s="298" t="s">
        <v>335</v>
      </c>
      <c r="E28" s="291"/>
      <c r="F28" s="292" t="s">
        <v>365</v>
      </c>
      <c r="G28" s="482">
        <v>8280</v>
      </c>
      <c r="H28" s="293"/>
      <c r="I28" s="294"/>
      <c r="J28" s="294"/>
      <c r="K28" s="292"/>
      <c r="L28" s="287"/>
      <c r="M28" s="296"/>
      <c r="N28" s="294"/>
      <c r="O28" s="292"/>
      <c r="P28" s="287"/>
      <c r="Q28" s="296"/>
    </row>
    <row r="29" spans="1:17" s="297" customFormat="1" ht="12.75" customHeight="1">
      <c r="A29" s="289"/>
      <c r="B29" s="290"/>
      <c r="C29" s="286"/>
      <c r="D29" s="289"/>
      <c r="E29" s="291"/>
      <c r="F29" s="292"/>
      <c r="G29" s="287"/>
      <c r="H29" s="293"/>
      <c r="I29" s="294"/>
      <c r="J29" s="294"/>
      <c r="K29" s="299"/>
      <c r="L29" s="287"/>
      <c r="M29" s="296"/>
      <c r="N29" s="294"/>
      <c r="O29" s="292"/>
      <c r="P29" s="287"/>
      <c r="Q29" s="296"/>
    </row>
    <row r="30" spans="1:17" s="297" customFormat="1" ht="30" customHeight="1">
      <c r="A30" s="289"/>
      <c r="B30" s="290"/>
      <c r="C30" s="384"/>
      <c r="D30" s="298" t="s">
        <v>336</v>
      </c>
      <c r="E30" s="291"/>
      <c r="F30" s="292" t="s">
        <v>319</v>
      </c>
      <c r="G30" s="474">
        <v>10440</v>
      </c>
      <c r="H30" s="293"/>
      <c r="I30" s="294"/>
      <c r="J30" s="294"/>
      <c r="K30" s="526" t="s">
        <v>363</v>
      </c>
      <c r="L30" s="527"/>
      <c r="M30" s="520"/>
      <c r="N30" s="519"/>
      <c r="O30" s="518"/>
      <c r="P30" s="519"/>
      <c r="Q30" s="520"/>
    </row>
    <row r="31" spans="1:17" s="297" customFormat="1" ht="23.25" customHeight="1">
      <c r="A31" s="289"/>
      <c r="B31" s="290"/>
      <c r="C31" s="384"/>
      <c r="D31" s="298"/>
      <c r="E31" s="291"/>
      <c r="F31" s="477" t="s">
        <v>400</v>
      </c>
      <c r="G31" s="474">
        <v>2730</v>
      </c>
      <c r="H31" s="293"/>
      <c r="I31" s="294"/>
      <c r="J31" s="294"/>
      <c r="K31" s="526"/>
      <c r="L31" s="527"/>
      <c r="M31" s="500"/>
      <c r="N31" s="499"/>
      <c r="O31" s="498"/>
      <c r="P31" s="499"/>
      <c r="Q31" s="500"/>
    </row>
    <row r="32" spans="1:17" s="297" customFormat="1" ht="21.75" customHeight="1">
      <c r="A32" s="289"/>
      <c r="B32" s="290"/>
      <c r="C32" s="384"/>
      <c r="D32" s="298"/>
      <c r="E32" s="291"/>
      <c r="F32" s="292" t="s">
        <v>387</v>
      </c>
      <c r="G32" s="287">
        <v>5010</v>
      </c>
      <c r="H32" s="293"/>
      <c r="I32" s="294"/>
      <c r="J32" s="294"/>
      <c r="K32" s="299"/>
      <c r="L32" s="287"/>
      <c r="M32" s="296"/>
      <c r="N32" s="294"/>
      <c r="O32" s="292"/>
      <c r="P32" s="287"/>
      <c r="Q32" s="296"/>
    </row>
    <row r="33" spans="1:17" s="297" customFormat="1" ht="21.75" customHeight="1">
      <c r="A33" s="289"/>
      <c r="B33" s="290"/>
      <c r="C33" s="384"/>
      <c r="D33" s="298"/>
      <c r="E33" s="291"/>
      <c r="F33" s="292" t="s">
        <v>352</v>
      </c>
      <c r="G33" s="287">
        <v>3340</v>
      </c>
      <c r="H33" s="293"/>
      <c r="I33" s="294"/>
      <c r="J33" s="294"/>
      <c r="K33" s="299"/>
      <c r="L33" s="287"/>
      <c r="M33" s="296"/>
      <c r="N33" s="294"/>
      <c r="O33" s="292"/>
      <c r="P33" s="287"/>
      <c r="Q33" s="296"/>
    </row>
    <row r="34" spans="1:17" s="297" customFormat="1" ht="21.75" customHeight="1">
      <c r="A34" s="289"/>
      <c r="B34" s="290"/>
      <c r="C34" s="384"/>
      <c r="D34" s="298" t="s">
        <v>320</v>
      </c>
      <c r="E34" s="291"/>
      <c r="F34" s="487" t="s">
        <v>408</v>
      </c>
      <c r="G34" s="398">
        <v>21830</v>
      </c>
      <c r="H34" s="293"/>
      <c r="I34" s="294"/>
      <c r="J34" s="294"/>
      <c r="K34" s="299" t="s">
        <v>320</v>
      </c>
      <c r="L34" s="398">
        <v>18040</v>
      </c>
      <c r="M34" s="296"/>
      <c r="N34" s="294"/>
      <c r="O34" s="292"/>
      <c r="P34" s="287"/>
      <c r="Q34" s="296"/>
    </row>
    <row r="35" spans="1:17" s="297" customFormat="1" ht="37.5" customHeight="1">
      <c r="A35" s="289"/>
      <c r="B35" s="290"/>
      <c r="C35" s="384"/>
      <c r="D35" s="298" t="s">
        <v>338</v>
      </c>
      <c r="E35" s="291"/>
      <c r="F35" s="300" t="s">
        <v>330</v>
      </c>
      <c r="G35" s="483" t="s">
        <v>411</v>
      </c>
      <c r="H35" s="293"/>
      <c r="I35" s="294"/>
      <c r="J35" s="294"/>
      <c r="K35" s="299" t="s">
        <v>362</v>
      </c>
      <c r="L35" s="483" t="s">
        <v>407</v>
      </c>
      <c r="M35" s="296"/>
      <c r="N35" s="294"/>
      <c r="O35" s="292"/>
      <c r="P35" s="287"/>
      <c r="Q35" s="296"/>
    </row>
    <row r="36" spans="1:17" s="297" customFormat="1" ht="51" customHeight="1">
      <c r="A36" s="289"/>
      <c r="B36" s="290"/>
      <c r="C36" s="384"/>
      <c r="D36" s="298" t="s">
        <v>321</v>
      </c>
      <c r="E36" s="291"/>
      <c r="F36" s="292"/>
      <c r="G36" s="287"/>
      <c r="H36" s="293"/>
      <c r="I36" s="294"/>
      <c r="J36" s="294"/>
      <c r="K36" s="299"/>
      <c r="L36" s="287"/>
      <c r="M36" s="296"/>
      <c r="N36" s="294"/>
      <c r="O36" s="292" t="s">
        <v>385</v>
      </c>
      <c r="P36" s="486" t="s">
        <v>399</v>
      </c>
      <c r="Q36" s="296"/>
    </row>
    <row r="37" spans="1:17" s="297" customFormat="1" ht="21.75" customHeight="1">
      <c r="A37" s="289"/>
      <c r="B37" s="290" t="s">
        <v>113</v>
      </c>
      <c r="C37" s="412" t="s">
        <v>372</v>
      </c>
      <c r="D37" s="522" t="s">
        <v>308</v>
      </c>
      <c r="E37" s="291"/>
      <c r="F37" s="292" t="s">
        <v>380</v>
      </c>
      <c r="G37" s="287">
        <v>4380</v>
      </c>
      <c r="H37" s="293"/>
      <c r="I37" s="294"/>
      <c r="J37" s="294"/>
      <c r="K37" s="299" t="s">
        <v>379</v>
      </c>
      <c r="L37" s="287">
        <v>110</v>
      </c>
      <c r="M37" s="296"/>
      <c r="N37" s="294"/>
      <c r="O37" s="292"/>
      <c r="P37" s="287"/>
      <c r="Q37" s="296"/>
    </row>
    <row r="38" spans="1:17" s="297" customFormat="1" ht="21.75" customHeight="1">
      <c r="A38" s="289"/>
      <c r="B38" s="411"/>
      <c r="C38" s="412"/>
      <c r="D38" s="413"/>
      <c r="E38" s="301"/>
      <c r="F38" s="300" t="s">
        <v>328</v>
      </c>
      <c r="G38" s="488">
        <v>35100</v>
      </c>
      <c r="H38" s="369"/>
      <c r="I38" s="294"/>
      <c r="J38" s="294"/>
      <c r="K38" s="489" t="s">
        <v>331</v>
      </c>
      <c r="L38" s="488">
        <v>2500</v>
      </c>
      <c r="M38" s="473"/>
      <c r="N38" s="294"/>
      <c r="O38" s="521"/>
      <c r="P38" s="475"/>
      <c r="Q38" s="296"/>
    </row>
    <row r="39" spans="1:17" s="297" customFormat="1" ht="30.75" customHeight="1">
      <c r="A39" s="289"/>
      <c r="B39" s="408" t="s">
        <v>139</v>
      </c>
      <c r="C39" s="409" t="s">
        <v>373</v>
      </c>
      <c r="D39" s="415" t="s">
        <v>309</v>
      </c>
      <c r="E39" s="304"/>
      <c r="F39" s="300" t="s">
        <v>328</v>
      </c>
      <c r="G39" s="475">
        <v>1330</v>
      </c>
      <c r="H39" s="369"/>
      <c r="I39" s="294"/>
      <c r="J39" s="294"/>
      <c r="K39" s="489" t="s">
        <v>331</v>
      </c>
      <c r="L39" s="475">
        <v>450</v>
      </c>
      <c r="M39" s="296"/>
      <c r="N39" s="294"/>
      <c r="O39" s="300" t="s">
        <v>326</v>
      </c>
      <c r="P39" s="481">
        <v>150</v>
      </c>
      <c r="Q39" s="296"/>
    </row>
    <row r="40" spans="1:17" s="297" customFormat="1" ht="12.75" customHeight="1" thickBot="1">
      <c r="A40" s="289"/>
      <c r="B40" s="360"/>
      <c r="C40" s="361"/>
      <c r="D40" s="418"/>
      <c r="E40" s="309"/>
      <c r="F40" s="419"/>
      <c r="G40" s="420"/>
      <c r="H40" s="421"/>
      <c r="I40" s="310"/>
      <c r="J40" s="310"/>
      <c r="K40" s="419"/>
      <c r="L40" s="422"/>
      <c r="M40" s="423"/>
      <c r="N40" s="310"/>
      <c r="O40" s="419"/>
      <c r="P40" s="422"/>
      <c r="Q40" s="423"/>
    </row>
    <row r="41" spans="1:17" s="297" customFormat="1" ht="21.75" customHeight="1">
      <c r="B41" s="441"/>
      <c r="C41" s="441"/>
      <c r="D41" s="442"/>
      <c r="E41" s="309"/>
      <c r="F41" s="447"/>
      <c r="G41" s="444"/>
      <c r="H41" s="444"/>
      <c r="I41" s="310"/>
      <c r="J41" s="310"/>
      <c r="K41" s="443"/>
      <c r="L41" s="424"/>
      <c r="M41" s="445"/>
      <c r="N41" s="310"/>
      <c r="O41" s="447"/>
      <c r="P41" s="424"/>
      <c r="Q41" s="445"/>
    </row>
    <row r="42" spans="1:17" s="297" customFormat="1" ht="6.75" customHeight="1" thickBot="1">
      <c r="B42" s="361"/>
      <c r="C42" s="361"/>
      <c r="D42" s="456"/>
      <c r="E42" s="309"/>
      <c r="F42" s="460"/>
      <c r="G42" s="420"/>
      <c r="H42" s="420"/>
      <c r="I42" s="310"/>
      <c r="J42" s="310"/>
      <c r="K42" s="460"/>
      <c r="L42" s="422"/>
      <c r="M42" s="461"/>
      <c r="N42" s="310"/>
      <c r="O42" s="460"/>
      <c r="P42" s="422"/>
      <c r="Q42" s="461"/>
    </row>
    <row r="43" spans="1:17" s="297" customFormat="1" ht="21.75" customHeight="1">
      <c r="B43" s="454" t="s">
        <v>348</v>
      </c>
      <c r="C43" s="469"/>
      <c r="D43" s="455"/>
      <c r="E43" s="311"/>
      <c r="F43" s="457"/>
      <c r="G43" s="458"/>
      <c r="H43" s="459"/>
      <c r="I43" s="312"/>
      <c r="J43" s="312"/>
      <c r="K43" s="457"/>
      <c r="L43" s="458"/>
      <c r="M43" s="459"/>
      <c r="N43" s="312"/>
      <c r="O43" s="457"/>
      <c r="P43" s="458"/>
      <c r="Q43" s="459"/>
    </row>
    <row r="44" spans="1:17" s="297" customFormat="1" ht="21.75" customHeight="1">
      <c r="B44" s="408" t="s">
        <v>9</v>
      </c>
      <c r="C44" s="408" t="s">
        <v>374</v>
      </c>
      <c r="D44" s="414" t="s">
        <v>310</v>
      </c>
      <c r="E44" s="314"/>
      <c r="F44" s="292" t="s">
        <v>323</v>
      </c>
      <c r="G44" s="474">
        <v>930</v>
      </c>
      <c r="H44" s="293"/>
      <c r="I44" s="294"/>
      <c r="J44" s="294"/>
      <c r="K44" s="292" t="s">
        <v>323</v>
      </c>
      <c r="L44" s="474">
        <v>60</v>
      </c>
      <c r="M44" s="296"/>
      <c r="N44" s="294"/>
      <c r="O44" s="477" t="s">
        <v>324</v>
      </c>
      <c r="P44" s="474">
        <v>20</v>
      </c>
      <c r="Q44" s="296"/>
    </row>
    <row r="45" spans="1:17" s="297" customFormat="1" ht="21.75" customHeight="1">
      <c r="B45" s="302"/>
      <c r="C45" s="302"/>
      <c r="D45" s="313"/>
      <c r="E45" s="314"/>
      <c r="F45" s="477" t="s">
        <v>412</v>
      </c>
      <c r="G45" s="474">
        <v>230</v>
      </c>
      <c r="H45" s="293"/>
      <c r="I45" s="294"/>
      <c r="J45" s="294"/>
      <c r="K45" s="477" t="s">
        <v>412</v>
      </c>
      <c r="L45" s="287">
        <v>4</v>
      </c>
      <c r="M45" s="296"/>
      <c r="N45" s="294"/>
      <c r="O45" s="477" t="s">
        <v>413</v>
      </c>
      <c r="P45" s="287">
        <v>1</v>
      </c>
      <c r="Q45" s="296"/>
    </row>
    <row r="46" spans="1:17" s="297" customFormat="1" ht="21.75" customHeight="1">
      <c r="B46" s="411" t="s">
        <v>10</v>
      </c>
      <c r="C46" s="411" t="s">
        <v>375</v>
      </c>
      <c r="D46" s="410" t="s">
        <v>312</v>
      </c>
      <c r="E46" s="306"/>
      <c r="F46" s="292" t="s">
        <v>323</v>
      </c>
      <c r="G46" s="287">
        <v>60</v>
      </c>
      <c r="H46" s="293"/>
      <c r="I46" s="294"/>
      <c r="J46" s="294"/>
      <c r="K46" s="292" t="s">
        <v>323</v>
      </c>
      <c r="L46" s="287">
        <v>10</v>
      </c>
      <c r="M46" s="296"/>
      <c r="N46" s="294"/>
      <c r="O46" s="292" t="s">
        <v>324</v>
      </c>
      <c r="P46" s="287">
        <v>20</v>
      </c>
      <c r="Q46" s="296"/>
    </row>
    <row r="47" spans="1:17" s="297" customFormat="1" ht="21.75" customHeight="1">
      <c r="B47" s="408" t="s">
        <v>12</v>
      </c>
      <c r="C47" s="408" t="s">
        <v>376</v>
      </c>
      <c r="D47" s="410" t="s">
        <v>311</v>
      </c>
      <c r="E47" s="306"/>
      <c r="F47" s="292" t="s">
        <v>323</v>
      </c>
      <c r="G47" s="287">
        <v>30</v>
      </c>
      <c r="H47" s="293"/>
      <c r="I47" s="294"/>
      <c r="J47" s="294"/>
      <c r="K47" s="292" t="s">
        <v>323</v>
      </c>
      <c r="L47" s="287">
        <v>40</v>
      </c>
      <c r="M47" s="296"/>
      <c r="N47" s="294"/>
      <c r="O47" s="292" t="s">
        <v>323</v>
      </c>
      <c r="P47" s="287">
        <v>30</v>
      </c>
      <c r="Q47" s="296"/>
    </row>
    <row r="48" spans="1:17" s="297" customFormat="1" ht="21.75" customHeight="1">
      <c r="B48" s="411" t="s">
        <v>11</v>
      </c>
      <c r="C48" s="411" t="s">
        <v>377</v>
      </c>
      <c r="D48" s="413" t="s">
        <v>314</v>
      </c>
      <c r="E48" s="400"/>
      <c r="F48" s="295" t="s">
        <v>381</v>
      </c>
      <c r="G48" s="287">
        <v>3</v>
      </c>
      <c r="H48" s="293"/>
      <c r="I48" s="294"/>
      <c r="J48" s="369"/>
      <c r="K48" s="295"/>
      <c r="L48" s="287"/>
      <c r="M48" s="296"/>
      <c r="N48" s="294"/>
      <c r="O48" s="292"/>
      <c r="P48" s="287"/>
      <c r="Q48" s="296"/>
    </row>
    <row r="49" spans="2:17" s="297" customFormat="1" ht="21.75" customHeight="1">
      <c r="B49" s="290"/>
      <c r="C49" s="290"/>
      <c r="D49" s="288"/>
      <c r="E49" s="400"/>
      <c r="F49" s="295" t="s">
        <v>360</v>
      </c>
      <c r="G49" s="287">
        <v>1</v>
      </c>
      <c r="H49" s="293"/>
      <c r="I49" s="294"/>
      <c r="J49" s="369"/>
      <c r="K49" s="295"/>
      <c r="L49" s="287"/>
      <c r="M49" s="296"/>
      <c r="N49" s="294"/>
      <c r="O49" s="292"/>
      <c r="P49" s="287"/>
      <c r="Q49" s="296"/>
    </row>
    <row r="50" spans="2:17" s="297" customFormat="1" ht="21.75" customHeight="1">
      <c r="B50" s="290"/>
      <c r="C50" s="290"/>
      <c r="D50" s="288"/>
      <c r="E50" s="400"/>
      <c r="F50" s="476" t="s">
        <v>409</v>
      </c>
      <c r="G50" s="287">
        <v>1</v>
      </c>
      <c r="H50" s="293"/>
      <c r="I50" s="294"/>
      <c r="J50" s="369"/>
      <c r="K50" s="295"/>
      <c r="L50" s="287"/>
      <c r="M50" s="296"/>
      <c r="N50" s="294"/>
      <c r="O50" s="292"/>
      <c r="P50" s="287"/>
      <c r="Q50" s="296"/>
    </row>
    <row r="51" spans="2:17" s="297" customFormat="1" ht="21.75" customHeight="1">
      <c r="B51" s="290"/>
      <c r="C51" s="290"/>
      <c r="D51" s="288"/>
      <c r="E51" s="400"/>
      <c r="F51" s="295" t="s">
        <v>361</v>
      </c>
      <c r="G51" s="287"/>
      <c r="H51" s="293"/>
      <c r="I51" s="294"/>
      <c r="J51" s="369"/>
      <c r="K51" s="295"/>
      <c r="L51" s="287"/>
      <c r="M51" s="296"/>
      <c r="N51" s="294"/>
      <c r="O51" s="292"/>
      <c r="P51" s="287"/>
      <c r="Q51" s="296"/>
    </row>
    <row r="52" spans="2:17" s="297" customFormat="1" ht="7.5" customHeight="1">
      <c r="B52" s="290"/>
      <c r="C52" s="290"/>
      <c r="D52" s="288"/>
      <c r="E52" s="400"/>
      <c r="F52" s="295"/>
      <c r="G52" s="287"/>
      <c r="H52" s="293"/>
      <c r="I52" s="294"/>
      <c r="J52" s="369"/>
      <c r="K52" s="295"/>
      <c r="L52" s="287"/>
      <c r="M52" s="296"/>
      <c r="N52" s="294"/>
      <c r="O52" s="292"/>
      <c r="P52" s="287"/>
      <c r="Q52" s="296"/>
    </row>
    <row r="53" spans="2:17" s="297" customFormat="1" ht="21.75" customHeight="1">
      <c r="B53" s="408" t="s">
        <v>77</v>
      </c>
      <c r="C53" s="408" t="s">
        <v>378</v>
      </c>
      <c r="D53" s="410" t="s">
        <v>313</v>
      </c>
      <c r="E53" s="399"/>
      <c r="F53" s="343"/>
      <c r="H53" s="289"/>
      <c r="J53" s="289"/>
      <c r="M53" s="289"/>
      <c r="N53" s="294"/>
      <c r="O53" s="292"/>
      <c r="P53" s="287"/>
      <c r="Q53" s="296"/>
    </row>
    <row r="54" spans="2:17" s="297" customFormat="1" ht="21.75" customHeight="1">
      <c r="B54" s="302"/>
      <c r="C54" s="302"/>
      <c r="D54" s="305"/>
      <c r="E54" s="501"/>
      <c r="F54" s="495" t="s">
        <v>358</v>
      </c>
      <c r="G54" s="475"/>
      <c r="H54" s="369"/>
      <c r="I54" s="294"/>
      <c r="J54" s="369"/>
      <c r="K54" s="495" t="s">
        <v>358</v>
      </c>
      <c r="L54" s="475"/>
      <c r="M54" s="494"/>
      <c r="N54" s="294"/>
      <c r="O54" s="495"/>
      <c r="P54" s="474"/>
      <c r="Q54" s="296"/>
    </row>
    <row r="55" spans="2:17" s="304" customFormat="1" ht="21.75" customHeight="1">
      <c r="B55" s="492"/>
      <c r="C55" s="492"/>
      <c r="D55" s="493"/>
      <c r="E55" s="306"/>
      <c r="F55" s="502" t="s">
        <v>402</v>
      </c>
      <c r="G55" s="475">
        <v>0</v>
      </c>
      <c r="H55" s="369"/>
      <c r="I55" s="294"/>
      <c r="J55" s="294"/>
      <c r="K55" s="502" t="s">
        <v>402</v>
      </c>
      <c r="L55" s="475">
        <v>60</v>
      </c>
      <c r="M55" s="494"/>
      <c r="N55" s="294"/>
      <c r="O55" s="480"/>
      <c r="P55" s="475"/>
      <c r="Q55" s="494"/>
    </row>
    <row r="56" spans="2:17" s="304" customFormat="1" ht="21.75" customHeight="1">
      <c r="B56" s="492"/>
      <c r="C56" s="492"/>
      <c r="D56" s="493"/>
      <c r="E56" s="306"/>
      <c r="F56" s="502" t="s">
        <v>403</v>
      </c>
      <c r="G56" s="475">
        <v>30</v>
      </c>
      <c r="H56" s="369"/>
      <c r="I56" s="294"/>
      <c r="J56" s="294"/>
      <c r="K56" s="502" t="s">
        <v>403</v>
      </c>
      <c r="L56" s="475">
        <v>100</v>
      </c>
      <c r="M56" s="494"/>
      <c r="N56" s="294"/>
      <c r="O56" s="480"/>
      <c r="P56" s="475"/>
      <c r="Q56" s="494"/>
    </row>
    <row r="57" spans="2:17" s="304" customFormat="1" ht="21.75" customHeight="1">
      <c r="B57" s="492"/>
      <c r="C57" s="492"/>
      <c r="D57" s="493"/>
      <c r="E57" s="306"/>
      <c r="F57" s="502" t="s">
        <v>404</v>
      </c>
      <c r="G57" s="475">
        <v>20</v>
      </c>
      <c r="H57" s="369"/>
      <c r="I57" s="294"/>
      <c r="J57" s="294"/>
      <c r="K57" s="502" t="s">
        <v>404</v>
      </c>
      <c r="L57" s="475">
        <v>10</v>
      </c>
      <c r="M57" s="494"/>
      <c r="N57" s="294"/>
      <c r="O57" s="480"/>
      <c r="P57" s="475"/>
      <c r="Q57" s="494"/>
    </row>
    <row r="58" spans="2:17" s="297" customFormat="1" ht="21.75" customHeight="1">
      <c r="B58" s="302"/>
      <c r="C58" s="302"/>
      <c r="D58" s="305"/>
      <c r="E58" s="306"/>
      <c r="F58" s="495" t="s">
        <v>389</v>
      </c>
      <c r="G58" s="475"/>
      <c r="H58" s="369"/>
      <c r="I58" s="294"/>
      <c r="J58" s="294"/>
      <c r="K58" s="495"/>
      <c r="L58" s="398"/>
      <c r="M58" s="490"/>
      <c r="N58" s="294"/>
      <c r="O58" s="502"/>
      <c r="P58" s="287"/>
      <c r="Q58" s="296"/>
    </row>
    <row r="59" spans="2:17" s="297" customFormat="1" ht="16.5" customHeight="1">
      <c r="B59" s="302"/>
      <c r="C59" s="302"/>
      <c r="D59" s="305"/>
      <c r="E59" s="306"/>
      <c r="F59" s="496" t="s">
        <v>390</v>
      </c>
      <c r="G59" s="497">
        <v>30300</v>
      </c>
      <c r="H59" s="369"/>
      <c r="I59" s="294"/>
      <c r="J59" s="294"/>
      <c r="K59" s="496"/>
      <c r="L59" s="398"/>
      <c r="M59" s="494"/>
      <c r="N59" s="294"/>
      <c r="O59" s="292"/>
      <c r="P59" s="287"/>
      <c r="Q59" s="296"/>
    </row>
    <row r="60" spans="2:17" s="297" customFormat="1" ht="16.5" customHeight="1">
      <c r="B60" s="302"/>
      <c r="C60" s="302"/>
      <c r="D60" s="305"/>
      <c r="E60" s="306"/>
      <c r="F60" s="496" t="s">
        <v>391</v>
      </c>
      <c r="G60" s="497">
        <v>7540</v>
      </c>
      <c r="H60" s="369"/>
      <c r="I60" s="294"/>
      <c r="J60" s="294"/>
      <c r="K60" s="496"/>
      <c r="L60" s="398"/>
      <c r="M60" s="494"/>
      <c r="N60" s="294"/>
      <c r="O60" s="292"/>
      <c r="P60" s="287"/>
      <c r="Q60" s="296"/>
    </row>
    <row r="61" spans="2:17" s="297" customFormat="1" ht="16.5" customHeight="1">
      <c r="B61" s="302"/>
      <c r="C61" s="302"/>
      <c r="D61" s="305"/>
      <c r="E61" s="306"/>
      <c r="F61" s="496" t="s">
        <v>320</v>
      </c>
      <c r="G61" s="497">
        <v>60</v>
      </c>
      <c r="H61" s="369"/>
      <c r="I61" s="294"/>
      <c r="J61" s="294"/>
      <c r="K61" s="496"/>
      <c r="L61" s="398">
        <v>5540</v>
      </c>
      <c r="M61" s="494"/>
      <c r="N61" s="294"/>
      <c r="O61" s="292"/>
      <c r="P61" s="287"/>
      <c r="Q61" s="296"/>
    </row>
    <row r="62" spans="2:17" s="297" customFormat="1" ht="21.75" customHeight="1">
      <c r="B62" s="302"/>
      <c r="C62" s="302"/>
      <c r="D62" s="305"/>
      <c r="E62" s="306"/>
      <c r="F62" s="495" t="s">
        <v>381</v>
      </c>
      <c r="G62" s="398"/>
      <c r="H62" s="369"/>
      <c r="I62" s="294"/>
      <c r="J62" s="294"/>
      <c r="K62" s="495" t="s">
        <v>381</v>
      </c>
      <c r="L62" s="398"/>
      <c r="M62" s="494"/>
      <c r="N62" s="294"/>
      <c r="O62" s="292"/>
      <c r="P62" s="287"/>
      <c r="Q62" s="296"/>
    </row>
    <row r="63" spans="2:17" s="297" customFormat="1" ht="16.5" customHeight="1">
      <c r="B63" s="302"/>
      <c r="C63" s="302"/>
      <c r="D63" s="305"/>
      <c r="E63" s="306"/>
      <c r="F63" s="496" t="s">
        <v>405</v>
      </c>
      <c r="G63" s="497">
        <v>560</v>
      </c>
      <c r="H63" s="369"/>
      <c r="I63" s="294"/>
      <c r="J63" s="294"/>
      <c r="K63" s="496" t="s">
        <v>392</v>
      </c>
      <c r="L63" s="398">
        <v>0</v>
      </c>
      <c r="M63" s="494"/>
      <c r="N63" s="294"/>
      <c r="O63" s="292"/>
      <c r="P63" s="287"/>
      <c r="Q63" s="296"/>
    </row>
    <row r="64" spans="2:17" s="297" customFormat="1" ht="16.5" customHeight="1">
      <c r="B64" s="302"/>
      <c r="C64" s="302"/>
      <c r="D64" s="305"/>
      <c r="E64" s="306"/>
      <c r="F64" s="496" t="s">
        <v>393</v>
      </c>
      <c r="G64" s="497">
        <v>410</v>
      </c>
      <c r="H64" s="369"/>
      <c r="I64" s="294"/>
      <c r="J64" s="294"/>
      <c r="K64" s="496" t="s">
        <v>393</v>
      </c>
      <c r="L64" s="475">
        <v>0</v>
      </c>
      <c r="M64" s="494"/>
      <c r="N64" s="294"/>
      <c r="O64" s="292"/>
      <c r="P64" s="287"/>
      <c r="Q64" s="296"/>
    </row>
    <row r="65" spans="1:18" s="297" customFormat="1" ht="16.5" customHeight="1">
      <c r="B65" s="302"/>
      <c r="C65" s="302"/>
      <c r="D65" s="305"/>
      <c r="E65" s="306"/>
      <c r="F65" s="496"/>
      <c r="G65" s="523"/>
      <c r="H65" s="369"/>
      <c r="I65" s="294"/>
      <c r="J65" s="294"/>
      <c r="K65" s="496"/>
      <c r="L65" s="398"/>
      <c r="M65" s="494"/>
      <c r="N65" s="294"/>
      <c r="O65" s="292"/>
      <c r="P65" s="287"/>
      <c r="Q65" s="296"/>
    </row>
    <row r="66" spans="1:18" s="297" customFormat="1" ht="16.5" customHeight="1">
      <c r="B66" s="302"/>
      <c r="C66" s="302"/>
      <c r="D66" s="305"/>
      <c r="E66" s="306"/>
      <c r="F66" s="496"/>
      <c r="G66" s="497"/>
      <c r="H66" s="369"/>
      <c r="I66" s="294"/>
      <c r="J66" s="294"/>
      <c r="K66" s="496"/>
      <c r="L66" s="398"/>
      <c r="M66" s="494"/>
      <c r="N66" s="294"/>
      <c r="O66" s="292"/>
      <c r="P66" s="287"/>
      <c r="Q66" s="296"/>
    </row>
    <row r="67" spans="1:18" s="317" customFormat="1" ht="21.75" customHeight="1">
      <c r="A67" s="395"/>
      <c r="B67" s="401" t="s">
        <v>334</v>
      </c>
      <c r="C67" s="402"/>
      <c r="D67" s="403"/>
      <c r="E67" s="315"/>
      <c r="F67" s="404"/>
      <c r="G67" s="405"/>
      <c r="H67" s="406"/>
      <c r="I67" s="316"/>
      <c r="J67" s="394"/>
      <c r="K67" s="393"/>
      <c r="L67" s="386"/>
      <c r="M67" s="388"/>
      <c r="N67" s="316"/>
      <c r="O67" s="385"/>
      <c r="P67" s="387"/>
      <c r="Q67" s="388"/>
    </row>
    <row r="68" spans="1:18" s="321" customFormat="1" ht="21.75" customHeight="1">
      <c r="A68" s="470"/>
      <c r="B68" s="302"/>
      <c r="C68" s="417" t="s">
        <v>340</v>
      </c>
      <c r="D68" s="289"/>
      <c r="E68" s="304"/>
      <c r="F68" s="292"/>
      <c r="G68" s="287"/>
      <c r="H68" s="296"/>
      <c r="I68" s="318"/>
      <c r="J68" s="318"/>
      <c r="K68" s="292"/>
      <c r="L68" s="287"/>
      <c r="M68" s="296"/>
      <c r="N68" s="318"/>
      <c r="O68" s="292"/>
      <c r="P68" s="319"/>
      <c r="Q68" s="296"/>
      <c r="R68" s="320"/>
    </row>
    <row r="69" spans="1:18" s="321" customFormat="1" ht="21.75" customHeight="1">
      <c r="A69" s="470"/>
      <c r="B69" s="302"/>
      <c r="C69" s="303"/>
      <c r="D69" s="491" t="s">
        <v>401</v>
      </c>
      <c r="E69" s="304"/>
      <c r="F69" s="292"/>
      <c r="G69" s="287"/>
      <c r="H69" s="296"/>
      <c r="I69" s="318"/>
      <c r="J69" s="318"/>
      <c r="K69" s="292"/>
      <c r="L69" s="287"/>
      <c r="M69" s="296"/>
      <c r="N69" s="318"/>
      <c r="O69" s="292" t="s">
        <v>345</v>
      </c>
      <c r="P69" s="319">
        <v>82000</v>
      </c>
      <c r="Q69" s="296"/>
      <c r="R69" s="320"/>
    </row>
    <row r="70" spans="1:18" s="321" customFormat="1" ht="21.75" customHeight="1">
      <c r="A70" s="470"/>
      <c r="B70" s="302"/>
      <c r="C70" s="303"/>
      <c r="D70" s="289" t="s">
        <v>339</v>
      </c>
      <c r="E70" s="304"/>
      <c r="F70" s="292"/>
      <c r="G70" s="287"/>
      <c r="H70" s="296"/>
      <c r="I70" s="318"/>
      <c r="J70" s="318"/>
      <c r="K70" s="292"/>
      <c r="L70" s="287"/>
      <c r="M70" s="296"/>
      <c r="N70" s="318"/>
      <c r="O70" s="292" t="s">
        <v>346</v>
      </c>
      <c r="P70" s="478">
        <v>150</v>
      </c>
      <c r="Q70" s="296"/>
      <c r="R70" s="320"/>
    </row>
    <row r="71" spans="1:18" s="321" customFormat="1" ht="21.75" customHeight="1">
      <c r="A71" s="470"/>
      <c r="B71" s="302"/>
      <c r="C71" s="303"/>
      <c r="D71" s="289" t="s">
        <v>341</v>
      </c>
      <c r="E71" s="304"/>
      <c r="F71" s="292"/>
      <c r="G71" s="287"/>
      <c r="H71" s="296"/>
      <c r="I71" s="318"/>
      <c r="J71" s="318"/>
      <c r="K71" s="292"/>
      <c r="L71" s="287"/>
      <c r="M71" s="296"/>
      <c r="N71" s="318"/>
      <c r="O71" s="292" t="s">
        <v>355</v>
      </c>
      <c r="P71" s="478">
        <v>75000</v>
      </c>
      <c r="Q71" s="296"/>
      <c r="R71" s="320"/>
    </row>
    <row r="72" spans="1:18" s="321" customFormat="1" ht="21.75" customHeight="1">
      <c r="A72" s="470"/>
      <c r="B72" s="302"/>
      <c r="C72" s="303"/>
      <c r="D72" s="289"/>
      <c r="E72" s="304"/>
      <c r="F72" s="292"/>
      <c r="G72" s="287"/>
      <c r="H72" s="296"/>
      <c r="I72" s="318"/>
      <c r="J72" s="318"/>
      <c r="K72" s="292"/>
      <c r="L72" s="287"/>
      <c r="M72" s="296"/>
      <c r="N72" s="318"/>
      <c r="O72" s="477" t="s">
        <v>415</v>
      </c>
      <c r="P72" s="478">
        <v>10000</v>
      </c>
      <c r="Q72" s="296"/>
      <c r="R72" s="320"/>
    </row>
    <row r="73" spans="1:18" s="321" customFormat="1" ht="21.75" customHeight="1">
      <c r="A73" s="470"/>
      <c r="B73" s="302"/>
      <c r="C73" s="417" t="s">
        <v>342</v>
      </c>
      <c r="D73" s="289"/>
      <c r="E73" s="304"/>
      <c r="F73" s="292"/>
      <c r="G73" s="287"/>
      <c r="H73" s="296"/>
      <c r="I73" s="318"/>
      <c r="J73" s="318"/>
      <c r="K73" s="292"/>
      <c r="L73" s="287"/>
      <c r="M73" s="296"/>
      <c r="N73" s="318"/>
      <c r="O73" s="292"/>
      <c r="P73" s="319"/>
      <c r="Q73" s="296"/>
      <c r="R73" s="320"/>
    </row>
    <row r="74" spans="1:18" s="321" customFormat="1" ht="21.75" customHeight="1">
      <c r="A74" s="470"/>
      <c r="B74" s="302"/>
      <c r="C74" s="303"/>
      <c r="D74" s="289" t="s">
        <v>343</v>
      </c>
      <c r="E74" s="304"/>
      <c r="F74" s="292"/>
      <c r="G74" s="287"/>
      <c r="H74" s="296"/>
      <c r="I74" s="318"/>
      <c r="J74" s="318"/>
      <c r="K74" s="292"/>
      <c r="L74" s="287"/>
      <c r="M74" s="296"/>
      <c r="N74" s="318"/>
      <c r="O74" s="292" t="s">
        <v>356</v>
      </c>
      <c r="P74" s="478" t="s">
        <v>416</v>
      </c>
      <c r="Q74" s="296"/>
      <c r="R74" s="320"/>
    </row>
    <row r="75" spans="1:18" s="321" customFormat="1" ht="21.75" customHeight="1">
      <c r="A75" s="470"/>
      <c r="B75" s="302"/>
      <c r="C75" s="303"/>
      <c r="D75" s="289"/>
      <c r="E75" s="304"/>
      <c r="F75" s="292"/>
      <c r="G75" s="287"/>
      <c r="H75" s="296"/>
      <c r="I75" s="318"/>
      <c r="J75" s="318"/>
      <c r="K75" s="292"/>
      <c r="L75" s="287"/>
      <c r="M75" s="296"/>
      <c r="N75" s="318"/>
      <c r="O75" s="292" t="s">
        <v>357</v>
      </c>
      <c r="P75" s="478" t="s">
        <v>417</v>
      </c>
      <c r="Q75" s="296"/>
      <c r="R75" s="320"/>
    </row>
    <row r="76" spans="1:18" s="321" customFormat="1" ht="21.75" customHeight="1" thickBot="1">
      <c r="A76" s="470"/>
      <c r="B76" s="360"/>
      <c r="C76" s="361"/>
      <c r="D76" s="426"/>
      <c r="E76" s="304"/>
      <c r="F76" s="364"/>
      <c r="G76" s="427"/>
      <c r="H76" s="428"/>
      <c r="I76" s="318"/>
      <c r="J76" s="318"/>
      <c r="K76" s="364"/>
      <c r="L76" s="427"/>
      <c r="M76" s="428"/>
      <c r="N76" s="318"/>
      <c r="O76" s="525" t="s">
        <v>418</v>
      </c>
      <c r="P76" s="479" t="s">
        <v>419</v>
      </c>
      <c r="Q76" s="428"/>
      <c r="R76" s="320"/>
    </row>
    <row r="77" spans="1:18" s="321" customFormat="1" ht="21.75" customHeight="1">
      <c r="B77" s="448"/>
      <c r="C77" s="448"/>
      <c r="D77" s="449"/>
      <c r="E77" s="304"/>
      <c r="F77" s="450"/>
      <c r="G77" s="287"/>
      <c r="H77" s="446"/>
      <c r="I77" s="318"/>
      <c r="J77" s="318"/>
      <c r="K77" s="450"/>
      <c r="L77" s="451"/>
      <c r="M77" s="452"/>
      <c r="N77" s="318"/>
      <c r="O77" s="450"/>
      <c r="P77" s="453"/>
      <c r="Q77" s="452"/>
    </row>
    <row r="78" spans="1:18" s="321" customFormat="1" ht="8.25" customHeight="1" thickBot="1">
      <c r="B78" s="361"/>
      <c r="C78" s="361"/>
      <c r="D78" s="462"/>
      <c r="E78" s="304"/>
      <c r="F78" s="463"/>
      <c r="G78" s="427"/>
      <c r="H78" s="464"/>
      <c r="I78" s="318"/>
      <c r="J78" s="318"/>
      <c r="K78" s="463"/>
      <c r="L78" s="427"/>
      <c r="M78" s="446"/>
      <c r="N78" s="318"/>
      <c r="O78" s="463"/>
      <c r="P78" s="429"/>
      <c r="Q78" s="464"/>
    </row>
    <row r="79" spans="1:18" s="321" customFormat="1" ht="21.75" customHeight="1">
      <c r="B79" s="322"/>
      <c r="C79" s="322"/>
      <c r="D79" s="323" t="s">
        <v>368</v>
      </c>
      <c r="E79" s="315"/>
      <c r="F79" s="324"/>
      <c r="G79" s="325"/>
      <c r="H79" s="326"/>
      <c r="I79" s="318"/>
      <c r="J79" s="318"/>
      <c r="K79" s="324"/>
      <c r="L79" s="325"/>
      <c r="M79" s="465"/>
      <c r="N79" s="318"/>
      <c r="O79" s="324"/>
      <c r="P79" s="327"/>
      <c r="Q79" s="326"/>
    </row>
    <row r="80" spans="1:18" s="321" customFormat="1" ht="21.75" customHeight="1" thickBot="1">
      <c r="B80" s="360"/>
      <c r="C80" s="360"/>
      <c r="D80" s="426" t="s">
        <v>369</v>
      </c>
      <c r="E80" s="304"/>
      <c r="F80" s="364"/>
      <c r="G80" s="430"/>
      <c r="H80" s="431"/>
      <c r="I80" s="329"/>
      <c r="J80" s="329"/>
      <c r="K80" s="364"/>
      <c r="L80" s="430"/>
      <c r="M80" s="428"/>
      <c r="N80" s="329"/>
      <c r="O80" s="364"/>
      <c r="P80" s="361"/>
      <c r="Q80" s="428"/>
    </row>
    <row r="81" spans="2:32" s="321" customFormat="1" ht="21.75" customHeight="1" thickBot="1">
      <c r="B81" s="433"/>
      <c r="C81" s="433"/>
      <c r="D81" s="434"/>
      <c r="E81" s="316"/>
      <c r="F81" s="435"/>
      <c r="G81" s="436"/>
      <c r="H81" s="436"/>
      <c r="I81" s="332"/>
      <c r="J81" s="332"/>
      <c r="K81" s="435"/>
      <c r="L81" s="436"/>
      <c r="M81" s="437"/>
      <c r="N81" s="332"/>
      <c r="O81" s="435"/>
      <c r="P81" s="439"/>
      <c r="Q81" s="437"/>
    </row>
    <row r="82" spans="2:32" s="321" customFormat="1" ht="21.75" customHeight="1">
      <c r="B82" s="471" t="s">
        <v>316</v>
      </c>
      <c r="C82" s="472"/>
      <c r="D82" s="432"/>
      <c r="E82" s="333"/>
      <c r="F82" s="389"/>
      <c r="G82" s="390"/>
      <c r="H82" s="391"/>
      <c r="I82" s="318"/>
      <c r="J82" s="318"/>
      <c r="K82" s="389"/>
      <c r="L82" s="390"/>
      <c r="M82" s="391"/>
      <c r="N82" s="318"/>
      <c r="O82" s="389"/>
      <c r="P82" s="438"/>
      <c r="Q82" s="391"/>
      <c r="R82" s="392"/>
    </row>
    <row r="83" spans="2:32" s="321" customFormat="1" ht="6.75" customHeight="1">
      <c r="B83" s="302"/>
      <c r="C83" s="302"/>
      <c r="D83" s="289"/>
      <c r="E83" s="382"/>
      <c r="F83" s="295"/>
      <c r="G83" s="307"/>
      <c r="H83" s="328"/>
      <c r="I83" s="329"/>
      <c r="J83" s="329"/>
      <c r="K83" s="292"/>
      <c r="L83" s="307"/>
      <c r="M83" s="296"/>
      <c r="N83" s="329"/>
      <c r="O83" s="292"/>
      <c r="P83" s="303"/>
      <c r="Q83" s="296"/>
    </row>
    <row r="84" spans="2:32" s="321" customFormat="1" ht="21.75" customHeight="1">
      <c r="B84" s="408" t="s">
        <v>36</v>
      </c>
      <c r="C84" s="408"/>
      <c r="D84" s="415" t="s">
        <v>414</v>
      </c>
      <c r="E84" s="382"/>
      <c r="G84" s="524">
        <v>4000</v>
      </c>
      <c r="H84" s="503"/>
      <c r="I84" s="329"/>
      <c r="J84" s="329"/>
      <c r="K84" s="292"/>
      <c r="L84" s="307"/>
      <c r="M84" s="296"/>
      <c r="N84" s="329"/>
      <c r="O84" s="292"/>
      <c r="P84" s="303"/>
      <c r="Q84" s="296"/>
    </row>
    <row r="85" spans="2:32" s="321" customFormat="1" ht="21.75" customHeight="1">
      <c r="B85" s="408" t="s">
        <v>344</v>
      </c>
      <c r="C85" s="408"/>
      <c r="D85" s="415" t="s">
        <v>394</v>
      </c>
      <c r="E85" s="304"/>
      <c r="F85" s="392"/>
      <c r="G85" s="524">
        <v>1000</v>
      </c>
      <c r="H85" s="494"/>
      <c r="I85" s="329"/>
      <c r="J85" s="329"/>
      <c r="K85" s="292"/>
      <c r="L85" s="307"/>
      <c r="M85" s="296"/>
      <c r="N85" s="329"/>
      <c r="O85" s="292"/>
      <c r="P85" s="303"/>
      <c r="Q85" s="296"/>
    </row>
    <row r="86" spans="2:32" s="297" customFormat="1" ht="21.75" hidden="1" customHeight="1">
      <c r="B86" s="334"/>
      <c r="C86" s="334"/>
      <c r="D86" s="335" t="s">
        <v>300</v>
      </c>
      <c r="E86" s="336"/>
      <c r="F86" s="504"/>
      <c r="G86" s="338"/>
      <c r="H86" s="505"/>
      <c r="I86" s="338"/>
      <c r="J86" s="338"/>
      <c r="K86" s="337"/>
      <c r="L86" s="339"/>
      <c r="M86" s="340"/>
      <c r="N86" s="338"/>
      <c r="O86" s="337"/>
      <c r="P86" s="341"/>
      <c r="Q86" s="340"/>
      <c r="AF86" s="342"/>
    </row>
    <row r="87" spans="2:32" s="297" customFormat="1" ht="21.75" hidden="1" customHeight="1">
      <c r="B87" s="343"/>
      <c r="C87" s="343"/>
      <c r="D87" s="308" t="s">
        <v>260</v>
      </c>
      <c r="E87" s="309"/>
      <c r="F87" s="506"/>
      <c r="G87" s="347"/>
      <c r="H87" s="507"/>
      <c r="I87" s="347"/>
      <c r="J87" s="347"/>
      <c r="K87" s="344"/>
      <c r="L87" s="345"/>
      <c r="M87" s="346"/>
      <c r="N87" s="347"/>
      <c r="O87" s="344"/>
      <c r="P87" s="348"/>
      <c r="Q87" s="346"/>
      <c r="AF87" s="342"/>
    </row>
    <row r="88" spans="2:32" s="357" customFormat="1" ht="21.75" hidden="1" customHeight="1">
      <c r="B88" s="349"/>
      <c r="C88" s="349"/>
      <c r="D88" s="350"/>
      <c r="E88" s="351"/>
      <c r="F88" s="508"/>
      <c r="G88" s="509"/>
      <c r="H88" s="510"/>
      <c r="I88" s="354"/>
      <c r="J88" s="354"/>
      <c r="K88" s="352"/>
      <c r="L88" s="355"/>
      <c r="M88" s="353"/>
      <c r="N88" s="354"/>
      <c r="O88" s="352"/>
      <c r="P88" s="356"/>
      <c r="Q88" s="353"/>
      <c r="AF88" s="358"/>
    </row>
    <row r="89" spans="2:32" s="297" customFormat="1" ht="21.75" hidden="1" customHeight="1">
      <c r="B89" s="343"/>
      <c r="C89" s="343"/>
      <c r="D89" s="330"/>
      <c r="E89" s="331"/>
      <c r="F89" s="511"/>
      <c r="G89" s="304"/>
      <c r="H89" s="512"/>
      <c r="I89" s="304"/>
      <c r="J89" s="304"/>
      <c r="K89" s="359"/>
      <c r="L89" s="307"/>
      <c r="M89" s="289"/>
      <c r="N89" s="304"/>
      <c r="O89" s="359"/>
      <c r="P89" s="303"/>
      <c r="Q89" s="289"/>
      <c r="W89" s="342">
        <v>0</v>
      </c>
    </row>
    <row r="90" spans="2:32" s="321" customFormat="1" ht="21.75" hidden="1" customHeight="1">
      <c r="B90" s="302"/>
      <c r="C90" s="302"/>
      <c r="D90" s="289" t="s">
        <v>329</v>
      </c>
      <c r="E90" s="382"/>
      <c r="F90" s="513"/>
      <c r="G90" s="329"/>
      <c r="H90" s="514"/>
      <c r="I90" s="329"/>
      <c r="J90" s="329"/>
      <c r="K90" s="292" t="s">
        <v>327</v>
      </c>
      <c r="L90" s="287"/>
      <c r="M90" s="328"/>
      <c r="N90" s="329"/>
      <c r="O90" s="292"/>
      <c r="P90" s="303"/>
      <c r="Q90" s="328"/>
    </row>
    <row r="91" spans="2:32" s="321" customFormat="1" ht="21.75" hidden="1" customHeight="1">
      <c r="B91" s="302"/>
      <c r="C91" s="302"/>
      <c r="D91" s="289"/>
      <c r="E91" s="304"/>
      <c r="F91" s="480"/>
      <c r="G91" s="329"/>
      <c r="H91" s="514"/>
      <c r="I91" s="329"/>
      <c r="J91" s="329"/>
      <c r="K91" s="292"/>
      <c r="L91" s="307"/>
      <c r="M91" s="328"/>
      <c r="N91" s="329"/>
      <c r="O91" s="292"/>
      <c r="P91" s="303"/>
      <c r="Q91" s="328"/>
    </row>
    <row r="92" spans="2:32" s="297" customFormat="1" ht="13.5" customHeight="1" thickBot="1">
      <c r="B92" s="360"/>
      <c r="C92" s="360"/>
      <c r="D92" s="362"/>
      <c r="E92" s="363"/>
      <c r="F92" s="515"/>
      <c r="G92" s="516"/>
      <c r="H92" s="517"/>
      <c r="I92" s="367"/>
      <c r="J92" s="367"/>
      <c r="K92" s="364"/>
      <c r="L92" s="365"/>
      <c r="M92" s="366"/>
      <c r="N92" s="367"/>
      <c r="O92" s="364"/>
      <c r="P92" s="368"/>
      <c r="Q92" s="366"/>
    </row>
    <row r="93" spans="2:32" s="233" customFormat="1">
      <c r="B93" s="244"/>
      <c r="C93" s="244"/>
      <c r="D93" s="232"/>
      <c r="E93" s="243"/>
      <c r="F93" s="246"/>
      <c r="I93" s="247"/>
      <c r="J93" s="247"/>
      <c r="K93" s="246"/>
      <c r="N93" s="247"/>
      <c r="O93" s="245"/>
      <c r="P93" s="247"/>
      <c r="Q93" s="247"/>
    </row>
    <row r="94" spans="2:32">
      <c r="B94" s="244"/>
      <c r="C94" s="244"/>
      <c r="D94" s="248"/>
      <c r="E94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0">
    <mergeCell ref="K30:L31"/>
    <mergeCell ref="K21:M22"/>
    <mergeCell ref="F20:M20"/>
    <mergeCell ref="O16:Q16"/>
    <mergeCell ref="F14:H14"/>
    <mergeCell ref="K14:M14"/>
    <mergeCell ref="O14:Q14"/>
    <mergeCell ref="G15:H15"/>
    <mergeCell ref="L15:M15"/>
    <mergeCell ref="P15:Q15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
&amp;G</oddFooter>
  </headerFooter>
  <rowBreaks count="2" manualBreakCount="2">
    <brk id="41" max="16383" man="1"/>
    <brk id="77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12" style="3" customWidth="1"/>
    <col min="2" max="2" width="3.44140625" style="6" customWidth="1"/>
    <col min="3" max="3" width="33.109375" style="6" customWidth="1"/>
    <col min="4" max="4" width="12.109375" customWidth="1"/>
    <col min="5" max="15" width="12" customWidth="1"/>
    <col min="16" max="27" width="12" hidden="1" customWidth="1"/>
    <col min="28" max="28" width="14.6640625" style="17" customWidth="1"/>
    <col min="29" max="29" width="15" style="17" customWidth="1"/>
    <col min="30" max="30" width="14.33203125" style="17" customWidth="1"/>
    <col min="31" max="31" width="16" style="1" customWidth="1"/>
    <col min="32" max="32" width="16.5546875" style="118" customWidth="1"/>
    <col min="33" max="33" width="14.88671875" bestFit="1" customWidth="1"/>
    <col min="34" max="34" width="22" customWidth="1"/>
  </cols>
  <sheetData>
    <row r="1" spans="1:83" ht="15.6">
      <c r="A1" s="22" t="s">
        <v>43</v>
      </c>
    </row>
    <row r="2" spans="1:83">
      <c r="A2" s="23" t="s">
        <v>147</v>
      </c>
    </row>
    <row r="3" spans="1:83">
      <c r="C3" s="6" t="s">
        <v>45</v>
      </c>
      <c r="D3" s="3">
        <v>11</v>
      </c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>
      <c r="A28" s="3" t="s">
        <v>8</v>
      </c>
      <c r="B28" s="6" t="s">
        <v>73</v>
      </c>
    </row>
    <row r="29" spans="1:3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>
      <c r="A49" s="3" t="s">
        <v>15</v>
      </c>
      <c r="B49" s="6" t="s">
        <v>16</v>
      </c>
      <c r="AB49" s="58"/>
      <c r="AC49" s="58"/>
      <c r="AD49" s="58"/>
      <c r="AF49" s="107"/>
    </row>
    <row r="50" spans="1:3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>
      <c r="A56" s="3" t="s">
        <v>139</v>
      </c>
      <c r="B56" s="6" t="s">
        <v>150</v>
      </c>
      <c r="AB56" s="58"/>
      <c r="AC56" s="58"/>
      <c r="AD56" s="58"/>
      <c r="AF56" s="107"/>
    </row>
    <row r="57" spans="1:3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>
      <c r="A63" s="3" t="s">
        <v>9</v>
      </c>
      <c r="B63" s="6" t="s">
        <v>37</v>
      </c>
      <c r="AB63" s="58"/>
      <c r="AC63" s="58"/>
      <c r="AD63" s="58"/>
      <c r="AF63" s="107"/>
    </row>
    <row r="64" spans="1:3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>
      <c r="A70" s="3" t="s">
        <v>11</v>
      </c>
      <c r="B70" s="6" t="s">
        <v>118</v>
      </c>
      <c r="AB70" s="58"/>
      <c r="AC70" s="58"/>
      <c r="AD70" s="58"/>
      <c r="AF70" s="121"/>
    </row>
    <row r="71" spans="1:3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>
      <c r="A77" s="3" t="s">
        <v>6</v>
      </c>
      <c r="B77" s="6" t="s">
        <v>75</v>
      </c>
      <c r="AB77" s="58"/>
      <c r="AC77" s="58"/>
      <c r="AD77" s="58"/>
      <c r="AF77" s="121"/>
    </row>
    <row r="78" spans="1:3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>
      <c r="A84" s="3" t="s">
        <v>10</v>
      </c>
      <c r="B84" s="6" t="s">
        <v>38</v>
      </c>
      <c r="AB84" s="58"/>
      <c r="AC84" s="58"/>
      <c r="AD84" s="58"/>
    </row>
    <row r="85" spans="1:3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>
      <c r="A91" s="3" t="s">
        <v>12</v>
      </c>
      <c r="B91" s="6" t="s">
        <v>74</v>
      </c>
      <c r="AB91" s="58"/>
      <c r="AC91" s="58"/>
      <c r="AD91" s="58"/>
      <c r="AF91" s="121"/>
    </row>
    <row r="92" spans="1:3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>
      <c r="A98" s="3" t="s">
        <v>77</v>
      </c>
      <c r="B98" s="6" t="s">
        <v>78</v>
      </c>
    </row>
    <row r="99" spans="1:3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>
      <c r="A105" s="3" t="s">
        <v>7</v>
      </c>
      <c r="B105" s="6" t="s">
        <v>76</v>
      </c>
    </row>
    <row r="106" spans="1:3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>
      <c r="A112" s="3" t="s">
        <v>5</v>
      </c>
      <c r="B112" s="6" t="s">
        <v>3</v>
      </c>
      <c r="AB112" s="58"/>
      <c r="AC112" s="58"/>
      <c r="AD112" s="58"/>
      <c r="AF112" s="121"/>
    </row>
    <row r="113" spans="1:3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>
      <c r="A119" s="3" t="s">
        <v>13</v>
      </c>
      <c r="B119" s="6" t="s">
        <v>46</v>
      </c>
      <c r="AB119" s="58"/>
      <c r="AC119" s="58"/>
      <c r="AD119" s="58"/>
      <c r="AF119" s="107"/>
    </row>
    <row r="120" spans="1:3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>
      <c r="A140" s="3" t="s">
        <v>72</v>
      </c>
      <c r="B140" s="6" t="s">
        <v>119</v>
      </c>
    </row>
    <row r="141" spans="1:3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>
      <c r="A147" s="3" t="s">
        <v>36</v>
      </c>
      <c r="B147" s="6" t="s">
        <v>29</v>
      </c>
      <c r="AB147" s="58"/>
      <c r="AC147" s="58"/>
      <c r="AD147" s="58"/>
      <c r="AF147" s="107"/>
    </row>
    <row r="148" spans="1:3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>
      <c r="B154" s="6" t="s">
        <v>144</v>
      </c>
    </row>
    <row r="155" spans="1:3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>
      <c r="A165" s="3" t="s">
        <v>72</v>
      </c>
      <c r="B165" s="6" t="s">
        <v>131</v>
      </c>
    </row>
    <row r="166" spans="1:33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>
      <c r="B172" s="6" t="s">
        <v>167</v>
      </c>
    </row>
    <row r="173" spans="1:33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>
      <c r="A176" s="3" t="s">
        <v>14</v>
      </c>
      <c r="B176" s="6" t="s">
        <v>83</v>
      </c>
    </row>
    <row r="177" spans="1:33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>
      <c r="A207"/>
      <c r="B207"/>
      <c r="C207"/>
      <c r="AE207"/>
      <c r="AG207" s="30"/>
    </row>
    <row r="208" spans="1:33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6.4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7.33203125" style="3" customWidth="1"/>
    <col min="2" max="2" width="2.44140625" style="6" customWidth="1"/>
    <col min="3" max="3" width="28.33203125" style="6" customWidth="1"/>
    <col min="4" max="4" width="12" customWidth="1"/>
    <col min="5" max="26" width="12" hidden="1" customWidth="1"/>
    <col min="27" max="27" width="12" customWidth="1"/>
    <col min="28" max="28" width="13.88671875" style="17" customWidth="1"/>
    <col min="29" max="29" width="14.109375" style="17" customWidth="1"/>
    <col min="30" max="30" width="15.33203125" style="17" customWidth="1"/>
    <col min="31" max="31" width="12" style="13" customWidth="1"/>
    <col min="32" max="32" width="14.44140625" customWidth="1"/>
  </cols>
  <sheetData>
    <row r="1" spans="1:83" ht="15.6">
      <c r="A1" s="22" t="s">
        <v>30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</row>
    <row r="4" spans="1:83" s="2" customFormat="1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>
      <c r="A7" s="18" t="s">
        <v>26</v>
      </c>
      <c r="B7" s="102" t="s">
        <v>137</v>
      </c>
      <c r="AB7" s="52"/>
      <c r="AC7" s="52"/>
      <c r="AD7" s="52"/>
    </row>
    <row r="8" spans="1:83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>
      <c r="A14" s="18" t="s">
        <v>123</v>
      </c>
      <c r="B14" s="102" t="s">
        <v>135</v>
      </c>
      <c r="C14" s="5"/>
    </row>
    <row r="15" spans="1:83" s="13" customFormat="1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>
      <c r="A21" s="18" t="s">
        <v>114</v>
      </c>
      <c r="B21" s="102" t="s">
        <v>134</v>
      </c>
      <c r="C21" s="5"/>
    </row>
    <row r="22" spans="1:31" s="13" customFormat="1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>
      <c r="A28" s="18" t="s">
        <v>24</v>
      </c>
      <c r="B28" s="102" t="s">
        <v>161</v>
      </c>
      <c r="AB28" s="52"/>
      <c r="AC28" s="52"/>
      <c r="AD28" s="52"/>
    </row>
    <row r="29" spans="1:31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>
      <c r="A35" s="18" t="s">
        <v>18</v>
      </c>
      <c r="B35" s="102" t="s">
        <v>162</v>
      </c>
      <c r="AB35" s="52"/>
      <c r="AC35" s="52"/>
      <c r="AD35" s="52"/>
    </row>
    <row r="36" spans="1:31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>
      <c r="A49" s="18" t="s">
        <v>23</v>
      </c>
      <c r="B49" s="102" t="s">
        <v>141</v>
      </c>
      <c r="AB49" s="52"/>
      <c r="AC49" s="52"/>
      <c r="AD49" s="52"/>
      <c r="AE49" s="21"/>
    </row>
    <row r="50" spans="1:31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>
      <c r="A63" s="3" t="s">
        <v>20</v>
      </c>
      <c r="B63" s="6" t="s">
        <v>37</v>
      </c>
      <c r="AB63" s="52"/>
      <c r="AC63" s="52"/>
      <c r="AD63" s="52"/>
    </row>
    <row r="64" spans="1:31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>
      <c r="A70" s="3" t="s">
        <v>21</v>
      </c>
      <c r="B70" s="6" t="s">
        <v>38</v>
      </c>
      <c r="AB70" s="52"/>
      <c r="AC70" s="52"/>
      <c r="AD70" s="52"/>
    </row>
    <row r="71" spans="1:3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>
      <c r="A77" s="3" t="s">
        <v>22</v>
      </c>
      <c r="B77" s="6" t="s">
        <v>39</v>
      </c>
      <c r="AB77" s="52"/>
      <c r="AC77" s="52"/>
      <c r="AD77" s="52"/>
    </row>
    <row r="78" spans="1:3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>
      <c r="A84" s="3" t="s">
        <v>27</v>
      </c>
      <c r="B84" s="6" t="s">
        <v>76</v>
      </c>
      <c r="AB84" s="52"/>
      <c r="AC84" s="52"/>
      <c r="AD84" s="52"/>
    </row>
    <row r="85" spans="1:3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>
      <c r="A91" s="3" t="s">
        <v>82</v>
      </c>
      <c r="B91" s="6" t="s">
        <v>78</v>
      </c>
      <c r="AB91" s="52"/>
      <c r="AC91" s="52"/>
      <c r="AD91" s="52"/>
    </row>
    <row r="92" spans="1:3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>
      <c r="A98" s="3" t="s">
        <v>81</v>
      </c>
      <c r="B98" s="6" t="s">
        <v>120</v>
      </c>
      <c r="AB98" s="52"/>
      <c r="AC98" s="52"/>
      <c r="AD98" s="52"/>
    </row>
    <row r="99" spans="1:3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>
      <c r="A105" s="3" t="s">
        <v>19</v>
      </c>
      <c r="B105" s="6" t="s">
        <v>79</v>
      </c>
      <c r="AB105" s="52"/>
      <c r="AC105" s="52"/>
      <c r="AD105" s="52"/>
    </row>
    <row r="106" spans="1:3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>
      <c r="B112" s="6" t="s">
        <v>107</v>
      </c>
      <c r="AB112" s="52"/>
      <c r="AC112" s="52"/>
      <c r="AD112" s="52"/>
    </row>
    <row r="113" spans="2:31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>
      <c r="B119" s="6" t="s">
        <v>126</v>
      </c>
      <c r="AB119" s="52"/>
      <c r="AC119" s="52"/>
      <c r="AD119" s="52"/>
    </row>
    <row r="120" spans="2:31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>
      <c r="B126" s="6" t="s">
        <v>144</v>
      </c>
      <c r="AB126" s="52"/>
      <c r="AC126" s="52"/>
      <c r="AD126" s="52"/>
    </row>
    <row r="127" spans="2:31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>
      <c r="A133" s="3" t="s">
        <v>40</v>
      </c>
      <c r="B133" s="37" t="s">
        <v>170</v>
      </c>
      <c r="C133" s="5"/>
      <c r="AB133" s="52"/>
      <c r="AC133" s="52"/>
      <c r="AD133" s="52"/>
    </row>
    <row r="134" spans="1:3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>
      <c r="A137" s="3" t="s">
        <v>25</v>
      </c>
      <c r="B137" s="6" t="s">
        <v>163</v>
      </c>
      <c r="AB137" s="52"/>
      <c r="AC137" s="52"/>
      <c r="AD137" s="52"/>
    </row>
    <row r="138" spans="1:3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>
      <c r="A145" s="3" t="s">
        <v>41</v>
      </c>
      <c r="B145" s="6" t="s">
        <v>57</v>
      </c>
      <c r="AB145" s="52"/>
      <c r="AC145" s="52"/>
      <c r="AD145" s="52"/>
      <c r="AF145" s="91"/>
    </row>
    <row r="146" spans="1:3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6.4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>
      <c r="AC159" s="29" t="e">
        <f>AB161-AC161</f>
        <v>#REF!</v>
      </c>
    </row>
    <row r="160" spans="1:32" s="17" customFormat="1">
      <c r="A160" s="18"/>
      <c r="B160" s="19" t="s">
        <v>68</v>
      </c>
      <c r="C160" s="19"/>
      <c r="AE160" s="21"/>
      <c r="AF160" s="18"/>
    </row>
    <row r="161" spans="3:3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11.33203125" style="3" bestFit="1" customWidth="1"/>
    <col min="2" max="2" width="2.44140625" style="6" customWidth="1"/>
    <col min="3" max="3" width="31.88671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8671875" style="69" customWidth="1"/>
    <col min="32" max="32" width="21.33203125" style="69" customWidth="1"/>
    <col min="33" max="33" width="12.88671875" bestFit="1" customWidth="1"/>
  </cols>
  <sheetData>
    <row r="1" spans="1:83" ht="15.6">
      <c r="A1" s="22" t="s">
        <v>84</v>
      </c>
      <c r="AB1" s="63"/>
      <c r="AC1" s="63"/>
      <c r="AD1" s="63"/>
      <c r="AE1" s="70"/>
    </row>
    <row r="2" spans="1:83">
      <c r="A2" s="23" t="s">
        <v>156</v>
      </c>
      <c r="AB2" s="63"/>
      <c r="AC2" s="63"/>
      <c r="AD2" s="63"/>
      <c r="AE2" s="70"/>
    </row>
    <row r="3" spans="1:83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>
      <c r="AB887" s="62"/>
      <c r="AC887" s="62"/>
      <c r="AD887" s="62"/>
      <c r="AE887" s="62"/>
    </row>
    <row r="888" spans="3:31">
      <c r="AB888" s="62"/>
      <c r="AC888" s="62"/>
      <c r="AD888" s="62"/>
      <c r="AE888" s="62"/>
    </row>
    <row r="889" spans="3:31">
      <c r="AB889" s="62"/>
      <c r="AC889" s="62"/>
      <c r="AD889" s="62"/>
      <c r="AE889" s="62"/>
    </row>
    <row r="890" spans="3:31">
      <c r="AB890" s="62"/>
      <c r="AC890" s="62"/>
      <c r="AD890" s="62"/>
      <c r="AE890" s="62"/>
    </row>
    <row r="891" spans="3:31">
      <c r="AB891" s="62"/>
      <c r="AC891" s="62"/>
      <c r="AD891" s="62"/>
      <c r="AE891" s="62"/>
    </row>
    <row r="892" spans="3:31">
      <c r="AB892" s="62"/>
      <c r="AC892" s="62"/>
      <c r="AD892" s="62"/>
      <c r="AE892" s="62"/>
    </row>
    <row r="893" spans="3:31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7.88671875" style="3" customWidth="1"/>
    <col min="2" max="2" width="2.441406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4140625" style="17" customWidth="1"/>
    <col min="30" max="30" width="12.44140625" style="17" customWidth="1"/>
    <col min="31" max="31" width="12" style="13" customWidth="1"/>
    <col min="32" max="32" width="11.88671875" customWidth="1"/>
    <col min="33" max="33" width="14.109375" customWidth="1"/>
  </cols>
  <sheetData>
    <row r="1" spans="1:83" ht="15.6">
      <c r="A1" s="22" t="s">
        <v>85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  <c r="AG3" s="17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6.4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09375" defaultRowHeight="13.2"/>
  <cols>
    <col min="1" max="1" width="9.6640625" style="128" customWidth="1"/>
    <col min="2" max="2" width="27.88671875" style="128" customWidth="1"/>
    <col min="3" max="3" width="22.33203125" style="128" customWidth="1"/>
    <col min="4" max="4" width="23.109375" style="128" customWidth="1"/>
    <col min="5" max="5" width="11.5546875" style="129" customWidth="1"/>
    <col min="6" max="6" width="8.5546875" style="128" customWidth="1"/>
    <col min="7" max="7" width="12.33203125" style="128" bestFit="1" customWidth="1"/>
    <col min="8" max="8" width="9.6640625" style="128" bestFit="1" customWidth="1"/>
    <col min="9" max="16384" width="9.109375" style="128"/>
  </cols>
  <sheetData>
    <row r="1" spans="2:12" ht="36" customHeight="1">
      <c r="B1" s="143" t="s">
        <v>295</v>
      </c>
      <c r="C1" s="144"/>
      <c r="D1" s="144"/>
      <c r="E1" s="144"/>
    </row>
    <row r="2" spans="2:12" ht="6.75" customHeight="1" thickBot="1">
      <c r="C2" s="145"/>
    </row>
    <row r="3" spans="2:12" ht="22.5" customHeight="1" thickTop="1" thickBot="1">
      <c r="B3" s="163"/>
      <c r="C3" s="266" t="s">
        <v>302</v>
      </c>
      <c r="D3" s="265" t="s">
        <v>294</v>
      </c>
      <c r="E3" s="164"/>
      <c r="F3" s="165"/>
    </row>
    <row r="4" spans="2:12" ht="16.8" thickTop="1" thickBot="1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>
      <c r="B5" s="141"/>
      <c r="C5" s="129"/>
      <c r="D5" s="136"/>
      <c r="E5" s="130"/>
    </row>
    <row r="6" spans="2:12" ht="28.2" thickTop="1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6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6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2" thickBot="1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6.8" thickTop="1" thickBot="1">
      <c r="B10" s="142"/>
      <c r="C10" s="131"/>
      <c r="D10" s="199"/>
      <c r="E10" s="139"/>
      <c r="G10" s="133"/>
      <c r="H10" s="133"/>
      <c r="I10" s="133"/>
      <c r="L10" s="196"/>
    </row>
    <row r="11" spans="2:12" ht="28.2" thickTop="1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6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2" thickBot="1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>
      <c r="B14" s="146"/>
      <c r="C14" s="131"/>
      <c r="D14" s="140"/>
      <c r="E14" s="139"/>
    </row>
    <row r="15" spans="2:12" ht="15.6" hidden="1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6" hidden="1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6" hidden="1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6" hidden="1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6" hidden="1">
      <c r="E19" s="139">
        <f t="shared" si="0"/>
        <v>0</v>
      </c>
    </row>
    <row r="20" spans="2:8" ht="15.6" hidden="1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6" hidden="1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2" hidden="1" thickBot="1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6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6">
      <c r="B25" s="166" t="s">
        <v>89</v>
      </c>
      <c r="C25" s="168" t="e">
        <f>#REF!</f>
        <v>#REF!</v>
      </c>
      <c r="D25" s="178"/>
      <c r="E25" s="179"/>
      <c r="F25" s="176"/>
    </row>
    <row r="26" spans="2:8" ht="16.2" thickBot="1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>
      <c r="C27" s="149"/>
      <c r="D27" s="148"/>
      <c r="E27" s="139"/>
    </row>
    <row r="28" spans="2:8" ht="14.4" thickTop="1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6">
      <c r="B29" s="166" t="s">
        <v>94</v>
      </c>
      <c r="C29" s="183">
        <v>4</v>
      </c>
      <c r="D29" s="177">
        <v>0</v>
      </c>
      <c r="E29" s="184"/>
      <c r="F29" s="176"/>
    </row>
    <row r="30" spans="2:8" ht="15.6" hidden="1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6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4.4" thickBot="1">
      <c r="B32" s="180"/>
      <c r="C32" s="186"/>
      <c r="D32" s="182"/>
      <c r="E32" s="187"/>
      <c r="F32" s="173"/>
    </row>
    <row r="33" spans="2:4" ht="27" hidden="1" thickTop="1">
      <c r="B33" s="150" t="s">
        <v>124</v>
      </c>
      <c r="C33" s="151" t="s">
        <v>257</v>
      </c>
      <c r="D33" s="152" t="s">
        <v>133</v>
      </c>
    </row>
    <row r="34" spans="2:4" ht="15.6" hidden="1">
      <c r="B34" s="153" t="s">
        <v>101</v>
      </c>
      <c r="C34" s="154">
        <v>1</v>
      </c>
      <c r="D34" s="154">
        <v>1</v>
      </c>
    </row>
    <row r="35" spans="2:4" hidden="1">
      <c r="B35" s="135" t="s">
        <v>103</v>
      </c>
      <c r="C35" s="155">
        <v>28</v>
      </c>
      <c r="D35" s="155">
        <v>262</v>
      </c>
    </row>
    <row r="36" spans="2:4" ht="15.6" hidden="1">
      <c r="B36" s="135" t="s">
        <v>110</v>
      </c>
      <c r="C36" s="156">
        <v>1</v>
      </c>
      <c r="D36" s="154">
        <v>0.97333333333333338</v>
      </c>
    </row>
    <row r="37" spans="2:4" hidden="1">
      <c r="B37" s="135" t="s">
        <v>103</v>
      </c>
      <c r="C37" s="155">
        <v>2</v>
      </c>
      <c r="D37" s="155">
        <v>75</v>
      </c>
    </row>
    <row r="38" spans="2:4" ht="15.6" hidden="1">
      <c r="B38" s="135" t="s">
        <v>111</v>
      </c>
      <c r="C38" s="157">
        <v>0.93548387096774188</v>
      </c>
      <c r="D38" s="154">
        <v>0.85620915032679756</v>
      </c>
    </row>
    <row r="39" spans="2:4" hidden="1">
      <c r="B39" s="153" t="s">
        <v>103</v>
      </c>
      <c r="C39" s="155">
        <v>31</v>
      </c>
      <c r="D39" s="155">
        <v>459</v>
      </c>
    </row>
    <row r="40" spans="2:4" ht="15.6" hidden="1">
      <c r="B40" s="153" t="s">
        <v>130</v>
      </c>
      <c r="C40" s="158">
        <v>1</v>
      </c>
      <c r="D40" s="159">
        <v>0.98550724637681153</v>
      </c>
    </row>
    <row r="41" spans="2:4" hidden="1">
      <c r="B41" s="153" t="s">
        <v>103</v>
      </c>
      <c r="C41" s="155">
        <v>6</v>
      </c>
      <c r="D41" s="155">
        <v>69</v>
      </c>
    </row>
    <row r="42" spans="2:4" ht="15.6" hidden="1">
      <c r="B42" s="153" t="s">
        <v>100</v>
      </c>
      <c r="C42" s="160">
        <v>0.97014925373134331</v>
      </c>
      <c r="D42" s="160">
        <v>0.92023121387283235</v>
      </c>
    </row>
    <row r="43" spans="2:4" hidden="1">
      <c r="B43" s="153" t="s">
        <v>103</v>
      </c>
      <c r="C43" s="155">
        <v>67</v>
      </c>
      <c r="D43" s="155">
        <v>865</v>
      </c>
    </row>
    <row r="44" spans="2:4" ht="52.8" hidden="1">
      <c r="B44" s="161" t="s">
        <v>171</v>
      </c>
      <c r="C44" s="162"/>
      <c r="D44" s="162"/>
    </row>
    <row r="45" spans="2:4" ht="13.8" thickTop="1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298C988-4240-451E-A64E-98F96760E6D6}"/>
</file>

<file path=customXml/itemProps2.xml><?xml version="1.0" encoding="utf-8"?>
<ds:datastoreItem xmlns:ds="http://schemas.openxmlformats.org/officeDocument/2006/customXml" ds:itemID="{A9D37275-6488-4242-BDAB-105C49DBB383}"/>
</file>

<file path=customXml/itemProps3.xml><?xml version="1.0" encoding="utf-8"?>
<ds:datastoreItem xmlns:ds="http://schemas.openxmlformats.org/officeDocument/2006/customXml" ds:itemID="{DFD3E171-E0C3-4029-BE3D-0EE8361B2FDB}"/>
</file>

<file path=customXml/itemProps4.xml><?xml version="1.0" encoding="utf-8"?>
<ds:datastoreItem xmlns:ds="http://schemas.openxmlformats.org/officeDocument/2006/customXml" ds:itemID="{2F4171D9-DB75-46A9-B857-206B895D5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2016-02-17T20:47:13Z</cp:lastPrinted>
  <dcterms:created xsi:type="dcterms:W3CDTF">2002-12-18T01:12:39Z</dcterms:created>
  <dcterms:modified xsi:type="dcterms:W3CDTF">2016-02-17T20:48:27Z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