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Financial Counterptys" sheetId="1" r:id="rId1"/>
  </sheets>
  <definedNames>
    <definedName name="_xlnm.Print_Area" localSheetId="0">'Financial Counterptys'!$A$1:$G$25</definedName>
  </definedNames>
  <calcPr fullCalcOnLoad="1"/>
</workbook>
</file>

<file path=xl/sharedStrings.xml><?xml version="1.0" encoding="utf-8"?>
<sst xmlns="http://schemas.openxmlformats.org/spreadsheetml/2006/main" count="53" uniqueCount="33">
  <si>
    <t>A3</t>
  </si>
  <si>
    <t>A</t>
  </si>
  <si>
    <t>Aa1</t>
  </si>
  <si>
    <t>AA-</t>
  </si>
  <si>
    <t>Aa3</t>
  </si>
  <si>
    <t>A+</t>
  </si>
  <si>
    <t>Aa2</t>
  </si>
  <si>
    <t>AA</t>
  </si>
  <si>
    <t>Not Available</t>
  </si>
  <si>
    <t>A-</t>
  </si>
  <si>
    <t>Total</t>
  </si>
  <si>
    <t>Company Name</t>
  </si>
  <si>
    <t>Financial Counterparties with NO TRIGGERS</t>
  </si>
  <si>
    <t xml:space="preserve"> one notch.</t>
  </si>
  <si>
    <t xml:space="preserve"> two notches.</t>
  </si>
  <si>
    <t>Rating</t>
  </si>
  <si>
    <t xml:space="preserve">Moody </t>
  </si>
  <si>
    <t xml:space="preserve">S&amp;P  </t>
  </si>
  <si>
    <t>PUGET SOUND ENERGY</t>
  </si>
  <si>
    <t xml:space="preserve">Loss of unsecured credit threshold with one ratings drop     </t>
  </si>
  <si>
    <t xml:space="preserve">Loss of unsecured credit threshold with two ratings drop     </t>
  </si>
  <si>
    <t xml:space="preserve">ISDA Open Credit Thresholds when PSE's senior secured credit rating drops…  </t>
  </si>
  <si>
    <t>Current ISDA Open</t>
  </si>
  <si>
    <t>Credit Thresholds</t>
  </si>
  <si>
    <t>Financial Counterparties with RATINGS TRIGGERS</t>
  </si>
  <si>
    <t xml:space="preserve">* Open credit limit is dictated by lower of senior secured debt or issuer rating.  Exhibit uses issuer rating. </t>
  </si>
  <si>
    <t>n/a</t>
  </si>
  <si>
    <t>XXXXXXXX</t>
  </si>
  <si>
    <t>XXXXXXXXXX</t>
  </si>
  <si>
    <t>XXXXXXXXXXXXXXXXX</t>
  </si>
  <si>
    <t>XXXXXXXXXXXXXXXXXXXXXX</t>
  </si>
  <si>
    <t>XXXXX</t>
  </si>
  <si>
    <t>XXXXXXXXXXXXXX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</si>
</sst>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20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" fillId="0" borderId="0" xfId="20" applyFont="1" applyFill="1" applyBorder="1" applyAlignment="1">
      <alignment horizontal="center" wrapText="1"/>
      <protection/>
    </xf>
    <xf numFmtId="6" fontId="1" fillId="0" borderId="0" xfId="20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20" applyFont="1" applyFill="1" applyBorder="1" applyAlignment="1">
      <alignment/>
      <protection/>
    </xf>
    <xf numFmtId="0" fontId="1" fillId="0" borderId="0" xfId="20" applyFont="1" applyFill="1" applyBorder="1" applyAlignment="1">
      <alignment horizontal="left"/>
      <protection/>
    </xf>
    <xf numFmtId="6" fontId="1" fillId="0" borderId="0" xfId="20" applyNumberFormat="1" applyFont="1" applyFill="1" applyBorder="1" applyAlignment="1">
      <alignment horizontal="right"/>
      <protection/>
    </xf>
    <xf numFmtId="0" fontId="0" fillId="0" borderId="1" xfId="0" applyFill="1" applyBorder="1" applyAlignment="1">
      <alignment/>
    </xf>
    <xf numFmtId="5" fontId="1" fillId="0" borderId="1" xfId="20" applyNumberFormat="1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0" xfId="20" applyFont="1" applyFill="1" applyBorder="1" applyAlignment="1">
      <alignment horizontal="center"/>
      <protection/>
    </xf>
    <xf numFmtId="0" fontId="0" fillId="0" borderId="2" xfId="0" applyBorder="1" applyAlignment="1">
      <alignment/>
    </xf>
    <xf numFmtId="0" fontId="6" fillId="0" borderId="0" xfId="0" applyFont="1" applyBorder="1" applyAlignment="1">
      <alignment/>
    </xf>
    <xf numFmtId="0" fontId="1" fillId="0" borderId="0" xfId="20" applyFont="1" applyFill="1" applyBorder="1" applyAlignment="1">
      <alignment horizontal="left"/>
      <protection/>
    </xf>
    <xf numFmtId="0" fontId="0" fillId="0" borderId="2" xfId="0" applyBorder="1" applyAlignment="1">
      <alignment horizontal="centerContinuous" wrapText="1"/>
    </xf>
    <xf numFmtId="6" fontId="1" fillId="0" borderId="0" xfId="20" applyNumberFormat="1" applyFont="1" applyFill="1" applyBorder="1" applyAlignment="1">
      <alignment horizontal="center"/>
      <protection/>
    </xf>
    <xf numFmtId="0" fontId="0" fillId="0" borderId="4" xfId="0" applyFill="1" applyBorder="1" applyAlignment="1">
      <alignment/>
    </xf>
    <xf numFmtId="6" fontId="1" fillId="0" borderId="4" xfId="20" applyNumberFormat="1" applyFont="1" applyFill="1" applyBorder="1" applyAlignment="1">
      <alignment horizontal="right"/>
      <protection/>
    </xf>
    <xf numFmtId="0" fontId="3" fillId="0" borderId="5" xfId="20" applyFont="1" applyFill="1" applyBorder="1" applyAlignment="1">
      <alignment wrapText="1"/>
      <protection/>
    </xf>
    <xf numFmtId="0" fontId="3" fillId="0" borderId="6" xfId="20" applyFont="1" applyFill="1" applyBorder="1" applyAlignment="1">
      <alignment horizontal="center" wrapText="1"/>
      <protection/>
    </xf>
    <xf numFmtId="0" fontId="3" fillId="0" borderId="5" xfId="20" applyFont="1" applyFill="1" applyBorder="1" applyAlignment="1">
      <alignment horizontal="center" wrapText="1"/>
      <protection/>
    </xf>
    <xf numFmtId="0" fontId="3" fillId="0" borderId="6" xfId="20" applyFont="1" applyFill="1" applyBorder="1" applyAlignment="1">
      <alignment horizontal="center" vertical="top" wrapText="1"/>
      <protection/>
    </xf>
    <xf numFmtId="0" fontId="3" fillId="0" borderId="7" xfId="20" applyFont="1" applyFill="1" applyBorder="1" applyAlignment="1">
      <alignment horizontal="center" vertical="top" wrapText="1"/>
      <protection/>
    </xf>
    <xf numFmtId="0" fontId="5" fillId="0" borderId="2" xfId="0" applyFont="1" applyFill="1" applyBorder="1" applyAlignment="1">
      <alignment horizontal="centerContinuous" vertical="center" wrapText="1"/>
    </xf>
    <xf numFmtId="6" fontId="0" fillId="0" borderId="8" xfId="0" applyNumberFormat="1" applyBorder="1" applyAlignment="1">
      <alignment horizontal="center"/>
    </xf>
    <xf numFmtId="6" fontId="0" fillId="0" borderId="9" xfId="0" applyNumberFormat="1" applyBorder="1" applyAlignment="1">
      <alignment horizontal="center"/>
    </xf>
    <xf numFmtId="6" fontId="0" fillId="0" borderId="10" xfId="0" applyNumberFormat="1" applyBorder="1" applyAlignment="1">
      <alignment horizontal="center"/>
    </xf>
    <xf numFmtId="6" fontId="1" fillId="0" borderId="11" xfId="20" applyNumberFormat="1" applyFont="1" applyFill="1" applyBorder="1" applyAlignment="1">
      <alignment horizontal="center" vertical="center"/>
      <protection/>
    </xf>
    <xf numFmtId="6" fontId="0" fillId="0" borderId="0" xfId="0" applyNumberFormat="1" applyBorder="1" applyAlignment="1">
      <alignment horizontal="center" vertical="center"/>
    </xf>
    <xf numFmtId="6" fontId="1" fillId="0" borderId="0" xfId="20" applyNumberFormat="1" applyFont="1" applyFill="1" applyBorder="1" applyAlignment="1">
      <alignment horizontal="center" vertical="center"/>
      <protection/>
    </xf>
    <xf numFmtId="6" fontId="0" fillId="0" borderId="11" xfId="0" applyNumberFormat="1" applyBorder="1" applyAlignment="1">
      <alignment horizontal="center" vertical="center"/>
    </xf>
    <xf numFmtId="0" fontId="5" fillId="0" borderId="9" xfId="0" applyFont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0" xfId="20" applyFont="1" applyFill="1" applyBorder="1" applyAlignment="1">
      <alignment horizontal="right"/>
      <protection/>
    </xf>
    <xf numFmtId="0" fontId="0" fillId="0" borderId="0" xfId="0" applyFill="1" applyAlignment="1">
      <alignment horizontal="center"/>
    </xf>
    <xf numFmtId="0" fontId="0" fillId="0" borderId="0" xfId="0" applyFont="1" applyBorder="1" applyAlignment="1">
      <alignment/>
    </xf>
    <xf numFmtId="6" fontId="0" fillId="0" borderId="0" xfId="0" applyNumberFormat="1" applyAlignment="1">
      <alignment/>
    </xf>
    <xf numFmtId="5" fontId="1" fillId="0" borderId="13" xfId="20" applyNumberFormat="1" applyFont="1" applyFill="1" applyBorder="1" applyAlignment="1">
      <alignment horizontal="center" vertical="top" wrapText="1"/>
      <protection/>
    </xf>
    <xf numFmtId="5" fontId="1" fillId="0" borderId="14" xfId="20" applyNumberFormat="1" applyFont="1" applyFill="1" applyBorder="1" applyAlignment="1">
      <alignment horizontal="center" vertical="top" wrapText="1"/>
      <protection/>
    </xf>
    <xf numFmtId="0" fontId="1" fillId="0" borderId="15" xfId="20" applyFont="1" applyFill="1" applyBorder="1" applyAlignment="1">
      <alignment horizontal="center"/>
      <protection/>
    </xf>
    <xf numFmtId="0" fontId="1" fillId="0" borderId="16" xfId="20" applyFont="1" applyFill="1" applyBorder="1" applyAlignment="1">
      <alignment horizontal="center"/>
      <protection/>
    </xf>
    <xf numFmtId="0" fontId="0" fillId="0" borderId="4" xfId="0" applyFill="1" applyBorder="1" applyAlignment="1">
      <alignment horizontal="center"/>
    </xf>
    <xf numFmtId="6" fontId="1" fillId="0" borderId="17" xfId="20" applyNumberFormat="1" applyFont="1" applyFill="1" applyBorder="1" applyAlignment="1">
      <alignment horizontal="center"/>
      <protection/>
    </xf>
    <xf numFmtId="6" fontId="1" fillId="0" borderId="15" xfId="20" applyNumberFormat="1" applyFont="1" applyFill="1" applyBorder="1" applyAlignment="1">
      <alignment horizontal="center"/>
      <protection/>
    </xf>
    <xf numFmtId="6" fontId="1" fillId="0" borderId="18" xfId="20" applyNumberFormat="1" applyFont="1" applyFill="1" applyBorder="1" applyAlignment="1">
      <alignment horizontal="center"/>
      <protection/>
    </xf>
    <xf numFmtId="0" fontId="1" fillId="0" borderId="15" xfId="20" applyFont="1" applyFill="1" applyBorder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FinMar04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0</xdr:row>
      <xdr:rowOff>0</xdr:rowOff>
    </xdr:from>
    <xdr:to>
      <xdr:col>6</xdr:col>
      <xdr:colOff>142875</xdr:colOff>
      <xdr:row>3</xdr:row>
      <xdr:rowOff>47625</xdr:rowOff>
    </xdr:to>
    <xdr:grpSp>
      <xdr:nvGrpSpPr>
        <xdr:cNvPr id="1" name="Group 4"/>
        <xdr:cNvGrpSpPr>
          <a:grpSpLocks/>
        </xdr:cNvGrpSpPr>
      </xdr:nvGrpSpPr>
      <xdr:grpSpPr>
        <a:xfrm>
          <a:off x="6477000" y="0"/>
          <a:ext cx="2466975" cy="571500"/>
          <a:chOff x="123" y="97"/>
          <a:chExt cx="259" cy="60"/>
        </a:xfrm>
        <a:solidFill>
          <a:srgbClr val="FFFFFF"/>
        </a:solidFill>
      </xdr:grpSpPr>
      <xdr:sp>
        <xdr:nvSpPr>
          <xdr:cNvPr id="2" name="TextBox 5"/>
          <xdr:cNvSpPr txBox="1">
            <a:spLocks noChangeArrowheads="1"/>
          </xdr:cNvSpPr>
        </xdr:nvSpPr>
        <xdr:spPr>
          <a:xfrm>
            <a:off x="132" y="108"/>
            <a:ext cx="250" cy="49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 lIns="91440" tIns="91440" rIns="91440" bIns="9144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6"/>
          <xdr:cNvSpPr txBox="1">
            <a:spLocks noChangeArrowheads="1"/>
          </xdr:cNvSpPr>
        </xdr:nvSpPr>
        <xdr:spPr>
          <a:xfrm>
            <a:off x="123" y="97"/>
            <a:ext cx="251" cy="5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91440" rIns="91440" bIns="91440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Redacted Version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80" zoomScaleNormal="80" workbookViewId="0" topLeftCell="A1">
      <selection activeCell="F18" sqref="F18"/>
    </sheetView>
  </sheetViews>
  <sheetFormatPr defaultColWidth="9.140625" defaultRowHeight="12.75"/>
  <cols>
    <col min="1" max="1" width="4.8515625" style="8" customWidth="1"/>
    <col min="2" max="2" width="60.57421875" style="0" customWidth="1"/>
    <col min="3" max="4" width="11.7109375" style="8" customWidth="1"/>
    <col min="5" max="5" width="22.28125" style="0" customWidth="1"/>
    <col min="6" max="6" width="20.8515625" style="0" customWidth="1"/>
    <col min="7" max="7" width="21.140625" style="0" customWidth="1"/>
  </cols>
  <sheetData>
    <row r="1" spans="1:4" s="5" customFormat="1" ht="15.75">
      <c r="A1" s="14"/>
      <c r="B1" s="20" t="s">
        <v>18</v>
      </c>
      <c r="C1" s="14"/>
      <c r="D1" s="14"/>
    </row>
    <row r="2" spans="1:4" s="5" customFormat="1" ht="12.75">
      <c r="A2" s="14"/>
      <c r="C2" s="14"/>
      <c r="D2" s="14"/>
    </row>
    <row r="3" spans="1:4" s="5" customFormat="1" ht="12.75">
      <c r="A3" s="14"/>
      <c r="C3" s="14"/>
      <c r="D3" s="14"/>
    </row>
    <row r="4" spans="1:5" s="6" customFormat="1" ht="12.75">
      <c r="A4" s="7"/>
      <c r="C4" s="7"/>
      <c r="D4" s="7"/>
      <c r="E4" s="16"/>
    </row>
    <row r="5" spans="2:7" ht="41.25" customHeight="1">
      <c r="B5" s="19"/>
      <c r="C5" s="17" t="s">
        <v>16</v>
      </c>
      <c r="D5" s="15" t="s">
        <v>17</v>
      </c>
      <c r="E5" s="15" t="s">
        <v>22</v>
      </c>
      <c r="F5" s="31" t="s">
        <v>21</v>
      </c>
      <c r="G5" s="22"/>
    </row>
    <row r="6" spans="1:7" s="2" customFormat="1" ht="13.5" thickBot="1">
      <c r="A6" s="43">
        <v>1</v>
      </c>
      <c r="B6" s="26" t="s">
        <v>11</v>
      </c>
      <c r="C6" s="27" t="s">
        <v>15</v>
      </c>
      <c r="D6" s="28" t="s">
        <v>15</v>
      </c>
      <c r="E6" s="28" t="s">
        <v>23</v>
      </c>
      <c r="F6" s="29" t="s">
        <v>13</v>
      </c>
      <c r="G6" s="30" t="s">
        <v>14</v>
      </c>
    </row>
    <row r="7" spans="1:7" s="2" customFormat="1" ht="12.75">
      <c r="A7" s="43">
        <f>A6+1</f>
        <v>2</v>
      </c>
      <c r="B7" s="6"/>
      <c r="C7" s="1"/>
      <c r="D7" s="1"/>
      <c r="E7" s="12"/>
      <c r="F7" s="6"/>
      <c r="G7" s="24"/>
    </row>
    <row r="8" spans="1:7" s="2" customFormat="1" ht="12.75">
      <c r="A8" s="43">
        <f aca="true" t="shared" si="0" ref="A8:A20">A7+1</f>
        <v>3</v>
      </c>
      <c r="B8" s="9" t="s">
        <v>12</v>
      </c>
      <c r="C8" s="1"/>
      <c r="D8" s="1"/>
      <c r="E8" s="12"/>
      <c r="F8" s="6"/>
      <c r="G8" s="24"/>
    </row>
    <row r="9" spans="1:7" ht="18.75" customHeight="1">
      <c r="A9" s="43">
        <f t="shared" si="0"/>
        <v>4</v>
      </c>
      <c r="B9" s="54" t="s">
        <v>27</v>
      </c>
      <c r="C9" s="48" t="s">
        <v>6</v>
      </c>
      <c r="D9" s="49" t="s">
        <v>5</v>
      </c>
      <c r="E9" s="13" t="s">
        <v>26</v>
      </c>
      <c r="F9" s="47" t="s">
        <v>26</v>
      </c>
      <c r="G9" s="46" t="s">
        <v>26</v>
      </c>
    </row>
    <row r="10" spans="1:7" ht="12.75">
      <c r="A10" s="43">
        <f t="shared" si="0"/>
        <v>5</v>
      </c>
      <c r="B10" s="54" t="s">
        <v>30</v>
      </c>
      <c r="C10" s="48" t="s">
        <v>6</v>
      </c>
      <c r="D10" s="49" t="s">
        <v>7</v>
      </c>
      <c r="E10" s="13" t="s">
        <v>26</v>
      </c>
      <c r="F10" s="47" t="s">
        <v>26</v>
      </c>
      <c r="G10" s="46" t="s">
        <v>26</v>
      </c>
    </row>
    <row r="11" spans="1:7" ht="12.75">
      <c r="A11" s="43">
        <f t="shared" si="0"/>
        <v>6</v>
      </c>
      <c r="B11" s="54" t="s">
        <v>29</v>
      </c>
      <c r="C11" s="48" t="s">
        <v>4</v>
      </c>
      <c r="D11" s="49" t="s">
        <v>5</v>
      </c>
      <c r="E11" s="13" t="s">
        <v>26</v>
      </c>
      <c r="F11" s="47" t="s">
        <v>26</v>
      </c>
      <c r="G11" s="46" t="s">
        <v>26</v>
      </c>
    </row>
    <row r="12" spans="1:7" ht="12.75">
      <c r="A12" s="43">
        <f t="shared" si="0"/>
        <v>7</v>
      </c>
      <c r="B12" s="54" t="s">
        <v>28</v>
      </c>
      <c r="C12" s="48" t="s">
        <v>4</v>
      </c>
      <c r="D12" s="49" t="s">
        <v>5</v>
      </c>
      <c r="E12" s="13" t="s">
        <v>26</v>
      </c>
      <c r="F12" s="47" t="s">
        <v>26</v>
      </c>
      <c r="G12" s="46" t="s">
        <v>26</v>
      </c>
    </row>
    <row r="13" spans="1:7" s="2" customFormat="1" ht="12.75">
      <c r="A13" s="43">
        <f t="shared" si="0"/>
        <v>8</v>
      </c>
      <c r="B13" s="21"/>
      <c r="C13" s="1"/>
      <c r="D13" s="1"/>
      <c r="E13" s="13"/>
      <c r="F13" s="11"/>
      <c r="G13" s="25"/>
    </row>
    <row r="14" spans="1:7" ht="12.75">
      <c r="A14" s="43">
        <f t="shared" si="0"/>
        <v>9</v>
      </c>
      <c r="B14" s="10"/>
      <c r="C14" s="1"/>
      <c r="D14" s="1"/>
      <c r="E14" s="13"/>
      <c r="F14" s="7"/>
      <c r="G14" s="50"/>
    </row>
    <row r="15" spans="1:7" ht="12.75">
      <c r="A15" s="43">
        <f t="shared" si="0"/>
        <v>10</v>
      </c>
      <c r="B15" s="9" t="s">
        <v>24</v>
      </c>
      <c r="C15" s="1"/>
      <c r="D15" s="1"/>
      <c r="E15" s="13"/>
      <c r="F15" s="7"/>
      <c r="G15" s="50"/>
    </row>
    <row r="16" spans="1:7" ht="18.75" customHeight="1">
      <c r="A16" s="43">
        <f t="shared" si="0"/>
        <v>11</v>
      </c>
      <c r="B16" s="54" t="s">
        <v>28</v>
      </c>
      <c r="C16" s="48" t="s">
        <v>2</v>
      </c>
      <c r="D16" s="48" t="s">
        <v>3</v>
      </c>
      <c r="E16" s="51">
        <v>15000000</v>
      </c>
      <c r="F16" s="52">
        <v>15000000</v>
      </c>
      <c r="G16" s="53">
        <v>0</v>
      </c>
    </row>
    <row r="17" spans="1:7" ht="12.75">
      <c r="A17" s="43">
        <f t="shared" si="0"/>
        <v>12</v>
      </c>
      <c r="B17" s="54" t="s">
        <v>31</v>
      </c>
      <c r="C17" s="48" t="s">
        <v>8</v>
      </c>
      <c r="D17" s="48" t="s">
        <v>9</v>
      </c>
      <c r="E17" s="51">
        <v>5000000</v>
      </c>
      <c r="F17" s="52">
        <v>2500000</v>
      </c>
      <c r="G17" s="53">
        <v>0</v>
      </c>
    </row>
    <row r="18" spans="1:7" ht="12.75">
      <c r="A18" s="43">
        <f t="shared" si="0"/>
        <v>13</v>
      </c>
      <c r="B18" s="54" t="s">
        <v>29</v>
      </c>
      <c r="C18" s="48" t="s">
        <v>4</v>
      </c>
      <c r="D18" s="48" t="s">
        <v>3</v>
      </c>
      <c r="E18" s="51">
        <v>15000000</v>
      </c>
      <c r="F18" s="52">
        <v>5000000</v>
      </c>
      <c r="G18" s="53">
        <v>0</v>
      </c>
    </row>
    <row r="19" spans="1:7" ht="12.75">
      <c r="A19" s="43">
        <f t="shared" si="0"/>
        <v>14</v>
      </c>
      <c r="B19" s="54" t="s">
        <v>32</v>
      </c>
      <c r="C19" s="48" t="s">
        <v>0</v>
      </c>
      <c r="D19" s="48" t="s">
        <v>1</v>
      </c>
      <c r="E19" s="51">
        <v>5000000</v>
      </c>
      <c r="F19" s="52">
        <v>0</v>
      </c>
      <c r="G19" s="53">
        <v>0</v>
      </c>
    </row>
    <row r="20" spans="1:7" ht="12.75">
      <c r="A20" s="43">
        <f t="shared" si="0"/>
        <v>15</v>
      </c>
      <c r="B20" s="39" t="s">
        <v>10</v>
      </c>
      <c r="C20" s="40"/>
      <c r="D20" s="41"/>
      <c r="E20" s="32">
        <f>SUM(E16:E19)</f>
        <v>40000000</v>
      </c>
      <c r="F20" s="33">
        <f>SUM(F16:F19)</f>
        <v>22500000</v>
      </c>
      <c r="G20" s="34">
        <f>SUM(G16:G19)</f>
        <v>0</v>
      </c>
    </row>
    <row r="21" spans="2:7" ht="13.5" thickBot="1">
      <c r="B21" s="5"/>
      <c r="C21" s="14"/>
      <c r="D21" s="14"/>
      <c r="E21" s="23"/>
      <c r="F21" s="4"/>
      <c r="G21" s="4"/>
    </row>
    <row r="22" spans="3:7" ht="14.25" customHeight="1" thickBot="1">
      <c r="C22" s="14"/>
      <c r="E22" s="42" t="s">
        <v>19</v>
      </c>
      <c r="F22" s="35">
        <f>-(E20-F20)</f>
        <v>-17500000</v>
      </c>
      <c r="G22" s="36"/>
    </row>
    <row r="23" spans="3:7" ht="14.25" customHeight="1" thickBot="1">
      <c r="C23" s="18"/>
      <c r="E23" s="42" t="s">
        <v>20</v>
      </c>
      <c r="F23" s="37"/>
      <c r="G23" s="38">
        <f>-(E20-G20)</f>
        <v>-40000000</v>
      </c>
    </row>
    <row r="24" spans="2:7" ht="12.75">
      <c r="B24" s="5"/>
      <c r="C24" s="14"/>
      <c r="D24" s="14"/>
      <c r="E24" s="5"/>
      <c r="G24" s="5"/>
    </row>
    <row r="25" spans="2:5" ht="12.75">
      <c r="B25" s="44" t="s">
        <v>25</v>
      </c>
      <c r="C25" s="14"/>
      <c r="D25" s="14"/>
      <c r="E25" s="5"/>
    </row>
    <row r="26" spans="2:6" ht="12.75">
      <c r="B26" s="5"/>
      <c r="C26" s="14"/>
      <c r="D26" s="14"/>
      <c r="E26" s="5"/>
      <c r="F26" s="45"/>
    </row>
    <row r="27" spans="2:5" ht="12.75">
      <c r="B27" s="3"/>
      <c r="C27" s="14"/>
      <c r="D27" s="14"/>
      <c r="E27" s="5"/>
    </row>
    <row r="28" spans="2:5" ht="12.75">
      <c r="B28" s="5"/>
      <c r="C28" s="14"/>
      <c r="D28" s="14"/>
      <c r="E28" s="5"/>
    </row>
    <row r="29" spans="2:5" ht="12.75">
      <c r="B29" s="5"/>
      <c r="C29" s="14"/>
      <c r="D29" s="14"/>
      <c r="E29" s="5"/>
    </row>
    <row r="30" spans="2:4" ht="12.75">
      <c r="B30" s="5"/>
      <c r="C30" s="14"/>
      <c r="D30" s="14"/>
    </row>
    <row r="31" spans="2:4" ht="12.75">
      <c r="B31" s="5"/>
      <c r="C31" s="14"/>
      <c r="D31" s="14"/>
    </row>
    <row r="32" spans="2:4" ht="12.75">
      <c r="B32" s="5"/>
      <c r="C32" s="14"/>
      <c r="D32" s="14"/>
    </row>
    <row r="33" spans="2:4" ht="12.75">
      <c r="B33" s="5"/>
      <c r="C33" s="14"/>
      <c r="D33" s="14"/>
    </row>
    <row r="34" spans="2:4" ht="12.75">
      <c r="B34" s="5"/>
      <c r="C34" s="14"/>
      <c r="D34" s="14"/>
    </row>
    <row r="35" spans="2:4" ht="12.75">
      <c r="B35" s="5"/>
      <c r="C35" s="14"/>
      <c r="D35" s="14"/>
    </row>
  </sheetData>
  <printOptions/>
  <pageMargins left="0.75" right="0.75" top="0.94" bottom="1" header="0.3" footer="0.5"/>
  <pageSetup fitToHeight="1" fitToWidth="1" horizontalDpi="600" verticalDpi="600" orientation="landscape" scale="80" r:id="rId2"/>
  <headerFooter alignWithMargins="0">
    <oddFooter>&amp;L&amp;12Sixth Exhibit to Direct Prefiled
Testimony of Julia M. Ryan&amp;R&amp;12Exhibit No.___ (JMR-7C)
Page 1 of 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PSEGRC: Master Draft J. Ryan Exh. (JMR-7C) REDACTED</dc:title>
  <dc:subject>1</dc:subject>
  <dc:creator>Platt, Brian</dc:creator>
  <cp:keywords>07771-0089-000000</cp:keywords>
  <dc:description/>
  <cp:lastModifiedBy>No Name</cp:lastModifiedBy>
  <cp:lastPrinted>2004-04-03T18:11:16Z</cp:lastPrinted>
  <dcterms:created xsi:type="dcterms:W3CDTF">2003-10-10T19:14:13Z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ication">
    <vt:lpwstr>EXCEL - .XLS</vt:lpwstr>
  </property>
  <property fmtid="{D5CDD505-2E9C-101B-9397-08002B2CF9AE}" pid="3" name="author">
    <vt:lpwstr/>
  </property>
  <property fmtid="{D5CDD505-2E9C-101B-9397-08002B2CF9AE}" pid="4" name="archive">
    <vt:lpwstr>1 month last access</vt:lpwstr>
  </property>
  <property fmtid="{D5CDD505-2E9C-101B-9397-08002B2CF9AE}" pid="5" name="template">
    <vt:lpwstr/>
  </property>
  <property fmtid="{D5CDD505-2E9C-101B-9397-08002B2CF9AE}" pid="6" name="encrypt">
    <vt:lpwstr/>
  </property>
  <property fmtid="{D5CDD505-2E9C-101B-9397-08002B2CF9AE}" pid="7" name="association">
    <vt:lpwstr/>
  </property>
  <property fmtid="{D5CDD505-2E9C-101B-9397-08002B2CF9AE}" pid="8" name="reference">
    <vt:lpwstr>07771-0089-000000</vt:lpwstr>
  </property>
  <property fmtid="{D5CDD505-2E9C-101B-9397-08002B2CF9AE}" pid="9" name="doctype">
    <vt:lpwstr/>
  </property>
  <property fmtid="{D5CDD505-2E9C-101B-9397-08002B2CF9AE}" pid="10" name="title">
    <vt:lpwstr>PSEGRC: Master Draft J. Ryan Exh. (JMR-7C) REDACTED</vt:lpwstr>
  </property>
  <property fmtid="{D5CDD505-2E9C-101B-9397-08002B2CF9AE}" pid="11" name="catid">
    <vt:lpwstr>BA</vt:lpwstr>
  </property>
  <property fmtid="{D5CDD505-2E9C-101B-9397-08002B2CF9AE}" pid="12" name="refname1">
    <vt:lpwstr>PUGET SOUND ENERGY, INC.</vt:lpwstr>
  </property>
  <property fmtid="{D5CDD505-2E9C-101B-9397-08002B2CF9AE}" pid="13" name="refname2">
    <vt:lpwstr>2004 GRC - ELECTRIC &amp; GAS</vt:lpwstr>
  </property>
  <property fmtid="{D5CDD505-2E9C-101B-9397-08002B2CF9AE}" pid="14" name="refname3">
    <vt:lpwstr/>
  </property>
  <property fmtid="{D5CDD505-2E9C-101B-9397-08002B2CF9AE}" pid="15" name="indextext">
    <vt:lpwstr>0</vt:lpwstr>
  </property>
  <property fmtid="{D5CDD505-2E9C-101B-9397-08002B2CF9AE}" pid="16" name="filecat">
    <vt:lpwstr>DOCUMENTS</vt:lpwstr>
  </property>
  <property fmtid="{D5CDD505-2E9C-101B-9397-08002B2CF9AE}" pid="17" name="ckogroup">
    <vt:lpwstr>GENERAL USERS</vt:lpwstr>
  </property>
  <property fmtid="{D5CDD505-2E9C-101B-9397-08002B2CF9AE}" pid="18" name="version">
    <vt:lpwstr>1</vt:lpwstr>
  </property>
  <property fmtid="{D5CDD505-2E9C-101B-9397-08002B2CF9AE}" pid="19" name="typist">
    <vt:lpwstr>Platt, Brian</vt:lpwstr>
  </property>
  <property fmtid="{D5CDD505-2E9C-101B-9397-08002B2CF9AE}" pid="20" name="filename">
    <vt:lpwstr>SL040940.004</vt:lpwstr>
  </property>
  <property fmtid="{D5CDD505-2E9C-101B-9397-08002B2CF9AE}" pid="21" name="DocumentSetType">
    <vt:lpwstr>Testimony</vt:lpwstr>
  </property>
  <property fmtid="{D5CDD505-2E9C-101B-9397-08002B2CF9AE}" pid="22" name="IsHighlyConfidential">
    <vt:lpwstr>0</vt:lpwstr>
  </property>
  <property fmtid="{D5CDD505-2E9C-101B-9397-08002B2CF9AE}" pid="23" name="DocketNumber">
    <vt:lpwstr>040640</vt:lpwstr>
  </property>
  <property fmtid="{D5CDD505-2E9C-101B-9397-08002B2CF9AE}" pid="24" name="IsConfidential">
    <vt:lpwstr>0</vt:lpwstr>
  </property>
  <property fmtid="{D5CDD505-2E9C-101B-9397-08002B2CF9AE}" pid="25" name="Date1">
    <vt:lpwstr>2004-04-05T00:00:00Z</vt:lpwstr>
  </property>
  <property fmtid="{D5CDD505-2E9C-101B-9397-08002B2CF9AE}" pid="26" name="CaseType">
    <vt:lpwstr>Tariff Revision</vt:lpwstr>
  </property>
  <property fmtid="{D5CDD505-2E9C-101B-9397-08002B2CF9AE}" pid="27" name="OpenedDate">
    <vt:lpwstr>2004-04-05T00:00:00Z</vt:lpwstr>
  </property>
  <property fmtid="{D5CDD505-2E9C-101B-9397-08002B2CF9AE}" pid="28" name="Prefix">
    <vt:lpwstr>UG</vt:lpwstr>
  </property>
  <property fmtid="{D5CDD505-2E9C-101B-9397-08002B2CF9AE}" pid="29" name="CaseCompanyNames">
    <vt:lpwstr>Puget Sound Energy</vt:lpwstr>
  </property>
  <property fmtid="{D5CDD505-2E9C-101B-9397-08002B2CF9AE}" pid="30" name="IndustryCode">
    <vt:lpwstr>150</vt:lpwstr>
  </property>
  <property fmtid="{D5CDD505-2E9C-101B-9397-08002B2CF9AE}" pid="31" name="CaseStatus">
    <vt:lpwstr>Closed</vt:lpwstr>
  </property>
  <property fmtid="{D5CDD505-2E9C-101B-9397-08002B2CF9AE}" pid="32" name="_docset_NoMedatataSyncRequired">
    <vt:lpwstr>False</vt:lpwstr>
  </property>
  <property fmtid="{D5CDD505-2E9C-101B-9397-08002B2CF9AE}" pid="33" name="Nickname">
    <vt:lpwstr/>
  </property>
  <property fmtid="{D5CDD505-2E9C-101B-9397-08002B2CF9AE}" pid="34" name="Process">
    <vt:lpwstr/>
  </property>
  <property fmtid="{D5CDD505-2E9C-101B-9397-08002B2CF9AE}" pid="35" name="Visibility">
    <vt:lpwstr/>
  </property>
  <property fmtid="{D5CDD505-2E9C-101B-9397-08002B2CF9AE}" pid="36" name="DocumentGroup">
    <vt:lpwstr/>
  </property>
</Properties>
</file>