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95DD3D2E-D975-46BB-AC60-4A9184FC44A6}" xr6:coauthVersionLast="47" xr6:coauthVersionMax="47" xr10:uidLastSave="{00000000-0000-0000-0000-000000000000}"/>
  <bookViews>
    <workbookView xWindow="-120" yWindow="-120" windowWidth="20730" windowHeight="11160" activeTab="2" xr2:uid="{06DFC6F8-B0BD-44AC-B59B-777E05169639}"/>
  </bookViews>
  <sheets>
    <sheet name="WA Summary " sheetId="1" r:id="rId1"/>
    <sheet name="WA Monthly" sheetId="2" r:id="rId2"/>
    <sheet name="WA RRC" sheetId="3" r:id="rId3"/>
  </sheets>
  <definedNames>
    <definedName name="_xlnm._FilterDatabase" localSheetId="1" hidden="1">'WA Monthly'!$A$4:$P$40</definedName>
    <definedName name="AVARpt">'WA Monthly'!$A$6:$P$144</definedName>
    <definedName name="DefRpt">'WA Monthly'!$P$87</definedName>
    <definedName name="GLAccts">'WA Monthly'!$B$89:$R$132</definedName>
    <definedName name="_xlnm.Print_Area" localSheetId="1">'WA Monthly'!$A$1:$R$146</definedName>
    <definedName name="_xlnm.Print_Area" localSheetId="2">'WA RRC'!$A$1:$N$15</definedName>
    <definedName name="_xlnm.Print_Area" localSheetId="0">'WA Summary '!$A$1:$Q$42</definedName>
    <definedName name="_xlnm.Print_Titles" localSheetId="1">'WA Monthly'!$A:$D,'WA Monthly'!$1:$5</definedName>
    <definedName name="WAAVARpt">'WA Monthly'!$A$6:$P$144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2" l="1"/>
  <c r="D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tmm8381</author>
    <author>gaa9730</author>
    <author>Kettner, Cheryl</author>
    <author>CKettner</author>
    <author>tzj0fg</author>
    <author>Lori Hamilton</author>
  </authors>
  <commentList>
    <comment ref="B8" authorId="0" shapeId="0" xr:uid="{68E82F55-0139-49E3-B448-FE9F8635A90C}">
      <text>
        <r>
          <rPr>
            <b/>
            <sz val="9"/>
            <color indexed="81"/>
            <rFont val="Tahoma"/>
            <family val="2"/>
          </rPr>
          <t>tmm8381:</t>
        </r>
        <r>
          <rPr>
            <sz val="9"/>
            <color indexed="81"/>
            <rFont val="Tahoma"/>
            <family val="2"/>
          </rPr>
          <t xml:space="preserve">
PWRCAP deal 100078</t>
        </r>
      </text>
    </comment>
    <comment ref="B9" authorId="0" shapeId="0" xr:uid="{94CDF908-DE96-4A4D-B19E-BBFBC536EC50}">
      <text>
        <r>
          <rPr>
            <b/>
            <sz val="9"/>
            <color indexed="81"/>
            <rFont val="Tahoma"/>
            <family val="2"/>
          </rPr>
          <t>tmm8381:</t>
        </r>
        <r>
          <rPr>
            <sz val="9"/>
            <color indexed="81"/>
            <rFont val="Tahoma"/>
            <family val="2"/>
          </rPr>
          <t xml:space="preserve">
Power, deal 107240</t>
        </r>
      </text>
    </comment>
    <comment ref="B10" authorId="0" shapeId="0" xr:uid="{D01565CE-7908-4F15-B153-DB1FB00D4B66}">
      <text>
        <r>
          <rPr>
            <b/>
            <sz val="9"/>
            <color indexed="81"/>
            <rFont val="Tahoma"/>
            <family val="2"/>
          </rPr>
          <t>tmm8381:</t>
        </r>
        <r>
          <rPr>
            <sz val="9"/>
            <color indexed="81"/>
            <rFont val="Tahoma"/>
            <family val="2"/>
          </rPr>
          <t xml:space="preserve">
ACCTPW deal 100131</t>
        </r>
      </text>
    </comment>
    <comment ref="B11" authorId="0" shapeId="0" xr:uid="{2923E8B1-A53F-4F84-8000-CD6937044038}">
      <text>
        <r>
          <rPr>
            <b/>
            <sz val="9"/>
            <color indexed="81"/>
            <rFont val="Tahoma"/>
            <family val="2"/>
          </rPr>
          <t>tmm8381:</t>
        </r>
        <r>
          <rPr>
            <sz val="9"/>
            <color indexed="81"/>
            <rFont val="Tahoma"/>
            <family val="2"/>
          </rPr>
          <t xml:space="preserve">
PWRCAP deal 100085</t>
        </r>
      </text>
    </comment>
    <comment ref="B13" authorId="0" shapeId="0" xr:uid="{BDCB1749-6FEF-4971-9804-9A24D8842684}">
      <text>
        <r>
          <rPr>
            <b/>
            <sz val="9"/>
            <color indexed="81"/>
            <rFont val="Tahoma"/>
            <family val="2"/>
          </rPr>
          <t>tmm8381:</t>
        </r>
        <r>
          <rPr>
            <sz val="9"/>
            <color indexed="81"/>
            <rFont val="Tahoma"/>
            <family val="2"/>
          </rPr>
          <t xml:space="preserve">
ACCTPW deal 100137</t>
        </r>
      </text>
    </comment>
    <comment ref="B14" authorId="0" shapeId="0" xr:uid="{D17919AC-0733-4537-814A-EDF026777585}">
      <text>
        <r>
          <rPr>
            <b/>
            <sz val="9"/>
            <color indexed="81"/>
            <rFont val="Tahoma"/>
            <family val="2"/>
          </rPr>
          <t>tmm8381:</t>
        </r>
        <r>
          <rPr>
            <sz val="9"/>
            <color indexed="81"/>
            <rFont val="Tahoma"/>
            <family val="2"/>
          </rPr>
          <t xml:space="preserve">
Removed Kootenai Electric, Fighting Creek April 2014 month end per Cheryl Kettner &amp; Gina Armstrong
</t>
        </r>
      </text>
    </comment>
    <comment ref="C14" authorId="1" shapeId="0" xr:uid="{853F9A8D-D6B2-405D-99E9-D6D80406DEB8}">
      <text>
        <r>
          <rPr>
            <b/>
            <sz val="8"/>
            <color indexed="81"/>
            <rFont val="Tahoma"/>
            <family val="2"/>
          </rPr>
          <t>gaa9730:</t>
        </r>
        <r>
          <rPr>
            <sz val="8"/>
            <color indexed="81"/>
            <rFont val="Tahoma"/>
            <family val="2"/>
          </rPr>
          <t xml:space="preserve">
Add these together</t>
        </r>
      </text>
    </comment>
    <comment ref="B15" authorId="0" shapeId="0" xr:uid="{4DBAC25B-17FF-4131-8957-A0301B0C7BB9}">
      <text>
        <r>
          <rPr>
            <b/>
            <sz val="9"/>
            <color indexed="81"/>
            <rFont val="Tahoma"/>
            <family val="2"/>
          </rPr>
          <t>tmm8381:</t>
        </r>
        <r>
          <rPr>
            <sz val="9"/>
            <color indexed="81"/>
            <rFont val="Tahoma"/>
            <family val="2"/>
          </rPr>
          <t xml:space="preserve">
Power deal 185895</t>
        </r>
      </text>
    </comment>
    <comment ref="B16" authorId="0" shapeId="0" xr:uid="{495993EA-C5F5-4CA2-B463-CCD7457C70B5}">
      <text>
        <r>
          <rPr>
            <b/>
            <sz val="9"/>
            <color indexed="81"/>
            <rFont val="Tahoma"/>
            <family val="2"/>
          </rPr>
          <t>tmm8381:</t>
        </r>
        <r>
          <rPr>
            <sz val="9"/>
            <color indexed="81"/>
            <rFont val="Tahoma"/>
            <family val="2"/>
          </rPr>
          <t xml:space="preserve">
Power deal 186298, currently does not include deal 186297
</t>
        </r>
      </text>
    </comment>
    <comment ref="B17" authorId="0" shapeId="0" xr:uid="{FDF4FA82-5A92-4972-AF3D-940D00804350}">
      <text>
        <r>
          <rPr>
            <b/>
            <sz val="9"/>
            <color indexed="81"/>
            <rFont val="Tahoma"/>
            <family val="2"/>
          </rPr>
          <t>tmm8381:</t>
        </r>
        <r>
          <rPr>
            <sz val="9"/>
            <color indexed="81"/>
            <rFont val="Tahoma"/>
            <family val="2"/>
          </rPr>
          <t xml:space="preserve">
Power deal 223063</t>
        </r>
      </text>
    </comment>
    <comment ref="B18" authorId="2" shapeId="0" xr:uid="{3AAC71BA-82AF-4441-B5B0-52C1C8CC649D}">
      <text>
        <r>
          <rPr>
            <b/>
            <sz val="9"/>
            <color indexed="81"/>
            <rFont val="Tahoma"/>
            <family val="2"/>
          </rPr>
          <t>Kettner, Cheryl:</t>
        </r>
        <r>
          <rPr>
            <sz val="9"/>
            <color indexed="81"/>
            <rFont val="Tahoma"/>
            <family val="2"/>
          </rPr>
          <t xml:space="preserve">
Started March 01, 2023
</t>
        </r>
      </text>
    </comment>
    <comment ref="B19" authorId="0" shapeId="0" xr:uid="{C7DDE78D-6BD2-4521-806A-6790E9A628D0}">
      <text>
        <r>
          <rPr>
            <b/>
            <sz val="9"/>
            <color indexed="81"/>
            <rFont val="Tahoma"/>
            <family val="2"/>
          </rPr>
          <t>tmm8381:</t>
        </r>
        <r>
          <rPr>
            <sz val="9"/>
            <color indexed="81"/>
            <rFont val="Tahoma"/>
            <family val="2"/>
          </rPr>
          <t xml:space="preserve">
Power "Lancaster CT"</t>
        </r>
      </text>
    </comment>
    <comment ref="B20" authorId="0" shapeId="0" xr:uid="{8CAA67C0-BA22-441C-AE54-CD324D4BD489}">
      <text>
        <r>
          <rPr>
            <b/>
            <sz val="9"/>
            <color indexed="81"/>
            <rFont val="Tahoma"/>
            <family val="2"/>
          </rPr>
          <t>tmm8381:</t>
        </r>
        <r>
          <rPr>
            <sz val="9"/>
            <color indexed="81"/>
            <rFont val="Tahoma"/>
            <family val="2"/>
          </rPr>
          <t xml:space="preserve">
Power deal 181462
</t>
        </r>
      </text>
    </comment>
    <comment ref="B37" authorId="2" shapeId="0" xr:uid="{3DD8E927-3254-4154-A961-75A58F2FBE02}">
      <text>
        <r>
          <rPr>
            <b/>
            <sz val="9"/>
            <color indexed="81"/>
            <rFont val="Tahoma"/>
            <family val="2"/>
          </rPr>
          <t>Kettner, Cheryl:</t>
        </r>
        <r>
          <rPr>
            <sz val="9"/>
            <color indexed="81"/>
            <rFont val="Tahoma"/>
            <family val="2"/>
          </rPr>
          <t xml:space="preserve">
Purchased Power - EIM</t>
        </r>
      </text>
    </comment>
    <comment ref="C38" authorId="3" shapeId="0" xr:uid="{18D37CD0-7913-41A9-B52E-F29199206EC3}">
      <text>
        <r>
          <rPr>
            <b/>
            <sz val="9"/>
            <color indexed="81"/>
            <rFont val="Tahoma"/>
            <family val="2"/>
          </rPr>
          <t>CKettner:</t>
        </r>
        <r>
          <rPr>
            <sz val="9"/>
            <color indexed="81"/>
            <rFont val="Tahoma"/>
            <family val="2"/>
          </rPr>
          <t xml:space="preserve">
Change calculation yearly based on workbook saved in: H:\Power Accounting\PurchPower\PURPA\Adams Nielson Solar - Solar Select\Solar Select 1 WP 05-11-18.xlsx</t>
        </r>
      </text>
    </comment>
    <comment ref="E38" authorId="3" shapeId="0" xr:uid="{74C112F8-71A0-4F21-B0DC-3E5755C795E2}">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Jan 2023 is: 1207</t>
        </r>
      </text>
    </comment>
    <comment ref="F38" authorId="3" shapeId="0" xr:uid="{24E89CF8-F729-4FCA-8E9B-1F28BEA9EE08}">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Feb 2023 is: 1986</t>
        </r>
      </text>
    </comment>
    <comment ref="G38" authorId="3" shapeId="0" xr:uid="{4CD27D85-8D9F-43D2-80DB-52107F73E25D}">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Mar 2023 is: 2917</t>
        </r>
      </text>
    </comment>
    <comment ref="H38" authorId="3" shapeId="0" xr:uid="{929C509F-1A56-449E-9226-5832AB454BF8}">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Apr 2023 is: 3679
</t>
        </r>
      </text>
    </comment>
    <comment ref="I38" authorId="3" shapeId="0" xr:uid="{67479B34-B8D0-4CC3-9EB1-98A4B7C55B98}">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May 2023 is: 5127
</t>
        </r>
      </text>
    </comment>
    <comment ref="J38" authorId="3" shapeId="0" xr:uid="{B2B89E4E-C732-43BA-9C34-13494A9BB421}">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June 2023 is: 5139
</t>
        </r>
      </text>
    </comment>
    <comment ref="K38" authorId="3" shapeId="0" xr:uid="{11B487BC-CADA-4922-93A4-B1631BCFF453}">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July 2023 is: 5942
</t>
        </r>
      </text>
    </comment>
    <comment ref="L38" authorId="3" shapeId="0" xr:uid="{BD3A3D02-423F-44E3-AB02-412A78F60494}">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Aug 2023 is: 3770
</t>
        </r>
      </text>
    </comment>
    <comment ref="B39" authorId="0" shapeId="0" xr:uid="{2B450161-168C-4C3F-878B-96AC4AEB0A32}">
      <text>
        <r>
          <rPr>
            <b/>
            <sz val="9"/>
            <color indexed="81"/>
            <rFont val="Tahoma"/>
            <family val="2"/>
          </rPr>
          <t>tmm8381:</t>
        </r>
        <r>
          <rPr>
            <sz val="9"/>
            <color indexed="81"/>
            <rFont val="Tahoma"/>
            <family val="2"/>
          </rPr>
          <t xml:space="preserve">
Deal 573, actual volume</t>
        </r>
      </text>
    </comment>
    <comment ref="C44" authorId="1" shapeId="0" xr:uid="{BA34F7DB-B269-4E4A-A1F0-6E983833D04B}">
      <text>
        <r>
          <rPr>
            <b/>
            <sz val="8"/>
            <color indexed="81"/>
            <rFont val="Tahoma"/>
            <family val="2"/>
          </rPr>
          <t>gaa9730:</t>
        </r>
        <r>
          <rPr>
            <sz val="8"/>
            <color indexed="81"/>
            <rFont val="Tahoma"/>
            <family val="2"/>
          </rPr>
          <t xml:space="preserve">
H:\Power Accountingk\Billings\Nicholspump</t>
        </r>
      </text>
    </comment>
    <comment ref="B53" authorId="2" shapeId="0" xr:uid="{84B05A9C-5B48-47DC-96EE-872416BCC4FF}">
      <text>
        <r>
          <rPr>
            <b/>
            <sz val="9"/>
            <color indexed="81"/>
            <rFont val="Tahoma"/>
            <family val="2"/>
          </rPr>
          <t>Kettner, Cheryl:</t>
        </r>
        <r>
          <rPr>
            <sz val="9"/>
            <color indexed="81"/>
            <rFont val="Tahoma"/>
            <family val="2"/>
          </rPr>
          <t xml:space="preserve">
Calculation in Nucleus using the Hourly Data form and pulling Element Group SOLAR SEL GEN 262025 Purchase.</t>
        </r>
      </text>
    </comment>
    <comment ref="E53" authorId="3" shapeId="0" xr:uid="{AF03E899-C1E2-4F46-A2D6-CDC45C8E8CE4}">
      <text>
        <r>
          <rPr>
            <b/>
            <sz val="9"/>
            <color indexed="81"/>
            <rFont val="Tahoma"/>
            <family val="2"/>
          </rPr>
          <t>CKettner:</t>
        </r>
        <r>
          <rPr>
            <sz val="9"/>
            <color indexed="81"/>
            <rFont val="Tahoma"/>
            <family val="2"/>
          </rPr>
          <t xml:space="preserve">
Input Monthly Calculated Amount From Nucleus </t>
        </r>
      </text>
    </comment>
    <comment ref="F53" authorId="3" shapeId="0" xr:uid="{84DEAE2F-4529-4DDA-AAD6-D84C80714CCF}">
      <text>
        <r>
          <rPr>
            <b/>
            <sz val="9"/>
            <color indexed="81"/>
            <rFont val="Tahoma"/>
            <family val="2"/>
          </rPr>
          <t>CKettner:</t>
        </r>
        <r>
          <rPr>
            <sz val="9"/>
            <color indexed="81"/>
            <rFont val="Tahoma"/>
            <family val="2"/>
          </rPr>
          <t xml:space="preserve">
Input Monthly Calculated Amount From Nucleus </t>
        </r>
      </text>
    </comment>
    <comment ref="G53" authorId="3" shapeId="0" xr:uid="{9D657942-82F6-470C-B750-503B71F8D572}">
      <text>
        <r>
          <rPr>
            <b/>
            <sz val="9"/>
            <color indexed="81"/>
            <rFont val="Tahoma"/>
            <family val="2"/>
          </rPr>
          <t>CKettner:</t>
        </r>
        <r>
          <rPr>
            <sz val="9"/>
            <color indexed="81"/>
            <rFont val="Tahoma"/>
            <family val="2"/>
          </rPr>
          <t xml:space="preserve">
Input Monthly Calculated Amount From Nucleus </t>
        </r>
      </text>
    </comment>
    <comment ref="H53" authorId="3" shapeId="0" xr:uid="{9175A48D-0885-4896-B506-0846F45B0035}">
      <text>
        <r>
          <rPr>
            <b/>
            <sz val="9"/>
            <color indexed="81"/>
            <rFont val="Tahoma"/>
            <family val="2"/>
          </rPr>
          <t>CKettner:</t>
        </r>
        <r>
          <rPr>
            <sz val="9"/>
            <color indexed="81"/>
            <rFont val="Tahoma"/>
            <family val="2"/>
          </rPr>
          <t xml:space="preserve">
Input Monthly Calculated Amount From Nucleus </t>
        </r>
      </text>
    </comment>
    <comment ref="I53" authorId="3" shapeId="0" xr:uid="{99397CBE-B694-4C74-9990-BF00F0D0ADDC}">
      <text>
        <r>
          <rPr>
            <b/>
            <sz val="9"/>
            <color indexed="81"/>
            <rFont val="Tahoma"/>
            <family val="2"/>
          </rPr>
          <t>CKettner:</t>
        </r>
        <r>
          <rPr>
            <sz val="9"/>
            <color indexed="81"/>
            <rFont val="Tahoma"/>
            <family val="2"/>
          </rPr>
          <t xml:space="preserve">
Input Monthly Calculated Amount From Nucleus </t>
        </r>
      </text>
    </comment>
    <comment ref="J53" authorId="3" shapeId="0" xr:uid="{7276F67F-FF7B-40F5-8344-D2EEE9136CF4}">
      <text>
        <r>
          <rPr>
            <b/>
            <sz val="9"/>
            <color indexed="81"/>
            <rFont val="Tahoma"/>
            <family val="2"/>
          </rPr>
          <t>CKettner:</t>
        </r>
        <r>
          <rPr>
            <sz val="9"/>
            <color indexed="81"/>
            <rFont val="Tahoma"/>
            <family val="2"/>
          </rPr>
          <t xml:space="preserve">
Input Monthly Calculated Amount From Nucleus </t>
        </r>
      </text>
    </comment>
    <comment ref="K53" authorId="3" shapeId="0" xr:uid="{2FC9D1E0-D40B-4EAF-B8E5-87D3A1293110}">
      <text>
        <r>
          <rPr>
            <b/>
            <sz val="9"/>
            <color indexed="81"/>
            <rFont val="Tahoma"/>
            <family val="2"/>
          </rPr>
          <t>CKettner:</t>
        </r>
        <r>
          <rPr>
            <sz val="9"/>
            <color indexed="81"/>
            <rFont val="Tahoma"/>
            <family val="2"/>
          </rPr>
          <t xml:space="preserve">
Input Monthly Calculated Amount From Nucleus </t>
        </r>
      </text>
    </comment>
    <comment ref="L53" authorId="3" shapeId="0" xr:uid="{7D3541B2-BDDC-4670-BC76-7D73DD382036}">
      <text>
        <r>
          <rPr>
            <b/>
            <sz val="9"/>
            <color indexed="81"/>
            <rFont val="Tahoma"/>
            <family val="2"/>
          </rPr>
          <t>CKettner:</t>
        </r>
        <r>
          <rPr>
            <sz val="9"/>
            <color indexed="81"/>
            <rFont val="Tahoma"/>
            <family val="2"/>
          </rPr>
          <t xml:space="preserve">
Input Monthly Calculated Amount From Nucleus </t>
        </r>
      </text>
    </comment>
    <comment ref="M53" authorId="3" shapeId="0" xr:uid="{468FDD65-ABAB-4A70-B2BF-69C998BD43EC}">
      <text>
        <r>
          <rPr>
            <b/>
            <sz val="9"/>
            <color indexed="81"/>
            <rFont val="Tahoma"/>
            <family val="2"/>
          </rPr>
          <t>CKettner:</t>
        </r>
        <r>
          <rPr>
            <sz val="9"/>
            <color indexed="81"/>
            <rFont val="Tahoma"/>
            <family val="2"/>
          </rPr>
          <t xml:space="preserve">
Input Monthly Calculated Amount From Nucleus </t>
        </r>
      </text>
    </comment>
    <comment ref="N53" authorId="3" shapeId="0" xr:uid="{3040AD08-0E17-4766-AD28-CE1B312F3C08}">
      <text>
        <r>
          <rPr>
            <b/>
            <sz val="9"/>
            <color indexed="81"/>
            <rFont val="Tahoma"/>
            <family val="2"/>
          </rPr>
          <t>CKettner:</t>
        </r>
        <r>
          <rPr>
            <sz val="9"/>
            <color indexed="81"/>
            <rFont val="Tahoma"/>
            <family val="2"/>
          </rPr>
          <t xml:space="preserve">
Input Monthly Calculated Amount From Nucleus </t>
        </r>
      </text>
    </comment>
    <comment ref="O53" authorId="3" shapeId="0" xr:uid="{C6D9119D-1BC0-4F7B-8AAA-3A81F34B4222}">
      <text>
        <r>
          <rPr>
            <b/>
            <sz val="9"/>
            <color indexed="81"/>
            <rFont val="Tahoma"/>
            <family val="2"/>
          </rPr>
          <t>CKettner:</t>
        </r>
        <r>
          <rPr>
            <sz val="9"/>
            <color indexed="81"/>
            <rFont val="Tahoma"/>
            <family val="2"/>
          </rPr>
          <t xml:space="preserve">
Input Monthly Calculated Amount From Nucleus </t>
        </r>
      </text>
    </comment>
    <comment ref="P53" authorId="3" shapeId="0" xr:uid="{9D5FF6F8-CB18-44B2-934B-75C9C1E2610F}">
      <text>
        <r>
          <rPr>
            <b/>
            <sz val="9"/>
            <color indexed="81"/>
            <rFont val="Tahoma"/>
            <family val="2"/>
          </rPr>
          <t>CKettner:</t>
        </r>
        <r>
          <rPr>
            <sz val="9"/>
            <color indexed="81"/>
            <rFont val="Tahoma"/>
            <family val="2"/>
          </rPr>
          <t xml:space="preserve">
Input Monthly Calculated Amount From Nucleus </t>
        </r>
      </text>
    </comment>
    <comment ref="B54" authorId="4" shapeId="0" xr:uid="{40F758C3-6E2D-4170-BAA3-99982C769E6A}">
      <text>
        <r>
          <rPr>
            <b/>
            <sz val="8"/>
            <color indexed="81"/>
            <rFont val="Tahoma"/>
            <family val="2"/>
          </rPr>
          <t>tzj0fg:</t>
        </r>
        <r>
          <rPr>
            <sz val="8"/>
            <color indexed="81"/>
            <rFont val="Tahoma"/>
            <family val="2"/>
          </rPr>
          <t xml:space="preserve">
Fin Swaps</t>
        </r>
      </text>
    </comment>
    <comment ref="B55" authorId="3" shapeId="0" xr:uid="{981C96BE-1F74-409A-BACA-0C94C05A26E0}">
      <text>
        <r>
          <rPr>
            <b/>
            <sz val="9"/>
            <color indexed="81"/>
            <rFont val="Tahoma"/>
            <family val="2"/>
          </rPr>
          <t>CKettner:</t>
        </r>
        <r>
          <rPr>
            <sz val="9"/>
            <color indexed="81"/>
            <rFont val="Tahoma"/>
            <family val="2"/>
          </rPr>
          <t xml:space="preserve">
Sales for Resale - Non Derivative</t>
        </r>
      </text>
    </comment>
    <comment ref="B56" authorId="4" shapeId="0" xr:uid="{79BEAFBE-20EA-4ACB-AE02-A670E13FAC09}">
      <text>
        <r>
          <rPr>
            <b/>
            <sz val="8"/>
            <color indexed="81"/>
            <rFont val="Tahoma"/>
            <family val="2"/>
          </rPr>
          <t>tzj0fg:</t>
        </r>
        <r>
          <rPr>
            <sz val="8"/>
            <color indexed="81"/>
            <rFont val="Tahoma"/>
            <family val="2"/>
          </rPr>
          <t xml:space="preserve">
Bookouts</t>
        </r>
      </text>
    </comment>
    <comment ref="B57" authorId="4" shapeId="0" xr:uid="{A7B937C4-64E3-4921-9921-5857BED6E77F}">
      <text>
        <r>
          <rPr>
            <b/>
            <sz val="8"/>
            <color indexed="81"/>
            <rFont val="Tahoma"/>
            <family val="2"/>
          </rPr>
          <t>tzj0fg:</t>
        </r>
        <r>
          <rPr>
            <sz val="8"/>
            <color indexed="81"/>
            <rFont val="Tahoma"/>
            <family val="2"/>
          </rPr>
          <t xml:space="preserve">
Inter Company - Ancil Services</t>
        </r>
      </text>
    </comment>
    <comment ref="B58" authorId="4" shapeId="0" xr:uid="{91A0FE03-3F5E-4EEE-9D11-0F91F19A38CD}">
      <text>
        <r>
          <rPr>
            <b/>
            <sz val="8"/>
            <color indexed="81"/>
            <rFont val="Tahoma"/>
            <family val="2"/>
          </rPr>
          <t>tzj0fg:</t>
        </r>
        <r>
          <rPr>
            <sz val="8"/>
            <color indexed="81"/>
            <rFont val="Tahoma"/>
            <family val="2"/>
          </rPr>
          <t xml:space="preserve">
Inter Co - Transmission</t>
        </r>
      </text>
    </comment>
    <comment ref="B59" authorId="2" shapeId="0" xr:uid="{F2B1BDEB-6B38-47A2-898A-79EF8B484147}">
      <text>
        <r>
          <rPr>
            <b/>
            <sz val="9"/>
            <color indexed="81"/>
            <rFont val="Tahoma"/>
            <family val="2"/>
          </rPr>
          <t>Kettner, Cheryl:</t>
        </r>
        <r>
          <rPr>
            <sz val="9"/>
            <color indexed="81"/>
            <rFont val="Tahoma"/>
            <family val="2"/>
          </rPr>
          <t xml:space="preserve">
Sale For Resale - EIM</t>
        </r>
      </text>
    </comment>
    <comment ref="B111" authorId="2" shapeId="0" xr:uid="{51773710-0250-4962-9C5F-6EAB781AA54E}">
      <text>
        <r>
          <rPr>
            <b/>
            <sz val="9"/>
            <color indexed="81"/>
            <rFont val="Tahoma"/>
            <family val="2"/>
          </rPr>
          <t>Kettner, Cheryl:</t>
        </r>
        <r>
          <rPr>
            <sz val="9"/>
            <color indexed="81"/>
            <rFont val="Tahoma"/>
            <family val="2"/>
          </rPr>
          <t xml:space="preserve">
Added account 04.28.23 for CA Carbon Allowances</t>
        </r>
      </text>
    </comment>
    <comment ref="B115" authorId="5" shapeId="0" xr:uid="{A61EA676-79F3-4CCE-82E7-909934796443}">
      <text>
        <r>
          <rPr>
            <b/>
            <sz val="8"/>
            <color indexed="81"/>
            <rFont val="Tahoma"/>
            <family val="2"/>
          </rPr>
          <t>Net gas not burned plus act v auth REC expense, and other misc rev's</t>
        </r>
      </text>
    </comment>
    <comment ref="B116" authorId="4" shapeId="0" xr:uid="{718B3695-4479-45A2-A83E-52F925081EFF}">
      <text>
        <r>
          <rPr>
            <b/>
            <sz val="8"/>
            <color indexed="81"/>
            <rFont val="Tahoma"/>
            <family val="2"/>
          </rPr>
          <t>tzj0fg:</t>
        </r>
        <r>
          <rPr>
            <sz val="8"/>
            <color indexed="81"/>
            <rFont val="Tahoma"/>
            <family val="2"/>
          </rPr>
          <t xml:space="preserve">
Financial
</t>
        </r>
      </text>
    </comment>
    <comment ref="B117" authorId="4" shapeId="0" xr:uid="{FA9B1195-E9EA-462C-90DD-7B8878A1C5B8}">
      <text>
        <r>
          <rPr>
            <b/>
            <sz val="8"/>
            <color indexed="81"/>
            <rFont val="Tahoma"/>
            <family val="2"/>
          </rPr>
          <t>tzj0fg:</t>
        </r>
        <r>
          <rPr>
            <sz val="8"/>
            <color indexed="81"/>
            <rFont val="Tahoma"/>
            <family val="2"/>
          </rPr>
          <t xml:space="preserve">
Physical
</t>
        </r>
      </text>
    </comment>
    <comment ref="B123" authorId="3" shapeId="0" xr:uid="{A0D5EDD0-FE08-4EE0-8E8A-502E489E2E2B}">
      <text>
        <r>
          <rPr>
            <b/>
            <sz val="9"/>
            <color indexed="81"/>
            <rFont val="Tahoma"/>
            <family val="2"/>
          </rPr>
          <t>CKettner:</t>
        </r>
        <r>
          <rPr>
            <sz val="9"/>
            <color indexed="81"/>
            <rFont val="Tahoma"/>
            <family val="2"/>
          </rPr>
          <t xml:space="preserve">
Added 03/2018
</t>
        </r>
      </text>
    </comment>
    <comment ref="B124" authorId="2" shapeId="0" xr:uid="{A390CC29-8904-43E3-884D-0FD233D390A0}">
      <text>
        <r>
          <rPr>
            <b/>
            <sz val="9"/>
            <color indexed="81"/>
            <rFont val="Tahoma"/>
            <family val="2"/>
          </rPr>
          <t>Kettner, Cheryl:</t>
        </r>
        <r>
          <rPr>
            <sz val="9"/>
            <color indexed="81"/>
            <rFont val="Tahoma"/>
            <family val="2"/>
          </rPr>
          <t xml:space="preserve">
Account added 12/19/2019</t>
        </r>
      </text>
    </comment>
    <comment ref="B135" authorId="4" shapeId="0" xr:uid="{02B8B176-A426-4D79-B39C-E523F6447DB7}">
      <text>
        <r>
          <rPr>
            <b/>
            <sz val="8"/>
            <color indexed="81"/>
            <rFont val="Tahoma"/>
            <family val="2"/>
          </rPr>
          <t>tzj0fg: BuckaBlock</t>
        </r>
        <r>
          <rPr>
            <sz val="8"/>
            <color indexed="81"/>
            <rFont val="Tahoma"/>
            <family val="2"/>
          </rPr>
          <t xml:space="preserve">
from Tara Knox - comes from Authorized Exhibits
zero in 2012</t>
        </r>
      </text>
    </comment>
    <comment ref="B137" authorId="4" shapeId="0" xr:uid="{1EFCCB4E-29C2-4C87-A8B1-21E3E7FEE777}">
      <text>
        <r>
          <rPr>
            <b/>
            <sz val="8"/>
            <color indexed="81"/>
            <rFont val="Tahoma"/>
            <family val="2"/>
          </rPr>
          <t>tzj0fg:</t>
        </r>
        <r>
          <rPr>
            <sz val="8"/>
            <color indexed="81"/>
            <rFont val="Tahoma"/>
            <family val="2"/>
          </rPr>
          <t xml:space="preserve">
If Act&lt;Auth (+) Surcharge
If Act&gt;Auth (-) Rebate</t>
        </r>
      </text>
    </comment>
    <comment ref="B142" authorId="4" shapeId="0" xr:uid="{CAD95BD5-32B3-4481-A384-7D693AF8C278}">
      <text>
        <r>
          <rPr>
            <b/>
            <sz val="8"/>
            <color indexed="81"/>
            <rFont val="Tahoma"/>
            <family val="2"/>
          </rPr>
          <t>tzj0fg:</t>
        </r>
        <r>
          <rPr>
            <sz val="8"/>
            <color indexed="81"/>
            <rFont val="Tahoma"/>
            <family val="2"/>
          </rPr>
          <t xml:space="preserve">
If Act&lt;Auth (+) Surcharge
If Act&gt;Auth (-) Rebate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CKettner</author>
  </authors>
  <commentList>
    <comment ref="A8" authorId="0" shapeId="0" xr:uid="{4F77233F-9680-4E0B-BF2E-BDC5583A4062}">
      <text>
        <r>
          <rPr>
            <b/>
            <sz val="9"/>
            <color indexed="81"/>
            <rFont val="Tahoma"/>
            <family val="2"/>
          </rPr>
          <t>CKettner:</t>
        </r>
        <r>
          <rPr>
            <sz val="9"/>
            <color indexed="81"/>
            <rFont val="Tahoma"/>
            <family val="2"/>
          </rPr>
          <t xml:space="preserve">
From Revenue_RateSch_CM_YTD 20XX XX.xls that Rates sends</t>
        </r>
      </text>
    </comment>
    <comment ref="A10" authorId="0" shapeId="0" xr:uid="{B721AAFF-B404-4CF4-B662-73FB9AB4BA2D}">
      <text>
        <r>
          <rPr>
            <b/>
            <sz val="9"/>
            <color indexed="81"/>
            <rFont val="Tahoma"/>
            <family val="2"/>
          </rPr>
          <t>CKettner:</t>
        </r>
        <r>
          <rPr>
            <sz val="9"/>
            <color indexed="81"/>
            <rFont val="Tahoma"/>
            <family val="2"/>
          </rPr>
          <t xml:space="preserve">
From X-XX Electric Unbilled Calc.xlsx</t>
        </r>
      </text>
    </comment>
  </commentList>
</comments>
</file>

<file path=xl/sharedStrings.xml><?xml version="1.0" encoding="utf-8"?>
<sst xmlns="http://schemas.openxmlformats.org/spreadsheetml/2006/main" count="278" uniqueCount="181">
  <si>
    <t>Avista Corp. - Resource Accounting</t>
  </si>
  <si>
    <t>WASHINGTON POWER COST DEFERRALS</t>
  </si>
  <si>
    <t>Line</t>
  </si>
  <si>
    <t>No.</t>
  </si>
  <si>
    <t>WASHINGTON ACTUALS</t>
  </si>
  <si>
    <t>TOTAL</t>
  </si>
  <si>
    <t>555 Purchased Power</t>
  </si>
  <si>
    <t>447 Sale for Resale</t>
  </si>
  <si>
    <t>501 Thermal Fuel</t>
  </si>
  <si>
    <t>547 CT Fuel</t>
  </si>
  <si>
    <t>456 Transmission Revenue</t>
  </si>
  <si>
    <t>565 Transmission Expense</t>
  </si>
  <si>
    <t>557 Broker Fees</t>
  </si>
  <si>
    <t>Adjusted Actual Net Expense</t>
  </si>
  <si>
    <t xml:space="preserve"> AUTHORIZED NET EXPENSE-SYSTEM</t>
  </si>
  <si>
    <t>557 Broker Fees - Other Expenses</t>
  </si>
  <si>
    <t>456 Other Revenue</t>
  </si>
  <si>
    <t>Settlement Adjustment</t>
  </si>
  <si>
    <t>Authorized Net Expense</t>
  </si>
  <si>
    <t>Actual - Authorized Net Expense</t>
  </si>
  <si>
    <t>Resource Optimization - Subtotal</t>
  </si>
  <si>
    <t>Adjusted  Net Expense</t>
  </si>
  <si>
    <t>Washington Allocation</t>
  </si>
  <si>
    <t>Washington Share</t>
  </si>
  <si>
    <t>Washington 100% Activity (EIA 937)</t>
  </si>
  <si>
    <r>
      <t xml:space="preserve">WA Retail Revenue Adjustment                    </t>
    </r>
    <r>
      <rPr>
        <sz val="9"/>
        <rFont val="Arial"/>
        <family val="2"/>
      </rPr>
      <t>(+) Surcharge (-) Rebate</t>
    </r>
  </si>
  <si>
    <t>Net Power Cost (+) Surcharge (-) Rebate</t>
  </si>
  <si>
    <t>WNP Correction*</t>
  </si>
  <si>
    <t>Cumulative Balance</t>
  </si>
  <si>
    <t>input</t>
  </si>
  <si>
    <t>and up</t>
  </si>
  <si>
    <t>check #-should be zero</t>
  </si>
  <si>
    <t>R</t>
  </si>
  <si>
    <t>S</t>
  </si>
  <si>
    <t>Deferral Amount, Cumulative (Customer)</t>
  </si>
  <si>
    <t>customer deferred W/O Interest</t>
  </si>
  <si>
    <t>Deferral Amount, Monthly Entry</t>
  </si>
  <si>
    <t>Acct 557280 Entry; (+) Rebate, (-) Surcharge</t>
  </si>
  <si>
    <t>Company Band Gross Margin Impact, Cumulative</t>
  </si>
  <si>
    <t>WASHINGTON DEFERRED POWER COST CALCULATION - ACTUAL SYSTEM POWER SUPPLY EXPENSES</t>
  </si>
  <si>
    <t>Deal Number</t>
  </si>
  <si>
    <t>Total</t>
  </si>
  <si>
    <t>555 PURCHASED POWER</t>
  </si>
  <si>
    <t>Short-Term Purchases</t>
  </si>
  <si>
    <t>Chelan County PUD (Rocky Reach Slice)</t>
  </si>
  <si>
    <t>Douglas County PUD (Wells Settlement)</t>
  </si>
  <si>
    <t>Douglas County PUD (Wells)</t>
  </si>
  <si>
    <t>Grant County PUD (Priest Rapids/Wanapum)</t>
  </si>
  <si>
    <r>
      <t>Bonneville Power Admin. (WNP-3)</t>
    </r>
    <r>
      <rPr>
        <vertAlign val="superscript"/>
        <sz val="10"/>
        <rFont val="Arial"/>
        <family val="2"/>
      </rPr>
      <t>1</t>
    </r>
  </si>
  <si>
    <t>BPA 573</t>
  </si>
  <si>
    <t>Inland Power &amp; Light - Deer Lake</t>
  </si>
  <si>
    <t>Small Power</t>
  </si>
  <si>
    <t xml:space="preserve">Arch Ford (Jim Ford) 100133, Glen/Rose Marie (Sheep Creek) 100151, Idaho County L&amp;P (John Day) 100460, James White 100163, Mike Johnson (Hydrotech) 214285, Spokane Co. 186693, Deep Creek </t>
  </si>
  <si>
    <t>Stimson Lumber</t>
  </si>
  <si>
    <t>City of Spokane-Upriver</t>
  </si>
  <si>
    <t>City of Spokane - Waste-to-Energy</t>
  </si>
  <si>
    <t>East, South, Quincy Columbia Basin Irrigation Dist</t>
  </si>
  <si>
    <t>Rathdrum Power, LLC (Lancaster PPA )</t>
  </si>
  <si>
    <t>100074, 100075, 100076</t>
  </si>
  <si>
    <t>Palouse Wind</t>
  </si>
  <si>
    <t>Rattlesnake Flat, LLC</t>
  </si>
  <si>
    <t>WPM Ancillary Services</t>
  </si>
  <si>
    <t>Non-Mon. Accruals</t>
  </si>
  <si>
    <t>Total 555 Purchased Power</t>
  </si>
  <si>
    <t xml:space="preserve"> </t>
  </si>
  <si>
    <t>(1) Effective November, 2008, WNP-3 purchase expense has been adjusted to reflect the mid-point price,  per Settlement Agreement, Cause No. U-86-99</t>
  </si>
  <si>
    <t>Fin Swaps</t>
  </si>
  <si>
    <t>Lancaster</t>
  </si>
  <si>
    <t>Clearwater</t>
  </si>
  <si>
    <t>NonMonetary</t>
  </si>
  <si>
    <t>Bookouts</t>
  </si>
  <si>
    <t>Intercompany Ancillary</t>
  </si>
  <si>
    <t>Solar Select Adjustment</t>
  </si>
  <si>
    <t>WNP3 Mid Point</t>
  </si>
  <si>
    <t xml:space="preserve">Bonneville Power Admin Deal #573 Enter actual volume Nov - Apr Delivery period - need to update volumes (difference between midpt. &amp; commodity rate </t>
  </si>
  <si>
    <t>447 SALES FOR RESALE</t>
  </si>
  <si>
    <t>Short-Term Sales</t>
  </si>
  <si>
    <t>Nichols Pumping Index Sale</t>
  </si>
  <si>
    <t>from Nichols billing worksheet - POWERACC\BILLING\NICHOLS</t>
  </si>
  <si>
    <t>Sovereign Power/Kaiser Load Following</t>
  </si>
  <si>
    <t>223178-180 Capacity only - RF (Regulation)</t>
  </si>
  <si>
    <t>Pend Oreille DES</t>
  </si>
  <si>
    <t xml:space="preserve">223173-177 Capacity and Reserves
excludes deviation 
energy
</t>
  </si>
  <si>
    <t>Merchant Ancillary Services</t>
  </si>
  <si>
    <t>Total 447 Sales for Resale</t>
  </si>
  <si>
    <t>Solar Select Generation Priced at Powerdex</t>
  </si>
  <si>
    <t>Deduct Revenue From Solar Select</t>
  </si>
  <si>
    <t>Intercompany Transmission</t>
  </si>
  <si>
    <t>501 FUEL-DOLLARS</t>
  </si>
  <si>
    <t>Kettle Falls Wood-501110</t>
  </si>
  <si>
    <t>Kettle Falls Gas-501120</t>
  </si>
  <si>
    <t>Colstrip Coal-501140</t>
  </si>
  <si>
    <t>Colstrip Oil-501160</t>
  </si>
  <si>
    <t>Total 501 Fuel Expense</t>
  </si>
  <si>
    <t>501 FUEL-TONS</t>
  </si>
  <si>
    <t>Kettle Falls</t>
  </si>
  <si>
    <t>H:\Generation\KFGS Hog Fuel\....\YYYY KFGS SAUP.xls - use estimate Hog Fuel Consumed</t>
  </si>
  <si>
    <t>Colstrip</t>
  </si>
  <si>
    <t>H:\Generation\Colstrip\Colstrip Fuel ….\YYYY Colstrip Fuel.xls - Used Burned amount for current month</t>
  </si>
  <si>
    <t>501 FUEL-COST PER TON</t>
  </si>
  <si>
    <t>wood</t>
  </si>
  <si>
    <t xml:space="preserve">Colstrip </t>
  </si>
  <si>
    <t>coal</t>
  </si>
  <si>
    <t>547 FUEL</t>
  </si>
  <si>
    <t>NE CT Gas/Oil-547213</t>
  </si>
  <si>
    <t>Boulder Park-547216</t>
  </si>
  <si>
    <t>Kettle Falls CT-547211</t>
  </si>
  <si>
    <t>Coyote Springs2-547610</t>
  </si>
  <si>
    <t>Lancaster-547312</t>
  </si>
  <si>
    <t>Rathdrum CT-547310</t>
  </si>
  <si>
    <t>Total 547 Fuel Expense</t>
  </si>
  <si>
    <t>TOTAL NET EXPENSE</t>
  </si>
  <si>
    <t>456 TRANSMISSION REVENUE</t>
  </si>
  <si>
    <t>456100 ED AN</t>
  </si>
  <si>
    <t>456120 ED AN - BPA Settlement</t>
  </si>
  <si>
    <t>456020 ED AN - Sale of excess BPA Trans</t>
  </si>
  <si>
    <t>456030 ED AN - Clearwater Trans</t>
  </si>
  <si>
    <t>456130 ED AN - Ancillary Services Revenue</t>
  </si>
  <si>
    <t>456017 ED AN - Low Voltage</t>
  </si>
  <si>
    <t>456700 ED WA - Low Voltage</t>
  </si>
  <si>
    <t>456705 ED AN - Low Voltage</t>
  </si>
  <si>
    <t>B on A  Low Voltage - in Auth revenues</t>
  </si>
  <si>
    <t>Total 456 Transmission Revenue</t>
  </si>
  <si>
    <t>565 TRANSMISSION EXPENSE</t>
  </si>
  <si>
    <t>565000 ED AN</t>
  </si>
  <si>
    <t>565312 ED AN</t>
  </si>
  <si>
    <t>565710 ED AN</t>
  </si>
  <si>
    <t>Total 565 Transmission Expense</t>
  </si>
  <si>
    <t>557 Broker &amp; Related Fees</t>
  </si>
  <si>
    <t>557170 ED AN</t>
  </si>
  <si>
    <t>557172 ED AN</t>
  </si>
  <si>
    <t>557165 ED AN</t>
  </si>
  <si>
    <t>CAISO</t>
  </si>
  <si>
    <t>557167 ED AN</t>
  </si>
  <si>
    <t>557018 ED AN</t>
  </si>
  <si>
    <t>Merchandise Processing Fee</t>
  </si>
  <si>
    <t>Total 557 ED AN Broker &amp; Related Fees</t>
  </si>
  <si>
    <t>Other Purchases and Sales</t>
  </si>
  <si>
    <t>Econ Dispatch-557010</t>
  </si>
  <si>
    <t>Econ Dispatch-557150</t>
  </si>
  <si>
    <t>Gas Bookouts-557700</t>
  </si>
  <si>
    <t>Gas Bookouts-557711</t>
  </si>
  <si>
    <t>Intraco Thermal Gas-557730</t>
  </si>
  <si>
    <t>Fuel DispatchFin -456010</t>
  </si>
  <si>
    <t>Fuel Dispatch-456015</t>
  </si>
  <si>
    <t>Other Elec Rev - Extraction Plant Cr - 456018</t>
  </si>
  <si>
    <t>Other Elec Rev - Specified Source - 456019</t>
  </si>
  <si>
    <t>Intraco Thermal Gas-456730</t>
  </si>
  <si>
    <t>Fuel Bookouts-456711</t>
  </si>
  <si>
    <t>Fuel Bookouts-456720</t>
  </si>
  <si>
    <t xml:space="preserve"> Other Purchases and Sales Subtotal</t>
  </si>
  <si>
    <t>Misc. Power Exp. Actual-557160 ED AN</t>
  </si>
  <si>
    <t>Misc. Power Exp. Subtotal</t>
  </si>
  <si>
    <t>Wind REC Exp Authorized</t>
  </si>
  <si>
    <t xml:space="preserve">Wind REC Exp Actual 557395 </t>
  </si>
  <si>
    <t>Wind REC Subtotal</t>
  </si>
  <si>
    <t>WA EIA937 Requirement (EWEB) - Expense</t>
  </si>
  <si>
    <t>WA EIA937 Requirement (EWEB) - Broker Fee Exp</t>
  </si>
  <si>
    <t>WA EIA 937 Requirement (EWEB) - Broker Fee Exp</t>
  </si>
  <si>
    <t>EWEB REC WA EIA 937 Compliance</t>
  </si>
  <si>
    <t>Net Resource Optimization</t>
  </si>
  <si>
    <t>Washington Electric Jurisdiction</t>
  </si>
  <si>
    <t>Energy Recovery Mechanism (ERM) Retail Revenue Credit Calculation - 2023</t>
  </si>
  <si>
    <t>Retail Sales - MWh</t>
  </si>
  <si>
    <t>YTD</t>
  </si>
  <si>
    <t>Total Billed Sales</t>
  </si>
  <si>
    <t>Deduct Prior Month Unbilled</t>
  </si>
  <si>
    <t>Add Current Month Unbilled</t>
  </si>
  <si>
    <t>Total Retail Sales</t>
  </si>
  <si>
    <t>Test Year Retail Sales</t>
  </si>
  <si>
    <t>Change to only include "actual" months</t>
  </si>
  <si>
    <t>Difference from Test Year</t>
  </si>
  <si>
    <t>Production Rate - $/MWh</t>
  </si>
  <si>
    <t>Total Revenue Credit - $</t>
  </si>
  <si>
    <t>Value to Put in Deferral Calculaton Spreadsheet:</t>
  </si>
  <si>
    <t>Actual</t>
  </si>
  <si>
    <t>to $10M</t>
  </si>
  <si>
    <t>to $4M</t>
  </si>
  <si>
    <t>Rebate</t>
  </si>
  <si>
    <t>Surcharge</t>
  </si>
  <si>
    <t>Total through Sept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</si>
</sst>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409]mmm/yy;@"/>
    <numFmt numFmtId="166" formatCode="_(* #,##0_);_(* \(#,##0\);_(* &quot;-&quot;??_);_(@_)"/>
    <numFmt numFmtId="167" formatCode="_(&quot;$&quot;* #,##0_);_(&quot;$&quot;* \(#,##0\);_(&quot;$&quot;* &quot;-&quot;??_);_(@_)"/>
    <numFmt numFmtId="168" formatCode="&quot;$&quot;#,##0.0_);\(&quot;$&quot;#,##0.0\)"/>
    <numFmt numFmtId="169" formatCode="&quot;$&quot;#,##0.00"/>
    <numFmt numFmtId="170" formatCode="0_);\(0\)"/>
    <numFmt numFmtId="171" formatCode="mmmm\ yyyy"/>
  </numFmts>
  <fonts count="34">
    <font>
      <sz val="10"/>
      <name val="Arial"/>
    </font>
    <font>
      <b/>
      <sz val="10"/>
      <name val="Arial"/>
      <family val="2"/>
    </font>
    <font>
      <sz val="10"/>
      <name val="Arial"/>
      <family val="2"/>
    </font>
    <font>
      <b/>
      <sz val="12"/>
      <name val="Arial"/>
      <family val="2"/>
    </font>
    <font>
      <sz val="10"/>
      <color indexed="12"/>
      <name val="Arial"/>
      <family val="2"/>
    </font>
    <font>
      <b/>
      <sz val="10"/>
      <color rgb="FF0000FF"/>
      <name val="Arial"/>
      <family val="2"/>
    </font>
    <font>
      <sz val="10"/>
      <color rgb="FF0000FF"/>
      <name val="Arial"/>
      <family val="2"/>
    </font>
    <font>
      <sz val="10"/>
      <color rgb="FFFF0000"/>
      <name val="Arial"/>
      <family val="2"/>
    </font>
    <font>
      <sz val="10"/>
      <color theme="0"/>
      <name val="Arial"/>
      <family val="2"/>
    </font>
    <font>
      <sz val="9"/>
      <name val="Arial"/>
      <family val="2"/>
    </font>
    <font>
      <b/>
      <sz val="10"/>
      <color indexed="12"/>
      <name val="Arial"/>
      <family val="2"/>
    </font>
    <font>
      <u/>
      <sz val="10"/>
      <name val="Geneva"/>
    </font>
    <font>
      <b/>
      <u/>
      <sz val="10"/>
      <name val="Geneva"/>
    </font>
    <font>
      <sz val="10"/>
      <name val="Geneva"/>
    </font>
    <font>
      <vertAlign val="superscript"/>
      <sz val="10"/>
      <name val="Arial"/>
      <family val="2"/>
    </font>
    <font>
      <u/>
      <sz val="10"/>
      <name val="Arial"/>
      <family val="2"/>
    </font>
    <font>
      <b/>
      <sz val="10"/>
      <name val="Geneva"/>
    </font>
    <font>
      <b/>
      <sz val="9"/>
      <color rgb="FF0000FF"/>
      <name val="Arial"/>
      <family val="2"/>
    </font>
    <font>
      <b/>
      <u/>
      <sz val="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2"/>
      <name val="Arial"/>
      <family val="2"/>
    </font>
    <font>
      <b/>
      <sz val="16"/>
      <name val="Arial"/>
      <family val="2"/>
    </font>
    <font>
      <b/>
      <sz val="18"/>
      <name val="Arial"/>
      <family val="2"/>
    </font>
    <font>
      <b/>
      <sz val="12"/>
      <color rgb="FF0000FF"/>
      <name val="Arial"/>
      <family val="2"/>
    </font>
    <font>
      <b/>
      <sz val="14"/>
      <name val="Arial"/>
      <family val="2"/>
    </font>
    <font>
      <sz val="12"/>
      <color indexed="12"/>
      <name val="Arial"/>
      <family val="2"/>
    </font>
    <font>
      <b/>
      <sz val="12"/>
      <color theme="1"/>
      <name val="Arial"/>
      <family val="2"/>
    </font>
    <font>
      <sz val="12"/>
      <color rgb="FF0000FF"/>
      <name val="Arial"/>
      <family val="2"/>
    </font>
    <font>
      <i/>
      <sz val="12"/>
      <name val="Arial"/>
      <family val="2"/>
    </font>
    <font>
      <b/>
      <i/>
      <sz val="12"/>
      <color rgb="FFFF0000"/>
      <name val="Arial"/>
      <family val="2"/>
    </font>
    <font>
      <b/>
      <sz val="12"/>
      <color rgb="FFFF0000"/>
      <name val="Arial"/>
      <family val="2"/>
    </font>
  </fonts>
  <fills count="3">
    <fill>
      <patternFill patternType="none"/>
    </fill>
    <fill>
      <patternFill patternType="gray125"/>
    </fill>
    <fill>
      <patternFill patternType="solid">
        <fgColor theme="6"/>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8" fillId="2" borderId="0" applyNumberFormat="0" applyBorder="0" applyAlignment="0" applyProtection="0"/>
  </cellStyleXfs>
  <cellXfs count="201">
    <xf numFmtId="0" fontId="0" fillId="0" borderId="0" xfId="0"/>
    <xf numFmtId="5" fontId="2" fillId="0" borderId="0" xfId="1" applyNumberFormat="1" applyFont="1" applyFill="1" applyBorder="1"/>
    <xf numFmtId="5" fontId="2" fillId="0" borderId="3" xfId="2" applyNumberFormat="1" applyFont="1" applyFill="1" applyBorder="1"/>
    <xf numFmtId="5" fontId="1" fillId="0" borderId="2" xfId="2" applyNumberFormat="1" applyFont="1" applyFill="1" applyBorder="1" applyAlignment="1">
      <alignment vertical="center"/>
    </xf>
    <xf numFmtId="5" fontId="1" fillId="0" borderId="2" xfId="2" applyNumberFormat="1" applyFont="1" applyFill="1" applyBorder="1" applyAlignment="1">
      <alignment horizontal="right" vertical="center"/>
    </xf>
    <xf numFmtId="164" fontId="10" fillId="0" borderId="3" xfId="2" applyNumberFormat="1" applyFont="1" applyFill="1" applyBorder="1"/>
    <xf numFmtId="5" fontId="1" fillId="0" borderId="3" xfId="2" applyNumberFormat="1" applyFont="1" applyFill="1" applyBorder="1"/>
    <xf numFmtId="9" fontId="4" fillId="0" borderId="0" xfId="1" applyNumberFormat="1" applyFont="1" applyFill="1" applyBorder="1"/>
    <xf numFmtId="5" fontId="2" fillId="0" borderId="0" xfId="2" applyNumberFormat="1" applyFont="1" applyFill="1" applyBorder="1"/>
    <xf numFmtId="3" fontId="2" fillId="0" borderId="0" xfId="2" applyNumberFormat="1" applyFont="1" applyFill="1" applyBorder="1" applyAlignment="1"/>
    <xf numFmtId="167" fontId="1" fillId="0" borderId="0" xfId="2" applyNumberFormat="1" applyFont="1" applyFill="1" applyBorder="1" applyAlignment="1">
      <alignment horizontal="center"/>
    </xf>
    <xf numFmtId="166" fontId="2" fillId="0" borderId="0" xfId="1" applyNumberFormat="1" applyFont="1" applyFill="1" applyBorder="1" applyAlignment="1"/>
    <xf numFmtId="5" fontId="1" fillId="0" borderId="3" xfId="2" applyNumberFormat="1" applyFont="1" applyFill="1" applyBorder="1" applyAlignment="1">
      <alignment vertical="center"/>
    </xf>
    <xf numFmtId="5" fontId="1" fillId="0" borderId="4" xfId="2" applyNumberFormat="1" applyFont="1" applyFill="1" applyBorder="1" applyAlignment="1">
      <alignment vertical="center"/>
    </xf>
    <xf numFmtId="44" fontId="1" fillId="0" borderId="0" xfId="2" applyFont="1" applyFill="1" applyAlignment="1">
      <alignment horizontal="center"/>
    </xf>
    <xf numFmtId="5" fontId="2" fillId="0" borderId="0" xfId="1" applyNumberFormat="1" applyFont="1" applyFill="1"/>
    <xf numFmtId="5" fontId="2" fillId="0" borderId="0" xfId="1" applyNumberFormat="1" applyFill="1"/>
    <xf numFmtId="5" fontId="2" fillId="0" borderId="0" xfId="1" applyNumberFormat="1" applyFont="1" applyFill="1" applyBorder="1" applyProtection="1">
      <protection locked="0"/>
    </xf>
    <xf numFmtId="5" fontId="1" fillId="0" borderId="0" xfId="1" applyNumberFormat="1" applyFont="1" applyFill="1" applyBorder="1" applyProtection="1">
      <protection locked="0"/>
    </xf>
    <xf numFmtId="5" fontId="0" fillId="0" borderId="0" xfId="1" applyNumberFormat="1" applyFont="1" applyFill="1"/>
    <xf numFmtId="5" fontId="2" fillId="0" borderId="0" xfId="1" applyNumberFormat="1" applyFont="1" applyFill="1" applyProtection="1">
      <protection locked="0"/>
    </xf>
    <xf numFmtId="5" fontId="1" fillId="0" borderId="2" xfId="2" applyNumberFormat="1" applyFont="1" applyFill="1" applyBorder="1"/>
    <xf numFmtId="5" fontId="2" fillId="0" borderId="1" xfId="2" applyNumberFormat="1" applyFont="1" applyFill="1" applyBorder="1"/>
    <xf numFmtId="5" fontId="6" fillId="0" borderId="0" xfId="2" applyNumberFormat="1" applyFont="1" applyFill="1" applyBorder="1"/>
    <xf numFmtId="5" fontId="2" fillId="0" borderId="0" xfId="2" applyNumberFormat="1" applyFont="1" applyFill="1"/>
    <xf numFmtId="5" fontId="2" fillId="0" borderId="1" xfId="1" applyNumberFormat="1" applyFont="1" applyFill="1" applyBorder="1"/>
    <xf numFmtId="5" fontId="1" fillId="0" borderId="3" xfId="1" applyNumberFormat="1" applyFont="1" applyFill="1" applyBorder="1" applyAlignment="1">
      <alignment vertical="center"/>
    </xf>
    <xf numFmtId="5" fontId="2" fillId="0" borderId="5" xfId="2" applyNumberFormat="1" applyFill="1" applyBorder="1"/>
    <xf numFmtId="5" fontId="2" fillId="0" borderId="0" xfId="2" applyNumberFormat="1" applyFill="1" applyBorder="1"/>
    <xf numFmtId="5" fontId="2" fillId="0" borderId="1" xfId="2" applyNumberFormat="1" applyFill="1" applyBorder="1"/>
    <xf numFmtId="5" fontId="1" fillId="0" borderId="0" xfId="2" applyNumberFormat="1" applyFont="1" applyFill="1"/>
    <xf numFmtId="166" fontId="29" fillId="0" borderId="3" xfId="1" applyNumberFormat="1" applyFont="1" applyFill="1" applyBorder="1" applyAlignment="1">
      <alignment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1" fillId="0" borderId="0" xfId="0" applyFont="1" applyAlignment="1">
      <alignment horizontal="center"/>
    </xf>
    <xf numFmtId="0" fontId="1" fillId="0" borderId="1" xfId="0" applyFont="1" applyBorder="1"/>
    <xf numFmtId="0" fontId="2" fillId="0" borderId="1" xfId="0" applyFont="1" applyBorder="1"/>
    <xf numFmtId="17" fontId="1" fillId="0" borderId="1" xfId="0" applyNumberFormat="1" applyFont="1" applyBorder="1" applyAlignment="1">
      <alignment horizontal="center"/>
    </xf>
    <xf numFmtId="0" fontId="4" fillId="0" borderId="0" xfId="0" applyFont="1"/>
    <xf numFmtId="0" fontId="1" fillId="0" borderId="3" xfId="0" applyFont="1" applyBorder="1"/>
    <xf numFmtId="5" fontId="1" fillId="0" borderId="3" xfId="1" applyNumberFormat="1" applyFont="1" applyFill="1" applyBorder="1"/>
    <xf numFmtId="165" fontId="1" fillId="0" borderId="1" xfId="0" applyNumberFormat="1" applyFont="1" applyBorder="1" applyAlignment="1">
      <alignment horizontal="center"/>
    </xf>
    <xf numFmtId="5" fontId="7" fillId="0" borderId="0" xfId="0" applyNumberFormat="1" applyFont="1"/>
    <xf numFmtId="166" fontId="2" fillId="0" borderId="0" xfId="1" applyNumberFormat="1" applyFont="1" applyFill="1" applyBorder="1"/>
    <xf numFmtId="5" fontId="6" fillId="0" borderId="0" xfId="1" applyNumberFormat="1" applyFont="1" applyFill="1" applyBorder="1"/>
    <xf numFmtId="5" fontId="6" fillId="0" borderId="0" xfId="0" applyNumberFormat="1" applyFont="1"/>
    <xf numFmtId="5" fontId="1" fillId="0" borderId="3" xfId="0" applyNumberFormat="1" applyFont="1" applyBorder="1"/>
    <xf numFmtId="0" fontId="2" fillId="0" borderId="3" xfId="0" applyFont="1" applyBorder="1"/>
    <xf numFmtId="5" fontId="2" fillId="0" borderId="0" xfId="0" applyNumberFormat="1" applyFont="1"/>
    <xf numFmtId="10" fontId="2" fillId="0" borderId="0" xfId="3" applyNumberFormat="1" applyFont="1" applyFill="1" applyBorder="1"/>
    <xf numFmtId="5" fontId="2" fillId="0" borderId="0" xfId="4" applyNumberFormat="1" applyFont="1" applyFill="1" applyBorder="1"/>
    <xf numFmtId="5" fontId="2" fillId="0" borderId="0" xfId="0" applyNumberFormat="1" applyFont="1" applyAlignment="1">
      <alignment vertical="center"/>
    </xf>
    <xf numFmtId="5" fontId="6" fillId="0" borderId="2" xfId="2" applyNumberFormat="1" applyFont="1" applyFill="1" applyBorder="1" applyAlignment="1">
      <alignment vertical="center"/>
    </xf>
    <xf numFmtId="3" fontId="4" fillId="0" borderId="0" xfId="1" applyNumberFormat="1" applyFont="1" applyFill="1" applyBorder="1"/>
    <xf numFmtId="9" fontId="2" fillId="0" borderId="0" xfId="1" applyNumberFormat="1" applyFont="1" applyFill="1" applyBorder="1"/>
    <xf numFmtId="164" fontId="2" fillId="0" borderId="0" xfId="0" applyNumberFormat="1" applyFont="1"/>
    <xf numFmtId="2" fontId="2" fillId="0" borderId="0" xfId="0" applyNumberFormat="1" applyFont="1"/>
    <xf numFmtId="3" fontId="2" fillId="0" borderId="0" xfId="0" applyNumberFormat="1" applyFont="1"/>
    <xf numFmtId="0" fontId="2" fillId="0" borderId="4" xfId="0" applyFont="1" applyBorder="1"/>
    <xf numFmtId="0" fontId="1" fillId="0" borderId="0" xfId="0" applyFont="1" applyAlignment="1">
      <alignment horizontal="left"/>
    </xf>
    <xf numFmtId="0" fontId="2" fillId="0" borderId="0" xfId="0" applyFont="1" applyAlignment="1">
      <alignment horizontal="right"/>
    </xf>
    <xf numFmtId="0" fontId="0" fillId="0" borderId="0" xfId="0" applyAlignment="1">
      <alignment horizontal="right"/>
    </xf>
    <xf numFmtId="43" fontId="2" fillId="0" borderId="0" xfId="1" applyFont="1" applyFill="1" applyBorder="1"/>
    <xf numFmtId="5" fontId="1" fillId="0" borderId="0" xfId="2" applyNumberFormat="1" applyFont="1" applyFill="1" applyBorder="1" applyAlignment="1">
      <alignment vertical="center"/>
    </xf>
    <xf numFmtId="44" fontId="0" fillId="0" borderId="0" xfId="0" applyNumberFormat="1"/>
    <xf numFmtId="7" fontId="2" fillId="0" borderId="0" xfId="0" applyNumberFormat="1" applyFont="1"/>
    <xf numFmtId="0" fontId="23" fillId="0" borderId="0" xfId="0" applyFont="1"/>
    <xf numFmtId="0" fontId="27" fillId="0" borderId="3" xfId="0" applyFont="1" applyBorder="1" applyAlignment="1">
      <alignment vertical="center"/>
    </xf>
    <xf numFmtId="17" fontId="27" fillId="0" borderId="3" xfId="0" applyNumberFormat="1" applyFont="1" applyBorder="1" applyAlignment="1">
      <alignment horizontal="center" vertical="center"/>
    </xf>
    <xf numFmtId="0" fontId="27" fillId="0" borderId="3" xfId="0" applyFont="1" applyBorder="1" applyAlignment="1">
      <alignment horizontal="center" vertical="center"/>
    </xf>
    <xf numFmtId="0" fontId="23" fillId="0" borderId="0" xfId="0" quotePrefix="1" applyFont="1" applyAlignment="1">
      <alignment horizontal="left" vertical="center"/>
    </xf>
    <xf numFmtId="166" fontId="28" fillId="0" borderId="0" xfId="1" applyNumberFormat="1" applyFont="1" applyFill="1" applyAlignment="1">
      <alignment vertical="center"/>
    </xf>
    <xf numFmtId="166" fontId="23" fillId="0" borderId="0" xfId="0" applyNumberFormat="1" applyFont="1" applyAlignment="1">
      <alignment vertical="center"/>
    </xf>
    <xf numFmtId="166" fontId="23" fillId="0" borderId="0" xfId="0" applyNumberFormat="1" applyFont="1"/>
    <xf numFmtId="0" fontId="23" fillId="0" borderId="0" xfId="0" applyFont="1" applyAlignment="1">
      <alignment vertical="center"/>
    </xf>
    <xf numFmtId="166" fontId="23" fillId="0" borderId="0" xfId="1" applyNumberFormat="1" applyFont="1" applyFill="1"/>
    <xf numFmtId="166" fontId="23" fillId="0" borderId="0" xfId="1" applyNumberFormat="1" applyFont="1" applyFill="1" applyAlignment="1">
      <alignment vertical="center"/>
    </xf>
    <xf numFmtId="0" fontId="23" fillId="0" borderId="0" xfId="0" applyFont="1" applyAlignment="1">
      <alignment horizontal="center"/>
    </xf>
    <xf numFmtId="0" fontId="3" fillId="0" borderId="3" xfId="0" applyFont="1" applyBorder="1" applyAlignment="1">
      <alignment horizontal="left" vertical="center"/>
    </xf>
    <xf numFmtId="166" fontId="3" fillId="0" borderId="3" xfId="1" applyNumberFormat="1" applyFont="1" applyFill="1" applyBorder="1" applyAlignment="1">
      <alignment vertical="center"/>
    </xf>
    <xf numFmtId="166" fontId="3" fillId="0" borderId="3" xfId="0" applyNumberFormat="1" applyFont="1" applyBorder="1" applyAlignment="1">
      <alignment vertical="center"/>
    </xf>
    <xf numFmtId="0" fontId="3" fillId="0" borderId="0" xfId="0" quotePrefix="1" applyFont="1" applyAlignment="1">
      <alignment horizontal="left" vertical="center"/>
    </xf>
    <xf numFmtId="166" fontId="26" fillId="0" borderId="0" xfId="1" applyNumberFormat="1" applyFont="1" applyFill="1" applyAlignment="1">
      <alignment vertical="center"/>
    </xf>
    <xf numFmtId="166" fontId="3" fillId="0" borderId="0" xfId="0" applyNumberFormat="1" applyFont="1" applyAlignment="1">
      <alignment vertical="center"/>
    </xf>
    <xf numFmtId="166" fontId="0" fillId="0" borderId="0" xfId="0" applyNumberFormat="1"/>
    <xf numFmtId="0" fontId="3" fillId="0" borderId="3" xfId="0" applyFont="1" applyBorder="1" applyAlignment="1">
      <alignment vertical="center"/>
    </xf>
    <xf numFmtId="166" fontId="29" fillId="0" borderId="3" xfId="0" applyNumberFormat="1" applyFont="1" applyBorder="1" applyAlignment="1">
      <alignment vertical="center"/>
    </xf>
    <xf numFmtId="169" fontId="30" fillId="0" borderId="0" xfId="0" applyNumberFormat="1" applyFont="1" applyAlignment="1">
      <alignment horizontal="right" vertical="center"/>
    </xf>
    <xf numFmtId="0" fontId="3" fillId="0" borderId="4" xfId="0" applyFont="1" applyBorder="1" applyAlignment="1">
      <alignment vertical="center"/>
    </xf>
    <xf numFmtId="5" fontId="3" fillId="0" borderId="4" xfId="0" applyNumberFormat="1" applyFont="1" applyBorder="1" applyAlignment="1">
      <alignment vertical="center"/>
    </xf>
    <xf numFmtId="0" fontId="23" fillId="0" borderId="0" xfId="0" quotePrefix="1" applyFont="1" applyAlignment="1">
      <alignment horizontal="left"/>
    </xf>
    <xf numFmtId="0" fontId="31" fillId="0" borderId="0" xfId="0" applyFont="1" applyAlignment="1">
      <alignment horizontal="left"/>
    </xf>
    <xf numFmtId="0" fontId="3" fillId="0" borderId="3" xfId="0" applyFont="1" applyBorder="1" applyAlignment="1">
      <alignment horizontal="left" vertical="center" wrapText="1"/>
    </xf>
    <xf numFmtId="17" fontId="27" fillId="0" borderId="3" xfId="0" applyNumberFormat="1" applyFont="1" applyBorder="1" applyAlignment="1">
      <alignment vertical="center"/>
    </xf>
    <xf numFmtId="0" fontId="3" fillId="0" borderId="0" xfId="0" applyFont="1" applyAlignment="1">
      <alignment horizontal="left" vertical="center" wrapText="1"/>
    </xf>
    <xf numFmtId="5" fontId="3" fillId="0" borderId="0" xfId="0" applyNumberFormat="1" applyFont="1" applyAlignment="1">
      <alignment vertical="center"/>
    </xf>
    <xf numFmtId="0" fontId="32" fillId="0" borderId="0" xfId="0" applyFont="1"/>
    <xf numFmtId="0" fontId="33" fillId="0" borderId="0" xfId="0" applyFont="1" applyAlignment="1">
      <alignment horizontal="center"/>
    </xf>
    <xf numFmtId="0" fontId="31" fillId="0" borderId="0" xfId="0" applyFont="1"/>
    <xf numFmtId="0" fontId="0" fillId="0" borderId="0" xfId="0" applyAlignment="1">
      <alignment horizontal="center"/>
    </xf>
    <xf numFmtId="166" fontId="2" fillId="0" borderId="0" xfId="1" applyNumberFormat="1" applyFill="1" applyAlignment="1">
      <alignment horizontal="center"/>
    </xf>
    <xf numFmtId="0" fontId="11" fillId="0" borderId="0" xfId="0" applyFont="1" applyAlignment="1">
      <alignment horizontal="center"/>
    </xf>
    <xf numFmtId="0" fontId="1" fillId="0" borderId="1" xfId="0" applyFont="1" applyBorder="1" applyAlignment="1">
      <alignment horizontal="center"/>
    </xf>
    <xf numFmtId="17" fontId="1" fillId="0" borderId="0" xfId="0" applyNumberFormat="1" applyFont="1"/>
    <xf numFmtId="0" fontId="12" fillId="0" borderId="0" xfId="0" applyFont="1"/>
    <xf numFmtId="0" fontId="12" fillId="0" borderId="0" xfId="0" applyFont="1" applyAlignment="1">
      <alignment horizontal="left"/>
    </xf>
    <xf numFmtId="5" fontId="0" fillId="0" borderId="0" xfId="0" applyNumberFormat="1"/>
    <xf numFmtId="0" fontId="13" fillId="0" borderId="0" xfId="0" applyFont="1"/>
    <xf numFmtId="0" fontId="13" fillId="0" borderId="0" xfId="0" applyFont="1" applyAlignment="1">
      <alignment horizontal="left"/>
    </xf>
    <xf numFmtId="5" fontId="6" fillId="0" borderId="0" xfId="1" applyNumberFormat="1" applyFont="1" applyFill="1"/>
    <xf numFmtId="5" fontId="6" fillId="0" borderId="0" xfId="1" applyNumberFormat="1" applyFont="1" applyFill="1" applyProtection="1">
      <protection locked="0"/>
    </xf>
    <xf numFmtId="0" fontId="0" fillId="0" borderId="0" xfId="0" applyAlignment="1">
      <alignment horizontal="left"/>
    </xf>
    <xf numFmtId="0" fontId="1" fillId="0" borderId="3" xfId="0" applyFont="1" applyBorder="1" applyAlignment="1">
      <alignment vertical="center"/>
    </xf>
    <xf numFmtId="5" fontId="1" fillId="0" borderId="3" xfId="0" applyNumberFormat="1" applyFont="1" applyBorder="1" applyAlignment="1">
      <alignment vertical="center"/>
    </xf>
    <xf numFmtId="5" fontId="1" fillId="0" borderId="3" xfId="1" applyNumberFormat="1" applyFont="1" applyFill="1" applyBorder="1" applyAlignment="1">
      <alignment horizontal="right" vertical="center"/>
    </xf>
    <xf numFmtId="5" fontId="1" fillId="0" borderId="4" xfId="1" applyNumberFormat="1" applyFont="1" applyFill="1" applyBorder="1" applyAlignment="1">
      <alignment horizontal="right"/>
    </xf>
    <xf numFmtId="0" fontId="1" fillId="0" borderId="0" xfId="0" applyFont="1"/>
    <xf numFmtId="5" fontId="2" fillId="0" borderId="0" xfId="0" applyNumberFormat="1" applyFont="1" applyAlignment="1" applyProtection="1">
      <alignment horizontal="center"/>
      <protection locked="0"/>
    </xf>
    <xf numFmtId="166" fontId="2" fillId="0" borderId="0" xfId="1" applyNumberFormat="1" applyFill="1"/>
    <xf numFmtId="0" fontId="15" fillId="0" borderId="0" xfId="0" applyFont="1"/>
    <xf numFmtId="5" fontId="0" fillId="0" borderId="1" xfId="0" applyNumberFormat="1" applyBorder="1"/>
    <xf numFmtId="43" fontId="6" fillId="0" borderId="1" xfId="1" applyFont="1" applyFill="1" applyBorder="1"/>
    <xf numFmtId="0" fontId="16" fillId="0" borderId="0" xfId="0" applyFont="1"/>
    <xf numFmtId="5" fontId="1" fillId="0" borderId="0" xfId="0" applyNumberFormat="1" applyFont="1"/>
    <xf numFmtId="5" fontId="2" fillId="0" borderId="0" xfId="1" applyNumberFormat="1" applyFill="1" applyBorder="1"/>
    <xf numFmtId="0" fontId="2" fillId="0" borderId="0" xfId="0" applyFont="1" applyAlignment="1">
      <alignment vertical="top"/>
    </xf>
    <xf numFmtId="0" fontId="1" fillId="0" borderId="3" xfId="0" applyFont="1" applyBorder="1" applyAlignment="1">
      <alignment horizontal="center" vertical="center"/>
    </xf>
    <xf numFmtId="5" fontId="1" fillId="0" borderId="0" xfId="1" applyNumberFormat="1" applyFont="1" applyFill="1" applyBorder="1" applyAlignment="1">
      <alignment horizontal="right"/>
    </xf>
    <xf numFmtId="166" fontId="2" fillId="0" borderId="0" xfId="1" applyNumberFormat="1" applyFill="1" applyBorder="1"/>
    <xf numFmtId="0" fontId="11" fillId="0" borderId="0" xfId="0" applyFont="1"/>
    <xf numFmtId="168" fontId="2" fillId="0" borderId="0" xfId="1" applyNumberFormat="1" applyFill="1" applyBorder="1"/>
    <xf numFmtId="5" fontId="0" fillId="0" borderId="1" xfId="1" applyNumberFormat="1" applyFont="1" applyFill="1" applyBorder="1"/>
    <xf numFmtId="5" fontId="0" fillId="0" borderId="0" xfId="1" applyNumberFormat="1" applyFont="1" applyFill="1" applyBorder="1"/>
    <xf numFmtId="43" fontId="2" fillId="0" borderId="0" xfId="2" applyNumberFormat="1" applyFont="1" applyFill="1" applyBorder="1"/>
    <xf numFmtId="5" fontId="1" fillId="0" borderId="2" xfId="0" applyNumberFormat="1" applyFont="1" applyBorder="1"/>
    <xf numFmtId="168" fontId="1" fillId="0" borderId="0" xfId="1" applyNumberFormat="1" applyFont="1" applyFill="1" applyBorder="1"/>
    <xf numFmtId="168" fontId="2" fillId="0" borderId="0" xfId="1" applyNumberFormat="1" applyFont="1" applyFill="1" applyBorder="1"/>
    <xf numFmtId="5" fontId="2" fillId="0" borderId="1" xfId="0" applyNumberFormat="1" applyFont="1" applyBorder="1"/>
    <xf numFmtId="168" fontId="1" fillId="0" borderId="0" xfId="1" applyNumberFormat="1" applyFont="1" applyFill="1" applyBorder="1" applyAlignment="1">
      <alignment horizontal="right"/>
    </xf>
    <xf numFmtId="166" fontId="6" fillId="0" borderId="0" xfId="1" applyNumberFormat="1" applyFont="1" applyFill="1"/>
    <xf numFmtId="166" fontId="0" fillId="0" borderId="0" xfId="1" applyNumberFormat="1" applyFont="1" applyFill="1"/>
    <xf numFmtId="7" fontId="2" fillId="0" borderId="0" xfId="2" applyNumberFormat="1" applyFill="1"/>
    <xf numFmtId="169" fontId="2" fillId="0" borderId="0" xfId="2" applyNumberFormat="1" applyFill="1" applyBorder="1"/>
    <xf numFmtId="169" fontId="2" fillId="0" borderId="0" xfId="2" applyNumberFormat="1" applyFill="1"/>
    <xf numFmtId="164" fontId="2" fillId="0" borderId="0" xfId="1" applyNumberFormat="1" applyFill="1" applyBorder="1"/>
    <xf numFmtId="164" fontId="0" fillId="0" borderId="0" xfId="0" applyNumberFormat="1"/>
    <xf numFmtId="0" fontId="0" fillId="0" borderId="1" xfId="0" applyBorder="1"/>
    <xf numFmtId="164" fontId="0" fillId="0" borderId="1" xfId="0" applyNumberFormat="1" applyBorder="1"/>
    <xf numFmtId="164" fontId="1" fillId="0" borderId="0" xfId="1" applyNumberFormat="1" applyFont="1" applyFill="1" applyBorder="1"/>
    <xf numFmtId="164" fontId="1" fillId="0" borderId="3" xfId="0" applyNumberFormat="1" applyFont="1" applyBorder="1"/>
    <xf numFmtId="0" fontId="16" fillId="0" borderId="3" xfId="0" applyFont="1" applyBorder="1" applyAlignment="1">
      <alignment vertical="center"/>
    </xf>
    <xf numFmtId="5" fontId="16" fillId="0" borderId="3" xfId="0" applyNumberFormat="1" applyFont="1" applyBorder="1" applyAlignment="1">
      <alignment vertical="center"/>
    </xf>
    <xf numFmtId="164" fontId="16" fillId="0" borderId="0" xfId="1" applyNumberFormat="1" applyFont="1" applyFill="1" applyBorder="1" applyAlignment="1">
      <alignment horizontal="right"/>
    </xf>
    <xf numFmtId="164" fontId="16" fillId="0" borderId="3" xfId="1" applyNumberFormat="1" applyFont="1" applyFill="1" applyBorder="1" applyAlignment="1">
      <alignment horizontal="right"/>
    </xf>
    <xf numFmtId="0" fontId="9" fillId="0" borderId="0" xfId="0" applyFont="1"/>
    <xf numFmtId="170" fontId="17" fillId="0" borderId="0" xfId="0" applyNumberFormat="1" applyFont="1" applyAlignment="1">
      <alignment horizontal="center"/>
    </xf>
    <xf numFmtId="2" fontId="0" fillId="0" borderId="0" xfId="0" applyNumberFormat="1"/>
    <xf numFmtId="5" fontId="9" fillId="0" borderId="0" xfId="1" applyNumberFormat="1" applyFont="1" applyFill="1"/>
    <xf numFmtId="5" fontId="9" fillId="0" borderId="0" xfId="2" applyNumberFormat="1" applyFont="1" applyFill="1" applyBorder="1"/>
    <xf numFmtId="164" fontId="2" fillId="0" borderId="0" xfId="1" applyNumberFormat="1" applyFont="1" applyFill="1" applyBorder="1"/>
    <xf numFmtId="0" fontId="9" fillId="0" borderId="1" xfId="0" applyFont="1" applyBorder="1"/>
    <xf numFmtId="0" fontId="1" fillId="0" borderId="3" xfId="0" applyFont="1" applyBorder="1" applyAlignment="1">
      <alignment horizontal="left" vertical="center"/>
    </xf>
    <xf numFmtId="0" fontId="0" fillId="0" borderId="1" xfId="0" applyBorder="1" applyAlignment="1">
      <alignment horizontal="center"/>
    </xf>
    <xf numFmtId="0" fontId="18" fillId="0" borderId="0" xfId="0" applyFont="1"/>
    <xf numFmtId="0" fontId="0" fillId="0" borderId="3" xfId="0" applyBorder="1" applyAlignment="1">
      <alignment horizontal="center" vertical="center"/>
    </xf>
    <xf numFmtId="164" fontId="1" fillId="0" borderId="3" xfId="0" applyNumberFormat="1" applyFont="1" applyBorder="1" applyAlignment="1">
      <alignment vertical="center"/>
    </xf>
    <xf numFmtId="5" fontId="6" fillId="0" borderId="0" xfId="2" applyNumberFormat="1" applyFont="1" applyFill="1"/>
    <xf numFmtId="0" fontId="7" fillId="0" borderId="0" xfId="0" applyFont="1"/>
    <xf numFmtId="0" fontId="2" fillId="0" borderId="1" xfId="0" applyFont="1" applyBorder="1" applyAlignment="1">
      <alignment horizontal="left"/>
    </xf>
    <xf numFmtId="0" fontId="9" fillId="0" borderId="0" xfId="0" applyFont="1" applyAlignment="1">
      <alignment horizontal="right"/>
    </xf>
    <xf numFmtId="1" fontId="0" fillId="0" borderId="0" xfId="0" applyNumberFormat="1"/>
    <xf numFmtId="0" fontId="1" fillId="0" borderId="4" xfId="0" applyFont="1" applyBorder="1" applyAlignment="1">
      <alignment horizontal="center" vertical="center"/>
    </xf>
    <xf numFmtId="0" fontId="1" fillId="0" borderId="4" xfId="0" applyFont="1" applyBorder="1" applyAlignment="1">
      <alignment vertical="center"/>
    </xf>
    <xf numFmtId="5" fontId="1" fillId="0" borderId="4" xfId="0" applyNumberFormat="1" applyFont="1" applyBorder="1" applyAlignment="1">
      <alignment vertical="center"/>
    </xf>
    <xf numFmtId="5" fontId="1" fillId="0" borderId="4" xfId="1" applyNumberFormat="1" applyFont="1" applyFill="1" applyBorder="1" applyAlignment="1">
      <alignment vertical="center"/>
    </xf>
    <xf numFmtId="164" fontId="1" fillId="0" borderId="0" xfId="0" applyNumberFormat="1" applyFont="1"/>
    <xf numFmtId="166" fontId="2" fillId="0" borderId="0" xfId="1" applyNumberFormat="1" applyFont="1" applyFill="1"/>
    <xf numFmtId="164" fontId="5" fillId="0" borderId="3" xfId="0" applyNumberFormat="1" applyFont="1" applyBorder="1" applyAlignment="1">
      <alignment horizontal="center" wrapText="1"/>
    </xf>
    <xf numFmtId="164" fontId="1" fillId="0" borderId="3" xfId="0" applyNumberFormat="1" applyFont="1" applyBorder="1" applyAlignment="1">
      <alignment horizontal="center" wrapText="1"/>
    </xf>
    <xf numFmtId="0" fontId="1" fillId="0" borderId="0" xfId="0" applyFont="1" applyAlignment="1">
      <alignment horizontal="center"/>
    </xf>
    <xf numFmtId="0" fontId="3" fillId="0" borderId="0" xfId="0" applyFont="1" applyAlignment="1">
      <alignment horizontal="center"/>
    </xf>
    <xf numFmtId="0" fontId="1" fillId="0" borderId="1" xfId="0" applyFont="1" applyBorder="1" applyAlignment="1">
      <alignment horizontal="center"/>
    </xf>
    <xf numFmtId="164" fontId="2" fillId="0" borderId="2" xfId="0" applyNumberFormat="1" applyFont="1" applyBorder="1" applyAlignment="1">
      <alignment horizontal="right"/>
    </xf>
    <xf numFmtId="5" fontId="2" fillId="0" borderId="0" xfId="0" applyNumberFormat="1" applyFont="1" applyAlignment="1">
      <alignment horizontal="right"/>
    </xf>
    <xf numFmtId="164" fontId="2" fillId="0" borderId="0" xfId="0" applyNumberFormat="1" applyFont="1" applyAlignment="1">
      <alignment horizontal="right"/>
    </xf>
    <xf numFmtId="164" fontId="1" fillId="0" borderId="3" xfId="0" applyNumberFormat="1" applyFont="1" applyBorder="1" applyAlignment="1">
      <alignment horizontal="right"/>
    </xf>
    <xf numFmtId="5" fontId="2" fillId="0" borderId="3" xfId="2" applyNumberFormat="1" applyFont="1" applyFill="1" applyBorder="1" applyAlignment="1">
      <alignment horizontal="right"/>
    </xf>
    <xf numFmtId="5" fontId="6" fillId="0" borderId="0" xfId="2" applyNumberFormat="1" applyFont="1" applyFill="1" applyBorder="1" applyAlignment="1">
      <alignment horizontal="right"/>
    </xf>
    <xf numFmtId="5" fontId="1" fillId="0" borderId="3" xfId="0" applyNumberFormat="1" applyFont="1" applyBorder="1" applyAlignment="1">
      <alignment horizontal="right"/>
    </xf>
    <xf numFmtId="0" fontId="1" fillId="0" borderId="3" xfId="0" applyFont="1" applyBorder="1" applyAlignment="1">
      <alignment horizontal="left" vertical="center" wrapText="1"/>
    </xf>
    <xf numFmtId="5" fontId="1" fillId="0" borderId="2" xfId="2" applyNumberFormat="1" applyFont="1" applyFill="1" applyBorder="1" applyAlignment="1">
      <alignment horizontal="right" vertical="center"/>
    </xf>
    <xf numFmtId="0" fontId="1" fillId="0" borderId="4" xfId="0" applyFont="1" applyBorder="1" applyAlignment="1">
      <alignment horizontal="left" wrapText="1"/>
    </xf>
    <xf numFmtId="5" fontId="2" fillId="0" borderId="0" xfId="2" applyNumberFormat="1" applyFont="1" applyFill="1" applyBorder="1" applyAlignment="1">
      <alignment horizontal="right"/>
    </xf>
    <xf numFmtId="0" fontId="2" fillId="0" borderId="1" xfId="0" applyFont="1" applyBorder="1" applyAlignment="1">
      <alignment horizontal="left" vertical="center" wrapText="1"/>
    </xf>
    <xf numFmtId="5" fontId="2" fillId="0" borderId="1" xfId="2" applyNumberFormat="1" applyFont="1" applyFill="1" applyBorder="1" applyAlignment="1">
      <alignment horizontal="right" vertical="center"/>
    </xf>
    <xf numFmtId="0" fontId="1" fillId="0" borderId="2" xfId="0" applyFont="1" applyBorder="1" applyAlignment="1">
      <alignment horizontal="left" wrapText="1"/>
    </xf>
    <xf numFmtId="5" fontId="1" fillId="0" borderId="3" xfId="2" applyNumberFormat="1" applyFont="1" applyFill="1" applyBorder="1" applyAlignment="1">
      <alignment horizontal="right" vertical="center"/>
    </xf>
    <xf numFmtId="0" fontId="24" fillId="0" borderId="0" xfId="0" applyFont="1" applyAlignment="1">
      <alignment horizontal="center"/>
    </xf>
    <xf numFmtId="0" fontId="25" fillId="0" borderId="0" xfId="0" applyFont="1" applyAlignment="1">
      <alignment horizontal="center"/>
    </xf>
    <xf numFmtId="171" fontId="26" fillId="0" borderId="0" xfId="0" applyNumberFormat="1" applyFont="1" applyAlignment="1">
      <alignment horizontal="center"/>
    </xf>
  </cellXfs>
  <cellStyles count="5">
    <cellStyle name="Accent3" xfId="4" builtinId="37"/>
    <cellStyle name="Comma" xfId="1" builtinId="3"/>
    <cellStyle name="Currency" xfId="2" builtinId="4"/>
    <cellStyle name="Normal" xfId="0" builtinId="0"/>
    <cellStyle name="Percent" xfId="3" builtinId="5"/>
  </cellStyles>
  <dxfs count="1">
    <dxf>
      <fill>
        <patternFill>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E0C8-74DE-4E3C-8128-720F9C65B522}">
  <sheetPr>
    <pageSetUpPr fitToPage="1"/>
  </sheetPr>
  <dimension ref="A1:S90"/>
  <sheetViews>
    <sheetView zoomScaleNormal="100" workbookViewId="0">
      <pane xSplit="3" ySplit="5" topLeftCell="D6" activePane="bottomRight" state="frozen"/>
      <selection sqref="A1:XFD1048576"/>
      <selection pane="topRight" sqref="A1:XFD1048576"/>
      <selection pane="bottomLeft" sqref="A1:XFD1048576"/>
      <selection pane="bottomRight" activeCell="G13" sqref="G13"/>
    </sheetView>
  </sheetViews>
  <sheetFormatPr defaultColWidth="9.140625" defaultRowHeight="12.75" outlineLevelRow="1" outlineLevelCol="1"/>
  <cols>
    <col min="1" max="1" width="4.85546875" style="34" customWidth="1"/>
    <col min="2" max="2" width="10.7109375" style="32" customWidth="1"/>
    <col min="3" max="3" width="24.28515625" style="32" customWidth="1"/>
    <col min="4" max="4" width="9" style="32" customWidth="1" outlineLevel="1"/>
    <col min="5" max="5" width="5.28515625" style="32" customWidth="1" outlineLevel="1"/>
    <col min="6" max="6" width="14.5703125" style="32" bestFit="1" customWidth="1"/>
    <col min="7" max="10" width="15.7109375" style="32" bestFit="1" customWidth="1"/>
    <col min="11" max="11" width="12.7109375" style="32" customWidth="1"/>
    <col min="12" max="17" width="15.7109375" style="32" bestFit="1" customWidth="1"/>
    <col min="18" max="18" width="13.140625" style="32" customWidth="1"/>
    <col min="19" max="19" width="13.85546875" style="32" customWidth="1"/>
    <col min="20" max="20" width="13.140625" style="32" customWidth="1"/>
    <col min="21" max="16384" width="9.140625" style="32"/>
  </cols>
  <sheetData>
    <row r="1" spans="1:19">
      <c r="A1" s="180" t="s">
        <v>0</v>
      </c>
      <c r="B1" s="180"/>
      <c r="C1" s="180"/>
      <c r="D1" s="180"/>
      <c r="E1" s="180"/>
      <c r="F1" s="180"/>
      <c r="G1" s="180"/>
      <c r="H1" s="180"/>
      <c r="I1" s="180"/>
      <c r="J1" s="180"/>
      <c r="K1" s="180"/>
      <c r="L1" s="180"/>
      <c r="M1" s="180"/>
      <c r="N1" s="180"/>
      <c r="O1" s="180"/>
      <c r="P1" s="180"/>
      <c r="Q1" s="180"/>
    </row>
    <row r="2" spans="1:19" ht="15.75">
      <c r="A2" s="181" t="s">
        <v>1</v>
      </c>
      <c r="B2" s="181"/>
      <c r="C2" s="181"/>
      <c r="D2" s="181"/>
      <c r="E2" s="181"/>
      <c r="F2" s="181"/>
      <c r="G2" s="181"/>
      <c r="H2" s="181"/>
      <c r="I2" s="181"/>
      <c r="J2" s="181"/>
      <c r="K2" s="181"/>
      <c r="L2" s="181"/>
      <c r="M2" s="181"/>
      <c r="N2" s="181"/>
      <c r="O2" s="181"/>
      <c r="P2" s="181"/>
      <c r="Q2" s="181"/>
    </row>
    <row r="3" spans="1:19">
      <c r="A3" s="33" t="s">
        <v>2</v>
      </c>
    </row>
    <row r="4" spans="1:19">
      <c r="A4" s="34" t="s">
        <v>3</v>
      </c>
      <c r="F4" s="35"/>
      <c r="G4" s="35"/>
      <c r="H4" s="35"/>
      <c r="I4" s="35"/>
      <c r="J4" s="35"/>
      <c r="K4" s="35"/>
      <c r="L4" s="35"/>
      <c r="M4" s="35"/>
      <c r="N4" s="35"/>
      <c r="O4" s="35"/>
      <c r="P4" s="35"/>
      <c r="Q4" s="35"/>
    </row>
    <row r="5" spans="1:19">
      <c r="B5" s="36" t="s">
        <v>4</v>
      </c>
      <c r="C5" s="37"/>
      <c r="D5" s="182" t="s">
        <v>5</v>
      </c>
      <c r="E5" s="182"/>
      <c r="F5" s="38">
        <v>44957</v>
      </c>
      <c r="G5" s="38">
        <v>44985</v>
      </c>
      <c r="H5" s="38">
        <v>45016</v>
      </c>
      <c r="I5" s="38">
        <v>45046</v>
      </c>
      <c r="J5" s="38">
        <v>45077</v>
      </c>
      <c r="K5" s="38">
        <v>45107</v>
      </c>
      <c r="L5" s="38">
        <v>45138</v>
      </c>
      <c r="M5" s="38">
        <v>45169</v>
      </c>
      <c r="N5" s="38">
        <v>45199</v>
      </c>
      <c r="O5" s="38">
        <v>45230</v>
      </c>
      <c r="P5" s="38">
        <v>45260</v>
      </c>
      <c r="Q5" s="38">
        <v>45291</v>
      </c>
    </row>
    <row r="6" spans="1:19" ht="15.95" customHeight="1">
      <c r="A6" s="34">
        <v>1</v>
      </c>
      <c r="B6" s="32" t="s">
        <v>6</v>
      </c>
      <c r="D6" s="183">
        <v>155864552</v>
      </c>
      <c r="E6" s="183"/>
      <c r="F6" s="1">
        <v>22839397.376699999</v>
      </c>
      <c r="G6" s="1">
        <v>14362455.479800001</v>
      </c>
      <c r="H6" s="1">
        <v>13421511.176200001</v>
      </c>
      <c r="I6" s="1">
        <v>18866820.233899999</v>
      </c>
      <c r="J6" s="1">
        <v>14103877.9969</v>
      </c>
      <c r="K6" s="1">
        <v>13217904.6898</v>
      </c>
      <c r="L6" s="1">
        <v>16958914.505600002</v>
      </c>
      <c r="M6" s="1">
        <v>27838359.289000001</v>
      </c>
      <c r="N6" s="1">
        <v>14255312</v>
      </c>
      <c r="O6" s="1">
        <v>0</v>
      </c>
      <c r="P6" s="1">
        <v>0</v>
      </c>
      <c r="Q6" s="1">
        <v>0</v>
      </c>
    </row>
    <row r="7" spans="1:19" ht="15.95" customHeight="1">
      <c r="A7" s="34">
        <v>2</v>
      </c>
      <c r="B7" s="32" t="s">
        <v>7</v>
      </c>
      <c r="D7" s="184">
        <v>-193261712</v>
      </c>
      <c r="E7" s="184"/>
      <c r="F7" s="1">
        <v>-21285883</v>
      </c>
      <c r="G7" s="1">
        <v>-10073667</v>
      </c>
      <c r="H7" s="1">
        <v>-18286680</v>
      </c>
      <c r="I7" s="1">
        <v>-16772087</v>
      </c>
      <c r="J7" s="1">
        <v>-29357670</v>
      </c>
      <c r="K7" s="1">
        <v>-22625042</v>
      </c>
      <c r="L7" s="1">
        <v>-26000202</v>
      </c>
      <c r="M7" s="1">
        <v>-22956191</v>
      </c>
      <c r="N7" s="1">
        <v>-25903589</v>
      </c>
      <c r="O7" s="1">
        <v>0</v>
      </c>
      <c r="P7" s="1">
        <v>0</v>
      </c>
      <c r="Q7" s="1">
        <v>0</v>
      </c>
    </row>
    <row r="8" spans="1:19" ht="15.95" customHeight="1">
      <c r="A8" s="34">
        <v>3</v>
      </c>
      <c r="B8" s="32" t="s">
        <v>8</v>
      </c>
      <c r="D8" s="185">
        <v>33112714</v>
      </c>
      <c r="E8" s="185"/>
      <c r="F8" s="1">
        <v>3713300</v>
      </c>
      <c r="G8" s="1">
        <v>4083890</v>
      </c>
      <c r="H8" s="1">
        <v>4296293</v>
      </c>
      <c r="I8" s="1">
        <v>3115125</v>
      </c>
      <c r="J8" s="1">
        <v>1839926</v>
      </c>
      <c r="K8" s="1">
        <v>2967639</v>
      </c>
      <c r="L8" s="1">
        <v>4637531</v>
      </c>
      <c r="M8" s="1">
        <v>4195868</v>
      </c>
      <c r="N8" s="1">
        <v>4263142</v>
      </c>
      <c r="O8" s="1">
        <v>0</v>
      </c>
      <c r="P8" s="1">
        <v>0</v>
      </c>
      <c r="Q8" s="1">
        <v>0</v>
      </c>
    </row>
    <row r="9" spans="1:19" ht="15.95" customHeight="1">
      <c r="A9" s="34">
        <v>4</v>
      </c>
      <c r="B9" s="32" t="s">
        <v>9</v>
      </c>
      <c r="D9" s="185">
        <v>71744558</v>
      </c>
      <c r="E9" s="185"/>
      <c r="F9" s="1">
        <v>-5464169</v>
      </c>
      <c r="G9" s="1">
        <v>12386156</v>
      </c>
      <c r="H9" s="1">
        <v>16638301</v>
      </c>
      <c r="I9" s="1">
        <v>8486951</v>
      </c>
      <c r="J9" s="1">
        <v>2819622</v>
      </c>
      <c r="K9" s="1">
        <v>7630841</v>
      </c>
      <c r="L9" s="1">
        <v>10398260</v>
      </c>
      <c r="M9" s="1">
        <v>9852495</v>
      </c>
      <c r="N9" s="1">
        <v>8996101</v>
      </c>
      <c r="O9" s="1">
        <v>0</v>
      </c>
      <c r="P9" s="1">
        <v>0</v>
      </c>
      <c r="Q9" s="1">
        <v>0</v>
      </c>
    </row>
    <row r="10" spans="1:19" ht="15.95" customHeight="1">
      <c r="A10" s="34">
        <v>5</v>
      </c>
      <c r="B10" s="32" t="s">
        <v>10</v>
      </c>
      <c r="C10" s="39"/>
      <c r="D10" s="184">
        <v>-25423877</v>
      </c>
      <c r="E10" s="184"/>
      <c r="F10" s="1">
        <v>-2890826</v>
      </c>
      <c r="G10" s="1">
        <v>-2776965</v>
      </c>
      <c r="H10" s="1">
        <v>-2706340</v>
      </c>
      <c r="I10" s="1">
        <v>-3556876</v>
      </c>
      <c r="J10" s="1">
        <v>-2801735</v>
      </c>
      <c r="K10" s="1">
        <v>-2543718</v>
      </c>
      <c r="L10" s="1">
        <v>-2725725</v>
      </c>
      <c r="M10" s="1">
        <v>-2736195</v>
      </c>
      <c r="N10" s="1">
        <v>-2685497</v>
      </c>
      <c r="O10" s="1">
        <v>0</v>
      </c>
      <c r="P10" s="1">
        <v>0</v>
      </c>
      <c r="Q10" s="1">
        <v>0</v>
      </c>
    </row>
    <row r="11" spans="1:19" ht="15.95" customHeight="1">
      <c r="A11" s="34">
        <v>6</v>
      </c>
      <c r="B11" s="32" t="s">
        <v>11</v>
      </c>
      <c r="C11" s="39"/>
      <c r="D11" s="185">
        <v>14728552</v>
      </c>
      <c r="E11" s="185"/>
      <c r="F11" s="1">
        <v>1751786</v>
      </c>
      <c r="G11" s="1">
        <v>1719901</v>
      </c>
      <c r="H11" s="1">
        <v>1637906</v>
      </c>
      <c r="I11" s="1">
        <v>1783422</v>
      </c>
      <c r="J11" s="1">
        <v>1536427</v>
      </c>
      <c r="K11" s="1">
        <v>1740203</v>
      </c>
      <c r="L11" s="1">
        <v>1585031</v>
      </c>
      <c r="M11" s="1">
        <v>1498269</v>
      </c>
      <c r="N11" s="1">
        <v>1475607</v>
      </c>
      <c r="O11" s="1">
        <v>0</v>
      </c>
      <c r="P11" s="1">
        <v>0</v>
      </c>
      <c r="Q11" s="1">
        <v>0</v>
      </c>
    </row>
    <row r="12" spans="1:19" ht="15.95" customHeight="1">
      <c r="A12" s="34">
        <v>7</v>
      </c>
      <c r="B12" s="32" t="s">
        <v>12</v>
      </c>
      <c r="C12" s="39"/>
      <c r="D12" s="185">
        <v>1972586</v>
      </c>
      <c r="E12" s="185"/>
      <c r="F12" s="1">
        <v>279418</v>
      </c>
      <c r="G12" s="1">
        <v>196055</v>
      </c>
      <c r="H12" s="1">
        <v>184892</v>
      </c>
      <c r="I12" s="1">
        <v>543084</v>
      </c>
      <c r="J12" s="1">
        <v>210413</v>
      </c>
      <c r="K12" s="1">
        <v>120516</v>
      </c>
      <c r="L12" s="1">
        <v>63473</v>
      </c>
      <c r="M12" s="1">
        <v>160270</v>
      </c>
      <c r="N12" s="1">
        <v>214465</v>
      </c>
      <c r="O12" s="1">
        <v>0</v>
      </c>
      <c r="P12" s="1">
        <v>0</v>
      </c>
      <c r="Q12" s="1">
        <v>0</v>
      </c>
    </row>
    <row r="13" spans="1:19" ht="15.95" customHeight="1">
      <c r="A13" s="34">
        <v>8</v>
      </c>
      <c r="B13" s="40" t="s">
        <v>13</v>
      </c>
      <c r="C13" s="40"/>
      <c r="D13" s="186">
        <v>58738074</v>
      </c>
      <c r="E13" s="186"/>
      <c r="F13" s="41">
        <v>-1056976.623300001</v>
      </c>
      <c r="G13" s="41">
        <v>19897825.479800001</v>
      </c>
      <c r="H13" s="41">
        <v>15185883.176200001</v>
      </c>
      <c r="I13" s="41">
        <v>12466439.233899999</v>
      </c>
      <c r="J13" s="41">
        <v>-11649139.0031</v>
      </c>
      <c r="K13" s="41">
        <v>508343.68979999982</v>
      </c>
      <c r="L13" s="41">
        <v>4917282.5056000017</v>
      </c>
      <c r="M13" s="41">
        <v>17852875.289000001</v>
      </c>
      <c r="N13" s="41">
        <v>615541</v>
      </c>
      <c r="O13" s="41">
        <v>0</v>
      </c>
      <c r="P13" s="41">
        <v>0</v>
      </c>
      <c r="Q13" s="41">
        <v>0</v>
      </c>
    </row>
    <row r="14" spans="1:19" ht="37.5" customHeight="1">
      <c r="B14" s="36" t="s">
        <v>14</v>
      </c>
      <c r="C14" s="37"/>
      <c r="D14" s="178" t="s">
        <v>180</v>
      </c>
      <c r="E14" s="179"/>
      <c r="F14" s="42">
        <v>44957</v>
      </c>
      <c r="G14" s="42">
        <v>44985</v>
      </c>
      <c r="H14" s="42">
        <v>45016</v>
      </c>
      <c r="I14" s="42">
        <v>45046</v>
      </c>
      <c r="J14" s="42">
        <v>45077</v>
      </c>
      <c r="K14" s="42">
        <v>45107</v>
      </c>
      <c r="L14" s="42">
        <v>45138</v>
      </c>
      <c r="M14" s="42">
        <v>45169</v>
      </c>
      <c r="N14" s="42">
        <v>45199</v>
      </c>
      <c r="O14" s="42">
        <v>45230</v>
      </c>
      <c r="P14" s="42">
        <v>45260</v>
      </c>
      <c r="Q14" s="42">
        <v>45291</v>
      </c>
    </row>
    <row r="15" spans="1:19" ht="15.95" customHeight="1">
      <c r="A15" s="34">
        <v>9</v>
      </c>
      <c r="B15" s="32" t="s">
        <v>6</v>
      </c>
      <c r="C15" s="39"/>
      <c r="D15" s="188">
        <v>89003853</v>
      </c>
      <c r="E15" s="188"/>
      <c r="F15" s="23">
        <v>10909605</v>
      </c>
      <c r="G15" s="23">
        <v>10995181</v>
      </c>
      <c r="H15" s="23">
        <v>10412037</v>
      </c>
      <c r="I15" s="23">
        <v>10175065</v>
      </c>
      <c r="J15" s="23">
        <v>9353170</v>
      </c>
      <c r="K15" s="23">
        <v>9223987</v>
      </c>
      <c r="L15" s="23">
        <v>9016746</v>
      </c>
      <c r="M15" s="23">
        <v>10003865</v>
      </c>
      <c r="N15" s="23">
        <v>8914197</v>
      </c>
      <c r="O15" s="23">
        <v>10288866</v>
      </c>
      <c r="P15" s="23">
        <v>10404864</v>
      </c>
      <c r="Q15" s="23">
        <v>10148822</v>
      </c>
      <c r="R15" s="43"/>
      <c r="S15" s="44"/>
    </row>
    <row r="16" spans="1:19" ht="15.95" customHeight="1">
      <c r="A16" s="34">
        <v>10</v>
      </c>
      <c r="B16" s="32" t="s">
        <v>7</v>
      </c>
      <c r="C16" s="39"/>
      <c r="D16" s="188">
        <v>-104903322</v>
      </c>
      <c r="E16" s="188"/>
      <c r="F16" s="45">
        <v>-11577159</v>
      </c>
      <c r="G16" s="45">
        <v>-5583769</v>
      </c>
      <c r="H16" s="45">
        <v>-9185147</v>
      </c>
      <c r="I16" s="45">
        <v>-10604610</v>
      </c>
      <c r="J16" s="45">
        <v>-8951313</v>
      </c>
      <c r="K16" s="45">
        <v>-8347942</v>
      </c>
      <c r="L16" s="45">
        <v>-21126123</v>
      </c>
      <c r="M16" s="45">
        <v>-14517520</v>
      </c>
      <c r="N16" s="45">
        <v>-15009739</v>
      </c>
      <c r="O16" s="45">
        <v>-8474115</v>
      </c>
      <c r="P16" s="45">
        <v>-9244965</v>
      </c>
      <c r="Q16" s="45">
        <v>-12490906</v>
      </c>
      <c r="R16" s="43"/>
      <c r="S16" s="44"/>
    </row>
    <row r="17" spans="1:19" ht="15.95" customHeight="1">
      <c r="A17" s="34">
        <v>11</v>
      </c>
      <c r="B17" s="32" t="s">
        <v>8</v>
      </c>
      <c r="C17" s="39"/>
      <c r="D17" s="188">
        <v>25140924</v>
      </c>
      <c r="E17" s="188"/>
      <c r="F17" s="23">
        <v>3236256</v>
      </c>
      <c r="G17" s="23">
        <v>2878737</v>
      </c>
      <c r="H17" s="23">
        <v>3312780</v>
      </c>
      <c r="I17" s="23">
        <v>2759153</v>
      </c>
      <c r="J17" s="23">
        <v>1777307</v>
      </c>
      <c r="K17" s="23">
        <v>1755635</v>
      </c>
      <c r="L17" s="23">
        <v>3235889</v>
      </c>
      <c r="M17" s="23">
        <v>3324844</v>
      </c>
      <c r="N17" s="23">
        <v>2860323</v>
      </c>
      <c r="O17" s="23">
        <v>2585390</v>
      </c>
      <c r="P17" s="23">
        <v>2627097</v>
      </c>
      <c r="Q17" s="23">
        <v>2731887</v>
      </c>
      <c r="R17" s="43"/>
      <c r="S17" s="44"/>
    </row>
    <row r="18" spans="1:19" ht="15.95" customHeight="1">
      <c r="A18" s="34">
        <v>12</v>
      </c>
      <c r="B18" s="32" t="s">
        <v>9</v>
      </c>
      <c r="C18" s="39"/>
      <c r="D18" s="188">
        <v>77531695</v>
      </c>
      <c r="E18" s="188"/>
      <c r="F18" s="23">
        <v>13985651</v>
      </c>
      <c r="G18" s="23">
        <v>10036695</v>
      </c>
      <c r="H18" s="23">
        <v>9967611</v>
      </c>
      <c r="I18" s="23">
        <v>6211428</v>
      </c>
      <c r="J18" s="23">
        <v>3488492</v>
      </c>
      <c r="K18" s="23">
        <v>3457790</v>
      </c>
      <c r="L18" s="23">
        <v>8762352</v>
      </c>
      <c r="M18" s="23">
        <v>11217256</v>
      </c>
      <c r="N18" s="23">
        <v>10404420</v>
      </c>
      <c r="O18" s="23">
        <v>7830708</v>
      </c>
      <c r="P18" s="23">
        <v>10606561</v>
      </c>
      <c r="Q18" s="23">
        <v>13110257</v>
      </c>
      <c r="R18" s="43"/>
    </row>
    <row r="19" spans="1:19" ht="15.95" customHeight="1">
      <c r="A19" s="34">
        <v>13</v>
      </c>
      <c r="B19" s="32" t="s">
        <v>10</v>
      </c>
      <c r="C19" s="39"/>
      <c r="D19" s="188">
        <v>-23908070</v>
      </c>
      <c r="E19" s="188"/>
      <c r="F19" s="45">
        <v>-2186051</v>
      </c>
      <c r="G19" s="45">
        <v>-2470459</v>
      </c>
      <c r="H19" s="45">
        <v>-2347669</v>
      </c>
      <c r="I19" s="45">
        <v>-2363352</v>
      </c>
      <c r="J19" s="45">
        <v>-2573430</v>
      </c>
      <c r="K19" s="45">
        <v>-2900958</v>
      </c>
      <c r="L19" s="45">
        <v>-3108724</v>
      </c>
      <c r="M19" s="45">
        <v>-3126996</v>
      </c>
      <c r="N19" s="45">
        <v>-2830431</v>
      </c>
      <c r="O19" s="45">
        <v>-2581820</v>
      </c>
      <c r="P19" s="45">
        <v>-2333303</v>
      </c>
      <c r="Q19" s="45">
        <v>-2383151</v>
      </c>
      <c r="R19" s="43"/>
    </row>
    <row r="20" spans="1:19" ht="15.95" customHeight="1">
      <c r="A20" s="34">
        <v>14</v>
      </c>
      <c r="B20" s="32" t="s">
        <v>11</v>
      </c>
      <c r="C20" s="39"/>
      <c r="D20" s="188">
        <v>13392675</v>
      </c>
      <c r="E20" s="188"/>
      <c r="F20" s="46">
        <v>1488075</v>
      </c>
      <c r="G20" s="46">
        <v>1488075</v>
      </c>
      <c r="H20" s="46">
        <v>1488075</v>
      </c>
      <c r="I20" s="46">
        <v>1488075</v>
      </c>
      <c r="J20" s="46">
        <v>1488075</v>
      </c>
      <c r="K20" s="46">
        <v>1488075</v>
      </c>
      <c r="L20" s="46">
        <v>1488075</v>
      </c>
      <c r="M20" s="46">
        <v>1488075</v>
      </c>
      <c r="N20" s="46">
        <v>1488075</v>
      </c>
      <c r="O20" s="46">
        <v>1488075</v>
      </c>
      <c r="P20" s="46">
        <v>1488075</v>
      </c>
      <c r="Q20" s="46">
        <v>1488075</v>
      </c>
      <c r="R20" s="43"/>
    </row>
    <row r="21" spans="1:19" ht="15.95" customHeight="1">
      <c r="A21" s="34">
        <v>15</v>
      </c>
      <c r="B21" s="32" t="s">
        <v>15</v>
      </c>
      <c r="D21" s="188">
        <v>451746</v>
      </c>
      <c r="E21" s="188"/>
      <c r="F21" s="23">
        <v>50194</v>
      </c>
      <c r="G21" s="23">
        <v>50194</v>
      </c>
      <c r="H21" s="23">
        <v>50194</v>
      </c>
      <c r="I21" s="23">
        <v>50194</v>
      </c>
      <c r="J21" s="23">
        <v>50194</v>
      </c>
      <c r="K21" s="23">
        <v>50194</v>
      </c>
      <c r="L21" s="23">
        <v>50194</v>
      </c>
      <c r="M21" s="23">
        <v>50194</v>
      </c>
      <c r="N21" s="23">
        <v>50194</v>
      </c>
      <c r="O21" s="23">
        <v>50194</v>
      </c>
      <c r="P21" s="23">
        <v>50194</v>
      </c>
      <c r="Q21" s="23">
        <v>50194</v>
      </c>
      <c r="R21" s="43"/>
    </row>
    <row r="22" spans="1:19" ht="15.95" customHeight="1">
      <c r="A22" s="34">
        <v>16</v>
      </c>
      <c r="B22" s="32" t="s">
        <v>16</v>
      </c>
      <c r="D22" s="188">
        <v>-4678571</v>
      </c>
      <c r="E22" s="188"/>
      <c r="F22" s="23">
        <v>-517006</v>
      </c>
      <c r="G22" s="23">
        <v>-570480</v>
      </c>
      <c r="H22" s="23">
        <v>-672012</v>
      </c>
      <c r="I22" s="23">
        <v>-362576</v>
      </c>
      <c r="J22" s="23">
        <v>-529059</v>
      </c>
      <c r="K22" s="23">
        <v>-529828</v>
      </c>
      <c r="L22" s="23">
        <v>-497348</v>
      </c>
      <c r="M22" s="23">
        <v>-487983</v>
      </c>
      <c r="N22" s="23">
        <v>-512279</v>
      </c>
      <c r="O22" s="23">
        <v>-514489</v>
      </c>
      <c r="P22" s="23">
        <v>-597071</v>
      </c>
      <c r="Q22" s="23">
        <v>-517995</v>
      </c>
      <c r="R22" s="43"/>
    </row>
    <row r="23" spans="1:19" ht="15.95" customHeight="1">
      <c r="A23" s="34">
        <v>17</v>
      </c>
      <c r="B23" s="32" t="s">
        <v>17</v>
      </c>
      <c r="D23" s="188">
        <v>0</v>
      </c>
      <c r="E23" s="188"/>
      <c r="F23" s="23">
        <v>0</v>
      </c>
      <c r="G23" s="23">
        <v>0</v>
      </c>
      <c r="H23" s="23">
        <v>0</v>
      </c>
      <c r="I23" s="23">
        <v>0</v>
      </c>
      <c r="J23" s="23">
        <v>0</v>
      </c>
      <c r="K23" s="23">
        <v>0</v>
      </c>
      <c r="L23" s="23">
        <v>0</v>
      </c>
      <c r="M23" s="23">
        <v>0</v>
      </c>
      <c r="N23" s="23">
        <v>0</v>
      </c>
      <c r="O23" s="23">
        <v>0</v>
      </c>
      <c r="P23" s="23">
        <v>0</v>
      </c>
      <c r="Q23" s="23">
        <v>0</v>
      </c>
      <c r="R23" s="43"/>
    </row>
    <row r="24" spans="1:19" ht="20.25" customHeight="1">
      <c r="A24" s="34">
        <v>18</v>
      </c>
      <c r="B24" s="40" t="s">
        <v>18</v>
      </c>
      <c r="C24" s="40"/>
      <c r="D24" s="186">
        <v>72030930</v>
      </c>
      <c r="E24" s="186"/>
      <c r="F24" s="47">
        <v>15389565</v>
      </c>
      <c r="G24" s="47">
        <v>16824174</v>
      </c>
      <c r="H24" s="47">
        <v>13025869</v>
      </c>
      <c r="I24" s="47">
        <v>7353377</v>
      </c>
      <c r="J24" s="47">
        <v>4103436</v>
      </c>
      <c r="K24" s="47">
        <v>4196953</v>
      </c>
      <c r="L24" s="47">
        <v>-2178939</v>
      </c>
      <c r="M24" s="47">
        <v>7951735</v>
      </c>
      <c r="N24" s="47">
        <v>5364760</v>
      </c>
      <c r="O24" s="47">
        <v>10672809</v>
      </c>
      <c r="P24" s="47">
        <v>13001452</v>
      </c>
      <c r="Q24" s="47">
        <v>12137183</v>
      </c>
      <c r="R24" s="43"/>
    </row>
    <row r="25" spans="1:19" ht="28.5" customHeight="1">
      <c r="A25" s="34">
        <v>19</v>
      </c>
      <c r="B25" s="40" t="s">
        <v>19</v>
      </c>
      <c r="C25" s="40"/>
      <c r="D25" s="189">
        <v>-13292856</v>
      </c>
      <c r="E25" s="189" t="s">
        <v>64</v>
      </c>
      <c r="F25" s="47">
        <v>-16446541.623300001</v>
      </c>
      <c r="G25" s="47">
        <v>3073651.4798000008</v>
      </c>
      <c r="H25" s="47">
        <v>2160014.1762000006</v>
      </c>
      <c r="I25" s="47">
        <v>5113062.2338999994</v>
      </c>
      <c r="J25" s="47">
        <v>-15752575.0031</v>
      </c>
      <c r="K25" s="47">
        <v>-3688609.3102000002</v>
      </c>
      <c r="L25" s="47">
        <v>7096221.5056000017</v>
      </c>
      <c r="M25" s="47">
        <v>9901140.2890000008</v>
      </c>
      <c r="N25" s="47">
        <v>-4749219</v>
      </c>
      <c r="O25" s="47" t="s">
        <v>64</v>
      </c>
      <c r="P25" s="47" t="s">
        <v>64</v>
      </c>
      <c r="Q25" s="47" t="s">
        <v>64</v>
      </c>
    </row>
    <row r="26" spans="1:19" ht="26.25" customHeight="1">
      <c r="A26" s="34">
        <v>20</v>
      </c>
      <c r="B26" s="48" t="s">
        <v>20</v>
      </c>
      <c r="C26" s="48"/>
      <c r="D26" s="187">
        <v>42426692</v>
      </c>
      <c r="E26" s="187"/>
      <c r="F26" s="2">
        <v>26959359</v>
      </c>
      <c r="G26" s="2">
        <v>6410115</v>
      </c>
      <c r="H26" s="2">
        <v>2658979</v>
      </c>
      <c r="I26" s="2">
        <v>2206219</v>
      </c>
      <c r="J26" s="2">
        <v>1763090</v>
      </c>
      <c r="K26" s="2">
        <v>518607</v>
      </c>
      <c r="L26" s="2">
        <v>210313</v>
      </c>
      <c r="M26" s="2">
        <v>809212</v>
      </c>
      <c r="N26" s="2">
        <v>890798</v>
      </c>
      <c r="O26" s="2" t="s">
        <v>64</v>
      </c>
      <c r="P26" s="2" t="s">
        <v>64</v>
      </c>
      <c r="Q26" s="2" t="s">
        <v>64</v>
      </c>
      <c r="S26" s="49"/>
    </row>
    <row r="27" spans="1:19" ht="19.5" customHeight="1">
      <c r="A27" s="34">
        <v>21</v>
      </c>
      <c r="B27" s="48" t="s">
        <v>21</v>
      </c>
      <c r="C27" s="48"/>
      <c r="D27" s="187">
        <v>29133836</v>
      </c>
      <c r="E27" s="187"/>
      <c r="F27" s="2">
        <v>10512817.376699999</v>
      </c>
      <c r="G27" s="2">
        <v>9483766.4798000008</v>
      </c>
      <c r="H27" s="2">
        <v>4818993.1762000006</v>
      </c>
      <c r="I27" s="2">
        <v>7319281.2338999994</v>
      </c>
      <c r="J27" s="2">
        <v>-13989485.0031</v>
      </c>
      <c r="K27" s="2">
        <v>-3170002.3102000002</v>
      </c>
      <c r="L27" s="2">
        <v>7306534.5056000017</v>
      </c>
      <c r="M27" s="2">
        <v>10710352.289000001</v>
      </c>
      <c r="N27" s="2">
        <v>-3858421</v>
      </c>
      <c r="O27" s="2">
        <v>0</v>
      </c>
      <c r="P27" s="2">
        <v>0</v>
      </c>
      <c r="Q27" s="2">
        <v>0</v>
      </c>
    </row>
    <row r="28" spans="1:19" ht="18.75" customHeight="1">
      <c r="A28" s="34">
        <v>22</v>
      </c>
      <c r="B28" s="32" t="s">
        <v>22</v>
      </c>
      <c r="D28" s="8"/>
      <c r="E28" s="8"/>
      <c r="F28" s="50">
        <v>0.65539999999999998</v>
      </c>
      <c r="G28" s="50">
        <v>0.65539999999999998</v>
      </c>
      <c r="H28" s="50">
        <v>0.65539999999999998</v>
      </c>
      <c r="I28" s="50">
        <v>0.65539999999999998</v>
      </c>
      <c r="J28" s="50">
        <v>0.65539999999999998</v>
      </c>
      <c r="K28" s="50">
        <v>0.65539999999999998</v>
      </c>
      <c r="L28" s="50">
        <v>0.65539999999999998</v>
      </c>
      <c r="M28" s="50">
        <v>0.65539999999999998</v>
      </c>
      <c r="N28" s="50">
        <v>0.65539999999999998</v>
      </c>
      <c r="O28" s="50">
        <v>0.65539999999999998</v>
      </c>
      <c r="P28" s="50">
        <v>0.65539999999999998</v>
      </c>
      <c r="Q28" s="50">
        <v>0.65539999999999998</v>
      </c>
    </row>
    <row r="29" spans="1:19" ht="20.25" customHeight="1">
      <c r="A29" s="34">
        <v>23</v>
      </c>
      <c r="B29" s="32" t="s">
        <v>23</v>
      </c>
      <c r="D29" s="193">
        <v>19094317</v>
      </c>
      <c r="E29" s="193"/>
      <c r="F29" s="51">
        <v>6890100.5086891791</v>
      </c>
      <c r="G29" s="51">
        <v>6215660.55086092</v>
      </c>
      <c r="H29" s="51">
        <v>3158368.1276814803</v>
      </c>
      <c r="I29" s="51">
        <v>4797056.9206980597</v>
      </c>
      <c r="J29" s="51">
        <v>-9168708.4710317403</v>
      </c>
      <c r="K29" s="51">
        <v>-2077619.5141050802</v>
      </c>
      <c r="L29" s="51">
        <v>4788702.7149702413</v>
      </c>
      <c r="M29" s="51">
        <v>7019564.8902106006</v>
      </c>
      <c r="N29" s="51">
        <v>-2528809</v>
      </c>
      <c r="O29" s="51">
        <v>0</v>
      </c>
      <c r="P29" s="51">
        <v>0</v>
      </c>
      <c r="Q29" s="51">
        <v>0</v>
      </c>
    </row>
    <row r="30" spans="1:19" ht="20.25" customHeight="1">
      <c r="A30" s="34">
        <v>24</v>
      </c>
      <c r="B30" s="32" t="s">
        <v>24</v>
      </c>
      <c r="D30" s="193">
        <v>0</v>
      </c>
      <c r="E30" s="193"/>
      <c r="F30" s="51">
        <v>0</v>
      </c>
      <c r="G30" s="51">
        <v>0</v>
      </c>
      <c r="H30" s="51">
        <v>0</v>
      </c>
      <c r="I30" s="51">
        <v>0</v>
      </c>
      <c r="J30" s="51">
        <v>0</v>
      </c>
      <c r="K30" s="51">
        <v>0</v>
      </c>
      <c r="L30" s="51">
        <v>0</v>
      </c>
      <c r="M30" s="51">
        <v>0</v>
      </c>
      <c r="N30" s="51">
        <v>0</v>
      </c>
      <c r="O30" s="51">
        <v>0</v>
      </c>
      <c r="P30" s="51">
        <v>0</v>
      </c>
      <c r="Q30" s="51">
        <v>0</v>
      </c>
    </row>
    <row r="31" spans="1:19" ht="29.25" customHeight="1">
      <c r="A31" s="34">
        <v>25</v>
      </c>
      <c r="B31" s="194" t="s">
        <v>25</v>
      </c>
      <c r="C31" s="194"/>
      <c r="D31" s="195">
        <v>-1236484</v>
      </c>
      <c r="E31" s="195"/>
      <c r="F31" s="52">
        <v>-1137897.0393000005</v>
      </c>
      <c r="G31" s="52">
        <v>919125.62</v>
      </c>
      <c r="H31" s="52">
        <v>-181309.09999999998</v>
      </c>
      <c r="I31" s="52">
        <v>-26287.94</v>
      </c>
      <c r="J31" s="52">
        <v>-33505.22</v>
      </c>
      <c r="K31" s="52">
        <v>-264520.82999999996</v>
      </c>
      <c r="L31" s="52">
        <v>-398529.18</v>
      </c>
      <c r="M31" s="52">
        <v>-188689.27</v>
      </c>
      <c r="N31" s="52">
        <v>75130</v>
      </c>
      <c r="O31" s="52" t="s">
        <v>64</v>
      </c>
      <c r="P31" s="52" t="s">
        <v>64</v>
      </c>
      <c r="Q31" s="52" t="s">
        <v>64</v>
      </c>
    </row>
    <row r="32" spans="1:19" ht="27" customHeight="1">
      <c r="A32" s="34">
        <v>26</v>
      </c>
      <c r="B32" s="196" t="s">
        <v>26</v>
      </c>
      <c r="C32" s="196"/>
      <c r="D32" s="197">
        <v>17857833</v>
      </c>
      <c r="E32" s="197"/>
      <c r="F32" s="3">
        <v>5752203.4693891788</v>
      </c>
      <c r="G32" s="3">
        <v>7134786.1708609201</v>
      </c>
      <c r="H32" s="3">
        <v>2977059.0276814802</v>
      </c>
      <c r="I32" s="3">
        <v>4770768.9806980593</v>
      </c>
      <c r="J32" s="3">
        <v>-9202213.691031741</v>
      </c>
      <c r="K32" s="3">
        <v>-2342140.3441050802</v>
      </c>
      <c r="L32" s="3">
        <v>4390173.5349702416</v>
      </c>
      <c r="M32" s="3">
        <v>6830875.620210601</v>
      </c>
      <c r="N32" s="3">
        <v>-2453679</v>
      </c>
      <c r="O32" s="3" t="s">
        <v>64</v>
      </c>
      <c r="P32" s="3" t="s">
        <v>64</v>
      </c>
      <c r="Q32" s="3" t="s">
        <v>64</v>
      </c>
    </row>
    <row r="33" spans="1:19" ht="12.75" hidden="1" customHeight="1">
      <c r="A33" s="34">
        <v>27</v>
      </c>
      <c r="B33" s="190" t="s">
        <v>27</v>
      </c>
      <c r="C33" s="190"/>
      <c r="D33" s="4"/>
      <c r="E33" s="4"/>
      <c r="F33" s="3"/>
      <c r="G33" s="3"/>
      <c r="H33" s="3"/>
      <c r="I33" s="3"/>
      <c r="J33" s="3"/>
      <c r="K33" s="3"/>
      <c r="L33" s="53">
        <v>0</v>
      </c>
      <c r="M33" s="3"/>
      <c r="N33" s="3"/>
      <c r="O33" s="3"/>
      <c r="P33" s="3"/>
      <c r="Q33" s="3"/>
    </row>
    <row r="34" spans="1:19" ht="28.5" customHeight="1">
      <c r="A34" s="34">
        <v>28</v>
      </c>
      <c r="B34" s="40" t="s">
        <v>28</v>
      </c>
      <c r="C34" s="40"/>
      <c r="D34" s="5"/>
      <c r="E34" s="5"/>
      <c r="F34" s="6">
        <v>5752203.4693891788</v>
      </c>
      <c r="G34" s="6">
        <v>12886989.640250098</v>
      </c>
      <c r="H34" s="6">
        <v>15864048.667931579</v>
      </c>
      <c r="I34" s="6">
        <v>20634817.648629639</v>
      </c>
      <c r="J34" s="6">
        <v>11432603.957597898</v>
      </c>
      <c r="K34" s="6">
        <v>9090463.6134928185</v>
      </c>
      <c r="L34" s="6">
        <v>13480637.148463059</v>
      </c>
      <c r="M34" s="6">
        <v>20311512.768673658</v>
      </c>
      <c r="N34" s="6">
        <v>17857833</v>
      </c>
      <c r="O34" s="6" t="s">
        <v>64</v>
      </c>
      <c r="P34" s="6" t="s">
        <v>64</v>
      </c>
      <c r="Q34" s="6" t="s">
        <v>64</v>
      </c>
      <c r="R34" s="49"/>
    </row>
    <row r="35" spans="1:19" ht="30.75" customHeight="1" outlineLevel="1">
      <c r="A35" s="32" t="s">
        <v>29</v>
      </c>
      <c r="B35" s="54">
        <v>10000000</v>
      </c>
      <c r="C35" s="55" t="s">
        <v>30</v>
      </c>
      <c r="D35" s="7">
        <v>0.9</v>
      </c>
      <c r="E35" s="7">
        <v>0.9</v>
      </c>
      <c r="F35" s="8">
        <v>0</v>
      </c>
      <c r="G35" s="8">
        <v>2886989.640250098</v>
      </c>
      <c r="H35" s="8">
        <v>5864048.6679315791</v>
      </c>
      <c r="I35" s="8">
        <v>10634817.648629639</v>
      </c>
      <c r="J35" s="8">
        <v>1432603.9575978983</v>
      </c>
      <c r="K35" s="8">
        <v>0</v>
      </c>
      <c r="L35" s="8">
        <v>3480637.1484630592</v>
      </c>
      <c r="M35" s="8">
        <v>10311512.768673658</v>
      </c>
      <c r="N35" s="8">
        <v>7857833</v>
      </c>
      <c r="O35" s="8" t="s">
        <v>64</v>
      </c>
      <c r="P35" s="8" t="s">
        <v>64</v>
      </c>
      <c r="Q35" s="8" t="s">
        <v>64</v>
      </c>
      <c r="R35" s="9"/>
      <c r="S35" s="56"/>
    </row>
    <row r="36" spans="1:19" ht="19.5" customHeight="1" outlineLevel="1">
      <c r="A36" s="32" t="s">
        <v>29</v>
      </c>
      <c r="B36" s="54">
        <v>4000000</v>
      </c>
      <c r="C36" s="55" t="s">
        <v>176</v>
      </c>
      <c r="D36" s="7">
        <v>0.5</v>
      </c>
      <c r="E36" s="7">
        <v>0.75</v>
      </c>
      <c r="F36" s="8">
        <v>1752203.4693891788</v>
      </c>
      <c r="G36" s="8">
        <v>6000000</v>
      </c>
      <c r="H36" s="8">
        <v>6000000</v>
      </c>
      <c r="I36" s="8">
        <v>6000000</v>
      </c>
      <c r="J36" s="8">
        <v>6000000</v>
      </c>
      <c r="K36" s="8">
        <v>5090463.6134928185</v>
      </c>
      <c r="L36" s="8">
        <v>6000000</v>
      </c>
      <c r="M36" s="8">
        <v>6000000</v>
      </c>
      <c r="N36" s="8">
        <v>6000000</v>
      </c>
      <c r="O36" s="8" t="s">
        <v>64</v>
      </c>
      <c r="P36" s="8" t="s">
        <v>64</v>
      </c>
      <c r="Q36" s="8" t="s">
        <v>64</v>
      </c>
      <c r="R36" s="9"/>
      <c r="S36" s="56"/>
    </row>
    <row r="37" spans="1:19" ht="21.75" customHeight="1" outlineLevel="1">
      <c r="A37" s="32" t="s">
        <v>29</v>
      </c>
      <c r="B37" s="54">
        <v>0</v>
      </c>
      <c r="C37" s="55" t="s">
        <v>177</v>
      </c>
      <c r="D37" s="7">
        <v>0</v>
      </c>
      <c r="E37" s="7">
        <v>0</v>
      </c>
      <c r="F37" s="8">
        <v>4000000</v>
      </c>
      <c r="G37" s="8">
        <v>4000000</v>
      </c>
      <c r="H37" s="8">
        <v>4000000</v>
      </c>
      <c r="I37" s="8">
        <v>4000000</v>
      </c>
      <c r="J37" s="8">
        <v>4000000</v>
      </c>
      <c r="K37" s="8">
        <v>4000000</v>
      </c>
      <c r="L37" s="8">
        <v>4000000</v>
      </c>
      <c r="M37" s="8">
        <v>4000000</v>
      </c>
      <c r="N37" s="8">
        <v>4000000</v>
      </c>
      <c r="O37" s="8" t="s">
        <v>64</v>
      </c>
      <c r="P37" s="8" t="s">
        <v>64</v>
      </c>
      <c r="Q37" s="8" t="s">
        <v>64</v>
      </c>
      <c r="R37" s="9"/>
    </row>
    <row r="38" spans="1:19" ht="15.95" customHeight="1" outlineLevel="1">
      <c r="A38" s="32"/>
      <c r="B38" s="57"/>
      <c r="C38" s="32" t="s">
        <v>31</v>
      </c>
      <c r="D38" s="10" t="s">
        <v>32</v>
      </c>
      <c r="E38" s="10" t="s">
        <v>33</v>
      </c>
      <c r="F38" s="49">
        <v>0</v>
      </c>
      <c r="G38" s="49">
        <v>0</v>
      </c>
      <c r="H38" s="49">
        <v>0</v>
      </c>
      <c r="I38" s="49">
        <v>0</v>
      </c>
      <c r="J38" s="49">
        <v>0</v>
      </c>
      <c r="K38" s="49">
        <v>0</v>
      </c>
      <c r="L38" s="49">
        <v>0</v>
      </c>
      <c r="M38" s="49">
        <v>0</v>
      </c>
      <c r="N38" s="49">
        <v>0</v>
      </c>
      <c r="O38" s="49" t="s">
        <v>64</v>
      </c>
      <c r="P38" s="49" t="s">
        <v>64</v>
      </c>
      <c r="Q38" s="49" t="s">
        <v>64</v>
      </c>
      <c r="R38" s="58"/>
    </row>
    <row r="39" spans="1:19" ht="23.25" customHeight="1">
      <c r="A39" s="32" t="s">
        <v>34</v>
      </c>
      <c r="D39" s="11"/>
      <c r="E39" s="11"/>
      <c r="F39" s="8">
        <v>876101.7346945894</v>
      </c>
      <c r="G39" s="8">
        <v>5598290.6762250885</v>
      </c>
      <c r="H39" s="8">
        <v>8277643.8011384215</v>
      </c>
      <c r="I39" s="8">
        <v>12571335.883766675</v>
      </c>
      <c r="J39" s="8">
        <v>4289343.561838109</v>
      </c>
      <c r="K39" s="8">
        <v>2545231.8067464093</v>
      </c>
      <c r="L39" s="8">
        <v>6132573.4336167537</v>
      </c>
      <c r="M39" s="8">
        <v>12280361.491806293</v>
      </c>
      <c r="N39" s="8">
        <v>10072050</v>
      </c>
      <c r="O39" s="8" t="s">
        <v>64</v>
      </c>
      <c r="P39" s="8" t="s">
        <v>64</v>
      </c>
      <c r="Q39" s="8" t="s">
        <v>64</v>
      </c>
      <c r="R39" s="9" t="s">
        <v>35</v>
      </c>
    </row>
    <row r="40" spans="1:19" ht="20.25" customHeight="1">
      <c r="A40" s="32" t="s">
        <v>36</v>
      </c>
      <c r="F40" s="8">
        <v>876101.7346945894</v>
      </c>
      <c r="G40" s="8">
        <v>4722188.9415304996</v>
      </c>
      <c r="H40" s="8">
        <v>2679353.124913333</v>
      </c>
      <c r="I40" s="8">
        <v>4293692.0826282538</v>
      </c>
      <c r="J40" s="8">
        <v>-8281992.3219285663</v>
      </c>
      <c r="K40" s="8">
        <v>-1744111.7550916998</v>
      </c>
      <c r="L40" s="8">
        <v>3587341.6268703444</v>
      </c>
      <c r="M40" s="8">
        <v>6147788.0581895392</v>
      </c>
      <c r="N40" s="8">
        <v>-2208311</v>
      </c>
      <c r="O40" s="8" t="s">
        <v>64</v>
      </c>
      <c r="P40" s="8" t="s">
        <v>64</v>
      </c>
      <c r="Q40" s="8" t="s">
        <v>64</v>
      </c>
      <c r="R40" s="58"/>
    </row>
    <row r="41" spans="1:19" ht="24.75" customHeight="1">
      <c r="A41" s="190" t="s">
        <v>37</v>
      </c>
      <c r="B41" s="190"/>
      <c r="C41" s="190"/>
      <c r="D41" s="191">
        <v>-10072050</v>
      </c>
      <c r="E41" s="191"/>
      <c r="F41" s="12">
        <v>-876101.7346945894</v>
      </c>
      <c r="G41" s="12">
        <v>-4722188.9415304996</v>
      </c>
      <c r="H41" s="12">
        <v>-2679353.124913333</v>
      </c>
      <c r="I41" s="12">
        <v>-4293692.0826282538</v>
      </c>
      <c r="J41" s="12">
        <v>8281992.3219285663</v>
      </c>
      <c r="K41" s="12">
        <v>1744111.7550916998</v>
      </c>
      <c r="L41" s="12">
        <v>-3587341.6268703444</v>
      </c>
      <c r="M41" s="12">
        <v>-6147788.0581895392</v>
      </c>
      <c r="N41" s="12">
        <v>2208311</v>
      </c>
      <c r="O41" s="12" t="s">
        <v>64</v>
      </c>
      <c r="P41" s="12" t="s">
        <v>64</v>
      </c>
      <c r="Q41" s="12" t="s">
        <v>64</v>
      </c>
      <c r="R41" s="9"/>
    </row>
    <row r="42" spans="1:19" ht="26.25" customHeight="1" thickBot="1">
      <c r="A42" s="192" t="s">
        <v>38</v>
      </c>
      <c r="B42" s="192"/>
      <c r="C42" s="192"/>
      <c r="D42" s="59"/>
      <c r="E42" s="59"/>
      <c r="F42" s="13">
        <v>4876101.7346945889</v>
      </c>
      <c r="G42" s="13">
        <v>7288698.9640250094</v>
      </c>
      <c r="H42" s="13">
        <v>7586404.8667931575</v>
      </c>
      <c r="I42" s="13">
        <v>8063481.7648629639</v>
      </c>
      <c r="J42" s="13">
        <v>7143260.3957597893</v>
      </c>
      <c r="K42" s="13">
        <v>6545231.8067464093</v>
      </c>
      <c r="L42" s="13">
        <v>7348063.7148463055</v>
      </c>
      <c r="M42" s="13">
        <v>8031151.2768673655</v>
      </c>
      <c r="N42" s="13">
        <v>7785783</v>
      </c>
      <c r="O42" s="13" t="s">
        <v>64</v>
      </c>
      <c r="P42" s="13" t="s">
        <v>64</v>
      </c>
      <c r="Q42" s="13" t="s">
        <v>64</v>
      </c>
    </row>
    <row r="43" spans="1:19" ht="13.5" thickTop="1">
      <c r="A43" s="60"/>
    </row>
    <row r="44" spans="1:19">
      <c r="E44" s="61"/>
      <c r="F44" s="14"/>
      <c r="Q44" s="8"/>
      <c r="R44" s="49"/>
    </row>
    <row r="45" spans="1:19">
      <c r="E45" s="62"/>
      <c r="F45"/>
      <c r="H45" s="63"/>
      <c r="I45" s="63"/>
      <c r="J45" s="63"/>
      <c r="K45" s="1"/>
      <c r="Q45" s="64"/>
      <c r="R45" s="49"/>
    </row>
    <row r="46" spans="1:19">
      <c r="E46" s="61"/>
      <c r="F46" s="65"/>
      <c r="H46" s="63"/>
      <c r="I46" s="63"/>
      <c r="J46" s="63"/>
      <c r="K46" s="63"/>
      <c r="Q46" s="64"/>
      <c r="R46" s="49"/>
    </row>
    <row r="47" spans="1:19">
      <c r="H47" s="63"/>
      <c r="I47" s="63"/>
      <c r="J47" s="63"/>
      <c r="K47" s="63"/>
    </row>
    <row r="48" spans="1:19">
      <c r="F48" s="66"/>
      <c r="H48" s="63"/>
      <c r="I48" s="63"/>
      <c r="J48" s="63"/>
      <c r="K48" s="63"/>
    </row>
    <row r="49" spans="6:17">
      <c r="F49" s="66"/>
      <c r="H49" s="63"/>
      <c r="I49" s="63"/>
      <c r="J49" s="63"/>
      <c r="K49" s="63"/>
      <c r="Q49" s="49"/>
    </row>
    <row r="50" spans="6:17">
      <c r="H50" s="63"/>
      <c r="I50" s="63"/>
      <c r="J50" s="63"/>
      <c r="K50" s="63"/>
    </row>
    <row r="51" spans="6:17">
      <c r="H51" s="63"/>
      <c r="I51" s="63"/>
      <c r="J51" s="63"/>
      <c r="K51" s="63"/>
    </row>
    <row r="52" spans="6:17">
      <c r="H52" s="63"/>
      <c r="I52" s="63"/>
      <c r="J52" s="63"/>
      <c r="K52" s="63"/>
    </row>
    <row r="56" spans="6:17" hidden="1"/>
    <row r="57" spans="6:17" hidden="1"/>
    <row r="58" spans="6:17" hidden="1"/>
    <row r="59" spans="6:17" hidden="1"/>
    <row r="60" spans="6:17" hidden="1"/>
    <row r="61" spans="6:17" hidden="1"/>
    <row r="62" spans="6:17" hidden="1"/>
    <row r="63" spans="6:17" hidden="1"/>
    <row r="64" spans="6:17" hidden="1"/>
    <row r="65" s="34" customFormat="1" hidden="1"/>
    <row r="66" s="34" customFormat="1" hidden="1"/>
    <row r="67" s="34" customFormat="1" hidden="1"/>
    <row r="68" s="34" customFormat="1" hidden="1"/>
    <row r="69" s="34" customFormat="1" hidden="1"/>
    <row r="70" s="34" customFormat="1" hidden="1"/>
    <row r="71" s="34" customFormat="1" hidden="1"/>
    <row r="72" s="34" customFormat="1" hidden="1"/>
    <row r="73" s="34" customFormat="1" hidden="1"/>
    <row r="74" s="34" customFormat="1" hidden="1"/>
    <row r="75" s="34" customFormat="1" hidden="1"/>
    <row r="76" s="34" customFormat="1" hidden="1"/>
    <row r="77" s="34" customFormat="1" hidden="1"/>
    <row r="78" s="34" customFormat="1" hidden="1"/>
    <row r="79" s="34" customFormat="1" hidden="1"/>
    <row r="80" s="34" customFormat="1" hidden="1"/>
    <row r="81" s="34" customFormat="1" hidden="1"/>
    <row r="82" s="34" customFormat="1" hidden="1"/>
    <row r="83" s="34" customFormat="1" hidden="1"/>
    <row r="84" s="34" customFormat="1" hidden="1"/>
    <row r="85" s="34" customFormat="1" hidden="1"/>
    <row r="86" s="34" customFormat="1" hidden="1"/>
    <row r="87" s="34" customFormat="1" hidden="1"/>
    <row r="88" s="34" customFormat="1" hidden="1"/>
    <row r="89" s="34" customFormat="1" hidden="1"/>
    <row r="90" s="34" customFormat="1" hidden="1"/>
  </sheetData>
  <mergeCells count="35">
    <mergeCell ref="B33:C33"/>
    <mergeCell ref="A41:C41"/>
    <mergeCell ref="D41:E41"/>
    <mergeCell ref="A42:C42"/>
    <mergeCell ref="D27:E27"/>
    <mergeCell ref="D29:E29"/>
    <mergeCell ref="D30:E30"/>
    <mergeCell ref="B31:C31"/>
    <mergeCell ref="D31:E31"/>
    <mergeCell ref="B32:C32"/>
    <mergeCell ref="D32:E32"/>
    <mergeCell ref="D26:E26"/>
    <mergeCell ref="D15:E15"/>
    <mergeCell ref="D16:E16"/>
    <mergeCell ref="D17:E17"/>
    <mergeCell ref="D18:E18"/>
    <mergeCell ref="D19:E19"/>
    <mergeCell ref="D20:E20"/>
    <mergeCell ref="D21:E21"/>
    <mergeCell ref="D22:E22"/>
    <mergeCell ref="D23:E23"/>
    <mergeCell ref="D24:E24"/>
    <mergeCell ref="D25:E25"/>
    <mergeCell ref="D14:E14"/>
    <mergeCell ref="A1:Q1"/>
    <mergeCell ref="A2:Q2"/>
    <mergeCell ref="D5:E5"/>
    <mergeCell ref="D6:E6"/>
    <mergeCell ref="D7:E7"/>
    <mergeCell ref="D8:E8"/>
    <mergeCell ref="D9:E9"/>
    <mergeCell ref="D10:E10"/>
    <mergeCell ref="D11:E11"/>
    <mergeCell ref="D12:E12"/>
    <mergeCell ref="D13:E13"/>
  </mergeCells>
  <conditionalFormatting sqref="F38:R38">
    <cfRule type="expression" dxfId="0" priority="1" stopIfTrue="1">
      <formula>ABS(F38)&gt;0.1</formula>
    </cfRule>
  </conditionalFormatting>
  <pageMargins left="0.17" right="0.17" top="0.5" bottom="0.5" header="0.5" footer="0.25"/>
  <pageSetup scale="56" orientation="landscape" r:id="rId1"/>
  <headerFooter>
    <oddFooter xml:space="preserve">&amp;L&amp;F - &amp;D&amp;RPage &amp;P of 5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1AC24-CBD6-43C3-8D8D-43077230CEF5}">
  <sheetPr>
    <tabColor theme="8" tint="-0.249977111117893"/>
  </sheetPr>
  <dimension ref="A1:T505"/>
  <sheetViews>
    <sheetView zoomScale="110" zoomScaleNormal="110" zoomScaleSheetLayoutView="100" workbookViewId="0">
      <pane xSplit="4" ySplit="5" topLeftCell="E6" activePane="bottomRight" state="frozen"/>
      <selection sqref="A1:XFD1048576"/>
      <selection pane="topRight" sqref="A1:XFD1048576"/>
      <selection pane="bottomLeft" sqref="A1:XFD1048576"/>
      <selection pane="bottomRight" activeCell="E25" sqref="E25"/>
    </sheetView>
  </sheetViews>
  <sheetFormatPr defaultColWidth="11.42578125" defaultRowHeight="12.75" outlineLevelRow="2" outlineLevelCol="1"/>
  <cols>
    <col min="1" max="1" width="5" style="112" customWidth="1"/>
    <col min="2" max="2" width="46.140625" customWidth="1"/>
    <col min="3" max="3" width="33.5703125" hidden="1" customWidth="1" outlineLevel="1"/>
    <col min="4" max="4" width="13.42578125" bestFit="1" customWidth="1" collapsed="1"/>
    <col min="5" max="5" width="13.7109375" customWidth="1"/>
    <col min="6" max="6" width="12.7109375" customWidth="1"/>
    <col min="7" max="7" width="12.42578125" customWidth="1"/>
    <col min="8" max="8" width="12.5703125" customWidth="1"/>
    <col min="9" max="9" width="12.5703125" bestFit="1" customWidth="1"/>
    <col min="10" max="10" width="12.5703125" customWidth="1"/>
    <col min="11" max="16" width="12.7109375" customWidth="1"/>
    <col min="17" max="17" width="2.7109375" hidden="1" customWidth="1" outlineLevel="1"/>
    <col min="18" max="18" width="14.28515625" hidden="1" customWidth="1" outlineLevel="1"/>
    <col min="19" max="19" width="11.42578125" collapsed="1"/>
    <col min="20" max="20" width="13.28515625" bestFit="1" customWidth="1"/>
  </cols>
  <sheetData>
    <row r="1" spans="1:18">
      <c r="A1" s="180" t="s">
        <v>0</v>
      </c>
      <c r="B1" s="180"/>
      <c r="C1" s="180"/>
      <c r="D1" s="180"/>
      <c r="E1" s="180"/>
      <c r="F1" s="180"/>
      <c r="G1" s="180"/>
      <c r="H1" s="180"/>
      <c r="I1" s="180"/>
      <c r="J1" s="180"/>
      <c r="K1" s="180"/>
      <c r="L1" s="180"/>
      <c r="M1" s="180"/>
      <c r="N1" s="180"/>
      <c r="O1" s="180"/>
      <c r="P1" s="180"/>
      <c r="Q1" s="180"/>
      <c r="R1" s="180"/>
    </row>
    <row r="2" spans="1:18">
      <c r="A2" s="180" t="s">
        <v>39</v>
      </c>
      <c r="B2" s="180"/>
      <c r="C2" s="180"/>
      <c r="D2" s="180"/>
      <c r="E2" s="180"/>
      <c r="F2" s="180"/>
      <c r="G2" s="180"/>
      <c r="H2" s="180"/>
      <c r="I2" s="180"/>
      <c r="J2" s="180"/>
      <c r="K2" s="180"/>
      <c r="L2" s="180"/>
      <c r="M2" s="180"/>
      <c r="N2" s="180"/>
      <c r="O2" s="180"/>
      <c r="P2" s="180"/>
      <c r="Q2" s="180"/>
      <c r="R2" s="180"/>
    </row>
    <row r="3" spans="1:18" ht="38.25" customHeight="1">
      <c r="A3"/>
    </row>
    <row r="4" spans="1:18">
      <c r="A4" s="100" t="s">
        <v>2</v>
      </c>
      <c r="E4" s="101"/>
      <c r="F4" s="101"/>
      <c r="G4" s="101"/>
      <c r="H4" s="101"/>
      <c r="I4" s="101"/>
      <c r="J4" s="101"/>
      <c r="K4" s="101"/>
      <c r="L4" s="101"/>
      <c r="M4" s="101"/>
      <c r="N4" s="101"/>
      <c r="O4" s="101"/>
      <c r="P4" s="101"/>
    </row>
    <row r="5" spans="1:18">
      <c r="A5" s="102" t="s">
        <v>3</v>
      </c>
      <c r="C5" t="s">
        <v>40</v>
      </c>
      <c r="D5" s="103" t="s">
        <v>5</v>
      </c>
      <c r="E5" s="38">
        <v>44957</v>
      </c>
      <c r="F5" s="38">
        <v>44985</v>
      </c>
      <c r="G5" s="38">
        <v>45016</v>
      </c>
      <c r="H5" s="38">
        <v>45046</v>
      </c>
      <c r="I5" s="38">
        <v>45077</v>
      </c>
      <c r="J5" s="38">
        <v>45107</v>
      </c>
      <c r="K5" s="38">
        <v>45138</v>
      </c>
      <c r="L5" s="38">
        <v>45169</v>
      </c>
      <c r="M5" s="38">
        <v>45199</v>
      </c>
      <c r="N5" s="38">
        <v>45230</v>
      </c>
      <c r="O5" s="38">
        <v>45260</v>
      </c>
      <c r="P5" s="38">
        <v>45291</v>
      </c>
      <c r="Q5" s="104"/>
      <c r="R5" s="38" t="s">
        <v>41</v>
      </c>
    </row>
    <row r="6" spans="1:18">
      <c r="A6" s="100"/>
      <c r="B6" s="105" t="s">
        <v>42</v>
      </c>
      <c r="C6" s="106"/>
    </row>
    <row r="7" spans="1:18">
      <c r="A7" s="100">
        <v>1</v>
      </c>
      <c r="B7" s="32" t="s">
        <v>43</v>
      </c>
      <c r="C7" s="33"/>
      <c r="D7" s="15">
        <f>SUM(E7:M7)</f>
        <v>61322753.047900006</v>
      </c>
      <c r="E7" s="15">
        <v>11933843.886700001</v>
      </c>
      <c r="F7" s="15">
        <v>2481828.8198000006</v>
      </c>
      <c r="G7" s="15">
        <v>2277337.6862000003</v>
      </c>
      <c r="H7" s="15">
        <v>7980524.6038999986</v>
      </c>
      <c r="I7" s="15">
        <v>4042739.1769000012</v>
      </c>
      <c r="J7" s="15">
        <v>3474855.2697999999</v>
      </c>
      <c r="K7" s="15">
        <v>7032060.405600002</v>
      </c>
      <c r="L7" s="15">
        <v>17903350.199000001</v>
      </c>
      <c r="M7" s="15">
        <v>4196213</v>
      </c>
      <c r="N7" s="15">
        <v>0</v>
      </c>
      <c r="O7" s="15">
        <v>0</v>
      </c>
      <c r="P7" s="15">
        <v>0</v>
      </c>
      <c r="Q7" s="107"/>
      <c r="R7" s="19">
        <v>57204660.047900006</v>
      </c>
    </row>
    <row r="8" spans="1:18">
      <c r="A8" s="100">
        <v>2</v>
      </c>
      <c r="B8" s="108" t="s">
        <v>44</v>
      </c>
      <c r="C8" s="109">
        <v>100096</v>
      </c>
      <c r="D8" s="15">
        <v>11600156</v>
      </c>
      <c r="E8" s="110">
        <v>1288900.04</v>
      </c>
      <c r="F8" s="110">
        <v>1288906.67</v>
      </c>
      <c r="G8" s="110">
        <v>1288906.67</v>
      </c>
      <c r="H8" s="110">
        <v>1288906.67</v>
      </c>
      <c r="I8" s="110">
        <v>1288906.67</v>
      </c>
      <c r="J8" s="110">
        <v>1288906.67</v>
      </c>
      <c r="K8" s="110">
        <v>1288906.67</v>
      </c>
      <c r="L8" s="110">
        <v>1288906.67</v>
      </c>
      <c r="M8" s="110">
        <v>1288907</v>
      </c>
      <c r="N8" s="110">
        <v>0</v>
      </c>
      <c r="O8" s="110">
        <v>0</v>
      </c>
      <c r="P8" s="110">
        <v>0</v>
      </c>
      <c r="Q8" s="107"/>
      <c r="R8" s="19">
        <v>10311246.729999999</v>
      </c>
    </row>
    <row r="9" spans="1:18">
      <c r="A9" s="100">
        <v>3</v>
      </c>
      <c r="B9" s="108" t="s">
        <v>45</v>
      </c>
      <c r="C9" s="109">
        <v>107240</v>
      </c>
      <c r="D9" s="15">
        <v>996777</v>
      </c>
      <c r="E9" s="110">
        <v>133661.31</v>
      </c>
      <c r="F9" s="110">
        <v>123866.75</v>
      </c>
      <c r="G9" s="110">
        <v>72300.460000000006</v>
      </c>
      <c r="H9" s="110">
        <v>45585.8</v>
      </c>
      <c r="I9" s="110">
        <v>102463.64</v>
      </c>
      <c r="J9" s="110">
        <v>73008.2</v>
      </c>
      <c r="K9" s="110">
        <v>189712.21</v>
      </c>
      <c r="L9" s="110">
        <v>206049.23</v>
      </c>
      <c r="M9" s="110">
        <v>50130</v>
      </c>
      <c r="N9" s="110">
        <v>0</v>
      </c>
      <c r="O9" s="110">
        <v>0</v>
      </c>
      <c r="P9" s="110">
        <v>0</v>
      </c>
      <c r="Q9" s="107"/>
      <c r="R9" s="19">
        <v>946647.6</v>
      </c>
    </row>
    <row r="10" spans="1:18">
      <c r="A10" s="100">
        <v>4</v>
      </c>
      <c r="B10" s="32" t="s">
        <v>46</v>
      </c>
      <c r="C10" s="33">
        <v>100131</v>
      </c>
      <c r="D10" s="15">
        <v>1773972</v>
      </c>
      <c r="E10" s="110">
        <v>197108</v>
      </c>
      <c r="F10" s="110">
        <v>197108</v>
      </c>
      <c r="G10" s="110">
        <v>197108</v>
      </c>
      <c r="H10" s="110">
        <v>197108</v>
      </c>
      <c r="I10" s="110">
        <v>197108</v>
      </c>
      <c r="J10" s="110">
        <v>197108</v>
      </c>
      <c r="K10" s="110">
        <v>197108</v>
      </c>
      <c r="L10" s="110">
        <v>197108</v>
      </c>
      <c r="M10" s="110">
        <v>197108</v>
      </c>
      <c r="N10" s="110">
        <v>0</v>
      </c>
      <c r="O10" s="110">
        <v>0</v>
      </c>
      <c r="P10" s="110">
        <v>0</v>
      </c>
      <c r="Q10" s="107"/>
      <c r="R10" s="19">
        <v>1576864</v>
      </c>
    </row>
    <row r="11" spans="1:18" ht="13.5" customHeight="1">
      <c r="A11" s="100">
        <v>5</v>
      </c>
      <c r="B11" s="32" t="s">
        <v>47</v>
      </c>
      <c r="C11" s="33">
        <v>100085</v>
      </c>
      <c r="D11" s="15">
        <v>25583619</v>
      </c>
      <c r="E11" s="111">
        <v>2811499.92</v>
      </c>
      <c r="F11" s="111">
        <v>2827408.12</v>
      </c>
      <c r="G11" s="111">
        <v>2827408.12</v>
      </c>
      <c r="H11" s="111">
        <v>2980263.16</v>
      </c>
      <c r="I11" s="111">
        <v>2827408.12</v>
      </c>
      <c r="J11" s="111">
        <v>2827408.12</v>
      </c>
      <c r="K11" s="111">
        <v>2827408.12</v>
      </c>
      <c r="L11" s="111">
        <v>2827408.12</v>
      </c>
      <c r="M11" s="111">
        <v>2827408</v>
      </c>
      <c r="N11" s="111">
        <v>0</v>
      </c>
      <c r="O11" s="111">
        <v>0</v>
      </c>
      <c r="P11" s="111">
        <v>0</v>
      </c>
      <c r="Q11" s="107"/>
      <c r="R11" s="19">
        <v>22756211.800000004</v>
      </c>
    </row>
    <row r="12" spans="1:18" ht="14.25">
      <c r="A12" s="100">
        <v>6</v>
      </c>
      <c r="B12" s="32" t="s">
        <v>48</v>
      </c>
      <c r="C12" s="112" t="s">
        <v>49</v>
      </c>
      <c r="D12" s="15">
        <v>0</v>
      </c>
      <c r="E12" s="111">
        <v>0</v>
      </c>
      <c r="F12" s="111">
        <v>0</v>
      </c>
      <c r="G12" s="111">
        <v>0</v>
      </c>
      <c r="H12" s="111">
        <v>0</v>
      </c>
      <c r="I12" s="111">
        <v>0</v>
      </c>
      <c r="J12" s="111">
        <v>0</v>
      </c>
      <c r="K12" s="111">
        <v>0</v>
      </c>
      <c r="L12" s="111">
        <v>0</v>
      </c>
      <c r="M12" s="110">
        <v>0</v>
      </c>
      <c r="N12" s="110">
        <v>0</v>
      </c>
      <c r="O12" s="111">
        <v>0</v>
      </c>
      <c r="P12" s="111">
        <v>0</v>
      </c>
      <c r="Q12" s="107"/>
      <c r="R12" s="19">
        <v>0</v>
      </c>
    </row>
    <row r="13" spans="1:18">
      <c r="A13" s="100">
        <v>7</v>
      </c>
      <c r="B13" t="s">
        <v>50</v>
      </c>
      <c r="C13" s="112">
        <v>100137</v>
      </c>
      <c r="D13" s="15">
        <v>8217</v>
      </c>
      <c r="E13" s="111">
        <v>1347.55</v>
      </c>
      <c r="F13" s="111">
        <v>1091.3499999999999</v>
      </c>
      <c r="G13" s="111">
        <v>1187.95</v>
      </c>
      <c r="H13" s="111">
        <v>984.15</v>
      </c>
      <c r="I13" s="111">
        <v>832.95</v>
      </c>
      <c r="J13" s="111">
        <v>534.75</v>
      </c>
      <c r="K13" s="111">
        <v>652.35</v>
      </c>
      <c r="L13" s="111">
        <v>853.95</v>
      </c>
      <c r="M13" s="111">
        <v>732</v>
      </c>
      <c r="N13" s="111">
        <v>0</v>
      </c>
      <c r="O13" s="111">
        <v>0</v>
      </c>
      <c r="P13" s="111">
        <v>0</v>
      </c>
      <c r="Q13" s="107"/>
      <c r="R13" s="19">
        <v>7484.9999999999991</v>
      </c>
    </row>
    <row r="14" spans="1:18">
      <c r="A14" s="100">
        <v>8</v>
      </c>
      <c r="B14" t="s">
        <v>51</v>
      </c>
      <c r="C14" s="33" t="s">
        <v>52</v>
      </c>
      <c r="D14" s="15">
        <v>817837</v>
      </c>
      <c r="E14" s="111">
        <v>95242.02</v>
      </c>
      <c r="F14" s="111">
        <v>84705.53</v>
      </c>
      <c r="G14" s="111">
        <v>71075.37</v>
      </c>
      <c r="H14" s="111">
        <v>136922.19</v>
      </c>
      <c r="I14" s="111">
        <v>136093.9</v>
      </c>
      <c r="J14" s="111">
        <v>127994.71</v>
      </c>
      <c r="K14" s="111">
        <v>88065.21</v>
      </c>
      <c r="L14" s="111">
        <v>38299.480000000003</v>
      </c>
      <c r="M14" s="111">
        <v>39439</v>
      </c>
      <c r="N14" s="111">
        <v>0</v>
      </c>
      <c r="O14" s="111">
        <v>0</v>
      </c>
      <c r="P14" s="111">
        <v>0</v>
      </c>
      <c r="Q14" s="107"/>
      <c r="R14" s="19">
        <v>778398.40999999992</v>
      </c>
    </row>
    <row r="15" spans="1:18">
      <c r="A15" s="100">
        <v>9</v>
      </c>
      <c r="B15" s="32" t="s">
        <v>53</v>
      </c>
      <c r="C15" s="33">
        <v>185895</v>
      </c>
      <c r="D15" s="15">
        <v>313558</v>
      </c>
      <c r="E15" s="111">
        <v>0</v>
      </c>
      <c r="F15" s="111">
        <v>59429.9</v>
      </c>
      <c r="G15" s="111">
        <v>78717.279999999999</v>
      </c>
      <c r="H15" s="111">
        <v>24662.799999999999</v>
      </c>
      <c r="I15" s="111">
        <v>15447.84</v>
      </c>
      <c r="J15" s="111">
        <v>75529.62</v>
      </c>
      <c r="K15" s="111">
        <v>8770.02</v>
      </c>
      <c r="L15" s="111">
        <v>0</v>
      </c>
      <c r="M15" s="111">
        <v>51000</v>
      </c>
      <c r="N15" s="111">
        <v>0</v>
      </c>
      <c r="O15" s="111">
        <v>0</v>
      </c>
      <c r="P15" s="111">
        <v>0</v>
      </c>
      <c r="Q15" s="107"/>
      <c r="R15" s="19">
        <v>262557.45999999996</v>
      </c>
    </row>
    <row r="16" spans="1:18" ht="12.75" customHeight="1">
      <c r="A16" s="100">
        <v>10</v>
      </c>
      <c r="B16" t="s">
        <v>54</v>
      </c>
      <c r="C16" s="33">
        <v>186298</v>
      </c>
      <c r="D16" s="15">
        <v>1442724</v>
      </c>
      <c r="E16" s="111">
        <v>296366.88</v>
      </c>
      <c r="F16" s="111">
        <v>176406.12</v>
      </c>
      <c r="G16" s="111">
        <v>180226.01</v>
      </c>
      <c r="H16" s="111">
        <v>350571.11</v>
      </c>
      <c r="I16" s="111">
        <v>286501.68</v>
      </c>
      <c r="J16" s="111">
        <v>144949.82</v>
      </c>
      <c r="K16" s="111">
        <v>6150.36</v>
      </c>
      <c r="L16" s="111">
        <v>0</v>
      </c>
      <c r="M16" s="111">
        <v>1552</v>
      </c>
      <c r="N16" s="111">
        <v>0</v>
      </c>
      <c r="O16" s="111">
        <v>0</v>
      </c>
      <c r="P16" s="111">
        <v>0</v>
      </c>
      <c r="Q16" s="107"/>
      <c r="R16" s="19">
        <v>1441171.9800000002</v>
      </c>
    </row>
    <row r="17" spans="1:20">
      <c r="A17" s="100">
        <v>11</v>
      </c>
      <c r="B17" s="32" t="s">
        <v>55</v>
      </c>
      <c r="C17" s="33">
        <v>223063</v>
      </c>
      <c r="D17" s="15">
        <v>4323642</v>
      </c>
      <c r="E17" s="111">
        <v>482202.94</v>
      </c>
      <c r="F17" s="111">
        <v>502630.94</v>
      </c>
      <c r="G17" s="111">
        <v>461188.92</v>
      </c>
      <c r="H17" s="111">
        <v>455747.28</v>
      </c>
      <c r="I17" s="111">
        <v>373288.56</v>
      </c>
      <c r="J17" s="111">
        <v>395650.92</v>
      </c>
      <c r="K17" s="111">
        <v>596650.81000000006</v>
      </c>
      <c r="L17" s="111">
        <v>551964.56000000006</v>
      </c>
      <c r="M17" s="111">
        <v>504316</v>
      </c>
      <c r="N17" s="111">
        <v>0</v>
      </c>
      <c r="O17" s="111">
        <v>0</v>
      </c>
      <c r="P17" s="111">
        <v>0</v>
      </c>
      <c r="Q17" s="107"/>
      <c r="R17" s="19">
        <v>3819324.93</v>
      </c>
    </row>
    <row r="18" spans="1:20">
      <c r="A18" s="100">
        <v>12</v>
      </c>
      <c r="B18" s="32" t="s">
        <v>56</v>
      </c>
      <c r="C18" s="33">
        <v>102475</v>
      </c>
      <c r="D18" s="15">
        <v>905060</v>
      </c>
      <c r="E18" s="110">
        <v>0</v>
      </c>
      <c r="F18" s="110">
        <v>0</v>
      </c>
      <c r="G18" s="110">
        <v>8029.62</v>
      </c>
      <c r="H18" s="110">
        <v>61603.59</v>
      </c>
      <c r="I18" s="110">
        <v>179846.22</v>
      </c>
      <c r="J18" s="110">
        <v>210885.45</v>
      </c>
      <c r="K18" s="110">
        <v>165772.79999999999</v>
      </c>
      <c r="L18" s="110">
        <v>151526.70000000001</v>
      </c>
      <c r="M18" s="110">
        <v>127395</v>
      </c>
      <c r="N18" s="110">
        <v>0</v>
      </c>
      <c r="O18" s="110">
        <v>0</v>
      </c>
      <c r="P18" s="110">
        <v>0</v>
      </c>
      <c r="Q18" s="107"/>
      <c r="R18" s="19">
        <v>777664.37999999989</v>
      </c>
    </row>
    <row r="19" spans="1:20">
      <c r="A19" s="100">
        <v>13</v>
      </c>
      <c r="B19" s="32" t="s">
        <v>57</v>
      </c>
      <c r="C19" s="33" t="s">
        <v>58</v>
      </c>
      <c r="D19" s="15">
        <v>22766310</v>
      </c>
      <c r="E19" s="110">
        <v>2531637.35</v>
      </c>
      <c r="F19" s="110">
        <v>2621354.23</v>
      </c>
      <c r="G19" s="110">
        <v>2624850.5499999998</v>
      </c>
      <c r="H19" s="110">
        <v>2417338.86</v>
      </c>
      <c r="I19" s="110">
        <v>2365539.0099999998</v>
      </c>
      <c r="J19" s="110">
        <v>2524681.59</v>
      </c>
      <c r="K19" s="110">
        <v>2525504.62</v>
      </c>
      <c r="L19" s="110">
        <v>2580442.7400000002</v>
      </c>
      <c r="M19" s="110">
        <v>2574960</v>
      </c>
      <c r="N19" s="110">
        <v>0</v>
      </c>
      <c r="O19" s="110">
        <v>0</v>
      </c>
      <c r="P19" s="110">
        <v>0</v>
      </c>
      <c r="Q19" s="107"/>
      <c r="R19" s="19">
        <v>20191348.950000003</v>
      </c>
    </row>
    <row r="20" spans="1:20">
      <c r="A20" s="100">
        <v>14</v>
      </c>
      <c r="B20" s="32" t="s">
        <v>59</v>
      </c>
      <c r="C20" s="33">
        <v>181462</v>
      </c>
      <c r="D20" s="15">
        <v>14791191</v>
      </c>
      <c r="E20" s="110">
        <v>2022133.94</v>
      </c>
      <c r="F20" s="110">
        <v>2729811.12</v>
      </c>
      <c r="G20" s="110">
        <v>2104976.1800000002</v>
      </c>
      <c r="H20" s="110">
        <v>1832021.62</v>
      </c>
      <c r="I20" s="110">
        <v>1333640.58</v>
      </c>
      <c r="J20" s="110">
        <v>1038448.72</v>
      </c>
      <c r="K20" s="110">
        <v>1127597.06</v>
      </c>
      <c r="L20" s="110">
        <v>1165831.94</v>
      </c>
      <c r="M20" s="110">
        <v>1436729</v>
      </c>
      <c r="N20" s="110">
        <v>0</v>
      </c>
      <c r="O20" s="110">
        <v>0</v>
      </c>
      <c r="P20" s="110">
        <v>0</v>
      </c>
      <c r="Q20" s="107"/>
      <c r="R20" s="19">
        <v>13354461.16</v>
      </c>
    </row>
    <row r="21" spans="1:20">
      <c r="A21" s="100">
        <v>15</v>
      </c>
      <c r="B21" s="32" t="s">
        <v>60</v>
      </c>
      <c r="C21" s="33"/>
      <c r="D21" s="15">
        <v>8229789</v>
      </c>
      <c r="E21" s="110">
        <v>790566.54</v>
      </c>
      <c r="F21" s="110">
        <v>1209482.93</v>
      </c>
      <c r="G21" s="110">
        <v>1121760.3600000001</v>
      </c>
      <c r="H21" s="110">
        <v>1023866.4</v>
      </c>
      <c r="I21" s="110">
        <v>861919.65</v>
      </c>
      <c r="J21" s="110">
        <v>760312.85</v>
      </c>
      <c r="K21" s="110">
        <v>755738.87</v>
      </c>
      <c r="L21" s="110">
        <v>841798.7</v>
      </c>
      <c r="M21" s="110">
        <v>864342</v>
      </c>
      <c r="N21" s="110">
        <v>0</v>
      </c>
      <c r="O21" s="110">
        <v>0</v>
      </c>
      <c r="P21" s="110">
        <v>0</v>
      </c>
      <c r="Q21" s="107"/>
      <c r="R21" s="19"/>
    </row>
    <row r="22" spans="1:20">
      <c r="A22" s="100">
        <v>16</v>
      </c>
      <c r="B22" t="s">
        <v>61</v>
      </c>
      <c r="C22" s="112"/>
      <c r="D22" s="15">
        <v>888660</v>
      </c>
      <c r="E22" s="16">
        <v>119879</v>
      </c>
      <c r="F22" s="16">
        <v>122336</v>
      </c>
      <c r="G22" s="16">
        <v>98913</v>
      </c>
      <c r="H22" s="16">
        <v>90019</v>
      </c>
      <c r="I22" s="16">
        <v>83089</v>
      </c>
      <c r="J22" s="16">
        <v>91538</v>
      </c>
      <c r="K22" s="16">
        <v>100428</v>
      </c>
      <c r="L22" s="16">
        <v>107030</v>
      </c>
      <c r="M22" s="16">
        <v>75428</v>
      </c>
      <c r="N22" s="16">
        <v>0</v>
      </c>
      <c r="O22" s="16">
        <v>0</v>
      </c>
      <c r="P22" s="16">
        <v>0</v>
      </c>
      <c r="Q22" s="16"/>
      <c r="R22" s="19">
        <v>813232</v>
      </c>
    </row>
    <row r="23" spans="1:20">
      <c r="A23" s="100">
        <v>17</v>
      </c>
      <c r="B23" s="32" t="s">
        <v>62</v>
      </c>
      <c r="C23" s="33"/>
      <c r="D23" s="15">
        <v>100293</v>
      </c>
      <c r="E23" s="17">
        <v>135008</v>
      </c>
      <c r="F23" s="17">
        <v>-63911</v>
      </c>
      <c r="G23" s="17">
        <v>7525</v>
      </c>
      <c r="H23" s="17">
        <v>-19305</v>
      </c>
      <c r="I23" s="17">
        <v>9053</v>
      </c>
      <c r="J23" s="17">
        <v>-13908</v>
      </c>
      <c r="K23" s="17">
        <v>48389</v>
      </c>
      <c r="L23" s="17">
        <v>-22211</v>
      </c>
      <c r="M23" s="17">
        <v>19653</v>
      </c>
      <c r="N23" s="17">
        <v>0</v>
      </c>
      <c r="O23" s="17">
        <v>0</v>
      </c>
      <c r="P23" s="17">
        <v>0</v>
      </c>
      <c r="Q23" s="17"/>
      <c r="R23" s="19">
        <v>80640</v>
      </c>
    </row>
    <row r="24" spans="1:20" s="117" customFormat="1" ht="13.5" thickBot="1">
      <c r="A24" s="100">
        <v>18</v>
      </c>
      <c r="B24" s="113" t="s">
        <v>63</v>
      </c>
      <c r="C24" s="113"/>
      <c r="D24" s="114">
        <f>SUM(D7:D23)</f>
        <v>155864558.04790002</v>
      </c>
      <c r="E24" s="115">
        <v>22839397.376699999</v>
      </c>
      <c r="F24" s="115">
        <v>14362455.479800001</v>
      </c>
      <c r="G24" s="115">
        <v>13421511.176200001</v>
      </c>
      <c r="H24" s="115">
        <v>18866820.233899999</v>
      </c>
      <c r="I24" s="115">
        <v>14103877.9969</v>
      </c>
      <c r="J24" s="115">
        <v>13217904.6898</v>
      </c>
      <c r="K24" s="115">
        <v>16958914.505600002</v>
      </c>
      <c r="L24" s="115">
        <v>27838359.289000001</v>
      </c>
      <c r="M24" s="115">
        <v>14255312</v>
      </c>
      <c r="N24" s="115">
        <v>0</v>
      </c>
      <c r="O24" s="115">
        <v>0</v>
      </c>
      <c r="P24" s="115">
        <v>0</v>
      </c>
      <c r="Q24" s="18"/>
      <c r="R24" s="116">
        <v>134241274.4479</v>
      </c>
    </row>
    <row r="25" spans="1:20" ht="13.5" thickTop="1">
      <c r="A25" s="100"/>
      <c r="E25" s="118" t="s">
        <v>64</v>
      </c>
      <c r="F25" s="107" t="s">
        <v>64</v>
      </c>
      <c r="G25" s="107"/>
      <c r="H25" s="107"/>
      <c r="I25" s="107"/>
      <c r="J25" s="107"/>
      <c r="K25" s="107"/>
      <c r="L25" s="107"/>
      <c r="M25" s="107"/>
      <c r="N25" s="107"/>
      <c r="O25" s="107"/>
      <c r="P25" s="107"/>
    </row>
    <row r="26" spans="1:20">
      <c r="A26" s="100"/>
      <c r="B26" s="32" t="s">
        <v>65</v>
      </c>
      <c r="C26" s="32"/>
      <c r="E26" s="107"/>
      <c r="F26" s="107"/>
      <c r="G26" s="107"/>
      <c r="H26" s="107"/>
      <c r="I26" s="107"/>
      <c r="J26" s="107"/>
      <c r="K26" s="107"/>
      <c r="L26" s="107"/>
      <c r="M26" s="107"/>
      <c r="N26" s="107"/>
      <c r="O26" s="107"/>
      <c r="P26" s="107"/>
      <c r="T26" s="119"/>
    </row>
    <row r="27" spans="1:20" outlineLevel="1">
      <c r="A27" s="100"/>
      <c r="B27" s="120" t="s">
        <v>42</v>
      </c>
      <c r="C27" s="120"/>
      <c r="E27" s="107"/>
      <c r="F27" s="107"/>
      <c r="G27" s="107"/>
      <c r="H27" s="107"/>
      <c r="I27" s="107"/>
      <c r="J27" s="107"/>
      <c r="K27" s="107"/>
      <c r="L27" s="107"/>
      <c r="M27" s="107"/>
      <c r="N27" s="107"/>
      <c r="O27" s="107"/>
      <c r="P27" s="107"/>
    </row>
    <row r="28" spans="1:20" outlineLevel="1">
      <c r="A28" s="100"/>
      <c r="B28">
        <v>555000</v>
      </c>
      <c r="D28" s="107">
        <v>126290642</v>
      </c>
      <c r="E28" s="8">
        <v>15320265</v>
      </c>
      <c r="F28" s="8">
        <v>14235417</v>
      </c>
      <c r="G28" s="8">
        <v>11857869</v>
      </c>
      <c r="H28" s="8">
        <v>16900794</v>
      </c>
      <c r="I28" s="8">
        <v>11887897</v>
      </c>
      <c r="J28" s="8">
        <v>12223867</v>
      </c>
      <c r="K28" s="8">
        <v>13140732</v>
      </c>
      <c r="L28" s="8">
        <v>18948377</v>
      </c>
      <c r="M28" s="8">
        <v>11775424</v>
      </c>
      <c r="N28" s="8">
        <v>0</v>
      </c>
      <c r="O28" s="8">
        <v>0</v>
      </c>
      <c r="P28" s="8">
        <v>0</v>
      </c>
      <c r="Q28" s="107"/>
      <c r="R28" s="19">
        <v>114515218</v>
      </c>
    </row>
    <row r="29" spans="1:20" outlineLevel="1">
      <c r="A29" s="100"/>
      <c r="B29">
        <v>555030</v>
      </c>
      <c r="D29" s="107">
        <v>0</v>
      </c>
      <c r="E29" s="8">
        <v>0</v>
      </c>
      <c r="F29" s="8">
        <v>0</v>
      </c>
      <c r="G29" s="8">
        <v>0</v>
      </c>
      <c r="H29" s="8">
        <v>0</v>
      </c>
      <c r="I29" s="8">
        <v>0</v>
      </c>
      <c r="J29" s="8">
        <v>0</v>
      </c>
      <c r="K29" s="8">
        <v>0</v>
      </c>
      <c r="L29" s="8">
        <v>0</v>
      </c>
      <c r="M29" s="8">
        <v>0</v>
      </c>
      <c r="N29" s="8">
        <v>0</v>
      </c>
      <c r="O29" s="8">
        <v>0</v>
      </c>
      <c r="P29" s="8">
        <v>0</v>
      </c>
      <c r="Q29" s="107"/>
      <c r="R29" s="19"/>
    </row>
    <row r="30" spans="1:20" outlineLevel="1">
      <c r="A30" s="100"/>
      <c r="B30">
        <v>555100</v>
      </c>
      <c r="C30" t="s">
        <v>66</v>
      </c>
      <c r="D30" s="107">
        <v>7132144</v>
      </c>
      <c r="E30" s="8">
        <v>0</v>
      </c>
      <c r="F30" s="8">
        <v>0</v>
      </c>
      <c r="G30" s="8">
        <v>8</v>
      </c>
      <c r="H30" s="8">
        <v>-353116</v>
      </c>
      <c r="I30" s="8">
        <v>436868</v>
      </c>
      <c r="J30" s="8">
        <v>76</v>
      </c>
      <c r="K30" s="8">
        <v>693500</v>
      </c>
      <c r="L30" s="8">
        <v>5313708</v>
      </c>
      <c r="M30" s="8">
        <v>1041100</v>
      </c>
      <c r="N30" s="8">
        <v>0</v>
      </c>
      <c r="O30" s="8">
        <v>0</v>
      </c>
      <c r="P30" s="8">
        <v>0</v>
      </c>
      <c r="Q30" s="107"/>
      <c r="R30" s="19">
        <v>6091044</v>
      </c>
    </row>
    <row r="31" spans="1:20" outlineLevel="1">
      <c r="A31" s="100"/>
      <c r="B31" s="32">
        <v>555312</v>
      </c>
      <c r="C31" s="32" t="s">
        <v>67</v>
      </c>
      <c r="D31" s="107">
        <v>0</v>
      </c>
      <c r="E31" s="8">
        <v>0</v>
      </c>
      <c r="F31" s="8">
        <v>0</v>
      </c>
      <c r="G31" s="8">
        <v>0</v>
      </c>
      <c r="H31" s="8">
        <v>0</v>
      </c>
      <c r="I31" s="8">
        <v>0</v>
      </c>
      <c r="J31" s="8">
        <v>0</v>
      </c>
      <c r="K31" s="8">
        <v>0</v>
      </c>
      <c r="L31" s="8">
        <v>0</v>
      </c>
      <c r="M31" s="8">
        <v>0</v>
      </c>
      <c r="N31" s="8">
        <v>0</v>
      </c>
      <c r="O31" s="8">
        <v>0</v>
      </c>
      <c r="P31" s="8">
        <v>0</v>
      </c>
      <c r="Q31" s="107"/>
      <c r="R31" s="19">
        <v>0</v>
      </c>
    </row>
    <row r="32" spans="1:20" outlineLevel="1">
      <c r="A32" s="100"/>
      <c r="B32">
        <v>555313</v>
      </c>
      <c r="C32" t="s">
        <v>67</v>
      </c>
      <c r="D32" s="107">
        <v>0</v>
      </c>
      <c r="E32" s="8">
        <v>0</v>
      </c>
      <c r="F32" s="8">
        <v>0</v>
      </c>
      <c r="G32" s="8">
        <v>0</v>
      </c>
      <c r="H32" s="8">
        <v>0</v>
      </c>
      <c r="I32" s="8">
        <v>0</v>
      </c>
      <c r="J32" s="8">
        <v>0</v>
      </c>
      <c r="K32" s="8">
        <v>0</v>
      </c>
      <c r="L32" s="8">
        <v>0</v>
      </c>
      <c r="M32" s="8">
        <v>0</v>
      </c>
      <c r="N32" s="8">
        <v>0</v>
      </c>
      <c r="O32" s="8">
        <v>0</v>
      </c>
      <c r="P32" s="8">
        <v>0</v>
      </c>
      <c r="Q32" s="107"/>
      <c r="R32" s="19">
        <v>0</v>
      </c>
    </row>
    <row r="33" spans="1:18" outlineLevel="1">
      <c r="A33" s="100"/>
      <c r="B33">
        <v>555380</v>
      </c>
      <c r="C33" t="s">
        <v>68</v>
      </c>
      <c r="D33" s="107">
        <v>0</v>
      </c>
      <c r="E33" s="8">
        <v>0</v>
      </c>
      <c r="F33" s="8">
        <v>0</v>
      </c>
      <c r="G33" s="8">
        <v>0</v>
      </c>
      <c r="H33" s="8">
        <v>0</v>
      </c>
      <c r="I33" s="8">
        <v>0</v>
      </c>
      <c r="J33" s="8">
        <v>0</v>
      </c>
      <c r="K33" s="8">
        <v>0</v>
      </c>
      <c r="L33" s="8">
        <v>0</v>
      </c>
      <c r="M33" s="8">
        <v>0</v>
      </c>
      <c r="N33" s="8">
        <v>0</v>
      </c>
      <c r="O33" s="8">
        <v>0</v>
      </c>
      <c r="P33" s="8">
        <v>0</v>
      </c>
      <c r="Q33" s="107"/>
      <c r="R33" s="19">
        <v>0</v>
      </c>
    </row>
    <row r="34" spans="1:18" outlineLevel="1">
      <c r="A34" s="100"/>
      <c r="B34">
        <v>555550</v>
      </c>
      <c r="C34" t="s">
        <v>69</v>
      </c>
      <c r="D34" s="107">
        <v>100293</v>
      </c>
      <c r="E34" s="8">
        <v>135008</v>
      </c>
      <c r="F34" s="8">
        <v>-63911</v>
      </c>
      <c r="G34" s="8">
        <v>7525</v>
      </c>
      <c r="H34" s="8">
        <v>-19305</v>
      </c>
      <c r="I34" s="8">
        <v>9053</v>
      </c>
      <c r="J34" s="8">
        <v>-13908</v>
      </c>
      <c r="K34" s="8">
        <v>48389</v>
      </c>
      <c r="L34" s="8">
        <v>-22211</v>
      </c>
      <c r="M34" s="8">
        <v>19653</v>
      </c>
      <c r="N34" s="8">
        <v>0</v>
      </c>
      <c r="O34" s="8">
        <v>0</v>
      </c>
      <c r="P34" s="8">
        <v>0</v>
      </c>
      <c r="Q34" s="107"/>
      <c r="R34" s="19">
        <v>80640</v>
      </c>
    </row>
    <row r="35" spans="1:18" outlineLevel="1">
      <c r="A35" s="100"/>
      <c r="B35">
        <v>555700</v>
      </c>
      <c r="C35" t="s">
        <v>70</v>
      </c>
      <c r="D35" s="107">
        <v>2593584</v>
      </c>
      <c r="E35" s="8">
        <v>279955</v>
      </c>
      <c r="F35" s="8">
        <v>188000</v>
      </c>
      <c r="G35" s="8">
        <v>0</v>
      </c>
      <c r="H35" s="8">
        <v>431404</v>
      </c>
      <c r="I35" s="8">
        <v>617638</v>
      </c>
      <c r="J35" s="8">
        <v>169700</v>
      </c>
      <c r="K35" s="8">
        <v>43552</v>
      </c>
      <c r="L35" s="8">
        <v>862198</v>
      </c>
      <c r="M35" s="8">
        <v>1137</v>
      </c>
      <c r="N35" s="8">
        <v>0</v>
      </c>
      <c r="O35" s="8">
        <v>0</v>
      </c>
      <c r="P35" s="8">
        <v>0</v>
      </c>
      <c r="Q35" s="107"/>
      <c r="R35" s="19">
        <v>2592447</v>
      </c>
    </row>
    <row r="36" spans="1:18" outlineLevel="1">
      <c r="A36" s="100"/>
      <c r="B36">
        <v>555710</v>
      </c>
      <c r="C36" t="s">
        <v>71</v>
      </c>
      <c r="D36" s="107">
        <v>888660</v>
      </c>
      <c r="E36" s="8">
        <v>119879</v>
      </c>
      <c r="F36" s="8">
        <v>122336</v>
      </c>
      <c r="G36" s="8">
        <v>98913</v>
      </c>
      <c r="H36" s="8">
        <v>90019</v>
      </c>
      <c r="I36" s="8">
        <v>83089</v>
      </c>
      <c r="J36" s="8">
        <v>91538</v>
      </c>
      <c r="K36" s="8">
        <v>100428</v>
      </c>
      <c r="L36" s="8">
        <v>107030</v>
      </c>
      <c r="M36" s="8">
        <v>75428</v>
      </c>
      <c r="N36" s="8">
        <v>0</v>
      </c>
      <c r="O36" s="8">
        <v>0</v>
      </c>
      <c r="P36" s="8">
        <v>0</v>
      </c>
      <c r="Q36" s="107"/>
      <c r="R36" s="19">
        <v>813232</v>
      </c>
    </row>
    <row r="37" spans="1:18" outlineLevel="1">
      <c r="A37" s="100"/>
      <c r="B37">
        <v>555740</v>
      </c>
      <c r="D37" s="107">
        <v>19395508</v>
      </c>
      <c r="E37" s="8">
        <v>6988712</v>
      </c>
      <c r="F37" s="8">
        <v>-113855</v>
      </c>
      <c r="G37" s="8">
        <v>1463726</v>
      </c>
      <c r="H37" s="8">
        <v>1824386</v>
      </c>
      <c r="I37" s="8">
        <v>1079711</v>
      </c>
      <c r="J37" s="8">
        <v>756321</v>
      </c>
      <c r="K37" s="8">
        <v>2941539</v>
      </c>
      <c r="L37" s="8">
        <v>2636356</v>
      </c>
      <c r="M37" s="8">
        <v>1349419</v>
      </c>
      <c r="N37" s="8">
        <v>0</v>
      </c>
      <c r="O37" s="8">
        <v>0</v>
      </c>
      <c r="P37" s="8">
        <v>0</v>
      </c>
      <c r="Q37" s="107"/>
      <c r="R37" s="19"/>
    </row>
    <row r="38" spans="1:18" outlineLevel="1">
      <c r="A38" s="100"/>
      <c r="C38" t="s">
        <v>72</v>
      </c>
      <c r="D38" s="107">
        <v>-67086</v>
      </c>
      <c r="E38" s="8">
        <v>-4421.6233000000002</v>
      </c>
      <c r="F38" s="8">
        <v>-5531.5201999999999</v>
      </c>
      <c r="G38" s="8">
        <v>-6529.8237999999992</v>
      </c>
      <c r="H38" s="8">
        <v>-7361.7660999999989</v>
      </c>
      <c r="I38" s="8">
        <v>-10378.0031</v>
      </c>
      <c r="J38" s="8">
        <v>-9689.3101999999981</v>
      </c>
      <c r="K38" s="8">
        <v>-9225.4943999999996</v>
      </c>
      <c r="L38" s="8">
        <v>-7098.7110000000002</v>
      </c>
      <c r="M38" s="8">
        <v>-6849</v>
      </c>
      <c r="N38" s="8"/>
      <c r="O38" s="8"/>
      <c r="P38" s="8"/>
      <c r="Q38" s="107"/>
      <c r="R38" s="19"/>
    </row>
    <row r="39" spans="1:18" outlineLevel="1">
      <c r="A39" s="100"/>
      <c r="B39" s="62" t="s">
        <v>73</v>
      </c>
      <c r="C39" s="33" t="s">
        <v>74</v>
      </c>
      <c r="D39" s="121">
        <v>0</v>
      </c>
      <c r="E39" s="122">
        <v>0</v>
      </c>
      <c r="F39" s="122">
        <v>0</v>
      </c>
      <c r="G39" s="122">
        <v>0</v>
      </c>
      <c r="H39" s="122">
        <v>0</v>
      </c>
      <c r="I39" s="122">
        <v>0</v>
      </c>
      <c r="J39" s="122">
        <v>0</v>
      </c>
      <c r="K39" s="122">
        <v>0</v>
      </c>
      <c r="L39" s="122">
        <v>0</v>
      </c>
      <c r="M39" s="122">
        <v>0</v>
      </c>
      <c r="N39" s="122">
        <v>0</v>
      </c>
      <c r="O39" s="122">
        <v>0</v>
      </c>
      <c r="P39" s="122">
        <v>0</v>
      </c>
      <c r="Q39" s="45"/>
      <c r="R39" s="19">
        <v>0</v>
      </c>
    </row>
    <row r="40" spans="1:18" s="117" customFormat="1" outlineLevel="1">
      <c r="A40" s="35"/>
      <c r="B40" s="123"/>
      <c r="C40" s="123"/>
      <c r="D40" s="124">
        <v>156333745</v>
      </c>
      <c r="E40" s="124">
        <v>22839397.376699999</v>
      </c>
      <c r="F40" s="124">
        <v>14362455.479800001</v>
      </c>
      <c r="G40" s="124">
        <v>13421511.176200001</v>
      </c>
      <c r="H40" s="124">
        <v>18866820.233899999</v>
      </c>
      <c r="I40" s="124">
        <v>14103877.9969</v>
      </c>
      <c r="J40" s="124">
        <v>13217904.6898</v>
      </c>
      <c r="K40" s="124">
        <v>16958914.505600002</v>
      </c>
      <c r="L40" s="124">
        <v>27838359.289000001</v>
      </c>
      <c r="M40" s="124">
        <v>14255312</v>
      </c>
      <c r="N40" s="124">
        <v>0</v>
      </c>
      <c r="O40" s="124">
        <v>0</v>
      </c>
      <c r="P40" s="124">
        <v>0</v>
      </c>
      <c r="Q40" s="124"/>
      <c r="R40" s="124">
        <v>124092581</v>
      </c>
    </row>
    <row r="41" spans="1:18">
      <c r="A41" s="100"/>
      <c r="B41" s="123"/>
      <c r="C41" s="123"/>
      <c r="E41" s="107"/>
      <c r="F41" s="107"/>
      <c r="G41" s="107"/>
      <c r="H41" s="107"/>
      <c r="I41" s="107"/>
      <c r="J41" s="107"/>
      <c r="K41" s="107"/>
      <c r="L41" s="107"/>
      <c r="M41" s="107"/>
      <c r="N41" s="107"/>
      <c r="O41" s="107"/>
      <c r="P41" s="107"/>
    </row>
    <row r="42" spans="1:18" ht="19.5" customHeight="1">
      <c r="A42" s="100"/>
      <c r="B42" s="105" t="s">
        <v>75</v>
      </c>
      <c r="C42" s="105"/>
      <c r="E42" s="107"/>
      <c r="F42" s="107"/>
      <c r="G42" s="107"/>
      <c r="H42" s="107"/>
      <c r="I42" s="107"/>
      <c r="J42" s="107"/>
      <c r="K42" s="107"/>
      <c r="L42" s="107"/>
      <c r="M42" s="107"/>
      <c r="N42" s="107"/>
      <c r="O42" s="107"/>
      <c r="P42" s="107"/>
    </row>
    <row r="43" spans="1:18" ht="12.95" customHeight="1">
      <c r="A43" s="100">
        <v>19</v>
      </c>
      <c r="B43" t="s">
        <v>76</v>
      </c>
      <c r="C43" s="112"/>
      <c r="D43" s="107">
        <v>-166946530</v>
      </c>
      <c r="E43" s="17">
        <v>-20659643.539999999</v>
      </c>
      <c r="F43" s="17">
        <v>-5394732.6200000001</v>
      </c>
      <c r="G43" s="17">
        <v>-15482653.289999999</v>
      </c>
      <c r="H43" s="17">
        <v>-10964235.58</v>
      </c>
      <c r="I43" s="17">
        <v>-26312222.259999998</v>
      </c>
      <c r="J43" s="17">
        <v>-18447538.57</v>
      </c>
      <c r="K43" s="17">
        <v>-24411990</v>
      </c>
      <c r="L43" s="17">
        <v>-21109358.190000001</v>
      </c>
      <c r="M43" s="17">
        <v>-22678602</v>
      </c>
      <c r="N43" s="17">
        <v>0</v>
      </c>
      <c r="O43" s="17">
        <v>0</v>
      </c>
      <c r="P43" s="17">
        <v>0</v>
      </c>
      <c r="Q43" s="125"/>
      <c r="R43" s="107">
        <v>-142828102.04999998</v>
      </c>
    </row>
    <row r="44" spans="1:18">
      <c r="A44" s="100">
        <v>20</v>
      </c>
      <c r="B44" t="s">
        <v>77</v>
      </c>
      <c r="C44" s="112" t="s">
        <v>78</v>
      </c>
      <c r="D44" s="107">
        <v>-2282660</v>
      </c>
      <c r="E44" s="111">
        <v>-491201.26</v>
      </c>
      <c r="F44" s="111">
        <v>-253687.62</v>
      </c>
      <c r="G44" s="111">
        <v>-288365.12</v>
      </c>
      <c r="H44" s="111">
        <v>-309153.21000000002</v>
      </c>
      <c r="I44" s="111">
        <v>-41846.58</v>
      </c>
      <c r="J44" s="111">
        <v>-121685.3</v>
      </c>
      <c r="K44" s="111">
        <v>-275996.45</v>
      </c>
      <c r="L44" s="111">
        <v>-328887.83</v>
      </c>
      <c r="M44" s="111">
        <v>-171837</v>
      </c>
      <c r="N44" s="111">
        <v>0</v>
      </c>
      <c r="O44" s="111">
        <v>0</v>
      </c>
      <c r="P44" s="111">
        <v>0</v>
      </c>
      <c r="Q44" s="125"/>
      <c r="R44" s="107">
        <v>-2110823.37</v>
      </c>
    </row>
    <row r="45" spans="1:18">
      <c r="A45" s="100">
        <v>21</v>
      </c>
      <c r="B45" s="32" t="s">
        <v>79</v>
      </c>
      <c r="C45" s="33" t="s">
        <v>80</v>
      </c>
      <c r="D45" s="107">
        <v>-109957</v>
      </c>
      <c r="E45" s="111">
        <v>-12333.86</v>
      </c>
      <c r="F45" s="111">
        <v>-10629.82</v>
      </c>
      <c r="G45" s="111">
        <v>-12720.97</v>
      </c>
      <c r="H45" s="111">
        <v>-12337.17</v>
      </c>
      <c r="I45" s="111">
        <v>-12730</v>
      </c>
      <c r="J45" s="111">
        <v>-12457.83</v>
      </c>
      <c r="K45" s="111">
        <v>-12222.23</v>
      </c>
      <c r="L45" s="111">
        <v>-12453.56</v>
      </c>
      <c r="M45" s="111">
        <v>-12071</v>
      </c>
      <c r="N45" s="111">
        <v>0</v>
      </c>
      <c r="O45" s="111">
        <v>0</v>
      </c>
      <c r="P45" s="111">
        <v>0</v>
      </c>
      <c r="Q45" s="125"/>
      <c r="R45" s="107">
        <v>-97885.439999999988</v>
      </c>
    </row>
    <row r="46" spans="1:18">
      <c r="A46" s="100">
        <v>22</v>
      </c>
      <c r="B46" t="s">
        <v>81</v>
      </c>
      <c r="C46" s="126" t="s">
        <v>82</v>
      </c>
      <c r="D46" s="107">
        <v>-377652</v>
      </c>
      <c r="E46" s="111">
        <v>-50587.34</v>
      </c>
      <c r="F46" s="111">
        <v>-46840.94</v>
      </c>
      <c r="G46" s="111">
        <v>-54552.62</v>
      </c>
      <c r="H46" s="111">
        <v>-50358.04</v>
      </c>
      <c r="I46" s="111">
        <v>-52774.16</v>
      </c>
      <c r="J46" s="111">
        <v>-49559.3</v>
      </c>
      <c r="K46" s="111">
        <v>-29294.32</v>
      </c>
      <c r="L46" s="111">
        <v>-20639.419999999998</v>
      </c>
      <c r="M46" s="111">
        <v>-23047</v>
      </c>
      <c r="N46" s="111">
        <v>0</v>
      </c>
      <c r="O46" s="111">
        <v>0</v>
      </c>
      <c r="P46" s="111">
        <v>0</v>
      </c>
      <c r="Q46" s="125"/>
      <c r="R46" s="107">
        <v>-354606.14</v>
      </c>
    </row>
    <row r="47" spans="1:18">
      <c r="A47" s="100">
        <v>23</v>
      </c>
      <c r="B47" t="s">
        <v>83</v>
      </c>
      <c r="C47" s="112"/>
      <c r="D47" s="107">
        <v>-23544913</v>
      </c>
      <c r="E47" s="20">
        <v>-72117</v>
      </c>
      <c r="F47" s="20">
        <v>-4367776</v>
      </c>
      <c r="G47" s="20">
        <v>-2448388</v>
      </c>
      <c r="H47" s="20">
        <v>-5436003</v>
      </c>
      <c r="I47" s="20">
        <v>-2938097</v>
      </c>
      <c r="J47" s="20">
        <v>-3993801</v>
      </c>
      <c r="K47" s="20">
        <v>-1270699</v>
      </c>
      <c r="L47" s="20">
        <v>-1484852</v>
      </c>
      <c r="M47" s="20">
        <v>-3018032</v>
      </c>
      <c r="N47" s="20">
        <v>0</v>
      </c>
      <c r="O47" s="20">
        <v>0</v>
      </c>
      <c r="P47" s="20">
        <v>0</v>
      </c>
      <c r="Q47" s="125"/>
      <c r="R47" s="107">
        <v>-22011733</v>
      </c>
    </row>
    <row r="48" spans="1:18" s="117" customFormat="1" ht="24.75" customHeight="1" thickBot="1">
      <c r="A48" s="127">
        <v>24</v>
      </c>
      <c r="B48" s="113" t="s">
        <v>84</v>
      </c>
      <c r="C48" s="113"/>
      <c r="D48" s="114">
        <v>-193261712</v>
      </c>
      <c r="E48" s="115">
        <v>-21285883</v>
      </c>
      <c r="F48" s="115">
        <v>-10073667</v>
      </c>
      <c r="G48" s="115">
        <v>-18286680</v>
      </c>
      <c r="H48" s="115">
        <v>-16772087</v>
      </c>
      <c r="I48" s="115">
        <v>-29357670</v>
      </c>
      <c r="J48" s="115">
        <v>-22625042</v>
      </c>
      <c r="K48" s="115">
        <v>-26000202</v>
      </c>
      <c r="L48" s="115">
        <v>-22956191</v>
      </c>
      <c r="M48" s="115">
        <v>-25903589</v>
      </c>
      <c r="N48" s="115">
        <v>0</v>
      </c>
      <c r="O48" s="115">
        <v>0</v>
      </c>
      <c r="P48" s="115">
        <v>0</v>
      </c>
      <c r="Q48" s="128"/>
      <c r="R48" s="116">
        <v>-167403149.99999997</v>
      </c>
    </row>
    <row r="49" spans="1:18" ht="13.5" thickTop="1">
      <c r="A49" s="100"/>
      <c r="E49" s="16"/>
      <c r="F49" s="16"/>
      <c r="G49" s="16"/>
      <c r="H49" s="16"/>
      <c r="I49" s="16"/>
      <c r="J49" s="16"/>
      <c r="K49" s="16"/>
      <c r="L49" s="16"/>
      <c r="M49" s="16"/>
      <c r="N49" s="16"/>
      <c r="O49" s="16"/>
      <c r="P49" s="16"/>
      <c r="Q49" s="129"/>
    </row>
    <row r="50" spans="1:18" outlineLevel="2">
      <c r="A50" s="100"/>
      <c r="E50" s="107"/>
      <c r="F50" s="107"/>
      <c r="G50" s="16"/>
      <c r="H50" s="16"/>
      <c r="I50" s="16"/>
      <c r="J50" s="16"/>
      <c r="K50" s="16"/>
      <c r="L50" s="16"/>
      <c r="M50" s="16"/>
      <c r="N50" s="16"/>
      <c r="O50" s="16"/>
      <c r="P50" s="16"/>
      <c r="Q50" s="129"/>
    </row>
    <row r="51" spans="1:18" outlineLevel="2">
      <c r="A51" s="100"/>
      <c r="B51" s="130" t="s">
        <v>75</v>
      </c>
      <c r="C51" s="130"/>
      <c r="E51" s="107"/>
      <c r="F51" s="107"/>
      <c r="G51" s="16"/>
      <c r="H51" s="16"/>
      <c r="I51" s="16"/>
      <c r="J51" s="16"/>
      <c r="K51" s="16"/>
      <c r="L51" s="16"/>
      <c r="M51" s="16"/>
      <c r="N51" s="16"/>
      <c r="O51" s="16"/>
      <c r="P51" s="16"/>
      <c r="Q51" s="129"/>
    </row>
    <row r="52" spans="1:18" outlineLevel="2">
      <c r="A52" s="100"/>
      <c r="B52">
        <v>447000</v>
      </c>
      <c r="D52" s="107">
        <v>-101305345</v>
      </c>
      <c r="E52" s="8">
        <v>-6870502</v>
      </c>
      <c r="F52" s="8">
        <v>-266389</v>
      </c>
      <c r="G52" s="8">
        <v>-11963968</v>
      </c>
      <c r="H52" s="8">
        <v>-22918256</v>
      </c>
      <c r="I52" s="8">
        <v>-7105563</v>
      </c>
      <c r="J52" s="8">
        <v>-15622329</v>
      </c>
      <c r="K52" s="8">
        <v>-14106984</v>
      </c>
      <c r="L52" s="8">
        <v>-10755134</v>
      </c>
      <c r="M52" s="8">
        <v>-11696220</v>
      </c>
      <c r="N52" s="8">
        <v>0</v>
      </c>
      <c r="O52" s="8">
        <v>0</v>
      </c>
      <c r="P52" s="8">
        <v>0</v>
      </c>
      <c r="Q52" s="131"/>
      <c r="R52" s="19">
        <v>-89609125</v>
      </c>
    </row>
    <row r="53" spans="1:18" outlineLevel="2">
      <c r="A53" s="100"/>
      <c r="B53" t="s">
        <v>85</v>
      </c>
      <c r="C53" s="117" t="s">
        <v>86</v>
      </c>
      <c r="D53" s="107">
        <v>1838874</v>
      </c>
      <c r="E53" s="8">
        <v>147409</v>
      </c>
      <c r="F53" s="8">
        <v>144346</v>
      </c>
      <c r="G53" s="8">
        <v>192774</v>
      </c>
      <c r="H53" s="8">
        <v>230053</v>
      </c>
      <c r="I53" s="8">
        <v>73063</v>
      </c>
      <c r="J53" s="8">
        <v>185046</v>
      </c>
      <c r="K53" s="8">
        <v>437112</v>
      </c>
      <c r="L53" s="8">
        <v>292030</v>
      </c>
      <c r="M53" s="8">
        <v>137041</v>
      </c>
      <c r="N53" s="8"/>
      <c r="O53" s="8"/>
      <c r="P53" s="8"/>
      <c r="Q53" s="131"/>
      <c r="R53" s="19"/>
    </row>
    <row r="54" spans="1:18" outlineLevel="2">
      <c r="A54" s="100"/>
      <c r="B54">
        <v>447100</v>
      </c>
      <c r="D54" s="107">
        <v>-22613355</v>
      </c>
      <c r="E54" s="8">
        <v>-4723898</v>
      </c>
      <c r="F54" s="8">
        <v>0</v>
      </c>
      <c r="G54" s="8">
        <v>1652531</v>
      </c>
      <c r="H54" s="8">
        <v>17345460</v>
      </c>
      <c r="I54" s="8">
        <v>-16737416</v>
      </c>
      <c r="J54" s="8">
        <v>-1022720</v>
      </c>
      <c r="K54" s="8">
        <v>-5556772</v>
      </c>
      <c r="L54" s="8">
        <v>-4644840</v>
      </c>
      <c r="M54" s="8">
        <v>-8925700</v>
      </c>
      <c r="N54" s="8">
        <v>0</v>
      </c>
      <c r="O54" s="8">
        <v>0</v>
      </c>
      <c r="P54" s="8">
        <v>0</v>
      </c>
      <c r="Q54" s="131"/>
      <c r="R54" s="19">
        <v>-13687655</v>
      </c>
    </row>
    <row r="55" spans="1:18" outlineLevel="2">
      <c r="A55" s="100"/>
      <c r="B55">
        <v>447150</v>
      </c>
      <c r="D55" s="107">
        <v>-30218491</v>
      </c>
      <c r="E55" s="8">
        <v>-7936959</v>
      </c>
      <c r="F55" s="8">
        <v>-3752502</v>
      </c>
      <c r="G55" s="8">
        <v>-4089628</v>
      </c>
      <c r="H55" s="8">
        <v>-3379693</v>
      </c>
      <c r="I55" s="8">
        <v>-776704</v>
      </c>
      <c r="J55" s="8">
        <v>-1569010</v>
      </c>
      <c r="K55" s="8">
        <v>-3169666</v>
      </c>
      <c r="L55" s="8">
        <v>-3396463</v>
      </c>
      <c r="M55" s="8">
        <v>-2147866</v>
      </c>
      <c r="N55" s="8">
        <v>0</v>
      </c>
      <c r="O55" s="8">
        <v>0</v>
      </c>
      <c r="P55" s="8">
        <v>0</v>
      </c>
      <c r="Q55" s="131"/>
      <c r="R55" s="19">
        <v>-28070625</v>
      </c>
    </row>
    <row r="56" spans="1:18" outlineLevel="2">
      <c r="A56" s="100"/>
      <c r="B56">
        <v>447700</v>
      </c>
      <c r="D56" s="107">
        <v>-3145205</v>
      </c>
      <c r="E56" s="8">
        <v>-260139</v>
      </c>
      <c r="F56" s="8">
        <v>-184000</v>
      </c>
      <c r="G56" s="8">
        <v>0</v>
      </c>
      <c r="H56" s="8">
        <v>-466059</v>
      </c>
      <c r="I56" s="8">
        <v>-917675</v>
      </c>
      <c r="J56" s="8">
        <v>-181412</v>
      </c>
      <c r="K56" s="8">
        <v>-50500</v>
      </c>
      <c r="L56" s="8">
        <v>-1084199</v>
      </c>
      <c r="M56" s="8">
        <v>-1221</v>
      </c>
      <c r="N56" s="8">
        <v>0</v>
      </c>
      <c r="O56" s="8">
        <v>0</v>
      </c>
      <c r="P56" s="8">
        <v>0</v>
      </c>
      <c r="Q56" s="131"/>
      <c r="R56" s="19">
        <v>-3143984</v>
      </c>
    </row>
    <row r="57" spans="1:18" outlineLevel="2">
      <c r="A57" s="100"/>
      <c r="B57">
        <v>447710</v>
      </c>
      <c r="D57" s="107">
        <v>-888660</v>
      </c>
      <c r="E57" s="8">
        <v>-119879</v>
      </c>
      <c r="F57" s="8">
        <v>-122336</v>
      </c>
      <c r="G57" s="8">
        <v>-98913</v>
      </c>
      <c r="H57" s="8">
        <v>-90019</v>
      </c>
      <c r="I57" s="8">
        <v>-83089</v>
      </c>
      <c r="J57" s="8">
        <v>-91538</v>
      </c>
      <c r="K57" s="8">
        <v>-100428</v>
      </c>
      <c r="L57" s="8">
        <v>-107030</v>
      </c>
      <c r="M57" s="8">
        <v>-75428</v>
      </c>
      <c r="N57" s="8">
        <v>0</v>
      </c>
      <c r="O57" s="8">
        <v>0</v>
      </c>
      <c r="P57" s="8">
        <v>0</v>
      </c>
      <c r="Q57" s="131"/>
      <c r="R57" s="19">
        <v>-813232</v>
      </c>
    </row>
    <row r="58" spans="1:18" outlineLevel="2">
      <c r="A58" s="100"/>
      <c r="B58">
        <v>447720</v>
      </c>
      <c r="C58" s="32" t="s">
        <v>87</v>
      </c>
      <c r="D58" s="107">
        <v>-25029765</v>
      </c>
      <c r="E58" s="8">
        <v>-72117</v>
      </c>
      <c r="F58" s="8">
        <v>-4367776</v>
      </c>
      <c r="G58" s="8">
        <v>-2448388</v>
      </c>
      <c r="H58" s="8">
        <v>-5436003</v>
      </c>
      <c r="I58" s="8">
        <v>-2938097</v>
      </c>
      <c r="J58" s="8">
        <v>-3993801</v>
      </c>
      <c r="K58" s="8">
        <v>-1270699</v>
      </c>
      <c r="L58" s="8">
        <v>-1484852</v>
      </c>
      <c r="M58" s="8">
        <v>-3018032</v>
      </c>
      <c r="N58" s="8">
        <v>0</v>
      </c>
      <c r="O58" s="8">
        <v>0</v>
      </c>
      <c r="P58" s="8">
        <v>0</v>
      </c>
      <c r="Q58" s="131"/>
      <c r="R58" s="132">
        <v>-22011733</v>
      </c>
    </row>
    <row r="59" spans="1:18" outlineLevel="2">
      <c r="A59" s="100"/>
      <c r="B59">
        <v>447740</v>
      </c>
      <c r="C59" s="32"/>
      <c r="D59" s="107">
        <v>-11899765</v>
      </c>
      <c r="E59" s="8">
        <v>-1449798</v>
      </c>
      <c r="F59" s="8">
        <v>-1525010</v>
      </c>
      <c r="G59" s="8">
        <v>-1531088</v>
      </c>
      <c r="H59" s="8">
        <v>-2057570</v>
      </c>
      <c r="I59" s="8">
        <v>-872189</v>
      </c>
      <c r="J59" s="8">
        <v>-329278</v>
      </c>
      <c r="K59" s="8">
        <v>-2182265</v>
      </c>
      <c r="L59" s="8">
        <v>-1775703</v>
      </c>
      <c r="M59" s="8">
        <v>-176163</v>
      </c>
      <c r="N59" s="8">
        <v>0</v>
      </c>
      <c r="O59" s="8">
        <v>0</v>
      </c>
      <c r="P59" s="8">
        <v>0</v>
      </c>
      <c r="Q59" s="131"/>
      <c r="R59" s="133"/>
    </row>
    <row r="60" spans="1:18" outlineLevel="2">
      <c r="A60" s="100"/>
      <c r="C60" s="32"/>
      <c r="D60" s="107">
        <v>0</v>
      </c>
      <c r="E60" s="8">
        <v>0</v>
      </c>
      <c r="F60" s="8">
        <v>0</v>
      </c>
      <c r="G60" s="134">
        <v>0</v>
      </c>
      <c r="H60" s="134">
        <v>0</v>
      </c>
      <c r="I60" s="134">
        <v>0</v>
      </c>
      <c r="J60" s="134">
        <v>0</v>
      </c>
      <c r="K60" s="8">
        <v>0</v>
      </c>
      <c r="L60" s="8">
        <v>0</v>
      </c>
      <c r="M60" s="8">
        <v>0</v>
      </c>
      <c r="N60" s="8">
        <v>0</v>
      </c>
      <c r="O60" s="8">
        <v>0</v>
      </c>
      <c r="P60" s="8">
        <v>0</v>
      </c>
      <c r="Q60" s="131"/>
      <c r="R60" s="133"/>
    </row>
    <row r="61" spans="1:18" s="117" customFormat="1" outlineLevel="2">
      <c r="A61" s="35"/>
      <c r="D61" s="135">
        <v>-193261712</v>
      </c>
      <c r="E61" s="21">
        <v>-21285883</v>
      </c>
      <c r="F61" s="21">
        <v>-10073667</v>
      </c>
      <c r="G61" s="21">
        <v>-18286680</v>
      </c>
      <c r="H61" s="21">
        <v>-16772087</v>
      </c>
      <c r="I61" s="21">
        <v>-29357670</v>
      </c>
      <c r="J61" s="21">
        <v>-22625042</v>
      </c>
      <c r="K61" s="21">
        <v>-26000202</v>
      </c>
      <c r="L61" s="21">
        <v>-22956191</v>
      </c>
      <c r="M61" s="21">
        <v>-25903589</v>
      </c>
      <c r="N61" s="21">
        <v>0</v>
      </c>
      <c r="O61" s="21">
        <v>0</v>
      </c>
      <c r="P61" s="21">
        <v>0</v>
      </c>
      <c r="Q61" s="136"/>
      <c r="R61" s="124">
        <v>-157336354</v>
      </c>
    </row>
    <row r="62" spans="1:18" outlineLevel="2">
      <c r="A62" s="100"/>
      <c r="E62" s="107"/>
      <c r="F62" s="107"/>
      <c r="G62" s="16"/>
      <c r="H62" s="16"/>
      <c r="I62" s="16"/>
      <c r="J62" s="16"/>
      <c r="K62" s="16"/>
      <c r="L62" s="16"/>
      <c r="M62" s="16"/>
      <c r="N62" s="16"/>
      <c r="O62" s="16"/>
      <c r="P62" s="16"/>
      <c r="Q62" s="131"/>
      <c r="R62" s="107"/>
    </row>
    <row r="63" spans="1:18">
      <c r="A63" s="100"/>
      <c r="B63" s="105" t="s">
        <v>88</v>
      </c>
      <c r="C63" s="105"/>
      <c r="E63" s="16"/>
      <c r="F63" s="16"/>
      <c r="G63" s="16"/>
      <c r="H63" s="16"/>
      <c r="I63" s="16"/>
      <c r="J63" s="16"/>
      <c r="K63" s="16"/>
      <c r="L63" s="16"/>
      <c r="M63" s="16"/>
      <c r="N63" s="16"/>
      <c r="O63" s="16"/>
      <c r="P63" s="16"/>
      <c r="Q63" s="131"/>
      <c r="R63" s="107"/>
    </row>
    <row r="64" spans="1:18">
      <c r="A64" s="100">
        <v>25</v>
      </c>
      <c r="B64" s="32" t="s">
        <v>89</v>
      </c>
      <c r="C64" s="32"/>
      <c r="D64" s="107">
        <v>7019288</v>
      </c>
      <c r="E64" s="8">
        <v>1014168</v>
      </c>
      <c r="F64" s="8">
        <v>855039</v>
      </c>
      <c r="G64" s="8">
        <v>925462</v>
      </c>
      <c r="H64" s="8">
        <v>294192</v>
      </c>
      <c r="I64" s="8">
        <v>-2373</v>
      </c>
      <c r="J64" s="8">
        <v>693616</v>
      </c>
      <c r="K64" s="8">
        <v>1034870</v>
      </c>
      <c r="L64" s="8">
        <v>995849</v>
      </c>
      <c r="M64" s="8">
        <v>1208465</v>
      </c>
      <c r="N64" s="8">
        <v>0</v>
      </c>
      <c r="O64" s="8">
        <v>0</v>
      </c>
      <c r="P64" s="8">
        <v>0</v>
      </c>
      <c r="Q64" s="137"/>
      <c r="R64" s="49">
        <v>5810823</v>
      </c>
    </row>
    <row r="65" spans="1:18">
      <c r="A65" s="100">
        <v>26</v>
      </c>
      <c r="B65" s="32" t="s">
        <v>90</v>
      </c>
      <c r="C65" s="32"/>
      <c r="D65" s="107">
        <v>-206</v>
      </c>
      <c r="E65" s="8">
        <v>-90661</v>
      </c>
      <c r="F65" s="8">
        <v>83285</v>
      </c>
      <c r="G65" s="8">
        <v>820</v>
      </c>
      <c r="H65" s="8">
        <v>2674</v>
      </c>
      <c r="I65" s="8">
        <v>1708</v>
      </c>
      <c r="J65" s="8">
        <v>24</v>
      </c>
      <c r="K65" s="8">
        <v>74</v>
      </c>
      <c r="L65" s="8">
        <v>1269</v>
      </c>
      <c r="M65" s="8">
        <v>601</v>
      </c>
      <c r="N65" s="8">
        <v>0</v>
      </c>
      <c r="O65" s="8">
        <v>0</v>
      </c>
      <c r="P65" s="8">
        <v>0</v>
      </c>
      <c r="Q65" s="137"/>
      <c r="R65" s="49">
        <v>-807</v>
      </c>
    </row>
    <row r="66" spans="1:18">
      <c r="A66" s="100">
        <v>27</v>
      </c>
      <c r="B66" t="s">
        <v>91</v>
      </c>
      <c r="D66" s="107">
        <v>25835217</v>
      </c>
      <c r="E66" s="8">
        <v>2745132</v>
      </c>
      <c r="F66" s="8">
        <v>3112349</v>
      </c>
      <c r="G66" s="8">
        <v>3370011</v>
      </c>
      <c r="H66" s="8">
        <v>2815602</v>
      </c>
      <c r="I66" s="8">
        <v>1771591</v>
      </c>
      <c r="J66" s="8">
        <v>2251615</v>
      </c>
      <c r="K66" s="8">
        <v>3526091</v>
      </c>
      <c r="L66" s="8">
        <v>3190640</v>
      </c>
      <c r="M66" s="8">
        <v>3052186</v>
      </c>
      <c r="N66" s="8">
        <v>0</v>
      </c>
      <c r="O66" s="8">
        <v>0</v>
      </c>
      <c r="P66" s="8">
        <v>0</v>
      </c>
      <c r="Q66" s="137"/>
      <c r="R66" s="138">
        <v>22783031</v>
      </c>
    </row>
    <row r="67" spans="1:18">
      <c r="A67" s="100">
        <v>28</v>
      </c>
      <c r="B67" t="s">
        <v>92</v>
      </c>
      <c r="D67" s="107">
        <v>258415</v>
      </c>
      <c r="E67" s="8">
        <v>44661</v>
      </c>
      <c r="F67" s="8">
        <v>33217</v>
      </c>
      <c r="G67" s="8">
        <v>0</v>
      </c>
      <c r="H67" s="8">
        <v>2657</v>
      </c>
      <c r="I67" s="8">
        <v>69000</v>
      </c>
      <c r="J67" s="8">
        <v>22384</v>
      </c>
      <c r="K67" s="8">
        <v>76496</v>
      </c>
      <c r="L67" s="8">
        <v>8110</v>
      </c>
      <c r="M67" s="8">
        <v>1890</v>
      </c>
      <c r="N67" s="8">
        <v>0</v>
      </c>
      <c r="O67" s="8">
        <v>0</v>
      </c>
      <c r="P67" s="8">
        <v>0</v>
      </c>
      <c r="Q67" s="137"/>
      <c r="R67" s="138">
        <v>256525</v>
      </c>
    </row>
    <row r="68" spans="1:18" s="117" customFormat="1" ht="27.75" customHeight="1" thickBot="1">
      <c r="A68" s="127">
        <v>29</v>
      </c>
      <c r="B68" s="113" t="s">
        <v>93</v>
      </c>
      <c r="C68" s="113"/>
      <c r="D68" s="114">
        <v>33112714</v>
      </c>
      <c r="E68" s="12">
        <v>3713300</v>
      </c>
      <c r="F68" s="12">
        <v>4083890</v>
      </c>
      <c r="G68" s="12">
        <v>4296293</v>
      </c>
      <c r="H68" s="12">
        <v>3115125</v>
      </c>
      <c r="I68" s="12">
        <v>1839926</v>
      </c>
      <c r="J68" s="12">
        <v>2967639</v>
      </c>
      <c r="K68" s="12">
        <v>4637531</v>
      </c>
      <c r="L68" s="12">
        <v>4195868</v>
      </c>
      <c r="M68" s="12">
        <v>4263142</v>
      </c>
      <c r="N68" s="12">
        <v>0</v>
      </c>
      <c r="O68" s="12">
        <v>0</v>
      </c>
      <c r="P68" s="12">
        <v>0</v>
      </c>
      <c r="Q68" s="139"/>
      <c r="R68" s="116">
        <v>28849572</v>
      </c>
    </row>
    <row r="69" spans="1:18" ht="13.5" thickTop="1">
      <c r="A69" s="100"/>
      <c r="E69" s="16"/>
      <c r="F69" s="16"/>
      <c r="G69" s="16"/>
      <c r="H69" s="16"/>
      <c r="I69" s="16"/>
      <c r="J69" s="16"/>
      <c r="K69" s="16"/>
      <c r="L69" s="16"/>
      <c r="M69" s="16"/>
      <c r="N69" s="16"/>
      <c r="O69" s="16"/>
      <c r="P69" s="16"/>
      <c r="Q69" s="129"/>
    </row>
    <row r="70" spans="1:18" ht="18.75" customHeight="1">
      <c r="A70" s="100"/>
      <c r="B70" s="105" t="s">
        <v>94</v>
      </c>
      <c r="C70" s="105"/>
      <c r="E70" s="16"/>
      <c r="F70" s="16"/>
      <c r="G70" s="16"/>
      <c r="H70" s="16"/>
      <c r="I70" s="16"/>
      <c r="J70" s="16"/>
      <c r="K70" s="16"/>
      <c r="L70" s="16"/>
      <c r="M70" s="16"/>
      <c r="N70" s="16"/>
      <c r="O70" s="16"/>
      <c r="P70" s="16"/>
      <c r="Q70" s="129"/>
    </row>
    <row r="71" spans="1:18">
      <c r="A71" s="100">
        <v>30</v>
      </c>
      <c r="B71" t="s">
        <v>95</v>
      </c>
      <c r="C71" s="32" t="s">
        <v>96</v>
      </c>
      <c r="D71" s="85">
        <v>373028</v>
      </c>
      <c r="E71" s="140">
        <v>53868</v>
      </c>
      <c r="F71" s="140">
        <v>47172</v>
      </c>
      <c r="G71" s="140">
        <v>52066</v>
      </c>
      <c r="H71" s="140">
        <v>19518</v>
      </c>
      <c r="I71" s="140">
        <v>0</v>
      </c>
      <c r="J71" s="140">
        <v>39099</v>
      </c>
      <c r="K71" s="140">
        <v>56556</v>
      </c>
      <c r="L71" s="140">
        <v>51523</v>
      </c>
      <c r="M71" s="140">
        <v>53226</v>
      </c>
      <c r="N71" s="140">
        <v>0</v>
      </c>
      <c r="O71" s="140">
        <v>0</v>
      </c>
      <c r="P71" s="140">
        <v>0</v>
      </c>
      <c r="Q71" s="129"/>
      <c r="R71" s="141">
        <v>319802</v>
      </c>
    </row>
    <row r="72" spans="1:18">
      <c r="A72" s="100">
        <v>31</v>
      </c>
      <c r="B72" t="s">
        <v>97</v>
      </c>
      <c r="C72" s="32" t="s">
        <v>98</v>
      </c>
      <c r="D72" s="85">
        <v>750438</v>
      </c>
      <c r="E72" s="140">
        <v>81076</v>
      </c>
      <c r="F72" s="140">
        <v>91567</v>
      </c>
      <c r="G72" s="140">
        <v>100297</v>
      </c>
      <c r="H72" s="140">
        <v>81559</v>
      </c>
      <c r="I72" s="140">
        <v>49364</v>
      </c>
      <c r="J72" s="140">
        <v>65403</v>
      </c>
      <c r="K72" s="140">
        <v>102294</v>
      </c>
      <c r="L72" s="140">
        <v>91175</v>
      </c>
      <c r="M72" s="140">
        <v>87703</v>
      </c>
      <c r="N72" s="140">
        <v>0</v>
      </c>
      <c r="O72" s="140">
        <v>0</v>
      </c>
      <c r="P72" s="140">
        <v>0</v>
      </c>
      <c r="Q72" s="129"/>
      <c r="R72" s="141">
        <v>662735</v>
      </c>
    </row>
    <row r="73" spans="1:18">
      <c r="A73" s="100"/>
      <c r="E73" s="16"/>
      <c r="F73" s="16"/>
      <c r="G73" s="16"/>
      <c r="H73" s="16"/>
      <c r="I73" s="16"/>
      <c r="J73" s="16"/>
      <c r="K73" s="16"/>
      <c r="L73" s="16"/>
      <c r="M73" s="16"/>
      <c r="N73" s="16"/>
      <c r="O73" s="16"/>
      <c r="P73" s="16"/>
      <c r="Q73" s="129"/>
    </row>
    <row r="74" spans="1:18" ht="21" customHeight="1">
      <c r="A74" s="100"/>
      <c r="B74" s="105" t="s">
        <v>99</v>
      </c>
      <c r="C74" s="105"/>
      <c r="E74" s="16"/>
      <c r="F74" s="16"/>
      <c r="G74" s="16"/>
      <c r="H74" s="16"/>
      <c r="I74" s="16"/>
      <c r="J74" s="16"/>
      <c r="K74" s="16"/>
      <c r="L74" s="16"/>
      <c r="M74" s="16"/>
      <c r="N74" s="16"/>
      <c r="O74" s="16"/>
      <c r="P74" s="16"/>
      <c r="Q74" s="129"/>
    </row>
    <row r="75" spans="1:18">
      <c r="A75" s="100">
        <v>32</v>
      </c>
      <c r="B75" t="s">
        <v>95</v>
      </c>
      <c r="D75" s="100" t="s">
        <v>100</v>
      </c>
      <c r="E75" s="142">
        <v>18.826910224994432</v>
      </c>
      <c r="F75" s="142">
        <v>18.125985754261002</v>
      </c>
      <c r="G75" s="142">
        <v>17.774785848730456</v>
      </c>
      <c r="H75" s="142">
        <v>15.072855825391946</v>
      </c>
      <c r="I75" s="142" t="s">
        <v>64</v>
      </c>
      <c r="J75" s="142">
        <v>17.73999335021356</v>
      </c>
      <c r="K75" s="142">
        <v>18.298146969375487</v>
      </c>
      <c r="L75" s="142">
        <v>19.328241756108923</v>
      </c>
      <c r="M75" s="142">
        <v>22.7</v>
      </c>
      <c r="N75" s="142" t="s">
        <v>64</v>
      </c>
      <c r="O75" s="142" t="s">
        <v>64</v>
      </c>
      <c r="P75" s="142" t="s">
        <v>64</v>
      </c>
      <c r="Q75" s="143"/>
      <c r="R75" s="144">
        <v>18.170064602472781</v>
      </c>
    </row>
    <row r="76" spans="1:18">
      <c r="A76" s="100">
        <v>33</v>
      </c>
      <c r="B76" t="s">
        <v>101</v>
      </c>
      <c r="D76" s="100" t="s">
        <v>102</v>
      </c>
      <c r="E76" s="142">
        <v>33.858749814988407</v>
      </c>
      <c r="F76" s="142">
        <v>33.989854423536862</v>
      </c>
      <c r="G76" s="142">
        <v>33.600317058336742</v>
      </c>
      <c r="H76" s="142">
        <v>34.522272220110594</v>
      </c>
      <c r="I76" s="142">
        <v>35.88831942306134</v>
      </c>
      <c r="J76" s="142">
        <v>34.426784704065561</v>
      </c>
      <c r="K76" s="142">
        <v>34.470164428021192</v>
      </c>
      <c r="L76" s="142">
        <v>34.994680559363857</v>
      </c>
      <c r="M76" s="142">
        <v>34.799999999999997</v>
      </c>
      <c r="N76" s="142" t="s">
        <v>64</v>
      </c>
      <c r="O76" s="142" t="s">
        <v>64</v>
      </c>
      <c r="P76" s="142" t="s">
        <v>64</v>
      </c>
      <c r="Q76" s="143"/>
      <c r="R76" s="144">
        <v>34.37728654741337</v>
      </c>
    </row>
    <row r="77" spans="1:18">
      <c r="A77" s="100"/>
      <c r="E77" s="16"/>
      <c r="F77" s="16"/>
      <c r="G77" s="16"/>
      <c r="H77" s="16"/>
      <c r="I77" s="16"/>
      <c r="J77" s="16"/>
      <c r="K77" s="16"/>
      <c r="L77" s="16"/>
      <c r="M77" s="16"/>
      <c r="N77" s="16"/>
      <c r="O77" s="16"/>
      <c r="P77" s="16"/>
      <c r="Q77" s="129"/>
    </row>
    <row r="78" spans="1:18">
      <c r="A78" s="100"/>
      <c r="B78" s="105" t="s">
        <v>103</v>
      </c>
      <c r="C78" s="105"/>
      <c r="E78" s="16"/>
      <c r="F78" s="16"/>
      <c r="G78" s="16"/>
      <c r="H78" s="16"/>
      <c r="I78" s="16"/>
      <c r="J78" s="16"/>
      <c r="K78" s="16"/>
      <c r="L78" s="16"/>
      <c r="M78" s="16"/>
      <c r="N78" s="16"/>
      <c r="O78" s="16"/>
      <c r="P78" s="16"/>
      <c r="Q78" s="129"/>
    </row>
    <row r="79" spans="1:18">
      <c r="A79" s="100">
        <v>34</v>
      </c>
      <c r="B79" t="s">
        <v>104</v>
      </c>
      <c r="D79" s="107">
        <v>-8487</v>
      </c>
      <c r="E79" s="8">
        <v>-11718</v>
      </c>
      <c r="F79" s="8">
        <v>3889</v>
      </c>
      <c r="G79" s="8">
        <v>-275</v>
      </c>
      <c r="H79" s="8">
        <v>-909</v>
      </c>
      <c r="I79" s="8">
        <v>536</v>
      </c>
      <c r="J79" s="8">
        <v>-10</v>
      </c>
      <c r="K79" s="8">
        <v>-38</v>
      </c>
      <c r="L79" s="8">
        <v>-13</v>
      </c>
      <c r="M79" s="8">
        <v>51</v>
      </c>
      <c r="N79" s="8">
        <v>0</v>
      </c>
      <c r="O79" s="8">
        <v>0</v>
      </c>
      <c r="P79" s="8">
        <v>0</v>
      </c>
      <c r="Q79" s="145"/>
      <c r="R79" s="146">
        <v>-8538</v>
      </c>
    </row>
    <row r="80" spans="1:18">
      <c r="A80" s="100">
        <v>35</v>
      </c>
      <c r="B80" t="s">
        <v>105</v>
      </c>
      <c r="D80" s="107">
        <v>1280176</v>
      </c>
      <c r="E80" s="8">
        <v>92744</v>
      </c>
      <c r="F80" s="8">
        <v>111543</v>
      </c>
      <c r="G80" s="8">
        <v>321367</v>
      </c>
      <c r="H80" s="8">
        <v>289384</v>
      </c>
      <c r="I80" s="8">
        <v>40707</v>
      </c>
      <c r="J80" s="8">
        <v>49674</v>
      </c>
      <c r="K80" s="8">
        <v>183190</v>
      </c>
      <c r="L80" s="8">
        <v>91203</v>
      </c>
      <c r="M80" s="8">
        <v>100364</v>
      </c>
      <c r="N80" s="8">
        <v>0</v>
      </c>
      <c r="O80" s="8">
        <v>0</v>
      </c>
      <c r="P80" s="8">
        <v>0</v>
      </c>
      <c r="Q80" s="145"/>
      <c r="R80" s="146">
        <v>1179812</v>
      </c>
    </row>
    <row r="81" spans="1:18">
      <c r="A81" s="100">
        <v>36</v>
      </c>
      <c r="B81" t="s">
        <v>106</v>
      </c>
      <c r="D81" s="107">
        <v>524897</v>
      </c>
      <c r="E81" s="8">
        <v>58230</v>
      </c>
      <c r="F81" s="8">
        <v>-10376</v>
      </c>
      <c r="G81" s="8">
        <v>60104</v>
      </c>
      <c r="H81" s="8">
        <v>106073</v>
      </c>
      <c r="I81" s="8">
        <v>14101</v>
      </c>
      <c r="J81" s="8">
        <v>13317</v>
      </c>
      <c r="K81" s="8">
        <v>124988</v>
      </c>
      <c r="L81" s="8">
        <v>69703</v>
      </c>
      <c r="M81" s="8">
        <v>88757</v>
      </c>
      <c r="N81" s="8">
        <v>0</v>
      </c>
      <c r="O81" s="8">
        <v>0</v>
      </c>
      <c r="P81" s="8">
        <v>0</v>
      </c>
      <c r="Q81" s="145"/>
      <c r="R81" s="146">
        <v>436140</v>
      </c>
    </row>
    <row r="82" spans="1:18">
      <c r="A82" s="100">
        <v>37</v>
      </c>
      <c r="B82" t="s">
        <v>107</v>
      </c>
      <c r="D82" s="107">
        <v>29471255</v>
      </c>
      <c r="E82" s="8">
        <v>-2611318</v>
      </c>
      <c r="F82" s="8">
        <v>5659711</v>
      </c>
      <c r="G82" s="8">
        <v>6482080</v>
      </c>
      <c r="H82" s="8">
        <v>3764418</v>
      </c>
      <c r="I82" s="8">
        <v>861651</v>
      </c>
      <c r="J82" s="8">
        <v>3432247</v>
      </c>
      <c r="K82" s="8">
        <v>4080780</v>
      </c>
      <c r="L82" s="8">
        <v>4169615</v>
      </c>
      <c r="M82" s="8">
        <v>3632071</v>
      </c>
      <c r="N82" s="8">
        <v>0</v>
      </c>
      <c r="O82" s="8">
        <v>0</v>
      </c>
      <c r="P82" s="8">
        <v>0</v>
      </c>
      <c r="Q82" s="145"/>
      <c r="R82" s="146">
        <v>25839184</v>
      </c>
    </row>
    <row r="83" spans="1:18">
      <c r="A83" s="100">
        <v>38</v>
      </c>
      <c r="B83" s="32" t="s">
        <v>108</v>
      </c>
      <c r="C83" s="32"/>
      <c r="D83" s="107">
        <v>24417134</v>
      </c>
      <c r="E83" s="8">
        <v>-2586075</v>
      </c>
      <c r="F83" s="8">
        <v>5647031</v>
      </c>
      <c r="G83" s="8">
        <v>5433258</v>
      </c>
      <c r="H83" s="8">
        <v>2079130</v>
      </c>
      <c r="I83" s="8">
        <v>1839575</v>
      </c>
      <c r="J83" s="8">
        <v>2664453</v>
      </c>
      <c r="K83" s="8">
        <v>3006475</v>
      </c>
      <c r="L83" s="8">
        <v>3425135</v>
      </c>
      <c r="M83" s="8">
        <v>2908152</v>
      </c>
      <c r="N83" s="8">
        <v>0</v>
      </c>
      <c r="O83" s="8">
        <v>0</v>
      </c>
      <c r="P83" s="8">
        <v>0</v>
      </c>
      <c r="Q83" s="145"/>
      <c r="R83" s="146">
        <v>21508982</v>
      </c>
    </row>
    <row r="84" spans="1:18">
      <c r="A84" s="100">
        <v>39</v>
      </c>
      <c r="B84" s="147" t="s">
        <v>109</v>
      </c>
      <c r="C84" s="147"/>
      <c r="D84" s="107">
        <v>16059583</v>
      </c>
      <c r="E84" s="22">
        <v>-406032</v>
      </c>
      <c r="F84" s="22">
        <v>974358</v>
      </c>
      <c r="G84" s="22">
        <v>4341767</v>
      </c>
      <c r="H84" s="22">
        <v>2248855</v>
      </c>
      <c r="I84" s="22">
        <v>63052</v>
      </c>
      <c r="J84" s="22">
        <v>1471160</v>
      </c>
      <c r="K84" s="22">
        <v>3002865</v>
      </c>
      <c r="L84" s="22">
        <v>2096852</v>
      </c>
      <c r="M84" s="22">
        <v>2266706</v>
      </c>
      <c r="N84" s="22">
        <v>0</v>
      </c>
      <c r="O84" s="22">
        <v>0</v>
      </c>
      <c r="P84" s="22">
        <v>0</v>
      </c>
      <c r="Q84" s="145"/>
      <c r="R84" s="148">
        <v>13792877</v>
      </c>
    </row>
    <row r="85" spans="1:18" s="117" customFormat="1" ht="21.75" customHeight="1">
      <c r="A85" s="127">
        <v>40</v>
      </c>
      <c r="B85" s="113" t="s">
        <v>110</v>
      </c>
      <c r="C85" s="113"/>
      <c r="D85" s="114">
        <v>71744558</v>
      </c>
      <c r="E85" s="12">
        <v>-5464169</v>
      </c>
      <c r="F85" s="12">
        <v>12386156</v>
      </c>
      <c r="G85" s="12">
        <v>16638301</v>
      </c>
      <c r="H85" s="12">
        <v>8486951</v>
      </c>
      <c r="I85" s="12">
        <v>2819622</v>
      </c>
      <c r="J85" s="12">
        <v>7630841</v>
      </c>
      <c r="K85" s="12">
        <v>10398260</v>
      </c>
      <c r="L85" s="12">
        <v>9852495</v>
      </c>
      <c r="M85" s="12">
        <v>8996101</v>
      </c>
      <c r="N85" s="12">
        <v>0</v>
      </c>
      <c r="O85" s="12">
        <v>0</v>
      </c>
      <c r="P85" s="12">
        <v>0</v>
      </c>
      <c r="Q85" s="149"/>
      <c r="R85" s="150">
        <v>62748457</v>
      </c>
    </row>
    <row r="86" spans="1:18" ht="15.75" customHeight="1">
      <c r="A86" s="100"/>
      <c r="E86" s="15"/>
      <c r="F86" s="15"/>
      <c r="G86" s="15"/>
      <c r="H86" s="15"/>
      <c r="I86" s="15"/>
      <c r="J86" s="15"/>
      <c r="K86" s="15"/>
      <c r="L86" s="15"/>
      <c r="M86" s="15"/>
      <c r="N86" s="15"/>
      <c r="O86" s="15"/>
      <c r="P86" s="15"/>
      <c r="Q86" s="145"/>
      <c r="R86" s="146"/>
    </row>
    <row r="87" spans="1:18" ht="21" customHeight="1">
      <c r="A87" s="127">
        <v>41</v>
      </c>
      <c r="B87" s="151" t="s">
        <v>111</v>
      </c>
      <c r="C87" s="151"/>
      <c r="D87" s="152">
        <v>67929305</v>
      </c>
      <c r="E87" s="12">
        <v>-197354.62330000103</v>
      </c>
      <c r="F87" s="12">
        <v>20758834.479800001</v>
      </c>
      <c r="G87" s="12">
        <v>16069425.176200001</v>
      </c>
      <c r="H87" s="12">
        <v>13696809.233899999</v>
      </c>
      <c r="I87" s="12">
        <v>-10594244.0031</v>
      </c>
      <c r="J87" s="12">
        <v>1191342.6897999998</v>
      </c>
      <c r="K87" s="12">
        <v>5994503.5056000017</v>
      </c>
      <c r="L87" s="12">
        <v>18930531.289000001</v>
      </c>
      <c r="M87" s="12">
        <v>1610966</v>
      </c>
      <c r="N87" s="12">
        <v>0</v>
      </c>
      <c r="O87" s="12">
        <v>0</v>
      </c>
      <c r="P87" s="12">
        <v>0</v>
      </c>
      <c r="Q87" s="153"/>
      <c r="R87" s="154">
        <v>393242453.44789994</v>
      </c>
    </row>
    <row r="88" spans="1:18" ht="12" customHeight="1">
      <c r="E88" s="16"/>
      <c r="F88" s="16"/>
      <c r="G88" s="16"/>
      <c r="H88" s="16"/>
      <c r="I88" s="16"/>
      <c r="J88" s="16"/>
      <c r="K88" s="16"/>
      <c r="L88" s="16"/>
      <c r="M88" s="16"/>
      <c r="N88" s="16"/>
      <c r="O88" s="16"/>
      <c r="P88" s="16"/>
      <c r="Q88" s="129"/>
    </row>
    <row r="89" spans="1:18" outlineLevel="1">
      <c r="B89" s="155" t="s">
        <v>64</v>
      </c>
      <c r="C89" s="155"/>
      <c r="E89" s="156">
        <v>202301</v>
      </c>
      <c r="F89" s="156">
        <v>202302</v>
      </c>
      <c r="G89" s="156">
        <v>202303</v>
      </c>
      <c r="H89" s="156">
        <v>202304</v>
      </c>
      <c r="I89" s="156">
        <v>202305</v>
      </c>
      <c r="J89" s="156">
        <v>202306</v>
      </c>
      <c r="K89" s="156">
        <v>202307</v>
      </c>
      <c r="L89" s="156">
        <v>202308</v>
      </c>
      <c r="M89" s="156">
        <v>202309</v>
      </c>
      <c r="N89" s="156">
        <v>202310</v>
      </c>
      <c r="O89" s="156">
        <v>202311</v>
      </c>
      <c r="P89" s="156">
        <v>202312</v>
      </c>
      <c r="Q89" s="129"/>
    </row>
    <row r="90" spans="1:18">
      <c r="B90" s="106" t="s">
        <v>112</v>
      </c>
      <c r="C90" s="106"/>
      <c r="D90" s="157"/>
      <c r="E90" s="125"/>
      <c r="F90" s="16"/>
      <c r="G90" s="158"/>
      <c r="H90" s="158"/>
      <c r="I90" s="158"/>
      <c r="J90" s="158"/>
      <c r="K90" s="158"/>
      <c r="L90" s="158"/>
      <c r="M90" s="158"/>
      <c r="N90" s="158"/>
      <c r="O90" s="158"/>
      <c r="P90" s="158"/>
      <c r="Q90" s="129"/>
    </row>
    <row r="91" spans="1:18">
      <c r="A91" s="100">
        <v>42</v>
      </c>
      <c r="B91" s="155" t="s">
        <v>113</v>
      </c>
      <c r="C91" s="155"/>
      <c r="D91" s="107">
        <v>-21083078</v>
      </c>
      <c r="E91" s="8">
        <v>-2387376</v>
      </c>
      <c r="F91" s="8">
        <v>-2271058</v>
      </c>
      <c r="G91" s="8">
        <v>-2223856</v>
      </c>
      <c r="H91" s="8">
        <v>-3083286</v>
      </c>
      <c r="I91" s="8">
        <v>-2335075</v>
      </c>
      <c r="J91" s="8">
        <v>-2068609</v>
      </c>
      <c r="K91" s="8">
        <v>-2241726</v>
      </c>
      <c r="L91" s="8">
        <v>-2245594</v>
      </c>
      <c r="M91" s="8">
        <v>-2226498</v>
      </c>
      <c r="N91" s="8">
        <v>0</v>
      </c>
      <c r="O91" s="8">
        <v>0</v>
      </c>
      <c r="P91" s="8">
        <v>0</v>
      </c>
      <c r="Q91" s="145"/>
      <c r="R91" s="146">
        <v>-18856580</v>
      </c>
    </row>
    <row r="92" spans="1:18">
      <c r="A92" s="100">
        <v>45</v>
      </c>
      <c r="B92" s="155" t="s">
        <v>114</v>
      </c>
      <c r="C92" s="155"/>
      <c r="D92" s="107">
        <v>-693000</v>
      </c>
      <c r="E92" s="23">
        <v>-77000</v>
      </c>
      <c r="F92" s="23">
        <v>-77000</v>
      </c>
      <c r="G92" s="23">
        <v>-77000</v>
      </c>
      <c r="H92" s="23">
        <v>-77000</v>
      </c>
      <c r="I92" s="23">
        <v>-77000</v>
      </c>
      <c r="J92" s="23">
        <v>-77000</v>
      </c>
      <c r="K92" s="23">
        <v>-77000</v>
      </c>
      <c r="L92" s="23">
        <v>-77000</v>
      </c>
      <c r="M92" s="23">
        <v>-77000</v>
      </c>
      <c r="N92" s="23">
        <v>0</v>
      </c>
      <c r="O92" s="23">
        <v>0</v>
      </c>
      <c r="P92" s="23">
        <v>0</v>
      </c>
      <c r="Q92" s="145"/>
      <c r="R92" s="146">
        <v>-616000</v>
      </c>
    </row>
    <row r="93" spans="1:18">
      <c r="A93" s="100">
        <v>46</v>
      </c>
      <c r="B93" s="155" t="s">
        <v>115</v>
      </c>
      <c r="C93" s="155"/>
      <c r="D93" s="107">
        <v>0</v>
      </c>
      <c r="E93" s="8">
        <v>0</v>
      </c>
      <c r="F93" s="8">
        <v>0</v>
      </c>
      <c r="G93" s="8">
        <v>0</v>
      </c>
      <c r="H93" s="8">
        <v>0</v>
      </c>
      <c r="I93" s="8">
        <v>0</v>
      </c>
      <c r="J93" s="8">
        <v>0</v>
      </c>
      <c r="K93" s="8">
        <v>0</v>
      </c>
      <c r="L93" s="8">
        <v>0</v>
      </c>
      <c r="M93" s="8">
        <v>0</v>
      </c>
      <c r="N93" s="8">
        <v>0</v>
      </c>
      <c r="O93" s="8">
        <v>0</v>
      </c>
      <c r="P93" s="8">
        <v>0</v>
      </c>
      <c r="Q93" s="8"/>
      <c r="R93" s="146">
        <v>0</v>
      </c>
    </row>
    <row r="94" spans="1:18">
      <c r="A94" s="100">
        <v>47</v>
      </c>
      <c r="B94" s="155" t="s">
        <v>116</v>
      </c>
      <c r="C94" s="155"/>
      <c r="D94" s="107">
        <v>-1237500</v>
      </c>
      <c r="E94" s="8">
        <v>-137500</v>
      </c>
      <c r="F94" s="8">
        <v>-137500</v>
      </c>
      <c r="G94" s="8">
        <v>-137500</v>
      </c>
      <c r="H94" s="8">
        <v>-137500</v>
      </c>
      <c r="I94" s="8">
        <v>-137500</v>
      </c>
      <c r="J94" s="8">
        <v>-137500</v>
      </c>
      <c r="K94" s="8">
        <v>-137500</v>
      </c>
      <c r="L94" s="8">
        <v>-137500</v>
      </c>
      <c r="M94" s="8">
        <v>-137500</v>
      </c>
      <c r="N94" s="8">
        <v>0</v>
      </c>
      <c r="O94" s="8">
        <v>0</v>
      </c>
      <c r="P94" s="8">
        <v>0</v>
      </c>
      <c r="Q94" s="8"/>
      <c r="R94" s="146"/>
    </row>
    <row r="95" spans="1:18">
      <c r="A95" s="100">
        <v>48</v>
      </c>
      <c r="B95" s="155" t="s">
        <v>117</v>
      </c>
      <c r="C95" s="155"/>
      <c r="D95" s="107">
        <v>-888660</v>
      </c>
      <c r="E95" s="8">
        <v>-119879</v>
      </c>
      <c r="F95" s="8">
        <v>-122336</v>
      </c>
      <c r="G95" s="8">
        <v>-98913</v>
      </c>
      <c r="H95" s="8">
        <v>-90019</v>
      </c>
      <c r="I95" s="8">
        <v>-83089</v>
      </c>
      <c r="J95" s="8">
        <v>-91538</v>
      </c>
      <c r="K95" s="8">
        <v>-100428</v>
      </c>
      <c r="L95" s="8">
        <v>-107030</v>
      </c>
      <c r="M95" s="8">
        <v>-75428</v>
      </c>
      <c r="N95" s="8">
        <v>0</v>
      </c>
      <c r="O95" s="8">
        <v>0</v>
      </c>
      <c r="P95" s="8">
        <v>0</v>
      </c>
      <c r="Q95" s="145"/>
      <c r="R95" s="146">
        <v>-813232</v>
      </c>
    </row>
    <row r="96" spans="1:18">
      <c r="A96" s="100">
        <v>49</v>
      </c>
      <c r="B96" s="32" t="s">
        <v>118</v>
      </c>
      <c r="C96" s="32"/>
      <c r="D96" s="49">
        <v>-90567</v>
      </c>
      <c r="E96" s="159">
        <v>-10063</v>
      </c>
      <c r="F96" s="159">
        <v>-10063</v>
      </c>
      <c r="G96" s="159">
        <v>-10063</v>
      </c>
      <c r="H96" s="159">
        <v>-10063</v>
      </c>
      <c r="I96" s="159">
        <v>-10063</v>
      </c>
      <c r="J96" s="159">
        <v>-10063</v>
      </c>
      <c r="K96" s="159">
        <v>-10063</v>
      </c>
      <c r="L96" s="159">
        <v>-10063</v>
      </c>
      <c r="M96" s="159">
        <v>-10063</v>
      </c>
      <c r="N96" s="159">
        <v>0</v>
      </c>
      <c r="O96" s="159">
        <v>0</v>
      </c>
      <c r="P96" s="159">
        <v>0</v>
      </c>
      <c r="Q96" s="145"/>
      <c r="R96" s="146">
        <v>-80504</v>
      </c>
    </row>
    <row r="97" spans="1:18">
      <c r="A97" s="100">
        <v>50</v>
      </c>
      <c r="B97" s="155" t="s">
        <v>119</v>
      </c>
      <c r="C97" s="155"/>
      <c r="D97" s="107">
        <v>-96426</v>
      </c>
      <c r="E97" s="8">
        <v>-10714</v>
      </c>
      <c r="F97" s="8">
        <v>-10714</v>
      </c>
      <c r="G97" s="8">
        <v>-10714</v>
      </c>
      <c r="H97" s="8">
        <v>-10714</v>
      </c>
      <c r="I97" s="8">
        <v>-10714</v>
      </c>
      <c r="J97" s="8">
        <v>-10714</v>
      </c>
      <c r="K97" s="8">
        <v>-10714</v>
      </c>
      <c r="L97" s="8">
        <v>-10714</v>
      </c>
      <c r="M97" s="8">
        <v>-10714</v>
      </c>
      <c r="N97" s="8">
        <v>0</v>
      </c>
      <c r="O97" s="8">
        <v>0</v>
      </c>
      <c r="P97" s="8">
        <v>0</v>
      </c>
      <c r="Q97" s="160"/>
      <c r="R97" s="146">
        <v>-85712</v>
      </c>
    </row>
    <row r="98" spans="1:18">
      <c r="A98" s="100">
        <v>51</v>
      </c>
      <c r="B98" s="161" t="s">
        <v>120</v>
      </c>
      <c r="C98" s="161" t="s">
        <v>121</v>
      </c>
      <c r="D98" s="107">
        <v>-1334646</v>
      </c>
      <c r="E98" s="22">
        <v>-148294</v>
      </c>
      <c r="F98" s="22">
        <v>-148294</v>
      </c>
      <c r="G98" s="22">
        <v>-148294</v>
      </c>
      <c r="H98" s="22">
        <v>-148294</v>
      </c>
      <c r="I98" s="22">
        <v>-148294</v>
      </c>
      <c r="J98" s="22">
        <v>-148294</v>
      </c>
      <c r="K98" s="22">
        <v>-148294</v>
      </c>
      <c r="L98" s="22">
        <v>-148294</v>
      </c>
      <c r="M98" s="22">
        <v>-148294</v>
      </c>
      <c r="N98" s="22">
        <v>0</v>
      </c>
      <c r="O98" s="22">
        <v>0</v>
      </c>
      <c r="P98" s="22">
        <v>0</v>
      </c>
      <c r="Q98" s="145"/>
      <c r="R98" s="148">
        <v>-1186352</v>
      </c>
    </row>
    <row r="99" spans="1:18" s="117" customFormat="1" ht="20.25" customHeight="1">
      <c r="A99" s="127">
        <v>52</v>
      </c>
      <c r="B99" s="162" t="s">
        <v>122</v>
      </c>
      <c r="C99" s="162"/>
      <c r="D99" s="114">
        <v>-25423877</v>
      </c>
      <c r="E99" s="114">
        <v>-2890826</v>
      </c>
      <c r="F99" s="114">
        <v>-2776965</v>
      </c>
      <c r="G99" s="114">
        <v>-2706340</v>
      </c>
      <c r="H99" s="114">
        <v>-3556876</v>
      </c>
      <c r="I99" s="114">
        <v>-2801735</v>
      </c>
      <c r="J99" s="114">
        <v>-2543718</v>
      </c>
      <c r="K99" s="114">
        <v>-2725725</v>
      </c>
      <c r="L99" s="114">
        <v>-2736195</v>
      </c>
      <c r="M99" s="114">
        <v>-2685497</v>
      </c>
      <c r="N99" s="114">
        <v>0</v>
      </c>
      <c r="O99" s="114">
        <v>0</v>
      </c>
      <c r="P99" s="114">
        <v>0</v>
      </c>
      <c r="Q99" s="149"/>
      <c r="R99" s="150">
        <v>-22738380</v>
      </c>
    </row>
    <row r="100" spans="1:18">
      <c r="A100" s="100"/>
      <c r="E100" s="107"/>
      <c r="F100" s="107"/>
      <c r="G100" s="16"/>
      <c r="H100" s="16"/>
      <c r="I100" s="16"/>
      <c r="J100" s="16"/>
      <c r="K100" s="16"/>
      <c r="L100" s="16"/>
      <c r="M100" s="16"/>
      <c r="N100" s="16"/>
      <c r="O100" s="16"/>
      <c r="P100" s="16"/>
      <c r="Q100" s="145"/>
      <c r="R100" s="146"/>
    </row>
    <row r="101" spans="1:18">
      <c r="A101" s="100"/>
      <c r="B101" s="105" t="s">
        <v>123</v>
      </c>
      <c r="C101" s="105"/>
      <c r="E101" s="107"/>
      <c r="F101" s="107"/>
      <c r="G101" s="16"/>
      <c r="H101" s="16"/>
      <c r="I101" s="16"/>
      <c r="J101" s="16"/>
      <c r="K101" s="16"/>
      <c r="L101" s="16"/>
      <c r="M101" s="16"/>
      <c r="N101" s="16"/>
      <c r="O101" s="16"/>
      <c r="P101" s="16"/>
      <c r="Q101" s="145"/>
      <c r="R101" s="146"/>
    </row>
    <row r="102" spans="1:18">
      <c r="A102" s="100">
        <v>53</v>
      </c>
      <c r="B102" s="32" t="s">
        <v>124</v>
      </c>
      <c r="C102" s="32"/>
      <c r="D102" s="107">
        <v>14687728</v>
      </c>
      <c r="E102" s="8">
        <v>1747250</v>
      </c>
      <c r="F102" s="24">
        <v>1715365</v>
      </c>
      <c r="G102" s="24">
        <v>1633370</v>
      </c>
      <c r="H102" s="24">
        <v>1778886</v>
      </c>
      <c r="I102" s="24">
        <v>1531891</v>
      </c>
      <c r="J102" s="24">
        <v>1735667</v>
      </c>
      <c r="K102" s="24">
        <v>1580495</v>
      </c>
      <c r="L102" s="24">
        <v>1493733</v>
      </c>
      <c r="M102" s="24">
        <v>1471071</v>
      </c>
      <c r="N102" s="24">
        <v>0</v>
      </c>
      <c r="O102" s="24">
        <v>0</v>
      </c>
      <c r="P102" s="24">
        <v>0</v>
      </c>
      <c r="Q102" s="145"/>
      <c r="R102" s="146">
        <v>13216657</v>
      </c>
    </row>
    <row r="103" spans="1:18">
      <c r="A103" s="100">
        <v>54</v>
      </c>
      <c r="B103" s="32" t="s">
        <v>125</v>
      </c>
      <c r="C103" s="32" t="s">
        <v>67</v>
      </c>
      <c r="D103" s="107">
        <v>0</v>
      </c>
      <c r="E103" s="24">
        <v>0</v>
      </c>
      <c r="F103" s="24">
        <v>0</v>
      </c>
      <c r="G103" s="24">
        <v>0</v>
      </c>
      <c r="H103" s="24">
        <v>0</v>
      </c>
      <c r="I103" s="24">
        <v>0</v>
      </c>
      <c r="J103" s="24">
        <v>0</v>
      </c>
      <c r="K103" s="24">
        <v>0</v>
      </c>
      <c r="L103" s="24">
        <v>0</v>
      </c>
      <c r="M103" s="24">
        <v>0</v>
      </c>
      <c r="N103" s="24">
        <v>0</v>
      </c>
      <c r="O103" s="24">
        <v>0</v>
      </c>
      <c r="P103" s="24">
        <v>0</v>
      </c>
      <c r="Q103" s="145"/>
      <c r="R103" s="146">
        <v>0</v>
      </c>
    </row>
    <row r="104" spans="1:18">
      <c r="A104" s="163">
        <v>55</v>
      </c>
      <c r="B104" s="37" t="s">
        <v>126</v>
      </c>
      <c r="C104" s="37"/>
      <c r="D104" s="107">
        <v>40824</v>
      </c>
      <c r="E104" s="22">
        <v>4536</v>
      </c>
      <c r="F104" s="22">
        <v>4536</v>
      </c>
      <c r="G104" s="22">
        <v>4536</v>
      </c>
      <c r="H104" s="22">
        <v>4536</v>
      </c>
      <c r="I104" s="22">
        <v>4536</v>
      </c>
      <c r="J104" s="22">
        <v>4536</v>
      </c>
      <c r="K104" s="22">
        <v>4536</v>
      </c>
      <c r="L104" s="22">
        <v>4536</v>
      </c>
      <c r="M104" s="22">
        <v>4536</v>
      </c>
      <c r="N104" s="22">
        <v>0</v>
      </c>
      <c r="O104" s="22">
        <v>0</v>
      </c>
      <c r="P104" s="22">
        <v>0</v>
      </c>
      <c r="Q104" s="145"/>
      <c r="R104" s="148">
        <v>36288</v>
      </c>
    </row>
    <row r="105" spans="1:18" s="117" customFormat="1" ht="20.25" customHeight="1">
      <c r="A105" s="127">
        <v>56</v>
      </c>
      <c r="B105" s="162" t="s">
        <v>127</v>
      </c>
      <c r="C105" s="162"/>
      <c r="D105" s="114">
        <v>14728552</v>
      </c>
      <c r="E105" s="12">
        <v>1751786</v>
      </c>
      <c r="F105" s="12">
        <v>1719901</v>
      </c>
      <c r="G105" s="12">
        <v>1637906</v>
      </c>
      <c r="H105" s="12">
        <v>1783422</v>
      </c>
      <c r="I105" s="12">
        <v>1536427</v>
      </c>
      <c r="J105" s="12">
        <v>1740203</v>
      </c>
      <c r="K105" s="12">
        <v>1585031</v>
      </c>
      <c r="L105" s="12">
        <v>1498269</v>
      </c>
      <c r="M105" s="12">
        <v>1475607</v>
      </c>
      <c r="N105" s="12">
        <v>0</v>
      </c>
      <c r="O105" s="12">
        <v>0</v>
      </c>
      <c r="P105" s="12">
        <v>0</v>
      </c>
      <c r="Q105" s="149"/>
      <c r="R105" s="150">
        <v>13252945</v>
      </c>
    </row>
    <row r="106" spans="1:18">
      <c r="A106" s="100"/>
      <c r="E106" s="16"/>
      <c r="F106" s="16"/>
      <c r="G106" s="16"/>
      <c r="H106" s="16"/>
      <c r="I106" s="16"/>
      <c r="J106" s="16"/>
      <c r="K106" s="16"/>
      <c r="L106" s="16"/>
      <c r="M106" s="16"/>
      <c r="N106" s="16"/>
      <c r="O106" s="16"/>
      <c r="P106" s="16"/>
      <c r="Q106" s="145"/>
      <c r="R106" s="146"/>
    </row>
    <row r="107" spans="1:18">
      <c r="A107" s="100"/>
      <c r="B107" s="105" t="s">
        <v>128</v>
      </c>
      <c r="E107" s="16"/>
      <c r="F107" s="16"/>
      <c r="G107" s="16"/>
      <c r="H107" s="16"/>
      <c r="I107" s="16"/>
      <c r="J107" s="16"/>
      <c r="K107" s="16"/>
      <c r="L107" s="16"/>
      <c r="M107" s="16"/>
      <c r="N107" s="16"/>
      <c r="O107" s="16"/>
      <c r="P107" s="16"/>
      <c r="Q107" s="145"/>
      <c r="R107" s="146"/>
    </row>
    <row r="108" spans="1:18">
      <c r="A108" s="100">
        <v>57</v>
      </c>
      <c r="B108" s="32" t="s">
        <v>129</v>
      </c>
      <c r="D108" s="107">
        <v>618396</v>
      </c>
      <c r="E108" s="16">
        <v>17852</v>
      </c>
      <c r="F108" s="16">
        <v>92581</v>
      </c>
      <c r="G108" s="16">
        <v>106305</v>
      </c>
      <c r="H108" s="16">
        <v>96579</v>
      </c>
      <c r="I108" s="16">
        <v>100538</v>
      </c>
      <c r="J108" s="16">
        <v>108589</v>
      </c>
      <c r="K108" s="16">
        <v>71039</v>
      </c>
      <c r="L108" s="16">
        <v>6638</v>
      </c>
      <c r="M108" s="16">
        <v>18275</v>
      </c>
      <c r="N108" s="16">
        <v>0</v>
      </c>
      <c r="O108" s="16">
        <v>0</v>
      </c>
      <c r="P108" s="16">
        <v>0</v>
      </c>
      <c r="Q108" s="145"/>
      <c r="R108" s="146"/>
    </row>
    <row r="109" spans="1:18">
      <c r="A109" s="100">
        <v>58</v>
      </c>
      <c r="B109" t="s">
        <v>130</v>
      </c>
      <c r="D109" s="107">
        <v>0</v>
      </c>
      <c r="E109" s="16">
        <v>0</v>
      </c>
      <c r="F109" s="16">
        <v>0</v>
      </c>
      <c r="G109" s="16">
        <v>0</v>
      </c>
      <c r="H109" s="16">
        <v>0</v>
      </c>
      <c r="I109" s="16">
        <v>0</v>
      </c>
      <c r="J109" s="16">
        <v>0</v>
      </c>
      <c r="K109" s="16">
        <v>0</v>
      </c>
      <c r="L109" s="16">
        <v>0</v>
      </c>
      <c r="M109" s="16">
        <v>0</v>
      </c>
      <c r="N109" s="16">
        <v>0</v>
      </c>
      <c r="O109" s="16">
        <v>0</v>
      </c>
      <c r="P109" s="16">
        <v>0</v>
      </c>
      <c r="Q109" s="145"/>
      <c r="R109" s="146"/>
    </row>
    <row r="110" spans="1:18">
      <c r="A110" s="100">
        <v>59</v>
      </c>
      <c r="B110" t="s">
        <v>131</v>
      </c>
      <c r="C110" t="s">
        <v>132</v>
      </c>
      <c r="D110" s="107">
        <v>997378</v>
      </c>
      <c r="E110" s="16">
        <v>257894</v>
      </c>
      <c r="F110" s="16">
        <v>100153</v>
      </c>
      <c r="G110" s="16">
        <v>74859</v>
      </c>
      <c r="H110" s="16">
        <v>123239</v>
      </c>
      <c r="I110" s="16">
        <v>105123</v>
      </c>
      <c r="J110" s="16">
        <v>7750</v>
      </c>
      <c r="K110" s="16">
        <v>-12402</v>
      </c>
      <c r="L110" s="16">
        <v>148884</v>
      </c>
      <c r="M110" s="16">
        <v>191878</v>
      </c>
      <c r="N110" s="16">
        <v>0</v>
      </c>
      <c r="O110" s="16">
        <v>0</v>
      </c>
      <c r="P110" s="16">
        <v>0</v>
      </c>
      <c r="Q110" s="145"/>
      <c r="R110" s="146"/>
    </row>
    <row r="111" spans="1:18">
      <c r="A111" s="100">
        <v>60</v>
      </c>
      <c r="B111" t="s">
        <v>133</v>
      </c>
      <c r="D111" s="107">
        <v>319000</v>
      </c>
      <c r="E111" s="16">
        <v>0</v>
      </c>
      <c r="F111" s="16">
        <v>0</v>
      </c>
      <c r="G111" s="16">
        <v>0</v>
      </c>
      <c r="H111" s="16">
        <v>319000</v>
      </c>
      <c r="I111" s="16">
        <v>0</v>
      </c>
      <c r="J111" s="16">
        <v>0</v>
      </c>
      <c r="K111" s="16">
        <v>0</v>
      </c>
      <c r="L111" s="16">
        <v>0</v>
      </c>
      <c r="M111" s="16">
        <v>0</v>
      </c>
      <c r="N111" s="16">
        <v>0</v>
      </c>
      <c r="O111" s="16">
        <v>0</v>
      </c>
      <c r="P111" s="16">
        <v>0</v>
      </c>
      <c r="Q111" s="145"/>
      <c r="R111" s="146"/>
    </row>
    <row r="112" spans="1:18">
      <c r="A112" s="100">
        <v>61</v>
      </c>
      <c r="B112" t="s">
        <v>134</v>
      </c>
      <c r="C112" t="s">
        <v>135</v>
      </c>
      <c r="D112" s="107">
        <v>37812</v>
      </c>
      <c r="E112" s="16">
        <v>3672</v>
      </c>
      <c r="F112" s="16">
        <v>3321</v>
      </c>
      <c r="G112" s="16">
        <v>3728</v>
      </c>
      <c r="H112" s="16">
        <v>4266</v>
      </c>
      <c r="I112" s="16">
        <v>4752</v>
      </c>
      <c r="J112" s="16">
        <v>4177</v>
      </c>
      <c r="K112" s="16">
        <v>4836</v>
      </c>
      <c r="L112" s="16">
        <v>4748</v>
      </c>
      <c r="M112" s="16">
        <v>4312</v>
      </c>
      <c r="N112" s="16">
        <v>0</v>
      </c>
      <c r="O112" s="16">
        <v>0</v>
      </c>
      <c r="P112" s="16">
        <v>0</v>
      </c>
      <c r="Q112" s="145"/>
      <c r="R112" s="146"/>
    </row>
    <row r="113" spans="1:18" s="117" customFormat="1" ht="20.25" customHeight="1">
      <c r="A113" s="100">
        <v>62</v>
      </c>
      <c r="B113" s="162" t="s">
        <v>136</v>
      </c>
      <c r="C113" s="162"/>
      <c r="D113" s="114">
        <v>1972586</v>
      </c>
      <c r="E113" s="114">
        <v>279418</v>
      </c>
      <c r="F113" s="114">
        <v>196055</v>
      </c>
      <c r="G113" s="114">
        <v>184892</v>
      </c>
      <c r="H113" s="114">
        <v>543084</v>
      </c>
      <c r="I113" s="114">
        <v>210413</v>
      </c>
      <c r="J113" s="114">
        <v>120516</v>
      </c>
      <c r="K113" s="114">
        <v>63473</v>
      </c>
      <c r="L113" s="114">
        <v>160270</v>
      </c>
      <c r="M113" s="114">
        <v>214465</v>
      </c>
      <c r="N113" s="114">
        <v>0</v>
      </c>
      <c r="O113" s="114">
        <v>0</v>
      </c>
      <c r="P113" s="114">
        <v>0</v>
      </c>
      <c r="Q113" s="149"/>
      <c r="R113" s="150"/>
    </row>
    <row r="114" spans="1:18" ht="9" customHeight="1">
      <c r="A114" s="100"/>
      <c r="E114" s="15"/>
      <c r="F114" s="15"/>
      <c r="G114" s="15"/>
      <c r="H114" s="15"/>
      <c r="I114" s="15"/>
      <c r="J114" s="15"/>
      <c r="K114" s="15"/>
      <c r="L114" s="15"/>
      <c r="M114" s="15"/>
      <c r="N114" s="15"/>
      <c r="O114" s="15"/>
      <c r="P114" s="15"/>
      <c r="Q114" s="145"/>
      <c r="R114" s="146"/>
    </row>
    <row r="115" spans="1:18">
      <c r="A115" s="100"/>
      <c r="B115" s="164" t="s">
        <v>137</v>
      </c>
      <c r="C115" s="164"/>
      <c r="E115" s="15"/>
      <c r="F115" s="15"/>
      <c r="G115" s="15"/>
      <c r="H115" s="15"/>
      <c r="I115" s="15"/>
      <c r="J115" s="15"/>
      <c r="K115" s="15"/>
      <c r="L115" s="15"/>
      <c r="M115" s="15"/>
      <c r="N115" s="15"/>
      <c r="O115" s="15"/>
      <c r="P115" s="15"/>
      <c r="Q115" s="145"/>
      <c r="R115" s="146"/>
    </row>
    <row r="116" spans="1:18">
      <c r="A116" s="100">
        <v>63</v>
      </c>
      <c r="B116" t="s">
        <v>138</v>
      </c>
      <c r="D116" s="107">
        <v>-28713643</v>
      </c>
      <c r="E116" s="15">
        <v>-28584434</v>
      </c>
      <c r="F116" s="15">
        <v>-37226</v>
      </c>
      <c r="G116" s="15">
        <v>1063202</v>
      </c>
      <c r="H116" s="15">
        <v>-2629910</v>
      </c>
      <c r="I116" s="15">
        <v>494694</v>
      </c>
      <c r="J116" s="15">
        <v>936830</v>
      </c>
      <c r="K116" s="15">
        <v>861730</v>
      </c>
      <c r="L116" s="15">
        <v>-811929</v>
      </c>
      <c r="M116" s="15">
        <v>-6600</v>
      </c>
      <c r="N116" s="15">
        <v>0</v>
      </c>
      <c r="O116" s="15">
        <v>0</v>
      </c>
      <c r="P116" s="15">
        <v>0</v>
      </c>
      <c r="Q116" s="145"/>
      <c r="R116" s="146">
        <v>-28707043</v>
      </c>
    </row>
    <row r="117" spans="1:18">
      <c r="A117" s="100">
        <v>64</v>
      </c>
      <c r="B117" t="s">
        <v>139</v>
      </c>
      <c r="D117" s="107">
        <v>23062521</v>
      </c>
      <c r="E117" s="15">
        <v>24469018</v>
      </c>
      <c r="F117" s="15">
        <v>1400792</v>
      </c>
      <c r="G117" s="15">
        <v>-3101398</v>
      </c>
      <c r="H117" s="15">
        <v>2091955</v>
      </c>
      <c r="I117" s="15">
        <v>3251055</v>
      </c>
      <c r="J117" s="15">
        <v>-1354306</v>
      </c>
      <c r="K117" s="15">
        <v>-2379491</v>
      </c>
      <c r="L117" s="15">
        <v>869266</v>
      </c>
      <c r="M117" s="15">
        <v>-2184370</v>
      </c>
      <c r="N117" s="15">
        <v>0</v>
      </c>
      <c r="O117" s="15">
        <v>0</v>
      </c>
      <c r="P117" s="15">
        <v>0</v>
      </c>
      <c r="Q117" s="145"/>
      <c r="R117" s="146">
        <v>25246891</v>
      </c>
    </row>
    <row r="118" spans="1:18">
      <c r="A118" s="100">
        <v>65</v>
      </c>
      <c r="B118" t="s">
        <v>140</v>
      </c>
      <c r="D118" s="107">
        <v>3853728</v>
      </c>
      <c r="E118" s="15">
        <v>71250</v>
      </c>
      <c r="F118" s="15">
        <v>789550</v>
      </c>
      <c r="G118" s="15">
        <v>102650</v>
      </c>
      <c r="H118" s="15">
        <v>76074</v>
      </c>
      <c r="I118" s="15">
        <v>281009</v>
      </c>
      <c r="J118" s="15">
        <v>84374</v>
      </c>
      <c r="K118" s="15">
        <v>731428</v>
      </c>
      <c r="L118" s="15">
        <v>1717393</v>
      </c>
      <c r="M118" s="15">
        <v>0</v>
      </c>
      <c r="N118" s="15">
        <v>0</v>
      </c>
      <c r="O118" s="15">
        <v>0</v>
      </c>
      <c r="P118" s="15">
        <v>0</v>
      </c>
      <c r="Q118" s="145"/>
      <c r="R118" s="146">
        <v>3853728</v>
      </c>
    </row>
    <row r="119" spans="1:18">
      <c r="A119" s="100">
        <v>66</v>
      </c>
      <c r="B119" s="32" t="s">
        <v>141</v>
      </c>
      <c r="C119" s="32"/>
      <c r="D119" s="107">
        <v>-3853728</v>
      </c>
      <c r="E119" s="15">
        <v>-71250</v>
      </c>
      <c r="F119" s="15">
        <v>-789550</v>
      </c>
      <c r="G119" s="15">
        <v>-102650</v>
      </c>
      <c r="H119" s="15">
        <v>-76074</v>
      </c>
      <c r="I119" s="15">
        <v>-281009</v>
      </c>
      <c r="J119" s="15">
        <v>-84374</v>
      </c>
      <c r="K119" s="15">
        <v>-731428</v>
      </c>
      <c r="L119" s="15">
        <v>-1717393</v>
      </c>
      <c r="M119" s="15">
        <v>0</v>
      </c>
      <c r="N119" s="15">
        <v>0</v>
      </c>
      <c r="O119" s="15">
        <v>0</v>
      </c>
      <c r="P119" s="15">
        <v>0</v>
      </c>
      <c r="Q119" s="145"/>
      <c r="R119" s="146">
        <v>-3853728</v>
      </c>
    </row>
    <row r="120" spans="1:18">
      <c r="A120" s="100">
        <v>67</v>
      </c>
      <c r="B120" t="s">
        <v>142</v>
      </c>
      <c r="D120" s="107">
        <v>24848790</v>
      </c>
      <c r="E120" s="15">
        <v>3486891</v>
      </c>
      <c r="F120" s="15">
        <v>440772</v>
      </c>
      <c r="G120" s="15">
        <v>2439435</v>
      </c>
      <c r="H120" s="15">
        <v>1501289</v>
      </c>
      <c r="I120" s="15">
        <v>2157756</v>
      </c>
      <c r="J120" s="15">
        <v>2316818</v>
      </c>
      <c r="K120" s="15">
        <v>4322939</v>
      </c>
      <c r="L120" s="15">
        <v>4084383</v>
      </c>
      <c r="M120" s="15">
        <v>4098507</v>
      </c>
      <c r="N120" s="15">
        <v>0</v>
      </c>
      <c r="O120" s="15">
        <v>0</v>
      </c>
      <c r="P120" s="15">
        <v>0</v>
      </c>
      <c r="Q120" s="145"/>
      <c r="R120" s="146">
        <v>20750283</v>
      </c>
    </row>
    <row r="121" spans="1:18">
      <c r="A121" s="100">
        <v>68</v>
      </c>
      <c r="B121" s="32" t="s">
        <v>143</v>
      </c>
      <c r="C121" s="32"/>
      <c r="D121" s="107">
        <v>53485050</v>
      </c>
      <c r="E121" s="15">
        <v>34644709</v>
      </c>
      <c r="F121" s="15">
        <v>8018745</v>
      </c>
      <c r="G121" s="15">
        <v>2851031</v>
      </c>
      <c r="H121" s="15">
        <v>2611275</v>
      </c>
      <c r="I121" s="15">
        <v>813905</v>
      </c>
      <c r="J121" s="15">
        <v>383775</v>
      </c>
      <c r="K121" s="15">
        <v>899930</v>
      </c>
      <c r="L121" s="15">
        <v>2197280</v>
      </c>
      <c r="M121" s="15">
        <v>1064400</v>
      </c>
      <c r="N121" s="15">
        <v>0</v>
      </c>
      <c r="O121" s="15">
        <v>0</v>
      </c>
      <c r="P121" s="15">
        <v>0</v>
      </c>
      <c r="Q121" s="145"/>
      <c r="R121" s="146">
        <v>52420650</v>
      </c>
    </row>
    <row r="122" spans="1:18">
      <c r="A122" s="100">
        <v>69</v>
      </c>
      <c r="B122" t="s">
        <v>144</v>
      </c>
      <c r="D122" s="107">
        <v>-25854739</v>
      </c>
      <c r="E122" s="15">
        <v>-6965680</v>
      </c>
      <c r="F122" s="15">
        <v>-2359199</v>
      </c>
      <c r="G122" s="15">
        <v>-478369</v>
      </c>
      <c r="H122" s="15">
        <v>-773270</v>
      </c>
      <c r="I122" s="15">
        <v>-3928252</v>
      </c>
      <c r="J122" s="15">
        <v>-1239417</v>
      </c>
      <c r="K122" s="15">
        <v>-2935457</v>
      </c>
      <c r="L122" s="15">
        <v>-5254353</v>
      </c>
      <c r="M122" s="15">
        <v>-1920742</v>
      </c>
      <c r="N122" s="15">
        <v>0</v>
      </c>
      <c r="O122" s="15">
        <v>0</v>
      </c>
      <c r="P122" s="15">
        <v>0</v>
      </c>
      <c r="Q122" s="145"/>
      <c r="R122" s="146">
        <v>-23933997</v>
      </c>
    </row>
    <row r="123" spans="1:18">
      <c r="A123" s="100">
        <v>70</v>
      </c>
      <c r="B123" t="s">
        <v>145</v>
      </c>
      <c r="D123" s="107">
        <v>-222593</v>
      </c>
      <c r="E123" s="15">
        <v>-12464</v>
      </c>
      <c r="F123" s="15">
        <v>-34302</v>
      </c>
      <c r="G123" s="15">
        <v>-35362</v>
      </c>
      <c r="H123" s="15">
        <v>-39816</v>
      </c>
      <c r="I123" s="15">
        <v>-23087</v>
      </c>
      <c r="J123" s="15">
        <v>-5171</v>
      </c>
      <c r="K123" s="15">
        <v>-18717</v>
      </c>
      <c r="L123" s="15">
        <v>-25067</v>
      </c>
      <c r="M123" s="15">
        <v>-28607</v>
      </c>
      <c r="N123" s="15">
        <v>0</v>
      </c>
      <c r="O123" s="15">
        <v>0</v>
      </c>
      <c r="P123" s="15">
        <v>0</v>
      </c>
      <c r="Q123" s="145"/>
      <c r="R123" s="146"/>
    </row>
    <row r="124" spans="1:18">
      <c r="A124" s="100">
        <v>71</v>
      </c>
      <c r="B124" t="s">
        <v>146</v>
      </c>
      <c r="D124" s="107">
        <v>0</v>
      </c>
      <c r="E124" s="15">
        <v>0</v>
      </c>
      <c r="F124" s="15">
        <v>0</v>
      </c>
      <c r="G124" s="15">
        <v>0</v>
      </c>
      <c r="H124" s="15">
        <v>0</v>
      </c>
      <c r="I124" s="15">
        <v>0</v>
      </c>
      <c r="J124" s="15">
        <v>0</v>
      </c>
      <c r="K124" s="15">
        <v>0</v>
      </c>
      <c r="L124" s="15">
        <v>0</v>
      </c>
      <c r="M124" s="15">
        <v>0</v>
      </c>
      <c r="N124" s="15">
        <v>0</v>
      </c>
      <c r="O124" s="15">
        <v>0</v>
      </c>
      <c r="P124" s="15">
        <v>0</v>
      </c>
      <c r="Q124" s="145"/>
      <c r="R124" s="146"/>
    </row>
    <row r="125" spans="1:18">
      <c r="A125" s="100">
        <v>72</v>
      </c>
      <c r="B125" t="s">
        <v>147</v>
      </c>
      <c r="D125" s="107">
        <v>-4428271</v>
      </c>
      <c r="E125" s="15">
        <v>-78775</v>
      </c>
      <c r="F125" s="15">
        <v>-1019550</v>
      </c>
      <c r="G125" s="15">
        <v>-79712</v>
      </c>
      <c r="H125" s="15">
        <v>-555510</v>
      </c>
      <c r="I125" s="15">
        <v>-1003031</v>
      </c>
      <c r="J125" s="15">
        <v>-520043</v>
      </c>
      <c r="K125" s="15">
        <v>-540895</v>
      </c>
      <c r="L125" s="15">
        <v>-498857</v>
      </c>
      <c r="M125" s="15">
        <v>-131898</v>
      </c>
      <c r="N125" s="15">
        <v>0</v>
      </c>
      <c r="O125" s="15">
        <v>0</v>
      </c>
      <c r="P125" s="15">
        <v>0</v>
      </c>
      <c r="Q125" s="145"/>
      <c r="R125" s="146">
        <v>-4296373</v>
      </c>
    </row>
    <row r="126" spans="1:18">
      <c r="A126" s="100">
        <v>73</v>
      </c>
      <c r="B126" s="32" t="s">
        <v>148</v>
      </c>
      <c r="C126" s="32"/>
      <c r="D126" s="107">
        <v>2411299</v>
      </c>
      <c r="E126" s="1">
        <v>394900</v>
      </c>
      <c r="F126" s="1">
        <v>44600</v>
      </c>
      <c r="G126" s="1">
        <v>23400</v>
      </c>
      <c r="H126" s="1">
        <v>39091</v>
      </c>
      <c r="I126" s="1">
        <v>149750</v>
      </c>
      <c r="J126" s="1">
        <v>37663</v>
      </c>
      <c r="K126" s="1">
        <v>716380</v>
      </c>
      <c r="L126" s="1">
        <v>1005515</v>
      </c>
      <c r="M126" s="1">
        <v>0</v>
      </c>
      <c r="N126" s="1">
        <v>0</v>
      </c>
      <c r="O126" s="1">
        <v>0</v>
      </c>
      <c r="P126" s="1">
        <v>0</v>
      </c>
      <c r="Q126" s="145"/>
      <c r="R126" s="146">
        <v>2411299</v>
      </c>
    </row>
    <row r="127" spans="1:18">
      <c r="A127" s="100">
        <v>74</v>
      </c>
      <c r="B127" s="147" t="s">
        <v>149</v>
      </c>
      <c r="C127" s="147"/>
      <c r="D127" s="107">
        <v>-2411299</v>
      </c>
      <c r="E127" s="25">
        <v>-394900</v>
      </c>
      <c r="F127" s="25">
        <v>-44600</v>
      </c>
      <c r="G127" s="25">
        <v>-23400</v>
      </c>
      <c r="H127" s="25">
        <v>-39091</v>
      </c>
      <c r="I127" s="25">
        <v>-149750</v>
      </c>
      <c r="J127" s="25">
        <v>-37663</v>
      </c>
      <c r="K127" s="25">
        <v>-716380</v>
      </c>
      <c r="L127" s="25">
        <v>-1005515</v>
      </c>
      <c r="M127" s="25">
        <v>0</v>
      </c>
      <c r="N127" s="25">
        <v>0</v>
      </c>
      <c r="O127" s="25">
        <v>0</v>
      </c>
      <c r="P127" s="25">
        <v>0</v>
      </c>
      <c r="Q127" s="145"/>
      <c r="R127" s="148">
        <v>-2411299</v>
      </c>
    </row>
    <row r="128" spans="1:18" ht="22.5" customHeight="1">
      <c r="A128" s="165">
        <v>75</v>
      </c>
      <c r="B128" s="162" t="s">
        <v>150</v>
      </c>
      <c r="C128" s="162"/>
      <c r="D128" s="114">
        <v>42177115</v>
      </c>
      <c r="E128" s="26">
        <v>26959265</v>
      </c>
      <c r="F128" s="26">
        <v>6410032</v>
      </c>
      <c r="G128" s="26">
        <v>2658827</v>
      </c>
      <c r="H128" s="26">
        <v>2206013</v>
      </c>
      <c r="I128" s="26">
        <v>1763040</v>
      </c>
      <c r="J128" s="26">
        <v>518486</v>
      </c>
      <c r="K128" s="26">
        <v>210039</v>
      </c>
      <c r="L128" s="26">
        <v>560723</v>
      </c>
      <c r="M128" s="26">
        <v>890690</v>
      </c>
      <c r="N128" s="26">
        <v>0</v>
      </c>
      <c r="O128" s="26">
        <v>0</v>
      </c>
      <c r="P128" s="26">
        <v>0</v>
      </c>
      <c r="Q128" s="145"/>
      <c r="R128" s="166">
        <v>41480411</v>
      </c>
    </row>
    <row r="129" spans="1:19" ht="9" customHeight="1">
      <c r="A129" s="100"/>
      <c r="E129" s="16"/>
      <c r="F129" s="16"/>
      <c r="G129" s="16"/>
      <c r="H129" s="16"/>
      <c r="I129" s="16"/>
      <c r="J129" s="16"/>
      <c r="K129" s="16"/>
      <c r="L129" s="16"/>
      <c r="M129" s="16"/>
      <c r="N129" s="16"/>
      <c r="O129" s="16"/>
      <c r="P129" s="16"/>
      <c r="Q129" s="145"/>
      <c r="R129" s="146"/>
    </row>
    <row r="130" spans="1:19" ht="9" customHeight="1">
      <c r="A130" s="100"/>
      <c r="E130" s="16"/>
      <c r="F130" s="16"/>
      <c r="G130" s="16"/>
      <c r="H130" s="16"/>
      <c r="I130" s="16"/>
      <c r="J130" s="16"/>
      <c r="K130" s="16"/>
      <c r="L130" s="16"/>
      <c r="M130" s="16"/>
      <c r="N130" s="16"/>
      <c r="O130" s="16"/>
      <c r="P130" s="16"/>
      <c r="Q130" s="145"/>
      <c r="R130" s="146"/>
    </row>
    <row r="131" spans="1:19">
      <c r="A131" s="100">
        <v>76</v>
      </c>
      <c r="B131" s="33" t="s">
        <v>151</v>
      </c>
      <c r="C131" s="33"/>
      <c r="D131" s="27">
        <v>248212</v>
      </c>
      <c r="E131" s="28">
        <v>0</v>
      </c>
      <c r="F131" s="28">
        <v>0</v>
      </c>
      <c r="G131" s="28">
        <v>0</v>
      </c>
      <c r="H131" s="28">
        <v>0</v>
      </c>
      <c r="I131" s="28">
        <v>0</v>
      </c>
      <c r="J131" s="28">
        <v>0</v>
      </c>
      <c r="K131" s="28">
        <v>0</v>
      </c>
      <c r="L131" s="28">
        <v>248212</v>
      </c>
      <c r="M131" s="28">
        <v>0</v>
      </c>
      <c r="N131" s="28">
        <v>0</v>
      </c>
      <c r="O131" s="28">
        <v>0</v>
      </c>
      <c r="P131" s="28">
        <v>0</v>
      </c>
      <c r="Q131" s="145"/>
      <c r="R131" s="146">
        <v>248212</v>
      </c>
    </row>
    <row r="132" spans="1:19" ht="18.75" customHeight="1">
      <c r="A132" s="165">
        <v>77</v>
      </c>
      <c r="B132" s="162" t="s">
        <v>152</v>
      </c>
      <c r="C132" s="162"/>
      <c r="D132" s="29">
        <v>248212</v>
      </c>
      <c r="E132" s="12">
        <v>0</v>
      </c>
      <c r="F132" s="12">
        <v>0</v>
      </c>
      <c r="G132" s="12">
        <v>0</v>
      </c>
      <c r="H132" s="12">
        <v>0</v>
      </c>
      <c r="I132" s="12">
        <v>0</v>
      </c>
      <c r="J132" s="12">
        <v>0</v>
      </c>
      <c r="K132" s="12">
        <v>0</v>
      </c>
      <c r="L132" s="12">
        <v>248212</v>
      </c>
      <c r="M132" s="12">
        <v>0</v>
      </c>
      <c r="N132" s="12" t="s">
        <v>64</v>
      </c>
      <c r="O132" s="12" t="s">
        <v>64</v>
      </c>
      <c r="P132" s="12" t="s">
        <v>64</v>
      </c>
      <c r="Q132" s="145"/>
      <c r="R132" s="146">
        <v>248212</v>
      </c>
    </row>
    <row r="133" spans="1:19" ht="9" customHeight="1">
      <c r="A133" s="100"/>
      <c r="E133" s="16"/>
      <c r="F133" s="16"/>
      <c r="G133" s="16"/>
      <c r="H133" s="16"/>
      <c r="I133" s="16"/>
      <c r="J133" s="16"/>
      <c r="K133" s="16"/>
      <c r="L133" s="16"/>
      <c r="M133" s="16"/>
      <c r="N133" s="16"/>
      <c r="O133" s="16"/>
      <c r="P133" s="16"/>
      <c r="Q133" s="145"/>
      <c r="R133" s="146"/>
    </row>
    <row r="134" spans="1:19" ht="9" customHeight="1">
      <c r="A134" s="100"/>
      <c r="E134" s="16"/>
      <c r="F134" s="16"/>
      <c r="G134" s="16"/>
      <c r="H134" s="16"/>
      <c r="I134" s="16"/>
      <c r="J134" s="16"/>
      <c r="K134" s="16"/>
      <c r="L134" s="16"/>
      <c r="M134" s="16"/>
      <c r="N134" s="16"/>
      <c r="O134" s="16"/>
      <c r="P134" s="16"/>
      <c r="Q134" s="145"/>
      <c r="R134" s="146"/>
    </row>
    <row r="135" spans="1:19">
      <c r="A135" s="100">
        <v>78</v>
      </c>
      <c r="B135" s="155" t="s">
        <v>153</v>
      </c>
      <c r="C135" s="155"/>
      <c r="D135" s="28">
        <v>0</v>
      </c>
      <c r="E135" s="167">
        <v>0</v>
      </c>
      <c r="F135" s="167">
        <v>0</v>
      </c>
      <c r="G135" s="167">
        <v>0</v>
      </c>
      <c r="H135" s="167">
        <v>0</v>
      </c>
      <c r="I135" s="167">
        <v>0</v>
      </c>
      <c r="J135" s="167">
        <v>0</v>
      </c>
      <c r="K135" s="167">
        <v>0</v>
      </c>
      <c r="L135" s="167">
        <v>0</v>
      </c>
      <c r="M135" s="167">
        <v>0</v>
      </c>
      <c r="N135" s="167">
        <v>0</v>
      </c>
      <c r="O135" s="167">
        <v>0</v>
      </c>
      <c r="P135" s="167">
        <v>0</v>
      </c>
      <c r="Q135" s="145"/>
      <c r="R135" s="146">
        <v>0</v>
      </c>
      <c r="S135" s="168" t="s">
        <v>64</v>
      </c>
    </row>
    <row r="136" spans="1:19">
      <c r="A136" s="163">
        <v>79</v>
      </c>
      <c r="B136" s="169" t="s">
        <v>154</v>
      </c>
      <c r="C136" s="169"/>
      <c r="D136" s="29">
        <v>1365</v>
      </c>
      <c r="E136" s="22">
        <v>94</v>
      </c>
      <c r="F136" s="22">
        <v>83</v>
      </c>
      <c r="G136" s="22">
        <v>152</v>
      </c>
      <c r="H136" s="22">
        <v>206</v>
      </c>
      <c r="I136" s="22">
        <v>50</v>
      </c>
      <c r="J136" s="22">
        <v>121</v>
      </c>
      <c r="K136" s="22">
        <v>274</v>
      </c>
      <c r="L136" s="22">
        <v>277</v>
      </c>
      <c r="M136" s="22">
        <v>108</v>
      </c>
      <c r="N136" s="22">
        <v>0</v>
      </c>
      <c r="O136" s="22">
        <v>0</v>
      </c>
      <c r="P136" s="22">
        <v>0</v>
      </c>
      <c r="Q136" s="145"/>
      <c r="R136" s="148">
        <v>1257</v>
      </c>
    </row>
    <row r="137" spans="1:19" ht="17.25" customHeight="1">
      <c r="A137" s="100">
        <v>80</v>
      </c>
      <c r="B137" s="60" t="s">
        <v>155</v>
      </c>
      <c r="C137" s="60"/>
      <c r="D137" s="30">
        <v>1365</v>
      </c>
      <c r="E137" s="30">
        <v>94</v>
      </c>
      <c r="F137" s="30">
        <v>83</v>
      </c>
      <c r="G137" s="30">
        <v>152</v>
      </c>
      <c r="H137" s="30">
        <v>206</v>
      </c>
      <c r="I137" s="30">
        <v>50</v>
      </c>
      <c r="J137" s="30">
        <v>121</v>
      </c>
      <c r="K137" s="30">
        <v>274</v>
      </c>
      <c r="L137" s="30">
        <v>277</v>
      </c>
      <c r="M137" s="30">
        <v>108</v>
      </c>
      <c r="N137" s="30">
        <v>0</v>
      </c>
      <c r="O137" s="30">
        <v>0</v>
      </c>
      <c r="P137" s="30">
        <v>0</v>
      </c>
      <c r="Q137" s="145"/>
      <c r="R137" s="146">
        <v>1257</v>
      </c>
    </row>
    <row r="138" spans="1:19" ht="17.25" customHeight="1">
      <c r="A138" s="100"/>
      <c r="B138" s="60"/>
      <c r="C138" s="60"/>
      <c r="D138" s="30"/>
      <c r="E138" s="30"/>
      <c r="F138" s="30"/>
      <c r="G138" s="30"/>
      <c r="H138" s="30"/>
      <c r="I138" s="30"/>
      <c r="J138" s="30"/>
      <c r="K138" s="30"/>
      <c r="L138" s="30"/>
      <c r="M138" s="30"/>
      <c r="N138" s="30"/>
      <c r="O138" s="30"/>
      <c r="P138" s="30"/>
      <c r="Q138" s="145"/>
      <c r="R138" s="146"/>
    </row>
    <row r="139" spans="1:19">
      <c r="A139" s="100">
        <v>81</v>
      </c>
      <c r="B139" s="155" t="s">
        <v>156</v>
      </c>
      <c r="C139" s="155"/>
      <c r="D139" s="28">
        <v>0</v>
      </c>
      <c r="E139" s="24">
        <v>0</v>
      </c>
      <c r="F139" s="24">
        <v>0</v>
      </c>
      <c r="G139" s="24">
        <v>0</v>
      </c>
      <c r="H139" s="24">
        <v>0</v>
      </c>
      <c r="I139" s="24">
        <v>0</v>
      </c>
      <c r="J139" s="24">
        <v>0</v>
      </c>
      <c r="K139" s="24">
        <v>0</v>
      </c>
      <c r="L139" s="24">
        <v>0</v>
      </c>
      <c r="M139" s="24">
        <v>0</v>
      </c>
      <c r="N139" s="24">
        <v>0</v>
      </c>
      <c r="O139" s="24">
        <v>0</v>
      </c>
      <c r="P139" s="24">
        <v>0</v>
      </c>
      <c r="Q139" s="145"/>
      <c r="R139" s="146">
        <v>0</v>
      </c>
      <c r="S139" s="168" t="s">
        <v>64</v>
      </c>
    </row>
    <row r="140" spans="1:19">
      <c r="A140" s="100">
        <v>82</v>
      </c>
      <c r="B140" s="155" t="s">
        <v>157</v>
      </c>
      <c r="C140" s="155"/>
      <c r="D140" s="28">
        <v>0</v>
      </c>
      <c r="E140" s="24">
        <v>0</v>
      </c>
      <c r="F140" s="24">
        <v>0</v>
      </c>
      <c r="G140" s="24">
        <v>0</v>
      </c>
      <c r="H140" s="24">
        <v>0</v>
      </c>
      <c r="I140" s="24">
        <v>0</v>
      </c>
      <c r="J140" s="24">
        <v>0</v>
      </c>
      <c r="K140" s="24">
        <v>0</v>
      </c>
      <c r="L140" s="24">
        <v>0</v>
      </c>
      <c r="M140" s="24">
        <v>0</v>
      </c>
      <c r="N140" s="24">
        <v>0</v>
      </c>
      <c r="O140" s="24">
        <v>0</v>
      </c>
      <c r="P140" s="24">
        <v>0</v>
      </c>
      <c r="Q140" s="145"/>
      <c r="R140" s="146"/>
      <c r="S140" s="168"/>
    </row>
    <row r="141" spans="1:19">
      <c r="A141" s="163">
        <v>83</v>
      </c>
      <c r="B141" s="161" t="s">
        <v>158</v>
      </c>
      <c r="C141" s="169"/>
      <c r="D141" s="29">
        <v>0</v>
      </c>
      <c r="E141" s="22">
        <v>0</v>
      </c>
      <c r="F141" s="22">
        <v>0</v>
      </c>
      <c r="G141" s="22">
        <v>0</v>
      </c>
      <c r="H141" s="22">
        <v>0</v>
      </c>
      <c r="I141" s="22">
        <v>0</v>
      </c>
      <c r="J141" s="22">
        <v>0</v>
      </c>
      <c r="K141" s="22">
        <v>0</v>
      </c>
      <c r="L141" s="22">
        <v>0</v>
      </c>
      <c r="M141" s="22">
        <v>0</v>
      </c>
      <c r="N141" s="22">
        <v>0</v>
      </c>
      <c r="O141" s="22">
        <v>0</v>
      </c>
      <c r="P141" s="22">
        <v>0</v>
      </c>
      <c r="Q141" s="145"/>
      <c r="R141" s="148">
        <v>0</v>
      </c>
    </row>
    <row r="142" spans="1:19" ht="17.25" customHeight="1">
      <c r="A142" s="100">
        <v>84</v>
      </c>
      <c r="B142" s="60" t="s">
        <v>159</v>
      </c>
      <c r="C142" s="60"/>
      <c r="D142" s="30">
        <v>0</v>
      </c>
      <c r="E142" s="30">
        <v>0</v>
      </c>
      <c r="F142" s="30">
        <v>0</v>
      </c>
      <c r="G142" s="30">
        <v>0</v>
      </c>
      <c r="H142" s="30">
        <v>0</v>
      </c>
      <c r="I142" s="30">
        <v>0</v>
      </c>
      <c r="J142" s="30">
        <v>0</v>
      </c>
      <c r="K142" s="30">
        <v>0</v>
      </c>
      <c r="L142" s="30">
        <v>0</v>
      </c>
      <c r="M142" s="30">
        <v>0</v>
      </c>
      <c r="N142" s="30">
        <v>0</v>
      </c>
      <c r="O142" s="30">
        <v>0</v>
      </c>
      <c r="P142" s="30">
        <v>0</v>
      </c>
      <c r="Q142" s="30">
        <v>0</v>
      </c>
      <c r="R142" s="30">
        <v>0</v>
      </c>
    </row>
    <row r="143" spans="1:19" ht="7.5" customHeight="1">
      <c r="A143" s="100"/>
      <c r="B143" s="170"/>
      <c r="C143" s="170"/>
      <c r="D143" s="171"/>
      <c r="E143" s="28"/>
      <c r="F143" s="24"/>
      <c r="G143" s="24"/>
      <c r="H143" s="24"/>
      <c r="I143" s="24"/>
      <c r="J143" s="24"/>
      <c r="K143" s="24"/>
      <c r="L143" s="24"/>
      <c r="M143" s="24"/>
      <c r="N143" s="24"/>
      <c r="O143" s="24"/>
      <c r="P143" s="24"/>
      <c r="Q143" s="145"/>
      <c r="R143" s="146"/>
    </row>
    <row r="144" spans="1:19" ht="23.25" customHeight="1">
      <c r="A144" s="127">
        <v>85</v>
      </c>
      <c r="B144" s="113" t="s">
        <v>160</v>
      </c>
      <c r="C144" s="113"/>
      <c r="D144" s="114">
        <v>42426692</v>
      </c>
      <c r="E144" s="12">
        <v>26959359</v>
      </c>
      <c r="F144" s="12">
        <v>6410115</v>
      </c>
      <c r="G144" s="12">
        <v>2658979</v>
      </c>
      <c r="H144" s="12">
        <v>2206219</v>
      </c>
      <c r="I144" s="12">
        <v>1763090</v>
      </c>
      <c r="J144" s="12">
        <v>518607</v>
      </c>
      <c r="K144" s="12">
        <v>210313</v>
      </c>
      <c r="L144" s="12">
        <v>809212</v>
      </c>
      <c r="M144" s="12">
        <v>890798</v>
      </c>
      <c r="N144" s="12" t="s">
        <v>64</v>
      </c>
      <c r="O144" s="12" t="s">
        <v>64</v>
      </c>
      <c r="P144" s="12" t="s">
        <v>64</v>
      </c>
      <c r="Q144" s="145"/>
      <c r="R144" s="146">
        <v>14576535</v>
      </c>
    </row>
    <row r="145" spans="1:18" ht="9.75" customHeight="1">
      <c r="B145" s="32"/>
      <c r="C145" s="32"/>
      <c r="E145" s="16"/>
      <c r="F145" s="16"/>
      <c r="G145" s="16"/>
      <c r="H145" s="16"/>
      <c r="I145" s="16"/>
      <c r="J145" s="16"/>
      <c r="K145" s="16"/>
      <c r="L145" s="16"/>
      <c r="M145" s="16"/>
      <c r="N145" s="16"/>
      <c r="O145" s="16"/>
      <c r="P145" s="16"/>
      <c r="Q145" s="145"/>
      <c r="R145" s="146"/>
    </row>
    <row r="146" spans="1:18" s="117" customFormat="1" ht="25.5" customHeight="1" thickBot="1">
      <c r="A146" s="172">
        <v>86</v>
      </c>
      <c r="B146" s="173" t="s">
        <v>13</v>
      </c>
      <c r="C146" s="173"/>
      <c r="D146" s="174">
        <v>101633258</v>
      </c>
      <c r="E146" s="175">
        <v>25902382.376699999</v>
      </c>
      <c r="F146" s="175">
        <v>26307940.479800001</v>
      </c>
      <c r="G146" s="175">
        <v>17844862.176200002</v>
      </c>
      <c r="H146" s="175">
        <v>14672658.233899999</v>
      </c>
      <c r="I146" s="175">
        <v>-9886049.0031000003</v>
      </c>
      <c r="J146" s="175">
        <v>1026950.6897999998</v>
      </c>
      <c r="K146" s="175">
        <v>5127595.5056000017</v>
      </c>
      <c r="L146" s="175">
        <v>18662087.289000001</v>
      </c>
      <c r="M146" s="175">
        <v>1506339</v>
      </c>
      <c r="N146" s="175" t="s">
        <v>64</v>
      </c>
      <c r="O146" s="175" t="s">
        <v>64</v>
      </c>
      <c r="P146" s="175" t="s">
        <v>64</v>
      </c>
      <c r="Q146" s="149"/>
      <c r="R146" s="176"/>
    </row>
    <row r="147" spans="1:18" ht="13.5" thickTop="1">
      <c r="E147" s="119"/>
      <c r="F147" s="119"/>
      <c r="G147" s="119"/>
      <c r="H147" s="119"/>
      <c r="I147" s="119"/>
      <c r="J147" s="119"/>
      <c r="K147" s="119"/>
      <c r="L147" s="119"/>
      <c r="M147" s="119"/>
      <c r="N147" s="119"/>
      <c r="O147" s="119"/>
      <c r="P147" s="119"/>
      <c r="Q147" s="129"/>
    </row>
    <row r="148" spans="1:18">
      <c r="Q148" s="129"/>
    </row>
    <row r="149" spans="1:18">
      <c r="E149" s="119"/>
      <c r="F149" s="119"/>
      <c r="G149" s="119"/>
      <c r="H149" s="119"/>
      <c r="I149" s="119"/>
      <c r="J149" s="177"/>
      <c r="K149" s="119"/>
      <c r="L149" s="119"/>
      <c r="M149" s="119"/>
      <c r="N149" s="119"/>
      <c r="O149" s="119"/>
      <c r="P149" s="119"/>
      <c r="Q149" s="129"/>
    </row>
    <row r="150" spans="1:18">
      <c r="E150" s="119"/>
      <c r="F150" s="119"/>
      <c r="G150" s="119"/>
      <c r="H150" s="119"/>
      <c r="I150" s="119"/>
      <c r="J150" s="177"/>
      <c r="K150" s="119"/>
      <c r="L150" s="119"/>
      <c r="M150" s="119"/>
      <c r="N150" s="119"/>
      <c r="O150" s="119"/>
      <c r="P150" s="119"/>
      <c r="Q150" s="129"/>
    </row>
    <row r="151" spans="1:18">
      <c r="E151" s="119"/>
      <c r="F151" s="119"/>
      <c r="G151" s="119"/>
      <c r="H151" s="119"/>
      <c r="I151" s="119"/>
      <c r="J151" s="177"/>
      <c r="K151" s="119"/>
      <c r="L151" s="119"/>
      <c r="M151" s="119"/>
      <c r="N151" s="119"/>
      <c r="O151" s="119"/>
      <c r="P151" s="119"/>
      <c r="Q151" s="129"/>
    </row>
    <row r="152" spans="1:18">
      <c r="E152" s="119"/>
      <c r="F152" s="119"/>
      <c r="G152" s="119"/>
      <c r="H152" s="119"/>
      <c r="I152" s="119"/>
      <c r="J152" s="177"/>
      <c r="K152" s="119"/>
      <c r="L152" s="119"/>
      <c r="M152" s="119"/>
      <c r="N152" s="119"/>
      <c r="O152" s="119"/>
      <c r="P152" s="119"/>
      <c r="Q152" s="129"/>
    </row>
    <row r="153" spans="1:18">
      <c r="E153" s="119"/>
      <c r="F153" s="119"/>
      <c r="G153" s="119"/>
      <c r="H153" s="119"/>
      <c r="I153" s="119"/>
      <c r="J153" s="177"/>
      <c r="K153" s="119"/>
      <c r="L153" s="119"/>
      <c r="M153" s="119"/>
      <c r="N153" s="119"/>
      <c r="O153" s="119"/>
      <c r="P153" s="119"/>
      <c r="Q153" s="129"/>
    </row>
    <row r="154" spans="1:18">
      <c r="E154" s="119"/>
      <c r="F154" s="119"/>
      <c r="G154" s="119"/>
      <c r="H154" s="119"/>
      <c r="I154" s="119"/>
      <c r="J154" s="177"/>
      <c r="K154" s="119"/>
      <c r="L154" s="119"/>
      <c r="M154" s="119"/>
      <c r="N154" s="119"/>
      <c r="O154" s="119"/>
      <c r="P154" s="119"/>
      <c r="Q154" s="129"/>
    </row>
    <row r="155" spans="1:18">
      <c r="E155" s="119"/>
      <c r="F155" s="119"/>
      <c r="G155" s="119"/>
      <c r="H155" s="119"/>
      <c r="I155" s="119"/>
      <c r="J155" s="177"/>
      <c r="K155" s="119"/>
      <c r="L155" s="119"/>
      <c r="M155" s="119"/>
      <c r="N155" s="119"/>
      <c r="O155" s="119"/>
      <c r="P155" s="119"/>
      <c r="Q155" s="129"/>
    </row>
    <row r="156" spans="1:18">
      <c r="E156" s="119"/>
      <c r="F156" s="119"/>
      <c r="G156" s="119"/>
      <c r="H156" s="119"/>
      <c r="I156" s="119"/>
      <c r="J156" s="177"/>
      <c r="K156" s="119"/>
      <c r="L156" s="119"/>
      <c r="M156" s="119"/>
      <c r="N156" s="119"/>
      <c r="O156" s="119"/>
      <c r="P156" s="119"/>
      <c r="Q156" s="129"/>
    </row>
    <row r="157" spans="1:18">
      <c r="E157" s="119"/>
      <c r="F157" s="119"/>
      <c r="G157" s="119"/>
      <c r="H157" s="119"/>
      <c r="I157" s="119"/>
      <c r="J157" s="177"/>
      <c r="K157" s="119"/>
      <c r="L157" s="119"/>
      <c r="M157" s="119"/>
      <c r="N157" s="119"/>
      <c r="O157" s="119"/>
      <c r="P157" s="119"/>
      <c r="Q157" s="129"/>
    </row>
    <row r="158" spans="1:18">
      <c r="E158" s="119"/>
      <c r="F158" s="119"/>
      <c r="G158" s="119"/>
      <c r="H158" s="119"/>
      <c r="I158" s="119"/>
      <c r="J158" s="177"/>
      <c r="K158" s="119"/>
      <c r="L158" s="119"/>
      <c r="M158" s="119"/>
      <c r="N158" s="119"/>
      <c r="O158" s="119"/>
      <c r="P158" s="119"/>
      <c r="Q158" s="129"/>
    </row>
    <row r="159" spans="1:18">
      <c r="E159" s="119"/>
      <c r="F159" s="119"/>
      <c r="G159" s="119"/>
      <c r="H159" s="119"/>
      <c r="I159" s="119"/>
      <c r="J159" s="119"/>
      <c r="K159" s="119"/>
      <c r="L159" s="119"/>
      <c r="M159" s="119"/>
      <c r="N159" s="119"/>
      <c r="O159" s="119"/>
      <c r="P159" s="119"/>
      <c r="Q159" s="129"/>
    </row>
    <row r="160" spans="1:18">
      <c r="E160" s="119"/>
      <c r="F160" s="119"/>
      <c r="G160" s="119"/>
      <c r="H160" s="119"/>
      <c r="I160" s="119"/>
      <c r="J160" s="119"/>
      <c r="K160" s="119"/>
      <c r="L160" s="119"/>
      <c r="M160" s="119"/>
      <c r="N160" s="119"/>
      <c r="O160" s="119"/>
      <c r="P160" s="119"/>
      <c r="Q160" s="129"/>
    </row>
    <row r="161" spans="5:17">
      <c r="E161" s="119"/>
      <c r="F161" s="119"/>
      <c r="G161" s="119"/>
      <c r="H161" s="119"/>
      <c r="I161" s="119"/>
      <c r="J161" s="119"/>
      <c r="K161" s="119"/>
      <c r="L161" s="119"/>
      <c r="M161" s="119"/>
      <c r="N161" s="119"/>
      <c r="O161" s="119"/>
      <c r="P161" s="119"/>
      <c r="Q161" s="129"/>
    </row>
    <row r="162" spans="5:17">
      <c r="E162" s="119"/>
      <c r="F162" s="119"/>
      <c r="G162" s="119"/>
      <c r="H162" s="119"/>
      <c r="I162" s="119"/>
      <c r="J162" s="119"/>
      <c r="K162" s="119"/>
      <c r="L162" s="119"/>
      <c r="M162" s="119"/>
      <c r="N162" s="119"/>
      <c r="O162" s="119"/>
      <c r="P162" s="119"/>
      <c r="Q162" s="129"/>
    </row>
    <row r="163" spans="5:17">
      <c r="E163" s="119"/>
      <c r="F163" s="119"/>
      <c r="G163" s="119"/>
      <c r="H163" s="119"/>
      <c r="I163" s="119"/>
      <c r="J163" s="119"/>
      <c r="K163" s="119"/>
      <c r="L163" s="119"/>
      <c r="M163" s="119"/>
      <c r="N163" s="119"/>
      <c r="O163" s="119"/>
      <c r="P163" s="119"/>
      <c r="Q163" s="129"/>
    </row>
    <row r="164" spans="5:17">
      <c r="E164" s="119"/>
      <c r="F164" s="119"/>
      <c r="G164" s="119"/>
      <c r="H164" s="119"/>
      <c r="I164" s="119"/>
      <c r="J164" s="119"/>
      <c r="K164" s="119"/>
      <c r="L164" s="119"/>
      <c r="M164" s="119"/>
      <c r="N164" s="119"/>
      <c r="O164" s="119"/>
      <c r="P164" s="119"/>
      <c r="Q164" s="129"/>
    </row>
    <row r="165" spans="5:17">
      <c r="E165" s="119"/>
      <c r="F165" s="119"/>
      <c r="G165" s="119"/>
      <c r="H165" s="119"/>
      <c r="I165" s="119"/>
      <c r="J165" s="119"/>
      <c r="K165" s="119"/>
      <c r="L165" s="119"/>
      <c r="M165" s="119"/>
      <c r="N165" s="119"/>
      <c r="O165" s="119"/>
      <c r="P165" s="119"/>
      <c r="Q165" s="129"/>
    </row>
    <row r="166" spans="5:17">
      <c r="E166" s="119"/>
      <c r="F166" s="119"/>
      <c r="G166" s="119"/>
      <c r="H166" s="119"/>
      <c r="I166" s="119"/>
      <c r="J166" s="119"/>
      <c r="K166" s="119"/>
      <c r="L166" s="119"/>
      <c r="M166" s="119"/>
      <c r="N166" s="119"/>
      <c r="O166" s="119"/>
      <c r="P166" s="119"/>
      <c r="Q166" s="129"/>
    </row>
    <row r="167" spans="5:17">
      <c r="E167" s="119"/>
      <c r="F167" s="119"/>
      <c r="G167" s="119"/>
      <c r="H167" s="119"/>
      <c r="I167" s="119"/>
      <c r="J167" s="119"/>
      <c r="K167" s="119"/>
      <c r="L167" s="119"/>
      <c r="M167" s="119"/>
      <c r="N167" s="119"/>
      <c r="O167" s="119"/>
      <c r="P167" s="119"/>
      <c r="Q167" s="129"/>
    </row>
    <row r="168" spans="5:17">
      <c r="E168" s="119"/>
      <c r="F168" s="119"/>
      <c r="G168" s="119"/>
      <c r="H168" s="119"/>
      <c r="I168" s="119"/>
      <c r="J168" s="119"/>
      <c r="K168" s="119"/>
      <c r="L168" s="119"/>
      <c r="M168" s="119"/>
      <c r="N168" s="119"/>
      <c r="O168" s="119"/>
      <c r="P168" s="119"/>
      <c r="Q168" s="129"/>
    </row>
    <row r="169" spans="5:17">
      <c r="E169" s="119"/>
      <c r="F169" s="119"/>
      <c r="G169" s="119"/>
      <c r="H169" s="119"/>
      <c r="I169" s="119"/>
      <c r="J169" s="119"/>
      <c r="K169" s="119"/>
      <c r="L169" s="119"/>
      <c r="M169" s="119"/>
      <c r="N169" s="119"/>
      <c r="O169" s="119"/>
      <c r="P169" s="119"/>
      <c r="Q169" s="129"/>
    </row>
    <row r="170" spans="5:17">
      <c r="E170" s="119"/>
      <c r="F170" s="119"/>
      <c r="G170" s="119"/>
      <c r="H170" s="119"/>
      <c r="I170" s="119"/>
      <c r="J170" s="119"/>
      <c r="K170" s="119"/>
      <c r="L170" s="119"/>
      <c r="M170" s="119"/>
      <c r="N170" s="119"/>
      <c r="O170" s="119"/>
      <c r="P170" s="119"/>
      <c r="Q170" s="129"/>
    </row>
    <row r="171" spans="5:17">
      <c r="E171" s="119"/>
      <c r="F171" s="119"/>
      <c r="G171" s="119"/>
      <c r="H171" s="119"/>
      <c r="I171" s="119"/>
      <c r="J171" s="119"/>
      <c r="K171" s="119"/>
      <c r="L171" s="119"/>
      <c r="M171" s="119"/>
      <c r="N171" s="119"/>
      <c r="O171" s="119"/>
      <c r="P171" s="119"/>
      <c r="Q171" s="129"/>
    </row>
    <row r="172" spans="5:17">
      <c r="E172" s="119"/>
      <c r="F172" s="119"/>
      <c r="G172" s="119"/>
      <c r="H172" s="119"/>
      <c r="I172" s="119"/>
      <c r="J172" s="119"/>
      <c r="K172" s="119"/>
      <c r="L172" s="119"/>
      <c r="M172" s="119"/>
      <c r="N172" s="119"/>
      <c r="O172" s="119"/>
      <c r="P172" s="119"/>
      <c r="Q172" s="129"/>
    </row>
    <row r="173" spans="5:17">
      <c r="E173" s="119"/>
      <c r="F173" s="119"/>
      <c r="G173" s="119"/>
      <c r="H173" s="119"/>
      <c r="I173" s="119"/>
      <c r="J173" s="119"/>
      <c r="K173" s="119"/>
      <c r="L173" s="119"/>
      <c r="M173" s="119"/>
      <c r="N173" s="119"/>
      <c r="O173" s="119"/>
      <c r="P173" s="119"/>
      <c r="Q173" s="129"/>
    </row>
    <row r="174" spans="5:17">
      <c r="E174" s="119"/>
      <c r="F174" s="119"/>
      <c r="G174" s="119"/>
      <c r="H174" s="119"/>
      <c r="I174" s="119"/>
      <c r="J174" s="119"/>
      <c r="K174" s="119"/>
      <c r="L174" s="119"/>
      <c r="M174" s="119"/>
      <c r="N174" s="119"/>
      <c r="O174" s="119"/>
      <c r="P174" s="119"/>
      <c r="Q174" s="129"/>
    </row>
    <row r="175" spans="5:17">
      <c r="E175" s="119"/>
      <c r="F175" s="119"/>
      <c r="G175" s="119"/>
      <c r="H175" s="119"/>
      <c r="I175" s="119"/>
      <c r="J175" s="119"/>
      <c r="K175" s="119"/>
      <c r="L175" s="119"/>
      <c r="M175" s="119"/>
      <c r="N175" s="119"/>
      <c r="O175" s="119"/>
      <c r="P175" s="119"/>
      <c r="Q175" s="129"/>
    </row>
    <row r="176" spans="5:17">
      <c r="E176" s="119"/>
      <c r="F176" s="119"/>
      <c r="G176" s="119"/>
      <c r="H176" s="119"/>
      <c r="I176" s="119"/>
      <c r="J176" s="119"/>
      <c r="K176" s="119"/>
      <c r="L176" s="119"/>
      <c r="M176" s="119"/>
      <c r="N176" s="119"/>
      <c r="O176" s="119"/>
      <c r="P176" s="119"/>
      <c r="Q176" s="129"/>
    </row>
    <row r="177" spans="5:17">
      <c r="E177" s="119"/>
      <c r="F177" s="119"/>
      <c r="G177" s="119"/>
      <c r="H177" s="119"/>
      <c r="I177" s="119"/>
      <c r="J177" s="119"/>
      <c r="K177" s="119"/>
      <c r="L177" s="119"/>
      <c r="M177" s="119"/>
      <c r="N177" s="119"/>
      <c r="O177" s="119"/>
      <c r="P177" s="119"/>
      <c r="Q177" s="129"/>
    </row>
    <row r="178" spans="5:17">
      <c r="E178" s="119"/>
      <c r="F178" s="119"/>
      <c r="G178" s="119"/>
      <c r="H178" s="119"/>
      <c r="I178" s="119"/>
      <c r="J178" s="119"/>
      <c r="K178" s="119"/>
      <c r="L178" s="119"/>
      <c r="M178" s="119"/>
      <c r="N178" s="119"/>
      <c r="O178" s="119"/>
      <c r="P178" s="119"/>
      <c r="Q178" s="129"/>
    </row>
    <row r="179" spans="5:17">
      <c r="E179" s="119"/>
      <c r="F179" s="119"/>
      <c r="G179" s="119"/>
      <c r="H179" s="119"/>
      <c r="I179" s="119"/>
      <c r="J179" s="119"/>
      <c r="K179" s="119"/>
      <c r="L179" s="119"/>
      <c r="M179" s="119"/>
      <c r="N179" s="119"/>
      <c r="O179" s="119"/>
      <c r="P179" s="119"/>
      <c r="Q179" s="129"/>
    </row>
    <row r="180" spans="5:17">
      <c r="E180" s="119"/>
      <c r="F180" s="119"/>
      <c r="G180" s="119"/>
      <c r="H180" s="119"/>
      <c r="I180" s="119"/>
      <c r="J180" s="119"/>
      <c r="K180" s="119"/>
      <c r="L180" s="119"/>
      <c r="M180" s="119"/>
      <c r="N180" s="119"/>
      <c r="O180" s="119"/>
      <c r="P180" s="119"/>
      <c r="Q180" s="129"/>
    </row>
    <row r="181" spans="5:17">
      <c r="E181" s="119"/>
      <c r="F181" s="119"/>
      <c r="G181" s="119"/>
      <c r="H181" s="119"/>
      <c r="I181" s="119"/>
      <c r="J181" s="119"/>
      <c r="K181" s="119"/>
      <c r="L181" s="119"/>
      <c r="M181" s="119"/>
      <c r="N181" s="119"/>
      <c r="O181" s="119"/>
      <c r="P181" s="119"/>
      <c r="Q181" s="129"/>
    </row>
    <row r="182" spans="5:17">
      <c r="E182" s="119"/>
      <c r="F182" s="119"/>
      <c r="G182" s="119"/>
      <c r="H182" s="119"/>
      <c r="I182" s="119"/>
      <c r="J182" s="119"/>
      <c r="K182" s="119"/>
      <c r="L182" s="119"/>
      <c r="M182" s="119"/>
      <c r="N182" s="119"/>
      <c r="O182" s="119"/>
      <c r="P182" s="119"/>
      <c r="Q182" s="129"/>
    </row>
    <row r="183" spans="5:17">
      <c r="E183" s="119"/>
      <c r="F183" s="119"/>
      <c r="G183" s="119"/>
      <c r="H183" s="119"/>
      <c r="I183" s="119"/>
      <c r="J183" s="119"/>
      <c r="K183" s="119"/>
      <c r="L183" s="119"/>
      <c r="M183" s="119"/>
      <c r="N183" s="119"/>
      <c r="O183" s="119"/>
      <c r="P183" s="119"/>
      <c r="Q183" s="129"/>
    </row>
    <row r="184" spans="5:17">
      <c r="E184" s="119"/>
      <c r="F184" s="119"/>
      <c r="G184" s="119"/>
      <c r="H184" s="119"/>
      <c r="I184" s="119"/>
      <c r="J184" s="119"/>
      <c r="K184" s="119"/>
      <c r="L184" s="119"/>
      <c r="M184" s="119"/>
      <c r="N184" s="119"/>
      <c r="O184" s="119"/>
      <c r="P184" s="119"/>
      <c r="Q184" s="129"/>
    </row>
    <row r="185" spans="5:17">
      <c r="E185" s="119"/>
      <c r="F185" s="119"/>
      <c r="G185" s="119"/>
      <c r="H185" s="119"/>
      <c r="I185" s="119"/>
      <c r="J185" s="119"/>
      <c r="K185" s="119"/>
      <c r="L185" s="119"/>
      <c r="M185" s="119"/>
      <c r="N185" s="119"/>
      <c r="O185" s="119"/>
      <c r="P185" s="119"/>
      <c r="Q185" s="129"/>
    </row>
    <row r="186" spans="5:17">
      <c r="E186" s="119"/>
      <c r="F186" s="119"/>
      <c r="G186" s="119"/>
      <c r="H186" s="119"/>
      <c r="I186" s="119"/>
      <c r="J186" s="119"/>
      <c r="K186" s="119"/>
      <c r="L186" s="119"/>
      <c r="M186" s="119"/>
      <c r="N186" s="119"/>
      <c r="O186" s="119"/>
      <c r="P186" s="119"/>
      <c r="Q186" s="129"/>
    </row>
    <row r="187" spans="5:17">
      <c r="E187" s="119"/>
      <c r="F187" s="119"/>
      <c r="G187" s="119"/>
      <c r="H187" s="119"/>
      <c r="I187" s="119"/>
      <c r="J187" s="119"/>
      <c r="K187" s="119"/>
      <c r="L187" s="119"/>
      <c r="M187" s="119"/>
      <c r="N187" s="119"/>
      <c r="O187" s="119"/>
      <c r="P187" s="119"/>
      <c r="Q187" s="129"/>
    </row>
    <row r="188" spans="5:17">
      <c r="E188" s="119"/>
      <c r="F188" s="119"/>
      <c r="G188" s="119"/>
      <c r="H188" s="119"/>
      <c r="I188" s="119"/>
      <c r="J188" s="119"/>
      <c r="K188" s="119"/>
      <c r="L188" s="119"/>
      <c r="M188" s="119"/>
      <c r="N188" s="119"/>
      <c r="O188" s="119"/>
      <c r="P188" s="119"/>
      <c r="Q188" s="129"/>
    </row>
    <row r="189" spans="5:17">
      <c r="E189" s="119"/>
      <c r="F189" s="119"/>
      <c r="G189" s="119"/>
      <c r="H189" s="119"/>
      <c r="I189" s="119"/>
      <c r="J189" s="119"/>
      <c r="K189" s="119"/>
      <c r="L189" s="119"/>
      <c r="M189" s="119"/>
      <c r="N189" s="119"/>
      <c r="O189" s="119"/>
      <c r="P189" s="119"/>
      <c r="Q189" s="129"/>
    </row>
    <row r="190" spans="5:17">
      <c r="E190" s="119"/>
      <c r="F190" s="119"/>
      <c r="G190" s="119"/>
      <c r="H190" s="119"/>
      <c r="I190" s="119"/>
      <c r="J190" s="119"/>
      <c r="K190" s="119"/>
      <c r="L190" s="119"/>
      <c r="M190" s="119"/>
      <c r="N190" s="119"/>
      <c r="O190" s="119"/>
      <c r="P190" s="119"/>
      <c r="Q190" s="129"/>
    </row>
    <row r="191" spans="5:17">
      <c r="E191" s="119"/>
      <c r="F191" s="119"/>
      <c r="G191" s="119"/>
      <c r="H191" s="119"/>
      <c r="I191" s="119"/>
      <c r="J191" s="119"/>
      <c r="K191" s="119"/>
      <c r="L191" s="119"/>
      <c r="M191" s="119"/>
      <c r="N191" s="119"/>
      <c r="O191" s="119"/>
      <c r="P191" s="119"/>
      <c r="Q191" s="129"/>
    </row>
    <row r="192" spans="5:17">
      <c r="E192" s="119"/>
      <c r="F192" s="119"/>
      <c r="G192" s="119"/>
      <c r="H192" s="119"/>
      <c r="I192" s="119"/>
      <c r="J192" s="119"/>
      <c r="K192" s="119"/>
      <c r="L192" s="119"/>
      <c r="M192" s="119"/>
      <c r="N192" s="119"/>
      <c r="O192" s="119"/>
      <c r="P192" s="119"/>
      <c r="Q192" s="129"/>
    </row>
    <row r="193" spans="5:17">
      <c r="E193" s="119"/>
      <c r="F193" s="119"/>
      <c r="G193" s="119"/>
      <c r="H193" s="119"/>
      <c r="I193" s="119"/>
      <c r="J193" s="119"/>
      <c r="K193" s="119"/>
      <c r="L193" s="119"/>
      <c r="M193" s="119"/>
      <c r="N193" s="119"/>
      <c r="O193" s="119"/>
      <c r="P193" s="119"/>
      <c r="Q193" s="129"/>
    </row>
    <row r="194" spans="5:17">
      <c r="E194" s="119"/>
      <c r="F194" s="119"/>
      <c r="G194" s="119"/>
      <c r="H194" s="119"/>
      <c r="I194" s="119"/>
      <c r="J194" s="119"/>
      <c r="K194" s="119"/>
      <c r="L194" s="119"/>
      <c r="M194" s="119"/>
      <c r="N194" s="119"/>
      <c r="O194" s="119"/>
      <c r="P194" s="119"/>
      <c r="Q194" s="129"/>
    </row>
    <row r="195" spans="5:17">
      <c r="E195" s="119"/>
      <c r="F195" s="119"/>
      <c r="G195" s="119"/>
      <c r="H195" s="119"/>
      <c r="I195" s="119"/>
      <c r="J195" s="119"/>
      <c r="K195" s="119"/>
      <c r="L195" s="119"/>
      <c r="M195" s="119"/>
      <c r="N195" s="119"/>
      <c r="O195" s="119"/>
      <c r="P195" s="119"/>
      <c r="Q195" s="129"/>
    </row>
    <row r="196" spans="5:17">
      <c r="E196" s="119"/>
      <c r="F196" s="119"/>
      <c r="G196" s="119"/>
      <c r="H196" s="119"/>
      <c r="I196" s="119"/>
      <c r="J196" s="119"/>
      <c r="K196" s="119"/>
      <c r="L196" s="119"/>
      <c r="M196" s="119"/>
      <c r="N196" s="119"/>
      <c r="O196" s="119"/>
      <c r="P196" s="119"/>
      <c r="Q196" s="129"/>
    </row>
    <row r="197" spans="5:17">
      <c r="E197" s="119"/>
      <c r="F197" s="119"/>
      <c r="G197" s="119"/>
      <c r="H197" s="119"/>
      <c r="I197" s="119"/>
      <c r="J197" s="119"/>
      <c r="K197" s="119"/>
      <c r="L197" s="119"/>
      <c r="M197" s="119"/>
      <c r="N197" s="119"/>
      <c r="O197" s="119"/>
      <c r="P197" s="119"/>
      <c r="Q197" s="129"/>
    </row>
    <row r="198" spans="5:17">
      <c r="E198" s="119"/>
      <c r="F198" s="119"/>
      <c r="G198" s="119"/>
      <c r="H198" s="119"/>
      <c r="I198" s="119"/>
      <c r="J198" s="119"/>
      <c r="K198" s="119"/>
      <c r="L198" s="119"/>
      <c r="M198" s="119"/>
      <c r="N198" s="119"/>
      <c r="O198" s="119"/>
      <c r="P198" s="119"/>
      <c r="Q198" s="129"/>
    </row>
    <row r="199" spans="5:17">
      <c r="E199" s="119"/>
      <c r="F199" s="119"/>
      <c r="G199" s="119"/>
      <c r="H199" s="119"/>
      <c r="I199" s="119"/>
      <c r="J199" s="119"/>
      <c r="K199" s="119"/>
      <c r="L199" s="119"/>
      <c r="M199" s="119"/>
      <c r="N199" s="119"/>
      <c r="O199" s="119"/>
      <c r="P199" s="119"/>
      <c r="Q199" s="129"/>
    </row>
    <row r="200" spans="5:17">
      <c r="E200" s="119"/>
      <c r="F200" s="119"/>
      <c r="G200" s="119"/>
      <c r="H200" s="119"/>
      <c r="I200" s="119"/>
      <c r="J200" s="119"/>
      <c r="K200" s="119"/>
      <c r="L200" s="119"/>
      <c r="M200" s="119"/>
      <c r="N200" s="119"/>
      <c r="O200" s="119"/>
      <c r="P200" s="119"/>
      <c r="Q200" s="129"/>
    </row>
    <row r="201" spans="5:17">
      <c r="E201" s="119"/>
      <c r="F201" s="119"/>
      <c r="G201" s="119"/>
      <c r="H201" s="119"/>
      <c r="I201" s="119"/>
      <c r="J201" s="119"/>
      <c r="K201" s="119"/>
      <c r="L201" s="119"/>
      <c r="M201" s="119"/>
      <c r="N201" s="119"/>
      <c r="O201" s="119"/>
      <c r="P201" s="119"/>
      <c r="Q201" s="129"/>
    </row>
    <row r="202" spans="5:17">
      <c r="E202" s="119"/>
      <c r="F202" s="119"/>
      <c r="G202" s="119"/>
      <c r="H202" s="119"/>
      <c r="I202" s="119"/>
      <c r="J202" s="119"/>
      <c r="K202" s="119"/>
      <c r="L202" s="119"/>
      <c r="M202" s="119"/>
      <c r="N202" s="119"/>
      <c r="O202" s="119"/>
      <c r="P202" s="119"/>
      <c r="Q202" s="129"/>
    </row>
    <row r="203" spans="5:17">
      <c r="E203" s="119"/>
      <c r="F203" s="119"/>
      <c r="G203" s="119"/>
      <c r="H203" s="119"/>
      <c r="I203" s="119"/>
      <c r="J203" s="119"/>
      <c r="K203" s="119"/>
      <c r="L203" s="119"/>
      <c r="M203" s="119"/>
      <c r="N203" s="119"/>
      <c r="O203" s="119"/>
      <c r="P203" s="119"/>
      <c r="Q203" s="129"/>
    </row>
    <row r="204" spans="5:17">
      <c r="E204" s="119"/>
      <c r="F204" s="119"/>
      <c r="G204" s="119"/>
      <c r="H204" s="119"/>
      <c r="I204" s="119"/>
      <c r="J204" s="119"/>
      <c r="K204" s="119"/>
      <c r="L204" s="119"/>
      <c r="M204" s="119"/>
      <c r="N204" s="119"/>
      <c r="O204" s="119"/>
      <c r="P204" s="119"/>
      <c r="Q204" s="129"/>
    </row>
    <row r="205" spans="5:17">
      <c r="E205" s="119"/>
      <c r="F205" s="119"/>
      <c r="G205" s="119"/>
      <c r="H205" s="119"/>
      <c r="I205" s="119"/>
      <c r="J205" s="119"/>
      <c r="K205" s="119"/>
      <c r="L205" s="119"/>
      <c r="M205" s="119"/>
      <c r="N205" s="119"/>
      <c r="O205" s="119"/>
      <c r="P205" s="119"/>
      <c r="Q205" s="129"/>
    </row>
    <row r="206" spans="5:17">
      <c r="E206" s="119"/>
      <c r="F206" s="119"/>
      <c r="G206" s="119"/>
      <c r="H206" s="119"/>
      <c r="I206" s="119"/>
      <c r="J206" s="119"/>
      <c r="K206" s="119"/>
      <c r="L206" s="119"/>
      <c r="M206" s="119"/>
      <c r="N206" s="119"/>
      <c r="O206" s="119"/>
      <c r="P206" s="119"/>
      <c r="Q206" s="129"/>
    </row>
    <row r="207" spans="5:17">
      <c r="E207" s="119"/>
      <c r="F207" s="119"/>
      <c r="G207" s="119"/>
      <c r="H207" s="119"/>
      <c r="I207" s="119"/>
      <c r="J207" s="119"/>
      <c r="K207" s="119"/>
      <c r="L207" s="119"/>
      <c r="M207" s="119"/>
      <c r="N207" s="119"/>
      <c r="O207" s="119"/>
      <c r="P207" s="119"/>
      <c r="Q207" s="129"/>
    </row>
    <row r="208" spans="5:17">
      <c r="E208" s="119"/>
      <c r="F208" s="119"/>
      <c r="G208" s="119"/>
      <c r="H208" s="119"/>
      <c r="I208" s="119"/>
      <c r="J208" s="119"/>
      <c r="K208" s="119"/>
      <c r="L208" s="119"/>
      <c r="M208" s="119"/>
      <c r="N208" s="119"/>
      <c r="O208" s="119"/>
      <c r="P208" s="119"/>
      <c r="Q208" s="129"/>
    </row>
    <row r="209" spans="5:17">
      <c r="E209" s="119"/>
      <c r="F209" s="119"/>
      <c r="G209" s="119"/>
      <c r="H209" s="119"/>
      <c r="I209" s="119"/>
      <c r="J209" s="119"/>
      <c r="K209" s="119"/>
      <c r="L209" s="119"/>
      <c r="M209" s="119"/>
      <c r="N209" s="119"/>
      <c r="O209" s="119"/>
      <c r="P209" s="119"/>
      <c r="Q209" s="129"/>
    </row>
    <row r="210" spans="5:17">
      <c r="E210" s="119"/>
      <c r="F210" s="119"/>
      <c r="G210" s="119"/>
      <c r="H210" s="119"/>
      <c r="I210" s="119"/>
      <c r="J210" s="119"/>
      <c r="K210" s="119"/>
      <c r="L210" s="119"/>
      <c r="M210" s="119"/>
      <c r="N210" s="119"/>
      <c r="O210" s="119"/>
      <c r="P210" s="119"/>
      <c r="Q210" s="129"/>
    </row>
    <row r="211" spans="5:17">
      <c r="E211" s="119"/>
      <c r="F211" s="119"/>
      <c r="G211" s="119"/>
      <c r="H211" s="119"/>
      <c r="I211" s="119"/>
      <c r="J211" s="119"/>
      <c r="K211" s="119"/>
      <c r="L211" s="119"/>
      <c r="M211" s="119"/>
      <c r="N211" s="119"/>
      <c r="O211" s="119"/>
      <c r="P211" s="119"/>
      <c r="Q211" s="129"/>
    </row>
    <row r="212" spans="5:17">
      <c r="E212" s="119"/>
      <c r="F212" s="119"/>
      <c r="G212" s="119"/>
      <c r="H212" s="119"/>
      <c r="I212" s="119"/>
      <c r="J212" s="119"/>
      <c r="K212" s="119"/>
      <c r="L212" s="119"/>
      <c r="M212" s="119"/>
      <c r="N212" s="119"/>
      <c r="O212" s="119"/>
      <c r="P212" s="119"/>
      <c r="Q212" s="129"/>
    </row>
    <row r="213" spans="5:17">
      <c r="E213" s="119"/>
      <c r="F213" s="119"/>
      <c r="G213" s="119"/>
      <c r="H213" s="119"/>
      <c r="I213" s="119"/>
      <c r="J213" s="119"/>
      <c r="K213" s="119"/>
      <c r="L213" s="119"/>
      <c r="M213" s="119"/>
      <c r="N213" s="119"/>
      <c r="O213" s="119"/>
      <c r="P213" s="119"/>
      <c r="Q213" s="129"/>
    </row>
    <row r="214" spans="5:17">
      <c r="E214" s="119"/>
      <c r="F214" s="119"/>
      <c r="G214" s="119"/>
      <c r="H214" s="119"/>
      <c r="I214" s="119"/>
      <c r="J214" s="119"/>
      <c r="K214" s="119"/>
      <c r="L214" s="119"/>
      <c r="M214" s="119"/>
      <c r="N214" s="119"/>
      <c r="O214" s="119"/>
      <c r="P214" s="119"/>
      <c r="Q214" s="129"/>
    </row>
    <row r="215" spans="5:17">
      <c r="E215" s="119"/>
      <c r="F215" s="119"/>
      <c r="G215" s="119"/>
      <c r="H215" s="119"/>
      <c r="I215" s="119"/>
      <c r="J215" s="119"/>
      <c r="K215" s="119"/>
      <c r="L215" s="119"/>
      <c r="M215" s="119"/>
      <c r="N215" s="119"/>
      <c r="O215" s="119"/>
      <c r="P215" s="119"/>
      <c r="Q215" s="129"/>
    </row>
    <row r="216" spans="5:17">
      <c r="E216" s="119"/>
      <c r="F216" s="119"/>
      <c r="G216" s="119"/>
      <c r="H216" s="119"/>
      <c r="I216" s="119"/>
      <c r="J216" s="119"/>
      <c r="K216" s="119"/>
      <c r="L216" s="119"/>
      <c r="M216" s="119"/>
      <c r="N216" s="119"/>
      <c r="O216" s="119"/>
      <c r="P216" s="119"/>
      <c r="Q216" s="129"/>
    </row>
    <row r="217" spans="5:17">
      <c r="E217" s="119"/>
      <c r="F217" s="119"/>
      <c r="G217" s="119"/>
      <c r="H217" s="119"/>
      <c r="I217" s="119"/>
      <c r="J217" s="119"/>
      <c r="K217" s="119"/>
      <c r="L217" s="119"/>
      <c r="M217" s="119"/>
      <c r="N217" s="119"/>
      <c r="O217" s="119"/>
      <c r="P217" s="119"/>
      <c r="Q217" s="129"/>
    </row>
    <row r="218" spans="5:17">
      <c r="E218" s="119"/>
      <c r="F218" s="119"/>
      <c r="G218" s="119"/>
      <c r="H218" s="119"/>
      <c r="I218" s="119"/>
      <c r="J218" s="119"/>
      <c r="K218" s="119"/>
      <c r="L218" s="119"/>
      <c r="M218" s="119"/>
      <c r="N218" s="119"/>
      <c r="O218" s="119"/>
      <c r="P218" s="119"/>
      <c r="Q218" s="129"/>
    </row>
    <row r="219" spans="5:17">
      <c r="E219" s="119"/>
      <c r="F219" s="119"/>
      <c r="G219" s="119"/>
      <c r="H219" s="119"/>
      <c r="I219" s="119"/>
      <c r="J219" s="119"/>
      <c r="K219" s="119"/>
      <c r="L219" s="119"/>
      <c r="M219" s="119"/>
      <c r="N219" s="119"/>
      <c r="O219" s="119"/>
      <c r="P219" s="119"/>
      <c r="Q219" s="129"/>
    </row>
    <row r="220" spans="5:17">
      <c r="E220" s="119"/>
      <c r="F220" s="119"/>
      <c r="G220" s="119"/>
      <c r="H220" s="119"/>
      <c r="I220" s="119"/>
      <c r="J220" s="119"/>
      <c r="K220" s="119"/>
      <c r="L220" s="119"/>
      <c r="M220" s="119"/>
      <c r="N220" s="119"/>
      <c r="O220" s="119"/>
      <c r="P220" s="119"/>
      <c r="Q220" s="129"/>
    </row>
    <row r="221" spans="5:17">
      <c r="E221" s="119"/>
      <c r="F221" s="119"/>
      <c r="G221" s="119"/>
      <c r="H221" s="119"/>
      <c r="I221" s="119"/>
      <c r="J221" s="119"/>
      <c r="K221" s="119"/>
      <c r="L221" s="119"/>
      <c r="M221" s="119"/>
      <c r="N221" s="119"/>
      <c r="O221" s="119"/>
      <c r="P221" s="119"/>
      <c r="Q221" s="129"/>
    </row>
    <row r="222" spans="5:17">
      <c r="E222" s="119"/>
      <c r="F222" s="119"/>
      <c r="G222" s="119"/>
      <c r="H222" s="119"/>
      <c r="I222" s="119"/>
      <c r="J222" s="119"/>
      <c r="K222" s="119"/>
      <c r="L222" s="119"/>
      <c r="M222" s="119"/>
      <c r="N222" s="119"/>
      <c r="O222" s="119"/>
      <c r="P222" s="119"/>
      <c r="Q222" s="129"/>
    </row>
    <row r="223" spans="5:17">
      <c r="E223" s="119"/>
      <c r="F223" s="119"/>
      <c r="G223" s="119"/>
      <c r="H223" s="119"/>
      <c r="I223" s="119"/>
      <c r="J223" s="119"/>
      <c r="K223" s="119"/>
      <c r="L223" s="119"/>
      <c r="M223" s="119"/>
      <c r="N223" s="119"/>
      <c r="O223" s="119"/>
      <c r="P223" s="119"/>
      <c r="Q223" s="129"/>
    </row>
    <row r="224" spans="5:17">
      <c r="E224" s="119"/>
      <c r="F224" s="119"/>
      <c r="G224" s="119"/>
      <c r="H224" s="119"/>
      <c r="I224" s="119"/>
      <c r="J224" s="119"/>
      <c r="K224" s="119"/>
      <c r="L224" s="119"/>
      <c r="M224" s="119"/>
      <c r="N224" s="119"/>
      <c r="O224" s="119"/>
      <c r="P224" s="119"/>
      <c r="Q224" s="129"/>
    </row>
    <row r="225" spans="5:17">
      <c r="E225" s="119"/>
      <c r="F225" s="119"/>
      <c r="G225" s="119"/>
      <c r="H225" s="119"/>
      <c r="I225" s="119"/>
      <c r="J225" s="119"/>
      <c r="K225" s="119"/>
      <c r="L225" s="119"/>
      <c r="M225" s="119"/>
      <c r="N225" s="119"/>
      <c r="O225" s="119"/>
      <c r="P225" s="119"/>
      <c r="Q225" s="129"/>
    </row>
    <row r="226" spans="5:17">
      <c r="E226" s="119"/>
      <c r="F226" s="119"/>
      <c r="G226" s="119"/>
      <c r="H226" s="119"/>
      <c r="I226" s="119"/>
      <c r="J226" s="119"/>
      <c r="K226" s="119"/>
      <c r="L226" s="119"/>
      <c r="M226" s="119"/>
      <c r="N226" s="119"/>
      <c r="O226" s="119"/>
      <c r="P226" s="119"/>
      <c r="Q226" s="129"/>
    </row>
    <row r="227" spans="5:17">
      <c r="E227" s="119"/>
      <c r="F227" s="119"/>
      <c r="G227" s="119"/>
      <c r="H227" s="119"/>
      <c r="I227" s="119"/>
      <c r="J227" s="119"/>
      <c r="K227" s="119"/>
      <c r="L227" s="119"/>
      <c r="M227" s="119"/>
      <c r="N227" s="119"/>
      <c r="O227" s="119"/>
      <c r="P227" s="119"/>
      <c r="Q227" s="129"/>
    </row>
    <row r="228" spans="5:17">
      <c r="E228" s="119"/>
      <c r="F228" s="119"/>
      <c r="G228" s="119"/>
      <c r="H228" s="119"/>
      <c r="I228" s="119"/>
      <c r="J228" s="119"/>
      <c r="K228" s="119"/>
      <c r="L228" s="119"/>
      <c r="M228" s="119"/>
      <c r="N228" s="119"/>
      <c r="O228" s="119"/>
      <c r="P228" s="119"/>
      <c r="Q228" s="129"/>
    </row>
    <row r="229" spans="5:17">
      <c r="E229" s="119"/>
      <c r="F229" s="119"/>
      <c r="G229" s="119"/>
      <c r="H229" s="119"/>
      <c r="I229" s="119"/>
      <c r="J229" s="119"/>
      <c r="K229" s="119"/>
      <c r="L229" s="119"/>
      <c r="M229" s="119"/>
      <c r="N229" s="119"/>
      <c r="O229" s="119"/>
      <c r="P229" s="119"/>
      <c r="Q229" s="129"/>
    </row>
    <row r="230" spans="5:17">
      <c r="E230" s="119"/>
      <c r="F230" s="119"/>
      <c r="G230" s="119"/>
      <c r="H230" s="119"/>
      <c r="I230" s="119"/>
      <c r="J230" s="119"/>
      <c r="K230" s="119"/>
      <c r="L230" s="119"/>
      <c r="M230" s="119"/>
      <c r="N230" s="119"/>
      <c r="O230" s="119"/>
      <c r="P230" s="119"/>
      <c r="Q230" s="129"/>
    </row>
    <row r="231" spans="5:17">
      <c r="E231" s="119"/>
      <c r="F231" s="119"/>
      <c r="G231" s="119"/>
      <c r="H231" s="119"/>
      <c r="I231" s="119"/>
      <c r="J231" s="119"/>
      <c r="K231" s="119"/>
      <c r="L231" s="119"/>
      <c r="M231" s="119"/>
      <c r="N231" s="119"/>
      <c r="O231" s="119"/>
      <c r="P231" s="119"/>
      <c r="Q231" s="129"/>
    </row>
    <row r="232" spans="5:17">
      <c r="E232" s="119"/>
      <c r="F232" s="119"/>
      <c r="G232" s="119"/>
      <c r="H232" s="119"/>
      <c r="I232" s="119"/>
      <c r="J232" s="119"/>
      <c r="K232" s="119"/>
      <c r="L232" s="119"/>
      <c r="M232" s="119"/>
      <c r="N232" s="119"/>
      <c r="O232" s="119"/>
      <c r="P232" s="119"/>
      <c r="Q232" s="129"/>
    </row>
    <row r="233" spans="5:17">
      <c r="E233" s="119"/>
      <c r="F233" s="119"/>
      <c r="G233" s="119"/>
      <c r="H233" s="119"/>
      <c r="I233" s="119"/>
      <c r="J233" s="119"/>
      <c r="K233" s="119"/>
      <c r="L233" s="119"/>
      <c r="M233" s="119"/>
      <c r="N233" s="119"/>
      <c r="O233" s="119"/>
      <c r="P233" s="119"/>
      <c r="Q233" s="129"/>
    </row>
    <row r="234" spans="5:17">
      <c r="E234" s="119"/>
      <c r="F234" s="119"/>
      <c r="G234" s="119"/>
      <c r="H234" s="119"/>
      <c r="I234" s="119"/>
      <c r="J234" s="119"/>
      <c r="K234" s="119"/>
      <c r="L234" s="119"/>
      <c r="M234" s="119"/>
      <c r="N234" s="119"/>
      <c r="O234" s="119"/>
      <c r="P234" s="119"/>
      <c r="Q234" s="129"/>
    </row>
    <row r="235" spans="5:17">
      <c r="E235" s="119"/>
      <c r="F235" s="119"/>
      <c r="G235" s="119"/>
      <c r="H235" s="119"/>
      <c r="I235" s="119"/>
      <c r="J235" s="119"/>
      <c r="K235" s="119"/>
      <c r="L235" s="119"/>
      <c r="M235" s="119"/>
      <c r="N235" s="119"/>
      <c r="O235" s="119"/>
      <c r="P235" s="119"/>
      <c r="Q235" s="129"/>
    </row>
    <row r="236" spans="5:17">
      <c r="E236" s="119"/>
      <c r="F236" s="119"/>
      <c r="G236" s="119"/>
      <c r="H236" s="119"/>
      <c r="I236" s="119"/>
      <c r="J236" s="119"/>
      <c r="K236" s="119"/>
      <c r="L236" s="119"/>
      <c r="M236" s="119"/>
      <c r="N236" s="119"/>
      <c r="O236" s="119"/>
      <c r="P236" s="119"/>
      <c r="Q236" s="129"/>
    </row>
    <row r="237" spans="5:17">
      <c r="E237" s="119"/>
      <c r="F237" s="119"/>
      <c r="G237" s="119"/>
      <c r="H237" s="119"/>
      <c r="I237" s="119"/>
      <c r="J237" s="119"/>
      <c r="K237" s="119"/>
      <c r="L237" s="119"/>
      <c r="M237" s="119"/>
      <c r="N237" s="119"/>
      <c r="O237" s="119"/>
      <c r="P237" s="119"/>
      <c r="Q237" s="129"/>
    </row>
    <row r="238" spans="5:17">
      <c r="E238" s="119"/>
      <c r="F238" s="119"/>
      <c r="G238" s="119"/>
      <c r="H238" s="119"/>
      <c r="I238" s="119"/>
      <c r="J238" s="119"/>
      <c r="K238" s="119"/>
      <c r="L238" s="119"/>
      <c r="M238" s="119"/>
      <c r="N238" s="119"/>
      <c r="O238" s="119"/>
      <c r="P238" s="119"/>
      <c r="Q238" s="129"/>
    </row>
    <row r="239" spans="5:17">
      <c r="E239" s="119"/>
      <c r="F239" s="119"/>
      <c r="G239" s="119"/>
      <c r="H239" s="119"/>
      <c r="I239" s="119"/>
      <c r="J239" s="119"/>
      <c r="K239" s="119"/>
      <c r="L239" s="119"/>
      <c r="M239" s="119"/>
      <c r="N239" s="119"/>
      <c r="O239" s="119"/>
      <c r="P239" s="119"/>
      <c r="Q239" s="129"/>
    </row>
    <row r="240" spans="5:17">
      <c r="E240" s="119"/>
      <c r="F240" s="119"/>
      <c r="G240" s="119"/>
      <c r="H240" s="119"/>
      <c r="I240" s="119"/>
      <c r="J240" s="119"/>
      <c r="K240" s="119"/>
      <c r="L240" s="119"/>
      <c r="M240" s="119"/>
      <c r="N240" s="119"/>
      <c r="O240" s="119"/>
      <c r="P240" s="119"/>
      <c r="Q240" s="129"/>
    </row>
    <row r="241" spans="5:17">
      <c r="E241" s="119"/>
      <c r="F241" s="119"/>
      <c r="G241" s="119"/>
      <c r="H241" s="119"/>
      <c r="I241" s="119"/>
      <c r="J241" s="119"/>
      <c r="K241" s="119"/>
      <c r="L241" s="119"/>
      <c r="M241" s="119"/>
      <c r="N241" s="119"/>
      <c r="O241" s="119"/>
      <c r="P241" s="119"/>
      <c r="Q241" s="129"/>
    </row>
    <row r="242" spans="5:17">
      <c r="E242" s="119"/>
      <c r="F242" s="119"/>
      <c r="G242" s="119"/>
      <c r="H242" s="119"/>
      <c r="I242" s="119"/>
      <c r="J242" s="119"/>
      <c r="K242" s="119"/>
      <c r="L242" s="119"/>
      <c r="M242" s="119"/>
      <c r="N242" s="119"/>
      <c r="O242" s="119"/>
      <c r="P242" s="119"/>
      <c r="Q242" s="129"/>
    </row>
    <row r="243" spans="5:17">
      <c r="E243" s="119"/>
      <c r="F243" s="119"/>
      <c r="G243" s="119"/>
      <c r="H243" s="119"/>
      <c r="I243" s="119"/>
      <c r="J243" s="119"/>
      <c r="K243" s="119"/>
      <c r="L243" s="119"/>
      <c r="M243" s="119"/>
      <c r="N243" s="119"/>
      <c r="O243" s="119"/>
      <c r="P243" s="119"/>
      <c r="Q243" s="129"/>
    </row>
    <row r="244" spans="5:17">
      <c r="E244" s="119"/>
      <c r="F244" s="119"/>
      <c r="G244" s="119"/>
      <c r="H244" s="119"/>
      <c r="I244" s="119"/>
      <c r="J244" s="119"/>
      <c r="K244" s="119"/>
      <c r="L244" s="119"/>
      <c r="M244" s="119"/>
      <c r="N244" s="119"/>
      <c r="O244" s="119"/>
      <c r="P244" s="119"/>
      <c r="Q244" s="129"/>
    </row>
    <row r="245" spans="5:17">
      <c r="E245" s="119"/>
      <c r="F245" s="119"/>
      <c r="G245" s="119"/>
      <c r="H245" s="119"/>
      <c r="I245" s="119"/>
      <c r="J245" s="119"/>
      <c r="K245" s="119"/>
      <c r="L245" s="119"/>
      <c r="M245" s="119"/>
      <c r="N245" s="119"/>
      <c r="O245" s="119"/>
      <c r="P245" s="119"/>
      <c r="Q245" s="129"/>
    </row>
    <row r="246" spans="5:17">
      <c r="F246" s="119"/>
      <c r="G246" s="119"/>
      <c r="H246" s="119"/>
      <c r="I246" s="119"/>
      <c r="J246" s="119"/>
      <c r="K246" s="119"/>
      <c r="L246" s="119"/>
      <c r="M246" s="119"/>
      <c r="N246" s="119"/>
      <c r="O246" s="119"/>
      <c r="P246" s="119"/>
      <c r="Q246" s="129"/>
    </row>
    <row r="247" spans="5:17">
      <c r="F247" s="119"/>
      <c r="G247" s="119"/>
      <c r="H247" s="119"/>
      <c r="I247" s="119"/>
      <c r="J247" s="119"/>
      <c r="K247" s="119"/>
      <c r="L247" s="119"/>
      <c r="M247" s="119"/>
      <c r="N247" s="119"/>
      <c r="O247" s="119"/>
      <c r="P247" s="119"/>
      <c r="Q247" s="129"/>
    </row>
    <row r="248" spans="5:17">
      <c r="F248" s="119"/>
      <c r="G248" s="119"/>
      <c r="H248" s="119"/>
      <c r="I248" s="119"/>
      <c r="J248" s="119"/>
      <c r="K248" s="119"/>
      <c r="L248" s="119"/>
      <c r="M248" s="119"/>
      <c r="N248" s="119"/>
      <c r="O248" s="119"/>
      <c r="P248" s="119"/>
      <c r="Q248" s="129"/>
    </row>
    <row r="249" spans="5:17">
      <c r="F249" s="119"/>
      <c r="G249" s="119"/>
      <c r="H249" s="119"/>
      <c r="I249" s="119"/>
      <c r="J249" s="119"/>
      <c r="K249" s="119"/>
      <c r="L249" s="119"/>
      <c r="M249" s="119"/>
      <c r="N249" s="119"/>
      <c r="O249" s="119"/>
      <c r="P249" s="119"/>
      <c r="Q249" s="129"/>
    </row>
    <row r="250" spans="5:17">
      <c r="F250" s="119"/>
      <c r="G250" s="119"/>
      <c r="H250" s="119"/>
      <c r="I250" s="119"/>
      <c r="J250" s="119"/>
      <c r="K250" s="119"/>
      <c r="L250" s="119"/>
      <c r="M250" s="119"/>
      <c r="N250" s="119"/>
      <c r="O250" s="119"/>
      <c r="P250" s="119"/>
      <c r="Q250" s="129"/>
    </row>
    <row r="251" spans="5:17">
      <c r="F251" s="119"/>
      <c r="G251" s="119"/>
      <c r="H251" s="119"/>
      <c r="I251" s="119"/>
      <c r="J251" s="119"/>
      <c r="K251" s="119"/>
      <c r="L251" s="119"/>
      <c r="M251" s="119"/>
      <c r="N251" s="119"/>
      <c r="O251" s="119"/>
      <c r="P251" s="119"/>
      <c r="Q251" s="129"/>
    </row>
    <row r="252" spans="5:17">
      <c r="F252" s="119"/>
      <c r="G252" s="119"/>
      <c r="H252" s="119"/>
      <c r="I252" s="119"/>
      <c r="J252" s="119"/>
      <c r="K252" s="119"/>
      <c r="L252" s="119"/>
      <c r="M252" s="119"/>
      <c r="N252" s="119"/>
      <c r="O252" s="119"/>
      <c r="P252" s="119"/>
      <c r="Q252" s="129"/>
    </row>
    <row r="253" spans="5:17">
      <c r="F253" s="119"/>
      <c r="G253" s="119"/>
      <c r="H253" s="119"/>
      <c r="I253" s="119"/>
      <c r="J253" s="119"/>
      <c r="K253" s="119"/>
      <c r="L253" s="119"/>
      <c r="M253" s="119"/>
      <c r="N253" s="119"/>
      <c r="O253" s="119"/>
      <c r="P253" s="119"/>
      <c r="Q253" s="129"/>
    </row>
    <row r="254" spans="5:17">
      <c r="F254" s="119"/>
      <c r="G254" s="119"/>
      <c r="H254" s="119"/>
      <c r="I254" s="119"/>
      <c r="J254" s="119"/>
      <c r="K254" s="119"/>
      <c r="L254" s="119"/>
      <c r="M254" s="119"/>
      <c r="N254" s="119"/>
      <c r="O254" s="119"/>
      <c r="P254" s="119"/>
      <c r="Q254" s="129"/>
    </row>
    <row r="255" spans="5:17">
      <c r="F255" s="119"/>
      <c r="G255" s="119"/>
      <c r="H255" s="119"/>
      <c r="I255" s="119"/>
      <c r="J255" s="119"/>
      <c r="K255" s="119"/>
      <c r="L255" s="119"/>
      <c r="M255" s="119"/>
      <c r="N255" s="119"/>
      <c r="O255" s="119"/>
      <c r="P255" s="119"/>
      <c r="Q255" s="129"/>
    </row>
    <row r="256" spans="5:17">
      <c r="F256" s="119"/>
      <c r="G256" s="119"/>
      <c r="H256" s="119"/>
      <c r="I256" s="119"/>
      <c r="J256" s="119"/>
      <c r="K256" s="119"/>
      <c r="L256" s="119"/>
      <c r="M256" s="119"/>
      <c r="N256" s="119"/>
      <c r="O256" s="119"/>
      <c r="P256" s="119"/>
      <c r="Q256" s="129"/>
    </row>
    <row r="257" spans="6:17">
      <c r="F257" s="119"/>
      <c r="G257" s="119"/>
      <c r="H257" s="119"/>
      <c r="I257" s="119"/>
      <c r="J257" s="119"/>
      <c r="K257" s="119"/>
      <c r="L257" s="119"/>
      <c r="M257" s="119"/>
      <c r="N257" s="119"/>
      <c r="O257" s="119"/>
      <c r="P257" s="119"/>
      <c r="Q257" s="129"/>
    </row>
    <row r="258" spans="6:17">
      <c r="F258" s="119"/>
      <c r="G258" s="119"/>
      <c r="H258" s="119"/>
      <c r="I258" s="119"/>
      <c r="J258" s="119"/>
      <c r="K258" s="119"/>
      <c r="L258" s="119"/>
      <c r="M258" s="119"/>
      <c r="N258" s="119"/>
      <c r="O258" s="119"/>
      <c r="P258" s="119"/>
      <c r="Q258" s="129"/>
    </row>
    <row r="259" spans="6:17">
      <c r="F259" s="119"/>
      <c r="G259" s="119"/>
      <c r="H259" s="119"/>
      <c r="I259" s="119"/>
      <c r="J259" s="119"/>
      <c r="K259" s="119"/>
      <c r="L259" s="119"/>
      <c r="M259" s="119"/>
      <c r="N259" s="119"/>
      <c r="O259" s="119"/>
      <c r="P259" s="119"/>
      <c r="Q259" s="129"/>
    </row>
    <row r="260" spans="6:17">
      <c r="F260" s="119"/>
      <c r="G260" s="119"/>
      <c r="H260" s="119"/>
      <c r="I260" s="119"/>
      <c r="J260" s="119"/>
      <c r="K260" s="119"/>
      <c r="L260" s="119"/>
      <c r="M260" s="119"/>
      <c r="N260" s="119"/>
      <c r="O260" s="119"/>
      <c r="P260" s="119"/>
      <c r="Q260" s="129"/>
    </row>
    <row r="261" spans="6:17">
      <c r="F261" s="119"/>
      <c r="G261" s="119"/>
      <c r="H261" s="119"/>
      <c r="I261" s="119"/>
      <c r="J261" s="119"/>
      <c r="K261" s="119"/>
      <c r="L261" s="119"/>
      <c r="M261" s="119"/>
      <c r="N261" s="119"/>
      <c r="O261" s="119"/>
      <c r="P261" s="119"/>
      <c r="Q261" s="129"/>
    </row>
    <row r="262" spans="6:17">
      <c r="F262" s="119"/>
      <c r="G262" s="119"/>
      <c r="H262" s="119"/>
      <c r="I262" s="119"/>
      <c r="J262" s="119"/>
      <c r="K262" s="119"/>
      <c r="L262" s="119"/>
      <c r="M262" s="119"/>
      <c r="N262" s="119"/>
      <c r="O262" s="119"/>
      <c r="P262" s="119"/>
      <c r="Q262" s="129"/>
    </row>
    <row r="263" spans="6:17">
      <c r="F263" s="119"/>
      <c r="G263" s="119"/>
      <c r="H263" s="119"/>
      <c r="I263" s="119"/>
      <c r="J263" s="119"/>
      <c r="K263" s="119"/>
      <c r="L263" s="119"/>
      <c r="M263" s="119"/>
      <c r="N263" s="119"/>
      <c r="O263" s="119"/>
      <c r="P263" s="119"/>
      <c r="Q263" s="129"/>
    </row>
    <row r="264" spans="6:17">
      <c r="F264" s="119"/>
      <c r="G264" s="119"/>
      <c r="H264" s="119"/>
      <c r="I264" s="119"/>
      <c r="J264" s="119"/>
      <c r="K264" s="119"/>
      <c r="L264" s="119"/>
      <c r="M264" s="119"/>
      <c r="N264" s="119"/>
      <c r="O264" s="119"/>
      <c r="P264" s="119"/>
      <c r="Q264" s="129"/>
    </row>
    <row r="265" spans="6:17">
      <c r="F265" s="119"/>
      <c r="G265" s="119"/>
      <c r="H265" s="119"/>
      <c r="I265" s="119"/>
      <c r="J265" s="119"/>
      <c r="K265" s="119"/>
      <c r="L265" s="119"/>
      <c r="M265" s="119"/>
      <c r="N265" s="119"/>
      <c r="O265" s="119"/>
      <c r="P265" s="119"/>
      <c r="Q265" s="129"/>
    </row>
    <row r="266" spans="6:17">
      <c r="F266" s="119"/>
      <c r="G266" s="119"/>
      <c r="H266" s="119"/>
      <c r="I266" s="119"/>
      <c r="J266" s="119"/>
      <c r="K266" s="119"/>
      <c r="L266" s="119"/>
      <c r="M266" s="119"/>
      <c r="N266" s="119"/>
      <c r="O266" s="119"/>
      <c r="P266" s="119"/>
      <c r="Q266" s="129"/>
    </row>
    <row r="267" spans="6:17">
      <c r="F267" s="119"/>
      <c r="G267" s="119"/>
      <c r="H267" s="119"/>
      <c r="I267" s="119"/>
      <c r="J267" s="119"/>
      <c r="K267" s="119"/>
      <c r="L267" s="119"/>
      <c r="M267" s="119"/>
      <c r="N267" s="119"/>
      <c r="O267" s="119"/>
      <c r="P267" s="119"/>
      <c r="Q267" s="129"/>
    </row>
    <row r="268" spans="6:17">
      <c r="F268" s="119"/>
      <c r="G268" s="119"/>
      <c r="H268" s="119"/>
      <c r="I268" s="119"/>
      <c r="J268" s="119"/>
      <c r="K268" s="119"/>
      <c r="L268" s="119"/>
      <c r="M268" s="119"/>
      <c r="N268" s="119"/>
      <c r="O268" s="119"/>
      <c r="P268" s="119"/>
      <c r="Q268" s="129"/>
    </row>
    <row r="269" spans="6:17">
      <c r="F269" s="119"/>
      <c r="G269" s="119"/>
      <c r="H269" s="119"/>
      <c r="I269" s="119"/>
      <c r="J269" s="119"/>
      <c r="K269" s="119"/>
      <c r="L269" s="119"/>
      <c r="M269" s="119"/>
      <c r="N269" s="119"/>
      <c r="O269" s="119"/>
      <c r="P269" s="119"/>
      <c r="Q269" s="129"/>
    </row>
    <row r="270" spans="6:17">
      <c r="F270" s="119"/>
      <c r="G270" s="119"/>
      <c r="H270" s="119"/>
      <c r="I270" s="119"/>
      <c r="J270" s="119"/>
      <c r="K270" s="119"/>
      <c r="L270" s="119"/>
      <c r="M270" s="119"/>
      <c r="N270" s="119"/>
      <c r="O270" s="119"/>
      <c r="P270" s="119"/>
      <c r="Q270" s="129"/>
    </row>
    <row r="271" spans="6:17">
      <c r="F271" s="119"/>
      <c r="G271" s="119"/>
      <c r="H271" s="119"/>
      <c r="I271" s="119"/>
      <c r="J271" s="119"/>
      <c r="K271" s="119"/>
      <c r="L271" s="119"/>
      <c r="M271" s="119"/>
      <c r="N271" s="119"/>
      <c r="O271" s="119"/>
      <c r="P271" s="119"/>
      <c r="Q271" s="129"/>
    </row>
    <row r="272" spans="6:17">
      <c r="F272" s="119"/>
      <c r="G272" s="119"/>
      <c r="H272" s="119"/>
      <c r="I272" s="119"/>
      <c r="J272" s="119"/>
      <c r="K272" s="119"/>
      <c r="L272" s="119"/>
      <c r="M272" s="119"/>
      <c r="N272" s="119"/>
      <c r="O272" s="119"/>
      <c r="P272" s="119"/>
      <c r="Q272" s="129"/>
    </row>
    <row r="273" spans="6:17">
      <c r="F273" s="119"/>
      <c r="G273" s="119"/>
      <c r="H273" s="119"/>
      <c r="I273" s="119"/>
      <c r="J273" s="119"/>
      <c r="K273" s="119"/>
      <c r="L273" s="119"/>
      <c r="M273" s="119"/>
      <c r="N273" s="119"/>
      <c r="O273" s="119"/>
      <c r="P273" s="119"/>
      <c r="Q273" s="129"/>
    </row>
    <row r="274" spans="6:17">
      <c r="F274" s="119"/>
      <c r="G274" s="119"/>
      <c r="H274" s="119"/>
      <c r="I274" s="119"/>
      <c r="J274" s="119"/>
      <c r="K274" s="119"/>
      <c r="L274" s="119"/>
      <c r="M274" s="119"/>
      <c r="N274" s="119"/>
      <c r="O274" s="119"/>
      <c r="P274" s="119"/>
      <c r="Q274" s="129"/>
    </row>
    <row r="275" spans="6:17">
      <c r="F275" s="119"/>
      <c r="G275" s="119"/>
      <c r="H275" s="119"/>
      <c r="I275" s="119"/>
      <c r="J275" s="119"/>
      <c r="K275" s="119"/>
      <c r="L275" s="119"/>
      <c r="M275" s="119"/>
      <c r="N275" s="119"/>
      <c r="O275" s="119"/>
      <c r="P275" s="119"/>
      <c r="Q275" s="129"/>
    </row>
    <row r="276" spans="6:17">
      <c r="F276" s="119"/>
      <c r="G276" s="119"/>
      <c r="H276" s="119"/>
      <c r="I276" s="119"/>
      <c r="J276" s="119"/>
      <c r="K276" s="119"/>
      <c r="L276" s="119"/>
      <c r="M276" s="119"/>
      <c r="N276" s="119"/>
      <c r="O276" s="119"/>
      <c r="P276" s="119"/>
      <c r="Q276" s="129"/>
    </row>
    <row r="277" spans="6:17">
      <c r="F277" s="119"/>
      <c r="G277" s="119"/>
      <c r="H277" s="119"/>
      <c r="I277" s="119"/>
      <c r="J277" s="119"/>
      <c r="K277" s="119"/>
      <c r="L277" s="119"/>
      <c r="M277" s="119"/>
      <c r="N277" s="119"/>
      <c r="O277" s="119"/>
      <c r="P277" s="119"/>
      <c r="Q277" s="129"/>
    </row>
    <row r="278" spans="6:17">
      <c r="F278" s="119"/>
      <c r="G278" s="119"/>
      <c r="H278" s="119"/>
      <c r="I278" s="119"/>
      <c r="J278" s="119"/>
      <c r="K278" s="119"/>
      <c r="L278" s="119"/>
      <c r="M278" s="119"/>
      <c r="N278" s="119"/>
      <c r="O278" s="119"/>
      <c r="P278" s="119"/>
      <c r="Q278" s="129"/>
    </row>
    <row r="279" spans="6:17">
      <c r="F279" s="119"/>
      <c r="G279" s="119"/>
      <c r="H279" s="119"/>
      <c r="I279" s="119"/>
      <c r="J279" s="119"/>
      <c r="K279" s="119"/>
      <c r="L279" s="119"/>
      <c r="M279" s="119"/>
      <c r="N279" s="119"/>
      <c r="O279" s="119"/>
      <c r="P279" s="119"/>
      <c r="Q279" s="129"/>
    </row>
    <row r="280" spans="6:17">
      <c r="F280" s="119"/>
      <c r="G280" s="119"/>
      <c r="H280" s="119"/>
      <c r="I280" s="119"/>
      <c r="J280" s="119"/>
      <c r="K280" s="119"/>
      <c r="L280" s="119"/>
      <c r="M280" s="119"/>
      <c r="N280" s="119"/>
      <c r="O280" s="119"/>
      <c r="P280" s="119"/>
      <c r="Q280" s="129"/>
    </row>
    <row r="281" spans="6:17">
      <c r="F281" s="119"/>
      <c r="G281" s="119"/>
      <c r="H281" s="119"/>
      <c r="I281" s="119"/>
      <c r="J281" s="119"/>
      <c r="K281" s="119"/>
      <c r="L281" s="119"/>
      <c r="M281" s="119"/>
      <c r="N281" s="119"/>
      <c r="O281" s="119"/>
      <c r="P281" s="119"/>
      <c r="Q281" s="129"/>
    </row>
    <row r="282" spans="6:17">
      <c r="F282" s="119"/>
      <c r="G282" s="119"/>
      <c r="H282" s="119"/>
      <c r="I282" s="119"/>
      <c r="J282" s="119"/>
      <c r="K282" s="119"/>
      <c r="L282" s="119"/>
      <c r="M282" s="119"/>
      <c r="N282" s="119"/>
      <c r="O282" s="119"/>
      <c r="P282" s="119"/>
      <c r="Q282" s="129"/>
    </row>
    <row r="283" spans="6:17">
      <c r="F283" s="119"/>
      <c r="G283" s="119"/>
      <c r="H283" s="119"/>
      <c r="I283" s="119"/>
      <c r="J283" s="119"/>
      <c r="K283" s="119"/>
      <c r="L283" s="119"/>
      <c r="M283" s="119"/>
      <c r="N283" s="119"/>
      <c r="O283" s="119"/>
      <c r="P283" s="119"/>
      <c r="Q283" s="129"/>
    </row>
    <row r="284" spans="6:17">
      <c r="F284" s="119"/>
      <c r="G284" s="119"/>
      <c r="H284" s="119"/>
      <c r="I284" s="119"/>
      <c r="J284" s="119"/>
      <c r="K284" s="119"/>
      <c r="L284" s="119"/>
      <c r="M284" s="119"/>
      <c r="N284" s="119"/>
      <c r="O284" s="119"/>
      <c r="P284" s="119"/>
      <c r="Q284" s="129"/>
    </row>
    <row r="285" spans="6:17">
      <c r="F285" s="119"/>
      <c r="G285" s="119"/>
      <c r="H285" s="119"/>
      <c r="I285" s="119"/>
      <c r="J285" s="119"/>
      <c r="K285" s="119"/>
      <c r="L285" s="119"/>
      <c r="M285" s="119"/>
      <c r="N285" s="119"/>
      <c r="O285" s="119"/>
      <c r="P285" s="119"/>
      <c r="Q285" s="129"/>
    </row>
    <row r="286" spans="6:17">
      <c r="F286" s="119"/>
      <c r="G286" s="119"/>
      <c r="H286" s="119"/>
      <c r="I286" s="119"/>
      <c r="J286" s="119"/>
      <c r="K286" s="119"/>
      <c r="L286" s="119"/>
      <c r="M286" s="119"/>
      <c r="N286" s="119"/>
      <c r="O286" s="119"/>
      <c r="P286" s="119"/>
      <c r="Q286" s="129"/>
    </row>
    <row r="287" spans="6:17">
      <c r="F287" s="119"/>
      <c r="G287" s="119"/>
      <c r="H287" s="119"/>
      <c r="I287" s="119"/>
      <c r="J287" s="119"/>
      <c r="K287" s="119"/>
      <c r="L287" s="119"/>
      <c r="M287" s="119"/>
      <c r="N287" s="119"/>
      <c r="O287" s="119"/>
      <c r="P287" s="119"/>
      <c r="Q287" s="129"/>
    </row>
    <row r="288" spans="6:17">
      <c r="F288" s="119"/>
      <c r="G288" s="119"/>
      <c r="H288" s="119"/>
      <c r="I288" s="119"/>
      <c r="J288" s="119"/>
      <c r="K288" s="119"/>
      <c r="L288" s="119"/>
      <c r="M288" s="119"/>
      <c r="N288" s="119"/>
      <c r="O288" s="119"/>
      <c r="P288" s="119"/>
      <c r="Q288" s="129"/>
    </row>
    <row r="289" spans="6:17">
      <c r="F289" s="119"/>
      <c r="G289" s="119"/>
      <c r="H289" s="119"/>
      <c r="I289" s="119"/>
      <c r="J289" s="119"/>
      <c r="K289" s="119"/>
      <c r="L289" s="119"/>
      <c r="M289" s="119"/>
      <c r="N289" s="119"/>
      <c r="O289" s="119"/>
      <c r="P289" s="119"/>
      <c r="Q289" s="129"/>
    </row>
    <row r="290" spans="6:17">
      <c r="F290" s="119"/>
      <c r="G290" s="119"/>
      <c r="H290" s="119"/>
      <c r="I290" s="119"/>
      <c r="J290" s="119"/>
      <c r="K290" s="119"/>
      <c r="L290" s="119"/>
      <c r="M290" s="119"/>
      <c r="N290" s="119"/>
      <c r="O290" s="119"/>
      <c r="P290" s="119"/>
      <c r="Q290" s="129"/>
    </row>
    <row r="291" spans="6:17">
      <c r="F291" s="119"/>
      <c r="G291" s="119"/>
      <c r="H291" s="119"/>
      <c r="I291" s="119"/>
      <c r="J291" s="119"/>
      <c r="K291" s="119"/>
      <c r="L291" s="119"/>
      <c r="M291" s="119"/>
      <c r="N291" s="119"/>
      <c r="O291" s="119"/>
      <c r="P291" s="119"/>
      <c r="Q291" s="129"/>
    </row>
    <row r="292" spans="6:17">
      <c r="F292" s="119"/>
      <c r="G292" s="119"/>
      <c r="H292" s="119"/>
      <c r="I292" s="119"/>
      <c r="J292" s="119"/>
      <c r="K292" s="119"/>
      <c r="L292" s="119"/>
      <c r="M292" s="119"/>
      <c r="N292" s="119"/>
      <c r="O292" s="119"/>
      <c r="P292" s="119"/>
      <c r="Q292" s="129"/>
    </row>
    <row r="293" spans="6:17">
      <c r="F293" s="119"/>
      <c r="G293" s="119"/>
      <c r="H293" s="119"/>
      <c r="I293" s="119"/>
      <c r="J293" s="119"/>
      <c r="K293" s="119"/>
      <c r="L293" s="119"/>
      <c r="M293" s="119"/>
      <c r="N293" s="119"/>
      <c r="O293" s="119"/>
      <c r="P293" s="119"/>
      <c r="Q293" s="129"/>
    </row>
    <row r="294" spans="6:17">
      <c r="F294" s="119"/>
      <c r="G294" s="119"/>
      <c r="H294" s="119"/>
      <c r="I294" s="119"/>
      <c r="J294" s="119"/>
      <c r="K294" s="119"/>
      <c r="L294" s="119"/>
      <c r="M294" s="119"/>
      <c r="N294" s="119"/>
      <c r="O294" s="119"/>
      <c r="P294" s="119"/>
      <c r="Q294" s="129"/>
    </row>
    <row r="295" spans="6:17">
      <c r="F295" s="119"/>
      <c r="G295" s="119"/>
      <c r="H295" s="119"/>
      <c r="I295" s="119"/>
      <c r="J295" s="119"/>
      <c r="K295" s="119"/>
      <c r="L295" s="119"/>
      <c r="M295" s="119"/>
      <c r="N295" s="119"/>
      <c r="O295" s="119"/>
      <c r="P295" s="119"/>
      <c r="Q295" s="129"/>
    </row>
    <row r="296" spans="6:17">
      <c r="F296" s="119"/>
      <c r="G296" s="119"/>
      <c r="H296" s="119"/>
      <c r="I296" s="119"/>
      <c r="J296" s="119"/>
      <c r="K296" s="119"/>
      <c r="L296" s="119"/>
      <c r="M296" s="119"/>
      <c r="N296" s="119"/>
      <c r="O296" s="119"/>
      <c r="P296" s="119"/>
      <c r="Q296" s="129"/>
    </row>
    <row r="297" spans="6:17">
      <c r="F297" s="119"/>
      <c r="G297" s="119"/>
      <c r="H297" s="119"/>
      <c r="I297" s="119"/>
      <c r="J297" s="119"/>
      <c r="K297" s="119"/>
      <c r="L297" s="119"/>
      <c r="M297" s="119"/>
      <c r="N297" s="119"/>
      <c r="O297" s="119"/>
      <c r="P297" s="119"/>
      <c r="Q297" s="129"/>
    </row>
    <row r="298" spans="6:17">
      <c r="F298" s="119"/>
      <c r="G298" s="119"/>
      <c r="H298" s="119"/>
      <c r="I298" s="119"/>
      <c r="J298" s="119"/>
      <c r="K298" s="119"/>
      <c r="L298" s="119"/>
      <c r="M298" s="119"/>
      <c r="N298" s="119"/>
      <c r="O298" s="119"/>
      <c r="P298" s="119"/>
      <c r="Q298" s="129"/>
    </row>
    <row r="299" spans="6:17">
      <c r="F299" s="119"/>
      <c r="G299" s="119"/>
      <c r="H299" s="119"/>
      <c r="I299" s="119"/>
      <c r="J299" s="119"/>
      <c r="K299" s="119"/>
      <c r="L299" s="119"/>
      <c r="M299" s="119"/>
      <c r="N299" s="119"/>
      <c r="O299" s="119"/>
      <c r="P299" s="119"/>
      <c r="Q299" s="129"/>
    </row>
    <row r="300" spans="6:17">
      <c r="F300" s="119"/>
      <c r="G300" s="119"/>
      <c r="H300" s="119"/>
      <c r="I300" s="119"/>
      <c r="J300" s="119"/>
      <c r="K300" s="119"/>
      <c r="L300" s="119"/>
      <c r="M300" s="119"/>
      <c r="N300" s="119"/>
      <c r="O300" s="119"/>
      <c r="P300" s="119"/>
      <c r="Q300" s="129"/>
    </row>
    <row r="301" spans="6:17">
      <c r="F301" s="119"/>
      <c r="G301" s="119"/>
      <c r="H301" s="119"/>
      <c r="I301" s="119"/>
      <c r="J301" s="119"/>
      <c r="K301" s="119"/>
      <c r="L301" s="119"/>
      <c r="M301" s="119"/>
      <c r="N301" s="119"/>
      <c r="O301" s="119"/>
      <c r="P301" s="119"/>
      <c r="Q301" s="129"/>
    </row>
    <row r="302" spans="6:17">
      <c r="F302" s="119"/>
      <c r="G302" s="119"/>
      <c r="H302" s="119"/>
      <c r="I302" s="119"/>
      <c r="J302" s="119"/>
      <c r="K302" s="119"/>
      <c r="L302" s="119"/>
      <c r="M302" s="119"/>
      <c r="N302" s="119"/>
      <c r="O302" s="119"/>
      <c r="P302" s="119"/>
      <c r="Q302" s="129"/>
    </row>
    <row r="303" spans="6:17">
      <c r="F303" s="119"/>
      <c r="G303" s="119"/>
      <c r="H303" s="119"/>
      <c r="I303" s="119"/>
      <c r="J303" s="119"/>
      <c r="K303" s="119"/>
      <c r="L303" s="119"/>
      <c r="M303" s="119"/>
      <c r="N303" s="119"/>
      <c r="O303" s="119"/>
      <c r="P303" s="119"/>
      <c r="Q303" s="129"/>
    </row>
    <row r="304" spans="6:17">
      <c r="F304" s="119"/>
      <c r="G304" s="119"/>
      <c r="H304" s="119"/>
      <c r="I304" s="119"/>
      <c r="J304" s="119"/>
      <c r="K304" s="119"/>
      <c r="L304" s="119"/>
      <c r="M304" s="119"/>
      <c r="N304" s="119"/>
      <c r="O304" s="119"/>
      <c r="P304" s="119"/>
      <c r="Q304" s="129"/>
    </row>
    <row r="305" spans="6:17">
      <c r="F305" s="119"/>
      <c r="G305" s="119"/>
      <c r="H305" s="119"/>
      <c r="I305" s="119"/>
      <c r="J305" s="119"/>
      <c r="K305" s="119"/>
      <c r="L305" s="119"/>
      <c r="M305" s="119"/>
      <c r="N305" s="119"/>
      <c r="O305" s="119"/>
      <c r="P305" s="119"/>
      <c r="Q305" s="129"/>
    </row>
    <row r="306" spans="6:17">
      <c r="F306" s="119"/>
      <c r="G306" s="119"/>
      <c r="H306" s="119"/>
      <c r="I306" s="119"/>
      <c r="J306" s="119"/>
      <c r="K306" s="119"/>
      <c r="L306" s="119"/>
      <c r="M306" s="119"/>
      <c r="N306" s="119"/>
      <c r="O306" s="119"/>
      <c r="P306" s="119"/>
      <c r="Q306" s="129"/>
    </row>
    <row r="307" spans="6:17">
      <c r="F307" s="119"/>
      <c r="G307" s="119"/>
      <c r="H307" s="119"/>
      <c r="I307" s="119"/>
      <c r="J307" s="119"/>
      <c r="K307" s="119"/>
      <c r="L307" s="119"/>
      <c r="M307" s="119"/>
      <c r="N307" s="119"/>
      <c r="O307" s="119"/>
      <c r="P307" s="119"/>
      <c r="Q307" s="129"/>
    </row>
    <row r="308" spans="6:17">
      <c r="F308" s="119"/>
      <c r="G308" s="119"/>
      <c r="H308" s="119"/>
      <c r="I308" s="119"/>
      <c r="J308" s="119"/>
      <c r="K308" s="119"/>
      <c r="L308" s="119"/>
      <c r="M308" s="119"/>
      <c r="N308" s="119"/>
      <c r="O308" s="119"/>
      <c r="P308" s="119"/>
      <c r="Q308" s="129"/>
    </row>
    <row r="309" spans="6:17">
      <c r="F309" s="119"/>
      <c r="G309" s="119"/>
      <c r="H309" s="119"/>
      <c r="I309" s="119"/>
      <c r="J309" s="119"/>
      <c r="K309" s="119"/>
      <c r="L309" s="119"/>
      <c r="M309" s="119"/>
      <c r="N309" s="119"/>
      <c r="O309" s="119"/>
      <c r="P309" s="119"/>
      <c r="Q309" s="129"/>
    </row>
    <row r="310" spans="6:17">
      <c r="F310" s="119"/>
      <c r="G310" s="119"/>
      <c r="H310" s="119"/>
      <c r="I310" s="119"/>
      <c r="J310" s="119"/>
      <c r="K310" s="119"/>
      <c r="L310" s="119"/>
      <c r="M310" s="119"/>
      <c r="N310" s="119"/>
      <c r="O310" s="119"/>
      <c r="P310" s="119"/>
      <c r="Q310" s="129"/>
    </row>
    <row r="311" spans="6:17">
      <c r="F311" s="119"/>
      <c r="G311" s="119"/>
      <c r="H311" s="119"/>
      <c r="I311" s="119"/>
      <c r="J311" s="119"/>
      <c r="K311" s="119"/>
      <c r="L311" s="119"/>
      <c r="M311" s="119"/>
      <c r="N311" s="119"/>
      <c r="O311" s="119"/>
      <c r="P311" s="119"/>
      <c r="Q311" s="129"/>
    </row>
    <row r="312" spans="6:17">
      <c r="F312" s="119"/>
      <c r="G312" s="119"/>
      <c r="H312" s="119"/>
      <c r="I312" s="119"/>
      <c r="J312" s="119"/>
      <c r="K312" s="119"/>
      <c r="L312" s="119"/>
      <c r="M312" s="119"/>
      <c r="N312" s="119"/>
      <c r="O312" s="119"/>
      <c r="P312" s="119"/>
      <c r="Q312" s="129"/>
    </row>
    <row r="313" spans="6:17">
      <c r="F313" s="119"/>
      <c r="G313" s="119"/>
      <c r="H313" s="119"/>
      <c r="I313" s="119"/>
      <c r="J313" s="119"/>
      <c r="K313" s="119"/>
      <c r="L313" s="119"/>
      <c r="M313" s="119"/>
      <c r="N313" s="119"/>
      <c r="O313" s="119"/>
      <c r="P313" s="119"/>
      <c r="Q313" s="129"/>
    </row>
    <row r="314" spans="6:17">
      <c r="F314" s="119"/>
      <c r="G314" s="119"/>
      <c r="H314" s="119"/>
      <c r="I314" s="119"/>
      <c r="J314" s="119"/>
      <c r="K314" s="119"/>
      <c r="L314" s="119"/>
      <c r="M314" s="119"/>
      <c r="N314" s="119"/>
      <c r="O314" s="119"/>
      <c r="P314" s="119"/>
      <c r="Q314" s="129"/>
    </row>
    <row r="315" spans="6:17">
      <c r="F315" s="119"/>
      <c r="G315" s="119"/>
      <c r="H315" s="119"/>
      <c r="I315" s="119"/>
      <c r="J315" s="119"/>
      <c r="K315" s="119"/>
      <c r="L315" s="119"/>
      <c r="M315" s="119"/>
      <c r="N315" s="119"/>
      <c r="O315" s="119"/>
      <c r="P315" s="119"/>
      <c r="Q315" s="129"/>
    </row>
    <row r="316" spans="6:17">
      <c r="F316" s="119"/>
      <c r="G316" s="119"/>
      <c r="H316" s="119"/>
      <c r="I316" s="119"/>
      <c r="J316" s="119"/>
      <c r="K316" s="119"/>
      <c r="L316" s="119"/>
      <c r="M316" s="119"/>
      <c r="N316" s="119"/>
      <c r="O316" s="119"/>
      <c r="P316" s="119"/>
      <c r="Q316" s="129"/>
    </row>
    <row r="317" spans="6:17">
      <c r="F317" s="119"/>
      <c r="G317" s="119"/>
      <c r="H317" s="119"/>
      <c r="I317" s="119"/>
      <c r="J317" s="119"/>
      <c r="K317" s="119"/>
      <c r="L317" s="119"/>
      <c r="M317" s="119"/>
      <c r="N317" s="119"/>
      <c r="O317" s="119"/>
      <c r="P317" s="119"/>
      <c r="Q317" s="129"/>
    </row>
    <row r="318" spans="6:17">
      <c r="F318" s="119"/>
      <c r="G318" s="119"/>
      <c r="H318" s="119"/>
      <c r="I318" s="119"/>
      <c r="J318" s="119"/>
      <c r="K318" s="119"/>
      <c r="L318" s="119"/>
      <c r="M318" s="119"/>
      <c r="N318" s="119"/>
      <c r="O318" s="119"/>
      <c r="P318" s="119"/>
      <c r="Q318" s="129"/>
    </row>
    <row r="319" spans="6:17">
      <c r="F319" s="119"/>
      <c r="G319" s="119"/>
      <c r="H319" s="119"/>
      <c r="I319" s="119"/>
      <c r="J319" s="119"/>
      <c r="K319" s="119"/>
      <c r="L319" s="119"/>
      <c r="M319" s="119"/>
      <c r="N319" s="119"/>
      <c r="O319" s="119"/>
      <c r="P319" s="119"/>
      <c r="Q319" s="129"/>
    </row>
    <row r="320" spans="6:17">
      <c r="F320" s="119"/>
      <c r="G320" s="119"/>
      <c r="H320" s="119"/>
      <c r="I320" s="119"/>
      <c r="J320" s="119"/>
      <c r="K320" s="119"/>
      <c r="L320" s="119"/>
      <c r="M320" s="119"/>
      <c r="N320" s="119"/>
      <c r="O320" s="119"/>
      <c r="P320" s="119"/>
      <c r="Q320" s="129"/>
    </row>
    <row r="321" spans="6:17">
      <c r="F321" s="119"/>
      <c r="G321" s="119"/>
      <c r="H321" s="119"/>
      <c r="I321" s="119"/>
      <c r="J321" s="119"/>
      <c r="K321" s="119"/>
      <c r="L321" s="119"/>
      <c r="M321" s="119"/>
      <c r="N321" s="119"/>
      <c r="O321" s="119"/>
      <c r="P321" s="119"/>
      <c r="Q321" s="129"/>
    </row>
    <row r="322" spans="6:17">
      <c r="F322" s="119"/>
      <c r="G322" s="119"/>
      <c r="H322" s="119"/>
      <c r="I322" s="119"/>
      <c r="J322" s="119"/>
      <c r="K322" s="119"/>
      <c r="L322" s="119"/>
      <c r="M322" s="119"/>
      <c r="N322" s="119"/>
      <c r="O322" s="119"/>
      <c r="P322" s="119"/>
      <c r="Q322" s="129"/>
    </row>
    <row r="323" spans="6:17">
      <c r="F323" s="119"/>
      <c r="G323" s="119"/>
      <c r="H323" s="119"/>
      <c r="I323" s="119"/>
      <c r="J323" s="119"/>
      <c r="K323" s="119"/>
      <c r="L323" s="119"/>
      <c r="M323" s="119"/>
      <c r="N323" s="119"/>
      <c r="O323" s="119"/>
      <c r="P323" s="119"/>
      <c r="Q323" s="129"/>
    </row>
    <row r="324" spans="6:17">
      <c r="F324" s="119"/>
      <c r="G324" s="119"/>
      <c r="H324" s="119"/>
      <c r="I324" s="119"/>
      <c r="J324" s="119"/>
      <c r="K324" s="119"/>
      <c r="L324" s="119"/>
      <c r="M324" s="119"/>
      <c r="N324" s="119"/>
      <c r="O324" s="119"/>
      <c r="P324" s="119"/>
      <c r="Q324" s="129"/>
    </row>
    <row r="325" spans="6:17">
      <c r="F325" s="119"/>
      <c r="G325" s="119"/>
      <c r="H325" s="119"/>
      <c r="I325" s="119"/>
      <c r="J325" s="119"/>
      <c r="K325" s="119"/>
      <c r="L325" s="119"/>
      <c r="M325" s="119"/>
      <c r="N325" s="119"/>
      <c r="O325" s="119"/>
      <c r="P325" s="119"/>
      <c r="Q325" s="129"/>
    </row>
    <row r="326" spans="6:17">
      <c r="F326" s="119"/>
      <c r="G326" s="119"/>
      <c r="H326" s="119"/>
      <c r="I326" s="119"/>
      <c r="J326" s="119"/>
      <c r="K326" s="119"/>
      <c r="L326" s="119"/>
      <c r="M326" s="119"/>
      <c r="N326" s="119"/>
      <c r="O326" s="119"/>
      <c r="P326" s="119"/>
      <c r="Q326" s="129"/>
    </row>
    <row r="327" spans="6:17">
      <c r="F327" s="119"/>
      <c r="G327" s="119"/>
      <c r="H327" s="119"/>
      <c r="I327" s="119"/>
      <c r="J327" s="119"/>
      <c r="K327" s="119"/>
      <c r="L327" s="119"/>
      <c r="M327" s="119"/>
      <c r="N327" s="119"/>
      <c r="O327" s="119"/>
      <c r="P327" s="119"/>
      <c r="Q327" s="129"/>
    </row>
    <row r="328" spans="6:17">
      <c r="F328" s="119"/>
      <c r="G328" s="119"/>
      <c r="H328" s="119"/>
      <c r="I328" s="119"/>
      <c r="J328" s="119"/>
      <c r="K328" s="119"/>
      <c r="L328" s="119"/>
      <c r="M328" s="119"/>
      <c r="N328" s="119"/>
      <c r="O328" s="119"/>
      <c r="P328" s="119"/>
      <c r="Q328" s="129"/>
    </row>
    <row r="329" spans="6:17">
      <c r="F329" s="119"/>
      <c r="G329" s="119"/>
      <c r="H329" s="119"/>
      <c r="I329" s="119"/>
      <c r="J329" s="119"/>
      <c r="K329" s="119"/>
      <c r="L329" s="119"/>
      <c r="M329" s="119"/>
      <c r="N329" s="119"/>
      <c r="O329" s="119"/>
      <c r="P329" s="119"/>
      <c r="Q329" s="129"/>
    </row>
    <row r="330" spans="6:17">
      <c r="F330" s="119"/>
      <c r="G330" s="119"/>
      <c r="H330" s="119"/>
      <c r="I330" s="119"/>
      <c r="J330" s="119"/>
      <c r="K330" s="119"/>
      <c r="L330" s="119"/>
      <c r="M330" s="119"/>
      <c r="N330" s="119"/>
      <c r="O330" s="119"/>
      <c r="P330" s="119"/>
      <c r="Q330" s="129"/>
    </row>
    <row r="331" spans="6:17">
      <c r="F331" s="119"/>
      <c r="G331" s="119"/>
      <c r="H331" s="119"/>
      <c r="I331" s="119"/>
      <c r="J331" s="119"/>
      <c r="K331" s="119"/>
      <c r="L331" s="119"/>
      <c r="M331" s="119"/>
      <c r="N331" s="119"/>
      <c r="O331" s="119"/>
      <c r="P331" s="119"/>
      <c r="Q331" s="129"/>
    </row>
    <row r="332" spans="6:17">
      <c r="F332" s="119"/>
      <c r="G332" s="119"/>
      <c r="H332" s="119"/>
      <c r="I332" s="119"/>
      <c r="J332" s="119"/>
      <c r="K332" s="119"/>
      <c r="L332" s="119"/>
      <c r="M332" s="119"/>
      <c r="N332" s="119"/>
      <c r="O332" s="119"/>
      <c r="P332" s="119"/>
      <c r="Q332" s="129"/>
    </row>
    <row r="333" spans="6:17">
      <c r="F333" s="119"/>
      <c r="G333" s="119"/>
      <c r="H333" s="119"/>
      <c r="I333" s="119"/>
      <c r="J333" s="119"/>
      <c r="K333" s="119"/>
      <c r="L333" s="119"/>
      <c r="M333" s="119"/>
      <c r="N333" s="119"/>
      <c r="O333" s="119"/>
      <c r="P333" s="119"/>
      <c r="Q333" s="129"/>
    </row>
    <row r="334" spans="6:17">
      <c r="F334" s="119"/>
      <c r="G334" s="119"/>
      <c r="H334" s="119"/>
      <c r="I334" s="119"/>
      <c r="J334" s="119"/>
      <c r="K334" s="119"/>
      <c r="L334" s="119"/>
      <c r="M334" s="119"/>
      <c r="N334" s="119"/>
      <c r="O334" s="119"/>
      <c r="P334" s="119"/>
      <c r="Q334" s="129"/>
    </row>
    <row r="335" spans="6:17">
      <c r="F335" s="119"/>
      <c r="G335" s="119"/>
      <c r="H335" s="119"/>
      <c r="I335" s="119"/>
      <c r="J335" s="119"/>
      <c r="K335" s="119"/>
      <c r="L335" s="119"/>
      <c r="M335" s="119"/>
      <c r="N335" s="119"/>
      <c r="O335" s="119"/>
      <c r="P335" s="119"/>
      <c r="Q335" s="129"/>
    </row>
    <row r="336" spans="6:17">
      <c r="F336" s="119"/>
      <c r="G336" s="119"/>
      <c r="H336" s="119"/>
      <c r="I336" s="119"/>
      <c r="J336" s="119"/>
      <c r="K336" s="119"/>
      <c r="L336" s="119"/>
      <c r="M336" s="119"/>
      <c r="N336" s="119"/>
      <c r="O336" s="119"/>
      <c r="P336" s="119"/>
      <c r="Q336" s="129"/>
    </row>
    <row r="337" spans="6:17">
      <c r="F337" s="119"/>
      <c r="G337" s="119"/>
      <c r="H337" s="119"/>
      <c r="I337" s="119"/>
      <c r="J337" s="119"/>
      <c r="K337" s="119"/>
      <c r="L337" s="119"/>
      <c r="M337" s="119"/>
      <c r="N337" s="119"/>
      <c r="O337" s="119"/>
      <c r="P337" s="119"/>
      <c r="Q337" s="129"/>
    </row>
    <row r="338" spans="6:17">
      <c r="F338" s="119"/>
      <c r="G338" s="119"/>
      <c r="H338" s="119"/>
      <c r="I338" s="119"/>
      <c r="J338" s="119"/>
      <c r="K338" s="119"/>
      <c r="L338" s="119"/>
      <c r="M338" s="119"/>
      <c r="N338" s="119"/>
      <c r="O338" s="119"/>
      <c r="P338" s="119"/>
      <c r="Q338" s="129"/>
    </row>
    <row r="339" spans="6:17">
      <c r="F339" s="119"/>
      <c r="G339" s="119"/>
      <c r="H339" s="119"/>
      <c r="I339" s="119"/>
      <c r="J339" s="119"/>
      <c r="K339" s="119"/>
      <c r="L339" s="119"/>
      <c r="M339" s="119"/>
      <c r="N339" s="119"/>
      <c r="O339" s="119"/>
      <c r="P339" s="119"/>
      <c r="Q339" s="129"/>
    </row>
    <row r="340" spans="6:17">
      <c r="F340" s="119"/>
      <c r="G340" s="119"/>
      <c r="H340" s="119"/>
      <c r="I340" s="119"/>
      <c r="J340" s="119"/>
      <c r="K340" s="119"/>
      <c r="L340" s="119"/>
      <c r="M340" s="119"/>
      <c r="N340" s="119"/>
      <c r="O340" s="119"/>
      <c r="P340" s="119"/>
      <c r="Q340" s="129"/>
    </row>
    <row r="341" spans="6:17">
      <c r="F341" s="119"/>
      <c r="G341" s="119"/>
      <c r="H341" s="119"/>
      <c r="I341" s="119"/>
      <c r="J341" s="119"/>
      <c r="K341" s="119"/>
      <c r="L341" s="119"/>
      <c r="M341" s="119"/>
      <c r="N341" s="119"/>
      <c r="O341" s="119"/>
      <c r="P341" s="119"/>
      <c r="Q341" s="129"/>
    </row>
    <row r="342" spans="6:17">
      <c r="F342" s="119"/>
      <c r="G342" s="119"/>
      <c r="H342" s="119"/>
      <c r="I342" s="119"/>
      <c r="J342" s="119"/>
      <c r="K342" s="119"/>
      <c r="L342" s="119"/>
      <c r="M342" s="119"/>
      <c r="N342" s="119"/>
      <c r="O342" s="119"/>
      <c r="P342" s="119"/>
      <c r="Q342" s="129"/>
    </row>
    <row r="343" spans="6:17">
      <c r="F343" s="119"/>
      <c r="G343" s="119"/>
      <c r="H343" s="119"/>
      <c r="I343" s="119"/>
      <c r="J343" s="119"/>
      <c r="K343" s="119"/>
      <c r="L343" s="119"/>
      <c r="M343" s="119"/>
      <c r="N343" s="119"/>
      <c r="O343" s="119"/>
      <c r="P343" s="119"/>
      <c r="Q343" s="129"/>
    </row>
    <row r="344" spans="6:17">
      <c r="F344" s="119"/>
      <c r="G344" s="119"/>
      <c r="H344" s="119"/>
      <c r="I344" s="119"/>
      <c r="J344" s="119"/>
      <c r="K344" s="119"/>
      <c r="L344" s="119"/>
      <c r="M344" s="119"/>
      <c r="N344" s="119"/>
      <c r="O344" s="119"/>
      <c r="P344" s="119"/>
      <c r="Q344" s="129"/>
    </row>
    <row r="345" spans="6:17">
      <c r="F345" s="119"/>
      <c r="G345" s="119"/>
      <c r="H345" s="119"/>
      <c r="I345" s="119"/>
      <c r="J345" s="119"/>
      <c r="K345" s="119"/>
      <c r="L345" s="119"/>
      <c r="M345" s="119"/>
      <c r="N345" s="119"/>
      <c r="O345" s="119"/>
      <c r="P345" s="119"/>
      <c r="Q345" s="129"/>
    </row>
    <row r="346" spans="6:17">
      <c r="F346" s="119"/>
      <c r="G346" s="119"/>
      <c r="H346" s="119"/>
      <c r="I346" s="119"/>
      <c r="J346" s="119"/>
      <c r="K346" s="119"/>
      <c r="L346" s="119"/>
      <c r="M346" s="119"/>
      <c r="N346" s="119"/>
      <c r="O346" s="119"/>
      <c r="P346" s="119"/>
      <c r="Q346" s="129"/>
    </row>
    <row r="347" spans="6:17">
      <c r="F347" s="119"/>
      <c r="G347" s="119"/>
      <c r="H347" s="119"/>
      <c r="I347" s="119"/>
      <c r="J347" s="119"/>
      <c r="K347" s="119"/>
      <c r="L347" s="119"/>
      <c r="M347" s="119"/>
      <c r="N347" s="119"/>
      <c r="O347" s="119"/>
      <c r="P347" s="119"/>
      <c r="Q347" s="129"/>
    </row>
    <row r="348" spans="6:17">
      <c r="F348" s="119"/>
      <c r="G348" s="119"/>
      <c r="H348" s="119"/>
      <c r="I348" s="119"/>
      <c r="J348" s="119"/>
      <c r="K348" s="119"/>
      <c r="L348" s="119"/>
      <c r="M348" s="119"/>
      <c r="N348" s="119"/>
      <c r="O348" s="119"/>
      <c r="P348" s="119"/>
      <c r="Q348" s="129"/>
    </row>
    <row r="349" spans="6:17">
      <c r="F349" s="119"/>
      <c r="G349" s="119"/>
      <c r="H349" s="119"/>
      <c r="I349" s="119"/>
      <c r="J349" s="119"/>
      <c r="K349" s="119"/>
      <c r="L349" s="119"/>
      <c r="M349" s="119"/>
      <c r="N349" s="119"/>
      <c r="O349" s="119"/>
      <c r="P349" s="119"/>
      <c r="Q349" s="129"/>
    </row>
    <row r="350" spans="6:17">
      <c r="F350" s="119"/>
      <c r="G350" s="119"/>
      <c r="H350" s="119"/>
      <c r="I350" s="119"/>
      <c r="J350" s="119"/>
      <c r="K350" s="119"/>
      <c r="L350" s="119"/>
      <c r="M350" s="119"/>
      <c r="N350" s="119"/>
      <c r="O350" s="119"/>
      <c r="P350" s="119"/>
      <c r="Q350" s="129"/>
    </row>
    <row r="351" spans="6:17">
      <c r="F351" s="119"/>
      <c r="G351" s="119"/>
      <c r="H351" s="119"/>
      <c r="I351" s="119"/>
      <c r="J351" s="119"/>
      <c r="K351" s="119"/>
      <c r="L351" s="119"/>
      <c r="M351" s="119"/>
      <c r="N351" s="119"/>
      <c r="O351" s="119"/>
      <c r="P351" s="119"/>
      <c r="Q351" s="129"/>
    </row>
    <row r="352" spans="6:17">
      <c r="F352" s="119"/>
      <c r="G352" s="119"/>
      <c r="H352" s="119"/>
      <c r="I352" s="119"/>
      <c r="J352" s="119"/>
      <c r="K352" s="119"/>
      <c r="L352" s="119"/>
      <c r="M352" s="119"/>
      <c r="N352" s="119"/>
      <c r="O352" s="119"/>
      <c r="P352" s="119"/>
      <c r="Q352" s="129"/>
    </row>
    <row r="353" spans="6:17">
      <c r="F353" s="119"/>
      <c r="G353" s="119"/>
      <c r="H353" s="119"/>
      <c r="I353" s="119"/>
      <c r="J353" s="119"/>
      <c r="K353" s="119"/>
      <c r="L353" s="119"/>
      <c r="M353" s="119"/>
      <c r="N353" s="119"/>
      <c r="O353" s="119"/>
      <c r="P353" s="119"/>
      <c r="Q353" s="129"/>
    </row>
    <row r="354" spans="6:17">
      <c r="F354" s="119"/>
      <c r="G354" s="119"/>
      <c r="H354" s="119"/>
      <c r="I354" s="119"/>
      <c r="J354" s="119"/>
      <c r="K354" s="119"/>
      <c r="L354" s="119"/>
      <c r="M354" s="119"/>
      <c r="N354" s="119"/>
      <c r="O354" s="119"/>
      <c r="P354" s="119"/>
      <c r="Q354" s="129"/>
    </row>
    <row r="355" spans="6:17">
      <c r="F355" s="119"/>
      <c r="G355" s="119"/>
      <c r="H355" s="119"/>
      <c r="I355" s="119"/>
      <c r="J355" s="119"/>
      <c r="K355" s="119"/>
      <c r="L355" s="119"/>
      <c r="M355" s="119"/>
      <c r="N355" s="119"/>
      <c r="O355" s="119"/>
      <c r="P355" s="119"/>
      <c r="Q355" s="129"/>
    </row>
    <row r="356" spans="6:17">
      <c r="F356" s="119"/>
      <c r="G356" s="119"/>
      <c r="H356" s="119"/>
      <c r="I356" s="119"/>
      <c r="J356" s="119"/>
      <c r="K356" s="119"/>
      <c r="L356" s="119"/>
      <c r="M356" s="119"/>
      <c r="N356" s="119"/>
      <c r="O356" s="119"/>
      <c r="P356" s="119"/>
      <c r="Q356" s="129"/>
    </row>
    <row r="357" spans="6:17">
      <c r="F357" s="119"/>
      <c r="G357" s="119"/>
      <c r="H357" s="119"/>
      <c r="I357" s="119"/>
      <c r="J357" s="119"/>
      <c r="K357" s="119"/>
      <c r="L357" s="119"/>
      <c r="M357" s="119"/>
      <c r="N357" s="119"/>
      <c r="O357" s="119"/>
      <c r="P357" s="119"/>
      <c r="Q357" s="129"/>
    </row>
    <row r="358" spans="6:17">
      <c r="F358" s="119"/>
      <c r="G358" s="119"/>
      <c r="H358" s="119"/>
      <c r="I358" s="119"/>
      <c r="J358" s="119"/>
      <c r="K358" s="119"/>
      <c r="L358" s="119"/>
      <c r="M358" s="119"/>
      <c r="N358" s="119"/>
      <c r="O358" s="119"/>
      <c r="P358" s="119"/>
      <c r="Q358" s="129"/>
    </row>
    <row r="359" spans="6:17">
      <c r="F359" s="119"/>
      <c r="G359" s="119"/>
      <c r="H359" s="119"/>
      <c r="I359" s="119"/>
      <c r="J359" s="119"/>
      <c r="K359" s="119"/>
      <c r="L359" s="119"/>
      <c r="M359" s="119"/>
      <c r="N359" s="119"/>
      <c r="O359" s="119"/>
      <c r="P359" s="119"/>
      <c r="Q359" s="129"/>
    </row>
    <row r="360" spans="6:17">
      <c r="F360" s="119"/>
      <c r="G360" s="119"/>
      <c r="H360" s="119"/>
      <c r="I360" s="119"/>
      <c r="J360" s="119"/>
      <c r="K360" s="119"/>
      <c r="L360" s="119"/>
      <c r="M360" s="119"/>
      <c r="N360" s="119"/>
      <c r="O360" s="119"/>
      <c r="P360" s="119"/>
      <c r="Q360" s="129"/>
    </row>
    <row r="361" spans="6:17">
      <c r="F361" s="119"/>
      <c r="G361" s="119"/>
      <c r="H361" s="119"/>
      <c r="I361" s="119"/>
      <c r="J361" s="119"/>
      <c r="K361" s="119"/>
      <c r="L361" s="119"/>
      <c r="M361" s="119"/>
      <c r="N361" s="119"/>
      <c r="O361" s="119"/>
      <c r="P361" s="119"/>
      <c r="Q361" s="129"/>
    </row>
    <row r="362" spans="6:17">
      <c r="F362" s="119"/>
      <c r="G362" s="119"/>
      <c r="H362" s="119"/>
      <c r="I362" s="119"/>
      <c r="J362" s="119"/>
      <c r="K362" s="119"/>
      <c r="L362" s="119"/>
      <c r="M362" s="119"/>
      <c r="N362" s="119"/>
      <c r="O362" s="119"/>
      <c r="P362" s="119"/>
      <c r="Q362" s="129"/>
    </row>
    <row r="363" spans="6:17">
      <c r="F363" s="119"/>
      <c r="G363" s="119"/>
      <c r="H363" s="119"/>
      <c r="I363" s="119"/>
      <c r="J363" s="119"/>
      <c r="K363" s="119"/>
      <c r="L363" s="119"/>
      <c r="M363" s="119"/>
      <c r="N363" s="119"/>
      <c r="O363" s="119"/>
      <c r="P363" s="119"/>
      <c r="Q363" s="129"/>
    </row>
    <row r="364" spans="6:17">
      <c r="F364" s="119"/>
      <c r="G364" s="119"/>
      <c r="H364" s="119"/>
      <c r="I364" s="119"/>
      <c r="J364" s="119"/>
      <c r="K364" s="119"/>
      <c r="L364" s="119"/>
      <c r="M364" s="119"/>
      <c r="N364" s="119"/>
      <c r="O364" s="119"/>
      <c r="P364" s="119"/>
      <c r="Q364" s="129"/>
    </row>
    <row r="365" spans="6:17">
      <c r="F365" s="119"/>
      <c r="G365" s="119"/>
      <c r="H365" s="119"/>
      <c r="I365" s="119"/>
      <c r="J365" s="119"/>
      <c r="K365" s="119"/>
      <c r="L365" s="119"/>
      <c r="M365" s="119"/>
      <c r="N365" s="119"/>
      <c r="O365" s="119"/>
      <c r="P365" s="119"/>
      <c r="Q365" s="129"/>
    </row>
    <row r="366" spans="6:17">
      <c r="F366" s="119"/>
      <c r="G366" s="119"/>
      <c r="H366" s="119"/>
      <c r="I366" s="119"/>
      <c r="J366" s="119"/>
      <c r="K366" s="119"/>
      <c r="L366" s="119"/>
      <c r="M366" s="119"/>
      <c r="N366" s="119"/>
      <c r="O366" s="119"/>
      <c r="P366" s="119"/>
      <c r="Q366" s="129"/>
    </row>
    <row r="367" spans="6:17">
      <c r="F367" s="119"/>
      <c r="G367" s="119"/>
      <c r="H367" s="119"/>
      <c r="I367" s="119"/>
      <c r="J367" s="119"/>
      <c r="K367" s="119"/>
      <c r="L367" s="119"/>
      <c r="M367" s="119"/>
      <c r="N367" s="119"/>
      <c r="O367" s="119"/>
      <c r="P367" s="119"/>
      <c r="Q367" s="129"/>
    </row>
    <row r="368" spans="6:17">
      <c r="F368" s="119"/>
      <c r="G368" s="119"/>
      <c r="H368" s="119"/>
      <c r="I368" s="119"/>
      <c r="J368" s="119"/>
      <c r="K368" s="119"/>
      <c r="L368" s="119"/>
      <c r="M368" s="119"/>
      <c r="N368" s="119"/>
      <c r="O368" s="119"/>
      <c r="P368" s="119"/>
      <c r="Q368" s="129"/>
    </row>
    <row r="369" spans="6:17">
      <c r="F369" s="119"/>
      <c r="G369" s="119"/>
      <c r="H369" s="119"/>
      <c r="I369" s="119"/>
      <c r="J369" s="119"/>
      <c r="K369" s="119"/>
      <c r="L369" s="119"/>
      <c r="M369" s="119"/>
      <c r="N369" s="119"/>
      <c r="O369" s="119"/>
      <c r="P369" s="119"/>
      <c r="Q369" s="129"/>
    </row>
    <row r="370" spans="6:17">
      <c r="F370" s="119"/>
      <c r="G370" s="119"/>
      <c r="H370" s="119"/>
      <c r="I370" s="119"/>
      <c r="J370" s="119"/>
      <c r="K370" s="119"/>
      <c r="L370" s="119"/>
      <c r="M370" s="119"/>
      <c r="N370" s="119"/>
      <c r="O370" s="119"/>
      <c r="P370" s="119"/>
      <c r="Q370" s="129"/>
    </row>
    <row r="371" spans="6:17">
      <c r="F371" s="119"/>
      <c r="G371" s="119"/>
      <c r="H371" s="119"/>
      <c r="I371" s="119"/>
      <c r="J371" s="119"/>
      <c r="K371" s="119"/>
      <c r="L371" s="119"/>
      <c r="M371" s="119"/>
      <c r="N371" s="119"/>
      <c r="O371" s="119"/>
      <c r="P371" s="119"/>
      <c r="Q371" s="129"/>
    </row>
    <row r="372" spans="6:17">
      <c r="F372" s="119"/>
      <c r="G372" s="119"/>
      <c r="H372" s="119"/>
      <c r="I372" s="119"/>
      <c r="J372" s="119"/>
      <c r="K372" s="119"/>
      <c r="L372" s="119"/>
      <c r="M372" s="119"/>
      <c r="N372" s="119"/>
      <c r="O372" s="119"/>
      <c r="P372" s="119"/>
      <c r="Q372" s="129"/>
    </row>
    <row r="373" spans="6:17">
      <c r="F373" s="119"/>
      <c r="G373" s="119"/>
      <c r="H373" s="119"/>
      <c r="I373" s="119"/>
      <c r="J373" s="119"/>
      <c r="K373" s="119"/>
      <c r="L373" s="119"/>
      <c r="M373" s="119"/>
      <c r="N373" s="119"/>
      <c r="O373" s="119"/>
      <c r="P373" s="119"/>
      <c r="Q373" s="129"/>
    </row>
    <row r="374" spans="6:17">
      <c r="F374" s="119"/>
      <c r="G374" s="119"/>
      <c r="H374" s="119"/>
      <c r="I374" s="119"/>
      <c r="J374" s="119"/>
      <c r="K374" s="119"/>
      <c r="L374" s="119"/>
      <c r="M374" s="119"/>
      <c r="N374" s="119"/>
      <c r="O374" s="119"/>
      <c r="P374" s="119"/>
      <c r="Q374" s="129"/>
    </row>
    <row r="375" spans="6:17">
      <c r="F375" s="119"/>
      <c r="G375" s="119"/>
      <c r="H375" s="119"/>
      <c r="I375" s="119"/>
      <c r="J375" s="119"/>
      <c r="K375" s="119"/>
      <c r="L375" s="119"/>
      <c r="M375" s="119"/>
      <c r="N375" s="119"/>
      <c r="O375" s="119"/>
      <c r="P375" s="119"/>
      <c r="Q375" s="129"/>
    </row>
    <row r="376" spans="6:17">
      <c r="F376" s="119"/>
      <c r="G376" s="119"/>
      <c r="H376" s="119"/>
      <c r="I376" s="119"/>
      <c r="J376" s="119"/>
      <c r="K376" s="119"/>
      <c r="L376" s="119"/>
      <c r="M376" s="119"/>
      <c r="N376" s="119"/>
      <c r="O376" s="119"/>
      <c r="P376" s="119"/>
      <c r="Q376" s="129"/>
    </row>
    <row r="377" spans="6:17">
      <c r="F377" s="119"/>
      <c r="G377" s="119"/>
      <c r="H377" s="119"/>
      <c r="I377" s="119"/>
      <c r="J377" s="119"/>
      <c r="K377" s="119"/>
      <c r="L377" s="119"/>
      <c r="M377" s="119"/>
      <c r="N377" s="119"/>
      <c r="O377" s="119"/>
      <c r="P377" s="119"/>
      <c r="Q377" s="129"/>
    </row>
    <row r="378" spans="6:17">
      <c r="F378" s="119"/>
      <c r="G378" s="119"/>
      <c r="H378" s="119"/>
      <c r="I378" s="119"/>
      <c r="J378" s="119"/>
      <c r="K378" s="119"/>
      <c r="L378" s="119"/>
      <c r="M378" s="119"/>
      <c r="N378" s="119"/>
      <c r="O378" s="119"/>
      <c r="P378" s="119"/>
      <c r="Q378" s="129"/>
    </row>
    <row r="379" spans="6:17">
      <c r="F379" s="119"/>
      <c r="G379" s="119"/>
      <c r="H379" s="119"/>
      <c r="I379" s="119"/>
      <c r="J379" s="119"/>
      <c r="K379" s="119"/>
      <c r="L379" s="119"/>
      <c r="M379" s="119"/>
      <c r="N379" s="119"/>
      <c r="O379" s="119"/>
      <c r="P379" s="119"/>
      <c r="Q379" s="129"/>
    </row>
    <row r="380" spans="6:17">
      <c r="F380" s="119"/>
      <c r="G380" s="119"/>
      <c r="H380" s="119"/>
      <c r="I380" s="119"/>
      <c r="J380" s="119"/>
      <c r="K380" s="119"/>
      <c r="L380" s="119"/>
      <c r="M380" s="119"/>
      <c r="N380" s="119"/>
      <c r="O380" s="119"/>
      <c r="P380" s="119"/>
      <c r="Q380" s="129"/>
    </row>
    <row r="381" spans="6:17">
      <c r="F381" s="119"/>
      <c r="G381" s="119"/>
      <c r="H381" s="119"/>
      <c r="I381" s="119"/>
      <c r="J381" s="119"/>
      <c r="K381" s="119"/>
      <c r="L381" s="119"/>
      <c r="M381" s="119"/>
      <c r="N381" s="119"/>
      <c r="O381" s="119"/>
      <c r="P381" s="119"/>
      <c r="Q381" s="129"/>
    </row>
    <row r="382" spans="6:17">
      <c r="F382" s="119"/>
      <c r="G382" s="119"/>
      <c r="H382" s="119"/>
      <c r="I382" s="119"/>
      <c r="J382" s="119"/>
      <c r="K382" s="119"/>
      <c r="L382" s="119"/>
      <c r="M382" s="119"/>
      <c r="N382" s="119"/>
      <c r="O382" s="119"/>
      <c r="P382" s="119"/>
      <c r="Q382" s="129"/>
    </row>
    <row r="383" spans="6:17">
      <c r="F383" s="119"/>
      <c r="G383" s="119"/>
      <c r="H383" s="119"/>
      <c r="I383" s="119"/>
      <c r="J383" s="119"/>
      <c r="K383" s="119"/>
      <c r="L383" s="119"/>
      <c r="M383" s="119"/>
      <c r="N383" s="119"/>
      <c r="O383" s="119"/>
      <c r="P383" s="119"/>
      <c r="Q383" s="129"/>
    </row>
    <row r="384" spans="6:17">
      <c r="F384" s="119"/>
      <c r="G384" s="119"/>
      <c r="H384" s="119"/>
      <c r="I384" s="119"/>
      <c r="J384" s="119"/>
      <c r="K384" s="119"/>
      <c r="L384" s="119"/>
      <c r="M384" s="119"/>
      <c r="N384" s="119"/>
      <c r="O384" s="119"/>
      <c r="P384" s="119"/>
      <c r="Q384" s="129"/>
    </row>
    <row r="385" spans="6:17">
      <c r="F385" s="119"/>
      <c r="G385" s="119"/>
      <c r="H385" s="119"/>
      <c r="I385" s="119"/>
      <c r="J385" s="119"/>
      <c r="K385" s="119"/>
      <c r="L385" s="119"/>
      <c r="M385" s="119"/>
      <c r="N385" s="119"/>
      <c r="O385" s="119"/>
      <c r="P385" s="119"/>
      <c r="Q385" s="129"/>
    </row>
    <row r="386" spans="6:17">
      <c r="F386" s="119"/>
      <c r="G386" s="119"/>
      <c r="H386" s="119"/>
      <c r="I386" s="119"/>
      <c r="J386" s="119"/>
      <c r="K386" s="119"/>
      <c r="L386" s="119"/>
      <c r="M386" s="119"/>
      <c r="N386" s="119"/>
      <c r="O386" s="119"/>
      <c r="P386" s="119"/>
      <c r="Q386" s="129"/>
    </row>
    <row r="387" spans="6:17">
      <c r="F387" s="119"/>
      <c r="G387" s="119"/>
      <c r="H387" s="119"/>
      <c r="I387" s="119"/>
      <c r="J387" s="119"/>
      <c r="K387" s="119"/>
      <c r="L387" s="119"/>
      <c r="M387" s="119"/>
      <c r="N387" s="119"/>
      <c r="O387" s="119"/>
      <c r="P387" s="119"/>
      <c r="Q387" s="129"/>
    </row>
    <row r="388" spans="6:17">
      <c r="F388" s="119"/>
      <c r="G388" s="119"/>
      <c r="H388" s="119"/>
      <c r="I388" s="119"/>
      <c r="J388" s="119"/>
      <c r="K388" s="119"/>
      <c r="L388" s="119"/>
      <c r="M388" s="119"/>
      <c r="N388" s="119"/>
      <c r="O388" s="119"/>
      <c r="P388" s="119"/>
      <c r="Q388" s="129"/>
    </row>
    <row r="389" spans="6:17">
      <c r="F389" s="119"/>
      <c r="G389" s="119"/>
      <c r="H389" s="119"/>
      <c r="I389" s="119"/>
      <c r="J389" s="119"/>
      <c r="K389" s="119"/>
      <c r="L389" s="119"/>
      <c r="M389" s="119"/>
      <c r="N389" s="119"/>
      <c r="O389" s="119"/>
      <c r="P389" s="119"/>
      <c r="Q389" s="129"/>
    </row>
    <row r="390" spans="6:17">
      <c r="F390" s="119"/>
      <c r="G390" s="119"/>
      <c r="H390" s="119"/>
      <c r="I390" s="119"/>
      <c r="J390" s="119"/>
      <c r="K390" s="119"/>
      <c r="L390" s="119"/>
      <c r="M390" s="119"/>
      <c r="N390" s="119"/>
      <c r="O390" s="119"/>
      <c r="P390" s="119"/>
      <c r="Q390" s="129"/>
    </row>
    <row r="391" spans="6:17">
      <c r="F391" s="119"/>
      <c r="G391" s="119"/>
      <c r="H391" s="119"/>
      <c r="I391" s="119"/>
      <c r="J391" s="119"/>
      <c r="K391" s="119"/>
      <c r="L391" s="119"/>
      <c r="M391" s="119"/>
      <c r="N391" s="119"/>
      <c r="O391" s="119"/>
      <c r="P391" s="119"/>
      <c r="Q391" s="129"/>
    </row>
    <row r="392" spans="6:17">
      <c r="F392" s="119"/>
      <c r="G392" s="119"/>
      <c r="H392" s="119"/>
      <c r="I392" s="119"/>
      <c r="J392" s="119"/>
      <c r="K392" s="119"/>
      <c r="L392" s="119"/>
      <c r="M392" s="119"/>
      <c r="N392" s="119"/>
      <c r="O392" s="119"/>
      <c r="P392" s="119"/>
      <c r="Q392" s="129"/>
    </row>
    <row r="393" spans="6:17">
      <c r="F393" s="119"/>
      <c r="G393" s="119"/>
      <c r="H393" s="119"/>
      <c r="I393" s="119"/>
      <c r="J393" s="119"/>
      <c r="K393" s="119"/>
      <c r="L393" s="119"/>
      <c r="M393" s="119"/>
      <c r="N393" s="119"/>
      <c r="O393" s="119"/>
      <c r="P393" s="119"/>
      <c r="Q393" s="129"/>
    </row>
    <row r="394" spans="6:17">
      <c r="F394" s="119"/>
      <c r="G394" s="119"/>
      <c r="H394" s="119"/>
      <c r="I394" s="119"/>
      <c r="J394" s="119"/>
      <c r="K394" s="119"/>
      <c r="L394" s="119"/>
      <c r="M394" s="119"/>
      <c r="N394" s="119"/>
      <c r="O394" s="119"/>
      <c r="P394" s="119"/>
      <c r="Q394" s="129"/>
    </row>
    <row r="395" spans="6:17">
      <c r="F395" s="119"/>
      <c r="G395" s="119"/>
      <c r="H395" s="119"/>
      <c r="I395" s="119"/>
      <c r="J395" s="119"/>
      <c r="K395" s="119"/>
      <c r="L395" s="119"/>
      <c r="M395" s="119"/>
      <c r="N395" s="119"/>
      <c r="O395" s="119"/>
      <c r="P395" s="119"/>
      <c r="Q395" s="129"/>
    </row>
    <row r="396" spans="6:17">
      <c r="F396" s="119"/>
      <c r="G396" s="119"/>
      <c r="H396" s="119"/>
      <c r="I396" s="119"/>
      <c r="J396" s="119"/>
      <c r="K396" s="119"/>
      <c r="L396" s="119"/>
      <c r="M396" s="119"/>
      <c r="N396" s="119"/>
      <c r="O396" s="119"/>
      <c r="P396" s="119"/>
      <c r="Q396" s="129"/>
    </row>
    <row r="397" spans="6:17">
      <c r="F397" s="119"/>
      <c r="G397" s="119"/>
      <c r="H397" s="119"/>
      <c r="I397" s="119"/>
      <c r="J397" s="119"/>
      <c r="K397" s="119"/>
      <c r="L397" s="119"/>
      <c r="M397" s="119"/>
      <c r="N397" s="119"/>
      <c r="O397" s="119"/>
      <c r="P397" s="119"/>
      <c r="Q397" s="129"/>
    </row>
    <row r="398" spans="6:17">
      <c r="F398" s="119"/>
      <c r="G398" s="119"/>
      <c r="H398" s="119"/>
      <c r="I398" s="119"/>
      <c r="J398" s="119"/>
      <c r="K398" s="119"/>
      <c r="L398" s="119"/>
      <c r="M398" s="119"/>
      <c r="N398" s="119"/>
      <c r="O398" s="119"/>
      <c r="P398" s="119"/>
      <c r="Q398" s="129"/>
    </row>
    <row r="399" spans="6:17">
      <c r="F399" s="119"/>
      <c r="G399" s="119"/>
      <c r="H399" s="119"/>
      <c r="I399" s="119"/>
      <c r="J399" s="119"/>
      <c r="K399" s="119"/>
      <c r="L399" s="119"/>
      <c r="M399" s="119"/>
      <c r="N399" s="119"/>
      <c r="O399" s="119"/>
      <c r="P399" s="119"/>
      <c r="Q399" s="129"/>
    </row>
    <row r="400" spans="6:17">
      <c r="F400" s="119"/>
      <c r="G400" s="119"/>
      <c r="H400" s="119"/>
      <c r="I400" s="119"/>
      <c r="J400" s="119"/>
      <c r="K400" s="119"/>
      <c r="L400" s="119"/>
      <c r="M400" s="119"/>
      <c r="N400" s="119"/>
      <c r="O400" s="119"/>
      <c r="P400" s="119"/>
      <c r="Q400" s="129"/>
    </row>
    <row r="401" spans="6:17">
      <c r="F401" s="119"/>
      <c r="G401" s="119"/>
      <c r="H401" s="119"/>
      <c r="I401" s="119"/>
      <c r="J401" s="119"/>
      <c r="K401" s="119"/>
      <c r="L401" s="119"/>
      <c r="M401" s="119"/>
      <c r="N401" s="119"/>
      <c r="O401" s="119"/>
      <c r="P401" s="119"/>
      <c r="Q401" s="129"/>
    </row>
    <row r="402" spans="6:17">
      <c r="F402" s="119"/>
      <c r="G402" s="119"/>
      <c r="H402" s="119"/>
      <c r="I402" s="119"/>
      <c r="J402" s="119"/>
      <c r="K402" s="119"/>
      <c r="L402" s="119"/>
      <c r="M402" s="119"/>
      <c r="N402" s="119"/>
      <c r="O402" s="119"/>
      <c r="P402" s="119"/>
      <c r="Q402" s="129"/>
    </row>
    <row r="403" spans="6:17">
      <c r="F403" s="119"/>
      <c r="G403" s="119"/>
      <c r="H403" s="119"/>
      <c r="I403" s="119"/>
      <c r="J403" s="119"/>
      <c r="K403" s="119"/>
      <c r="L403" s="119"/>
      <c r="M403" s="119"/>
      <c r="N403" s="119"/>
      <c r="O403" s="119"/>
      <c r="P403" s="119"/>
      <c r="Q403" s="129"/>
    </row>
    <row r="404" spans="6:17">
      <c r="F404" s="119"/>
      <c r="G404" s="119"/>
      <c r="H404" s="119"/>
      <c r="I404" s="119"/>
      <c r="J404" s="119"/>
      <c r="K404" s="119"/>
      <c r="L404" s="119"/>
      <c r="M404" s="119"/>
      <c r="N404" s="119"/>
      <c r="O404" s="119"/>
      <c r="P404" s="119"/>
      <c r="Q404" s="129"/>
    </row>
    <row r="405" spans="6:17">
      <c r="F405" s="119"/>
      <c r="G405" s="119"/>
      <c r="H405" s="119"/>
      <c r="I405" s="119"/>
      <c r="J405" s="119"/>
      <c r="K405" s="119"/>
      <c r="L405" s="119"/>
      <c r="M405" s="119"/>
      <c r="N405" s="119"/>
      <c r="O405" s="119"/>
      <c r="P405" s="119"/>
      <c r="Q405" s="129"/>
    </row>
    <row r="406" spans="6:17">
      <c r="F406" s="119"/>
      <c r="G406" s="119"/>
      <c r="H406" s="119"/>
      <c r="I406" s="119"/>
      <c r="J406" s="119"/>
      <c r="K406" s="119"/>
      <c r="L406" s="119"/>
      <c r="M406" s="119"/>
      <c r="N406" s="119"/>
      <c r="O406" s="119"/>
      <c r="P406" s="119"/>
      <c r="Q406" s="129"/>
    </row>
    <row r="407" spans="6:17">
      <c r="F407" s="119"/>
      <c r="G407" s="119"/>
      <c r="H407" s="119"/>
      <c r="I407" s="119"/>
      <c r="J407" s="119"/>
      <c r="K407" s="119"/>
      <c r="L407" s="119"/>
      <c r="M407" s="119"/>
      <c r="N407" s="119"/>
      <c r="O407" s="119"/>
      <c r="P407" s="119"/>
      <c r="Q407" s="129"/>
    </row>
    <row r="408" spans="6:17">
      <c r="F408" s="119"/>
      <c r="G408" s="119"/>
      <c r="H408" s="119"/>
      <c r="I408" s="119"/>
      <c r="J408" s="119"/>
      <c r="K408" s="119"/>
      <c r="L408" s="119"/>
      <c r="M408" s="119"/>
      <c r="N408" s="119"/>
      <c r="O408" s="119"/>
      <c r="P408" s="119"/>
      <c r="Q408" s="129"/>
    </row>
    <row r="409" spans="6:17">
      <c r="F409" s="119"/>
      <c r="G409" s="119"/>
      <c r="H409" s="119"/>
      <c r="I409" s="119"/>
      <c r="J409" s="119"/>
      <c r="K409" s="119"/>
      <c r="L409" s="119"/>
      <c r="M409" s="119"/>
      <c r="N409" s="119"/>
      <c r="O409" s="119"/>
      <c r="P409" s="119"/>
      <c r="Q409" s="129"/>
    </row>
    <row r="410" spans="6:17">
      <c r="F410" s="119"/>
      <c r="G410" s="119"/>
      <c r="H410" s="119"/>
      <c r="I410" s="119"/>
      <c r="J410" s="119"/>
      <c r="K410" s="119"/>
      <c r="L410" s="119"/>
      <c r="M410" s="119"/>
      <c r="N410" s="119"/>
      <c r="O410" s="119"/>
      <c r="P410" s="119"/>
      <c r="Q410" s="129"/>
    </row>
    <row r="411" spans="6:17">
      <c r="F411" s="119"/>
      <c r="G411" s="119"/>
      <c r="H411" s="119"/>
      <c r="I411" s="119"/>
      <c r="J411" s="119"/>
      <c r="K411" s="119"/>
      <c r="L411" s="119"/>
      <c r="M411" s="119"/>
      <c r="N411" s="119"/>
      <c r="O411" s="119"/>
      <c r="P411" s="119"/>
      <c r="Q411" s="129"/>
    </row>
    <row r="412" spans="6:17">
      <c r="F412" s="119"/>
      <c r="G412" s="119"/>
      <c r="H412" s="119"/>
      <c r="I412" s="119"/>
      <c r="J412" s="119"/>
      <c r="K412" s="119"/>
      <c r="L412" s="119"/>
      <c r="M412" s="119"/>
      <c r="N412" s="119"/>
      <c r="O412" s="119"/>
      <c r="P412" s="119"/>
      <c r="Q412" s="129"/>
    </row>
    <row r="413" spans="6:17">
      <c r="F413" s="119"/>
      <c r="G413" s="119"/>
      <c r="H413" s="119"/>
      <c r="I413" s="119"/>
      <c r="J413" s="119"/>
      <c r="K413" s="119"/>
      <c r="L413" s="119"/>
      <c r="M413" s="119"/>
      <c r="N413" s="119"/>
      <c r="O413" s="119"/>
      <c r="P413" s="119"/>
      <c r="Q413" s="129"/>
    </row>
    <row r="414" spans="6:17">
      <c r="F414" s="119"/>
      <c r="G414" s="119"/>
      <c r="H414" s="119"/>
      <c r="I414" s="119"/>
      <c r="J414" s="119"/>
      <c r="K414" s="119"/>
      <c r="L414" s="119"/>
      <c r="M414" s="119"/>
      <c r="N414" s="119"/>
      <c r="O414" s="119"/>
      <c r="P414" s="119"/>
      <c r="Q414" s="129"/>
    </row>
    <row r="415" spans="6:17">
      <c r="F415" s="119"/>
      <c r="G415" s="119"/>
      <c r="H415" s="119"/>
      <c r="I415" s="119"/>
      <c r="J415" s="119"/>
      <c r="K415" s="119"/>
      <c r="L415" s="119"/>
      <c r="M415" s="119"/>
      <c r="N415" s="119"/>
      <c r="O415" s="119"/>
      <c r="P415" s="119"/>
      <c r="Q415" s="129"/>
    </row>
    <row r="416" spans="6:17">
      <c r="F416" s="119"/>
      <c r="G416" s="119"/>
      <c r="H416" s="119"/>
      <c r="I416" s="119"/>
      <c r="J416" s="119"/>
      <c r="K416" s="119"/>
      <c r="L416" s="119"/>
      <c r="M416" s="119"/>
      <c r="N416" s="119"/>
      <c r="O416" s="119"/>
      <c r="P416" s="119"/>
      <c r="Q416" s="129"/>
    </row>
    <row r="417" spans="6:17">
      <c r="F417" s="119"/>
      <c r="G417" s="119"/>
      <c r="H417" s="119"/>
      <c r="I417" s="119"/>
      <c r="J417" s="119"/>
      <c r="K417" s="119"/>
      <c r="L417" s="119"/>
      <c r="M417" s="119"/>
      <c r="N417" s="119"/>
      <c r="O417" s="119"/>
      <c r="P417" s="119"/>
      <c r="Q417" s="129"/>
    </row>
    <row r="418" spans="6:17">
      <c r="F418" s="119"/>
      <c r="G418" s="119"/>
      <c r="H418" s="119"/>
      <c r="I418" s="119"/>
      <c r="J418" s="119"/>
      <c r="K418" s="119"/>
      <c r="L418" s="119"/>
      <c r="M418" s="119"/>
      <c r="N418" s="119"/>
      <c r="O418" s="119"/>
      <c r="P418" s="119"/>
      <c r="Q418" s="129"/>
    </row>
    <row r="419" spans="6:17">
      <c r="F419" s="119"/>
      <c r="G419" s="119"/>
      <c r="H419" s="119"/>
      <c r="I419" s="119"/>
      <c r="J419" s="119"/>
      <c r="K419" s="119"/>
      <c r="L419" s="119"/>
      <c r="M419" s="119"/>
      <c r="N419" s="119"/>
      <c r="O419" s="119"/>
      <c r="P419" s="119"/>
      <c r="Q419" s="129"/>
    </row>
    <row r="420" spans="6:17">
      <c r="F420" s="119"/>
      <c r="G420" s="119"/>
      <c r="H420" s="119"/>
      <c r="I420" s="119"/>
      <c r="J420" s="119"/>
      <c r="K420" s="119"/>
      <c r="L420" s="119"/>
      <c r="M420" s="119"/>
      <c r="N420" s="119"/>
      <c r="O420" s="119"/>
      <c r="P420" s="119"/>
      <c r="Q420" s="129"/>
    </row>
    <row r="421" spans="6:17">
      <c r="F421" s="119"/>
      <c r="G421" s="119"/>
      <c r="H421" s="119"/>
      <c r="I421" s="119"/>
      <c r="J421" s="119"/>
      <c r="K421" s="119"/>
      <c r="L421" s="119"/>
      <c r="M421" s="119"/>
      <c r="N421" s="119"/>
      <c r="O421" s="119"/>
      <c r="P421" s="119"/>
      <c r="Q421" s="129"/>
    </row>
    <row r="422" spans="6:17">
      <c r="F422" s="119"/>
      <c r="G422" s="119"/>
      <c r="H422" s="119"/>
      <c r="I422" s="119"/>
      <c r="J422" s="119"/>
      <c r="K422" s="119"/>
      <c r="L422" s="119"/>
      <c r="M422" s="119"/>
      <c r="N422" s="119"/>
      <c r="O422" s="119"/>
      <c r="P422" s="119"/>
      <c r="Q422" s="129"/>
    </row>
    <row r="423" spans="6:17">
      <c r="F423" s="119"/>
      <c r="G423" s="119"/>
      <c r="H423" s="119"/>
      <c r="I423" s="119"/>
      <c r="J423" s="119"/>
      <c r="K423" s="119"/>
      <c r="L423" s="119"/>
      <c r="M423" s="119"/>
      <c r="N423" s="119"/>
      <c r="O423" s="119"/>
      <c r="P423" s="119"/>
      <c r="Q423" s="129"/>
    </row>
    <row r="424" spans="6:17">
      <c r="F424" s="119"/>
      <c r="G424" s="119"/>
      <c r="H424" s="119"/>
      <c r="I424" s="119"/>
      <c r="J424" s="119"/>
      <c r="K424" s="119"/>
      <c r="L424" s="119"/>
      <c r="M424" s="119"/>
      <c r="N424" s="119"/>
      <c r="O424" s="119"/>
      <c r="P424" s="119"/>
      <c r="Q424" s="129"/>
    </row>
    <row r="425" spans="6:17">
      <c r="F425" s="119"/>
      <c r="G425" s="119"/>
      <c r="H425" s="119"/>
      <c r="I425" s="119"/>
      <c r="J425" s="119"/>
      <c r="K425" s="119"/>
      <c r="L425" s="119"/>
      <c r="M425" s="119"/>
      <c r="N425" s="119"/>
      <c r="O425" s="119"/>
      <c r="P425" s="119"/>
      <c r="Q425" s="129"/>
    </row>
    <row r="426" spans="6:17">
      <c r="F426" s="119"/>
      <c r="G426" s="119"/>
      <c r="H426" s="119"/>
      <c r="I426" s="119"/>
      <c r="J426" s="119"/>
      <c r="K426" s="119"/>
      <c r="L426" s="119"/>
      <c r="M426" s="119"/>
      <c r="N426" s="119"/>
      <c r="O426" s="119"/>
      <c r="P426" s="119"/>
      <c r="Q426" s="129"/>
    </row>
    <row r="427" spans="6:17">
      <c r="F427" s="119"/>
      <c r="G427" s="119"/>
      <c r="H427" s="119"/>
      <c r="I427" s="119"/>
      <c r="J427" s="119"/>
      <c r="K427" s="119"/>
      <c r="L427" s="119"/>
      <c r="M427" s="119"/>
      <c r="N427" s="119"/>
      <c r="O427" s="119"/>
      <c r="P427" s="119"/>
      <c r="Q427" s="129"/>
    </row>
    <row r="428" spans="6:17">
      <c r="F428" s="119"/>
      <c r="G428" s="119"/>
      <c r="H428" s="119"/>
      <c r="I428" s="119"/>
      <c r="J428" s="119"/>
      <c r="K428" s="119"/>
      <c r="L428" s="119"/>
      <c r="M428" s="119"/>
      <c r="N428" s="119"/>
      <c r="O428" s="119"/>
      <c r="P428" s="119"/>
      <c r="Q428" s="129"/>
    </row>
    <row r="429" spans="6:17">
      <c r="F429" s="119"/>
      <c r="G429" s="119"/>
      <c r="H429" s="119"/>
      <c r="I429" s="119"/>
      <c r="J429" s="119"/>
      <c r="K429" s="119"/>
      <c r="L429" s="119"/>
      <c r="M429" s="119"/>
      <c r="N429" s="119"/>
      <c r="O429" s="119"/>
      <c r="P429" s="119"/>
      <c r="Q429" s="129"/>
    </row>
    <row r="430" spans="6:17">
      <c r="F430" s="119"/>
      <c r="G430" s="119"/>
      <c r="H430" s="119"/>
      <c r="I430" s="119"/>
      <c r="J430" s="119"/>
      <c r="K430" s="119"/>
      <c r="L430" s="119"/>
      <c r="M430" s="119"/>
      <c r="N430" s="119"/>
      <c r="O430" s="119"/>
      <c r="P430" s="119"/>
      <c r="Q430" s="129"/>
    </row>
    <row r="431" spans="6:17">
      <c r="F431" s="119"/>
      <c r="G431" s="119"/>
      <c r="H431" s="119"/>
      <c r="I431" s="119"/>
      <c r="J431" s="119"/>
      <c r="K431" s="119"/>
      <c r="L431" s="119"/>
      <c r="M431" s="119"/>
      <c r="N431" s="119"/>
      <c r="O431" s="119"/>
      <c r="P431" s="119"/>
      <c r="Q431" s="129"/>
    </row>
    <row r="432" spans="6:17">
      <c r="F432" s="119"/>
      <c r="G432" s="119"/>
      <c r="H432" s="119"/>
      <c r="I432" s="119"/>
      <c r="J432" s="119"/>
      <c r="K432" s="119"/>
      <c r="L432" s="119"/>
      <c r="M432" s="119"/>
      <c r="N432" s="119"/>
      <c r="O432" s="119"/>
      <c r="P432" s="119"/>
      <c r="Q432" s="129"/>
    </row>
    <row r="433" spans="6:17">
      <c r="F433" s="119"/>
      <c r="G433" s="119"/>
      <c r="H433" s="119"/>
      <c r="I433" s="119"/>
      <c r="J433" s="119"/>
      <c r="K433" s="119"/>
      <c r="L433" s="119"/>
      <c r="M433" s="119"/>
      <c r="N433" s="119"/>
      <c r="O433" s="119"/>
      <c r="P433" s="119"/>
      <c r="Q433" s="129"/>
    </row>
    <row r="434" spans="6:17">
      <c r="F434" s="119"/>
      <c r="G434" s="119"/>
      <c r="H434" s="119"/>
      <c r="I434" s="119"/>
      <c r="J434" s="119"/>
      <c r="K434" s="119"/>
      <c r="L434" s="119"/>
      <c r="M434" s="119"/>
      <c r="N434" s="119"/>
      <c r="O434" s="119"/>
      <c r="P434" s="119"/>
      <c r="Q434" s="129"/>
    </row>
    <row r="435" spans="6:17">
      <c r="F435" s="119"/>
      <c r="G435" s="119"/>
      <c r="H435" s="119"/>
      <c r="I435" s="119"/>
      <c r="J435" s="119"/>
      <c r="K435" s="119"/>
      <c r="L435" s="119"/>
      <c r="M435" s="119"/>
      <c r="N435" s="119"/>
      <c r="O435" s="119"/>
      <c r="P435" s="119"/>
      <c r="Q435" s="129"/>
    </row>
    <row r="436" spans="6:17">
      <c r="F436" s="119"/>
      <c r="G436" s="119"/>
      <c r="H436" s="119"/>
      <c r="I436" s="119"/>
      <c r="J436" s="119"/>
      <c r="K436" s="119"/>
      <c r="L436" s="119"/>
      <c r="M436" s="119"/>
      <c r="N436" s="119"/>
      <c r="O436" s="119"/>
      <c r="P436" s="119"/>
      <c r="Q436" s="129"/>
    </row>
    <row r="437" spans="6:17">
      <c r="F437" s="119"/>
      <c r="G437" s="119"/>
      <c r="H437" s="119"/>
      <c r="I437" s="119"/>
      <c r="J437" s="119"/>
      <c r="K437" s="119"/>
      <c r="L437" s="119"/>
      <c r="M437" s="119"/>
      <c r="N437" s="119"/>
      <c r="O437" s="119"/>
      <c r="P437" s="119"/>
      <c r="Q437" s="129"/>
    </row>
    <row r="438" spans="6:17">
      <c r="F438" s="119"/>
      <c r="G438" s="119"/>
      <c r="H438" s="119"/>
      <c r="I438" s="119"/>
      <c r="J438" s="119"/>
      <c r="K438" s="119"/>
      <c r="L438" s="119"/>
      <c r="M438" s="119"/>
      <c r="N438" s="119"/>
      <c r="O438" s="119"/>
      <c r="P438" s="119"/>
      <c r="Q438" s="129"/>
    </row>
    <row r="439" spans="6:17">
      <c r="F439" s="119"/>
      <c r="G439" s="119"/>
      <c r="H439" s="119"/>
      <c r="I439" s="119"/>
      <c r="J439" s="119"/>
      <c r="K439" s="119"/>
      <c r="L439" s="119"/>
      <c r="M439" s="119"/>
      <c r="N439" s="119"/>
      <c r="O439" s="119"/>
      <c r="P439" s="119"/>
      <c r="Q439" s="129"/>
    </row>
    <row r="440" spans="6:17">
      <c r="F440" s="119"/>
      <c r="G440" s="119"/>
      <c r="H440" s="119"/>
      <c r="I440" s="119"/>
      <c r="J440" s="119"/>
      <c r="K440" s="119"/>
      <c r="L440" s="119"/>
      <c r="M440" s="119"/>
      <c r="N440" s="119"/>
      <c r="O440" s="119"/>
      <c r="P440" s="119"/>
      <c r="Q440" s="129"/>
    </row>
    <row r="441" spans="6:17">
      <c r="F441" s="119"/>
      <c r="G441" s="119"/>
      <c r="H441" s="119"/>
      <c r="I441" s="119"/>
      <c r="J441" s="119"/>
      <c r="K441" s="119"/>
      <c r="L441" s="119"/>
      <c r="M441" s="119"/>
      <c r="N441" s="119"/>
      <c r="O441" s="119"/>
      <c r="P441" s="119"/>
      <c r="Q441" s="129"/>
    </row>
    <row r="442" spans="6:17">
      <c r="F442" s="119"/>
      <c r="G442" s="119"/>
      <c r="H442" s="119"/>
      <c r="I442" s="119"/>
      <c r="J442" s="119"/>
      <c r="K442" s="119"/>
      <c r="L442" s="119"/>
      <c r="M442" s="119"/>
      <c r="N442" s="119"/>
      <c r="O442" s="119"/>
      <c r="P442" s="119"/>
      <c r="Q442" s="129"/>
    </row>
    <row r="443" spans="6:17">
      <c r="F443" s="119"/>
      <c r="G443" s="119"/>
      <c r="H443" s="119"/>
      <c r="I443" s="119"/>
      <c r="J443" s="119"/>
      <c r="K443" s="119"/>
      <c r="L443" s="119"/>
      <c r="M443" s="119"/>
      <c r="N443" s="119"/>
      <c r="O443" s="119"/>
      <c r="P443" s="119"/>
      <c r="Q443" s="129"/>
    </row>
    <row r="444" spans="6:17">
      <c r="F444" s="119"/>
      <c r="G444" s="119"/>
      <c r="H444" s="119"/>
      <c r="I444" s="119"/>
      <c r="J444" s="119"/>
      <c r="K444" s="119"/>
      <c r="L444" s="119"/>
      <c r="M444" s="119"/>
      <c r="N444" s="119"/>
      <c r="O444" s="119"/>
      <c r="P444" s="119"/>
      <c r="Q444" s="129"/>
    </row>
    <row r="445" spans="6:17">
      <c r="F445" s="119"/>
      <c r="G445" s="119"/>
      <c r="H445" s="119"/>
      <c r="I445" s="119"/>
      <c r="J445" s="119"/>
      <c r="K445" s="119"/>
      <c r="L445" s="119"/>
      <c r="M445" s="119"/>
      <c r="N445" s="119"/>
      <c r="O445" s="119"/>
      <c r="P445" s="119"/>
      <c r="Q445" s="129"/>
    </row>
    <row r="446" spans="6:17">
      <c r="F446" s="119"/>
      <c r="G446" s="119"/>
      <c r="H446" s="119"/>
      <c r="I446" s="119"/>
      <c r="J446" s="119"/>
      <c r="K446" s="119"/>
      <c r="L446" s="119"/>
      <c r="M446" s="119"/>
      <c r="N446" s="119"/>
      <c r="O446" s="119"/>
      <c r="P446" s="119"/>
      <c r="Q446" s="129"/>
    </row>
    <row r="447" spans="6:17">
      <c r="F447" s="119"/>
      <c r="G447" s="119"/>
      <c r="H447" s="119"/>
      <c r="I447" s="119"/>
      <c r="J447" s="119"/>
      <c r="K447" s="119"/>
      <c r="L447" s="119"/>
      <c r="M447" s="119"/>
      <c r="N447" s="119"/>
      <c r="O447" s="119"/>
      <c r="P447" s="119"/>
      <c r="Q447" s="129"/>
    </row>
    <row r="448" spans="6:17">
      <c r="F448" s="119"/>
      <c r="G448" s="119"/>
      <c r="H448" s="119"/>
      <c r="I448" s="119"/>
      <c r="J448" s="119"/>
      <c r="K448" s="119"/>
      <c r="L448" s="119"/>
      <c r="M448" s="119"/>
      <c r="N448" s="119"/>
      <c r="O448" s="119"/>
      <c r="P448" s="119"/>
      <c r="Q448" s="129"/>
    </row>
    <row r="449" spans="6:17">
      <c r="F449" s="119"/>
      <c r="G449" s="119"/>
      <c r="H449" s="119"/>
      <c r="I449" s="119"/>
      <c r="J449" s="119"/>
      <c r="K449" s="119"/>
      <c r="L449" s="119"/>
      <c r="M449" s="119"/>
      <c r="N449" s="119"/>
      <c r="O449" s="119"/>
      <c r="P449" s="119"/>
      <c r="Q449" s="129"/>
    </row>
    <row r="450" spans="6:17">
      <c r="F450" s="119"/>
      <c r="G450" s="119"/>
      <c r="H450" s="119"/>
      <c r="I450" s="119"/>
      <c r="J450" s="119"/>
      <c r="K450" s="119"/>
      <c r="L450" s="119"/>
      <c r="M450" s="119"/>
      <c r="N450" s="119"/>
      <c r="O450" s="119"/>
      <c r="P450" s="119"/>
      <c r="Q450" s="129"/>
    </row>
    <row r="451" spans="6:17">
      <c r="F451" s="119"/>
      <c r="G451" s="119"/>
      <c r="H451" s="119"/>
      <c r="I451" s="119"/>
      <c r="J451" s="119"/>
      <c r="K451" s="119"/>
      <c r="L451" s="119"/>
      <c r="M451" s="119"/>
      <c r="N451" s="119"/>
      <c r="O451" s="119"/>
      <c r="P451" s="119"/>
      <c r="Q451" s="129"/>
    </row>
    <row r="452" spans="6:17">
      <c r="F452" s="119"/>
      <c r="G452" s="119"/>
      <c r="H452" s="119"/>
      <c r="I452" s="119"/>
      <c r="J452" s="119"/>
      <c r="K452" s="119"/>
      <c r="L452" s="119"/>
      <c r="M452" s="119"/>
      <c r="N452" s="119"/>
      <c r="O452" s="119"/>
      <c r="P452" s="119"/>
      <c r="Q452" s="129"/>
    </row>
    <row r="453" spans="6:17">
      <c r="F453" s="119"/>
      <c r="G453" s="119"/>
      <c r="H453" s="119"/>
      <c r="I453" s="119"/>
      <c r="J453" s="119"/>
      <c r="K453" s="119"/>
      <c r="L453" s="119"/>
      <c r="M453" s="119"/>
      <c r="N453" s="119"/>
      <c r="O453" s="119"/>
      <c r="P453" s="119"/>
      <c r="Q453" s="129"/>
    </row>
    <row r="454" spans="6:17">
      <c r="F454" s="119"/>
      <c r="G454" s="119"/>
      <c r="H454" s="119"/>
      <c r="I454" s="119"/>
      <c r="J454" s="119"/>
      <c r="K454" s="119"/>
      <c r="L454" s="119"/>
      <c r="M454" s="119"/>
      <c r="N454" s="119"/>
      <c r="O454" s="119"/>
      <c r="P454" s="119"/>
      <c r="Q454" s="129"/>
    </row>
    <row r="455" spans="6:17">
      <c r="F455" s="119"/>
      <c r="G455" s="119"/>
      <c r="H455" s="119"/>
      <c r="I455" s="119"/>
      <c r="J455" s="119"/>
      <c r="K455" s="119"/>
      <c r="L455" s="119"/>
      <c r="M455" s="119"/>
      <c r="N455" s="119"/>
      <c r="O455" s="119"/>
      <c r="P455" s="119"/>
      <c r="Q455" s="129"/>
    </row>
    <row r="456" spans="6:17">
      <c r="F456" s="119"/>
      <c r="G456" s="119"/>
      <c r="H456" s="119"/>
      <c r="I456" s="119"/>
      <c r="J456" s="119"/>
      <c r="K456" s="119"/>
      <c r="L456" s="119"/>
      <c r="M456" s="119"/>
      <c r="N456" s="119"/>
      <c r="O456" s="119"/>
      <c r="P456" s="119"/>
      <c r="Q456" s="129"/>
    </row>
    <row r="457" spans="6:17">
      <c r="F457" s="119"/>
      <c r="G457" s="119"/>
      <c r="H457" s="119"/>
      <c r="I457" s="119"/>
      <c r="J457" s="119"/>
      <c r="K457" s="119"/>
      <c r="L457" s="119"/>
      <c r="M457" s="119"/>
      <c r="N457" s="119"/>
      <c r="O457" s="119"/>
      <c r="P457" s="119"/>
      <c r="Q457" s="129"/>
    </row>
    <row r="458" spans="6:17">
      <c r="F458" s="119"/>
      <c r="G458" s="119"/>
      <c r="H458" s="119"/>
      <c r="I458" s="119"/>
      <c r="J458" s="119"/>
      <c r="K458" s="119"/>
      <c r="L458" s="119"/>
      <c r="M458" s="119"/>
      <c r="N458" s="119"/>
      <c r="O458" s="119"/>
      <c r="P458" s="119"/>
      <c r="Q458" s="129"/>
    </row>
    <row r="459" spans="6:17">
      <c r="F459" s="119"/>
      <c r="G459" s="119"/>
      <c r="H459" s="119"/>
      <c r="I459" s="119"/>
      <c r="J459" s="119"/>
      <c r="K459" s="119"/>
      <c r="L459" s="119"/>
      <c r="M459" s="119"/>
      <c r="N459" s="119"/>
      <c r="O459" s="119"/>
      <c r="P459" s="119"/>
      <c r="Q459" s="129"/>
    </row>
    <row r="460" spans="6:17">
      <c r="F460" s="119"/>
      <c r="G460" s="119"/>
      <c r="H460" s="119"/>
      <c r="I460" s="119"/>
      <c r="J460" s="119"/>
      <c r="K460" s="119"/>
      <c r="L460" s="119"/>
      <c r="M460" s="119"/>
      <c r="N460" s="119"/>
      <c r="O460" s="119"/>
      <c r="P460" s="119"/>
      <c r="Q460" s="129"/>
    </row>
    <row r="461" spans="6:17">
      <c r="F461" s="119"/>
      <c r="G461" s="119"/>
      <c r="H461" s="119"/>
      <c r="I461" s="119"/>
      <c r="J461" s="119"/>
      <c r="K461" s="119"/>
      <c r="L461" s="119"/>
      <c r="M461" s="119"/>
      <c r="N461" s="119"/>
      <c r="O461" s="119"/>
      <c r="P461" s="119"/>
      <c r="Q461" s="129"/>
    </row>
    <row r="462" spans="6:17">
      <c r="F462" s="119"/>
      <c r="G462" s="119"/>
      <c r="H462" s="119"/>
      <c r="I462" s="119"/>
      <c r="J462" s="119"/>
      <c r="K462" s="119"/>
      <c r="L462" s="119"/>
      <c r="M462" s="119"/>
      <c r="N462" s="119"/>
      <c r="O462" s="119"/>
      <c r="P462" s="119"/>
      <c r="Q462" s="129"/>
    </row>
    <row r="463" spans="6:17">
      <c r="F463" s="119"/>
      <c r="G463" s="119"/>
      <c r="H463" s="119"/>
      <c r="I463" s="119"/>
      <c r="J463" s="119"/>
      <c r="K463" s="119"/>
      <c r="L463" s="119"/>
      <c r="M463" s="119"/>
      <c r="N463" s="119"/>
      <c r="O463" s="119"/>
      <c r="P463" s="119"/>
      <c r="Q463" s="129"/>
    </row>
    <row r="464" spans="6:17">
      <c r="F464" s="119"/>
      <c r="G464" s="119"/>
      <c r="H464" s="119"/>
      <c r="I464" s="119"/>
      <c r="J464" s="119"/>
      <c r="K464" s="119"/>
      <c r="L464" s="119"/>
      <c r="M464" s="119"/>
      <c r="N464" s="119"/>
      <c r="O464" s="119"/>
      <c r="P464" s="119"/>
      <c r="Q464" s="129"/>
    </row>
    <row r="465" spans="6:17">
      <c r="F465" s="119"/>
      <c r="G465" s="119"/>
      <c r="H465" s="119"/>
      <c r="I465" s="119"/>
      <c r="J465" s="119"/>
      <c r="K465" s="119"/>
      <c r="L465" s="119"/>
      <c r="M465" s="119"/>
      <c r="N465" s="119"/>
      <c r="O465" s="119"/>
      <c r="P465" s="119"/>
      <c r="Q465" s="129"/>
    </row>
    <row r="466" spans="6:17">
      <c r="F466" s="119"/>
      <c r="G466" s="119"/>
      <c r="H466" s="119"/>
      <c r="I466" s="119"/>
      <c r="J466" s="119"/>
      <c r="K466" s="119"/>
      <c r="L466" s="119"/>
      <c r="M466" s="119"/>
      <c r="N466" s="119"/>
      <c r="O466" s="119"/>
      <c r="P466" s="119"/>
      <c r="Q466" s="129"/>
    </row>
    <row r="467" spans="6:17">
      <c r="F467" s="119"/>
      <c r="G467" s="119"/>
      <c r="H467" s="119"/>
      <c r="I467" s="119"/>
      <c r="J467" s="119"/>
      <c r="K467" s="119"/>
      <c r="L467" s="119"/>
      <c r="M467" s="119"/>
      <c r="N467" s="119"/>
      <c r="O467" s="119"/>
      <c r="P467" s="119"/>
      <c r="Q467" s="129"/>
    </row>
    <row r="468" spans="6:17">
      <c r="F468" s="119"/>
      <c r="G468" s="119"/>
      <c r="H468" s="119"/>
      <c r="I468" s="119"/>
      <c r="J468" s="119"/>
      <c r="K468" s="119"/>
      <c r="L468" s="119"/>
      <c r="M468" s="119"/>
      <c r="N468" s="119"/>
      <c r="O468" s="119"/>
      <c r="P468" s="119"/>
      <c r="Q468" s="129"/>
    </row>
    <row r="469" spans="6:17">
      <c r="F469" s="119"/>
      <c r="G469" s="119"/>
      <c r="H469" s="119"/>
      <c r="I469" s="119"/>
      <c r="J469" s="119"/>
      <c r="K469" s="119"/>
      <c r="L469" s="119"/>
      <c r="M469" s="119"/>
      <c r="N469" s="119"/>
      <c r="O469" s="119"/>
      <c r="P469" s="119"/>
      <c r="Q469" s="129"/>
    </row>
    <row r="470" spans="6:17">
      <c r="F470" s="119"/>
      <c r="G470" s="119"/>
      <c r="H470" s="119"/>
      <c r="I470" s="119"/>
      <c r="J470" s="119"/>
      <c r="K470" s="119"/>
      <c r="L470" s="119"/>
      <c r="M470" s="119"/>
      <c r="N470" s="119"/>
      <c r="O470" s="119"/>
      <c r="P470" s="119"/>
      <c r="Q470" s="129"/>
    </row>
    <row r="471" spans="6:17">
      <c r="F471" s="119"/>
      <c r="G471" s="119"/>
      <c r="H471" s="119"/>
      <c r="I471" s="119"/>
      <c r="J471" s="119"/>
      <c r="K471" s="119"/>
      <c r="L471" s="119"/>
      <c r="M471" s="119"/>
      <c r="N471" s="119"/>
      <c r="O471" s="119"/>
      <c r="P471" s="119"/>
      <c r="Q471" s="129"/>
    </row>
    <row r="472" spans="6:17">
      <c r="F472" s="119"/>
      <c r="G472" s="119"/>
      <c r="H472" s="119"/>
      <c r="I472" s="119"/>
      <c r="J472" s="119"/>
      <c r="K472" s="119"/>
      <c r="L472" s="119"/>
      <c r="M472" s="119"/>
      <c r="N472" s="119"/>
      <c r="O472" s="119"/>
      <c r="P472" s="119"/>
      <c r="Q472" s="129"/>
    </row>
    <row r="473" spans="6:17">
      <c r="F473" s="119"/>
      <c r="G473" s="119"/>
      <c r="H473" s="119"/>
      <c r="I473" s="119"/>
      <c r="J473" s="119"/>
      <c r="K473" s="119"/>
      <c r="L473" s="119"/>
      <c r="M473" s="119"/>
      <c r="N473" s="119"/>
      <c r="O473" s="119"/>
      <c r="P473" s="119"/>
      <c r="Q473" s="129"/>
    </row>
    <row r="474" spans="6:17">
      <c r="F474" s="119"/>
      <c r="G474" s="119"/>
      <c r="H474" s="119"/>
      <c r="I474" s="119"/>
      <c r="J474" s="119"/>
      <c r="K474" s="119"/>
      <c r="L474" s="119"/>
      <c r="M474" s="119"/>
      <c r="N474" s="119"/>
      <c r="O474" s="119"/>
      <c r="P474" s="119"/>
      <c r="Q474" s="129"/>
    </row>
    <row r="475" spans="6:17">
      <c r="F475" s="119"/>
      <c r="G475" s="119"/>
      <c r="H475" s="119"/>
      <c r="I475" s="119"/>
      <c r="J475" s="119"/>
      <c r="K475" s="119"/>
      <c r="L475" s="119"/>
      <c r="M475" s="119"/>
      <c r="N475" s="119"/>
      <c r="O475" s="119"/>
      <c r="P475" s="119"/>
      <c r="Q475" s="129"/>
    </row>
    <row r="476" spans="6:17">
      <c r="F476" s="119"/>
      <c r="G476" s="119"/>
      <c r="H476" s="119"/>
      <c r="I476" s="119"/>
      <c r="J476" s="119"/>
      <c r="K476" s="119"/>
      <c r="L476" s="119"/>
      <c r="M476" s="119"/>
      <c r="N476" s="119"/>
      <c r="O476" s="119"/>
      <c r="P476" s="119"/>
      <c r="Q476" s="129"/>
    </row>
    <row r="477" spans="6:17">
      <c r="F477" s="119"/>
      <c r="G477" s="119"/>
      <c r="H477" s="119"/>
      <c r="I477" s="119"/>
      <c r="J477" s="119"/>
      <c r="K477" s="119"/>
      <c r="L477" s="119"/>
      <c r="M477" s="119"/>
      <c r="N477" s="119"/>
      <c r="O477" s="119"/>
      <c r="P477" s="119"/>
      <c r="Q477" s="129"/>
    </row>
    <row r="478" spans="6:17">
      <c r="F478" s="119"/>
      <c r="G478" s="119"/>
      <c r="H478" s="119"/>
      <c r="I478" s="119"/>
      <c r="J478" s="119"/>
      <c r="K478" s="119"/>
      <c r="L478" s="119"/>
      <c r="M478" s="119"/>
      <c r="N478" s="119"/>
      <c r="O478" s="119"/>
      <c r="P478" s="119"/>
      <c r="Q478" s="129"/>
    </row>
    <row r="479" spans="6:17">
      <c r="F479" s="119"/>
      <c r="G479" s="119"/>
      <c r="H479" s="119"/>
      <c r="I479" s="119"/>
      <c r="J479" s="119"/>
      <c r="K479" s="119"/>
      <c r="L479" s="119"/>
      <c r="M479" s="119"/>
      <c r="N479" s="119"/>
      <c r="O479" s="119"/>
      <c r="P479" s="119"/>
      <c r="Q479" s="129"/>
    </row>
    <row r="480" spans="6:17">
      <c r="F480" s="119"/>
      <c r="G480" s="119"/>
      <c r="H480" s="119"/>
      <c r="I480" s="119"/>
      <c r="J480" s="119"/>
      <c r="K480" s="119"/>
      <c r="L480" s="119"/>
      <c r="M480" s="119"/>
      <c r="N480" s="119"/>
      <c r="O480" s="119"/>
      <c r="P480" s="119"/>
      <c r="Q480" s="129"/>
    </row>
    <row r="481" spans="6:17">
      <c r="F481" s="119"/>
      <c r="G481" s="119"/>
      <c r="H481" s="119"/>
      <c r="I481" s="119"/>
      <c r="J481" s="119"/>
      <c r="K481" s="119"/>
      <c r="L481" s="119"/>
      <c r="M481" s="119"/>
      <c r="N481" s="119"/>
      <c r="O481" s="119"/>
      <c r="P481" s="119"/>
      <c r="Q481" s="129"/>
    </row>
    <row r="482" spans="6:17">
      <c r="F482" s="119"/>
      <c r="G482" s="119"/>
      <c r="H482" s="119"/>
      <c r="I482" s="119"/>
      <c r="J482" s="119"/>
      <c r="K482" s="119"/>
      <c r="L482" s="119"/>
      <c r="M482" s="119"/>
      <c r="N482" s="119"/>
      <c r="O482" s="119"/>
      <c r="P482" s="119"/>
      <c r="Q482" s="129"/>
    </row>
    <row r="483" spans="6:17">
      <c r="F483" s="119"/>
      <c r="G483" s="119"/>
      <c r="H483" s="119"/>
      <c r="I483" s="119"/>
      <c r="J483" s="119"/>
      <c r="K483" s="119"/>
      <c r="L483" s="119"/>
      <c r="M483" s="119"/>
      <c r="N483" s="119"/>
      <c r="O483" s="119"/>
      <c r="P483" s="119"/>
      <c r="Q483" s="129"/>
    </row>
    <row r="484" spans="6:17">
      <c r="F484" s="119"/>
      <c r="G484" s="119"/>
      <c r="H484" s="119"/>
      <c r="I484" s="119"/>
      <c r="J484" s="119"/>
      <c r="K484" s="119"/>
      <c r="L484" s="119"/>
      <c r="M484" s="119"/>
      <c r="N484" s="119"/>
      <c r="O484" s="119"/>
      <c r="P484" s="119"/>
      <c r="Q484" s="129"/>
    </row>
    <row r="485" spans="6:17">
      <c r="F485" s="119"/>
      <c r="G485" s="119"/>
      <c r="H485" s="119"/>
      <c r="I485" s="119"/>
      <c r="J485" s="119"/>
      <c r="K485" s="119"/>
      <c r="L485" s="119"/>
      <c r="M485" s="119"/>
      <c r="N485" s="119"/>
      <c r="O485" s="119"/>
      <c r="P485" s="119"/>
      <c r="Q485" s="129"/>
    </row>
    <row r="486" spans="6:17">
      <c r="F486" s="119"/>
      <c r="G486" s="119"/>
      <c r="H486" s="119"/>
      <c r="I486" s="119"/>
      <c r="J486" s="119"/>
      <c r="K486" s="119"/>
      <c r="L486" s="119"/>
      <c r="M486" s="119"/>
      <c r="N486" s="119"/>
      <c r="O486" s="119"/>
      <c r="P486" s="119"/>
      <c r="Q486" s="129"/>
    </row>
    <row r="487" spans="6:17">
      <c r="F487" s="119"/>
      <c r="G487" s="119"/>
      <c r="H487" s="119"/>
      <c r="I487" s="119"/>
      <c r="J487" s="119"/>
      <c r="K487" s="119"/>
      <c r="L487" s="119"/>
      <c r="M487" s="119"/>
      <c r="N487" s="119"/>
      <c r="O487" s="119"/>
      <c r="P487" s="119"/>
      <c r="Q487" s="129"/>
    </row>
    <row r="488" spans="6:17">
      <c r="F488" s="119"/>
      <c r="G488" s="119"/>
      <c r="H488" s="119"/>
      <c r="I488" s="119"/>
      <c r="J488" s="119"/>
      <c r="K488" s="119"/>
      <c r="L488" s="119"/>
      <c r="M488" s="119"/>
      <c r="N488" s="119"/>
      <c r="O488" s="119"/>
      <c r="P488" s="119"/>
      <c r="Q488" s="129"/>
    </row>
    <row r="489" spans="6:17">
      <c r="F489" s="119"/>
      <c r="G489" s="119"/>
      <c r="H489" s="119"/>
      <c r="I489" s="119"/>
      <c r="J489" s="119"/>
      <c r="K489" s="119"/>
      <c r="L489" s="119"/>
      <c r="M489" s="119"/>
      <c r="N489" s="119"/>
      <c r="O489" s="119"/>
      <c r="P489" s="119"/>
      <c r="Q489" s="129"/>
    </row>
    <row r="490" spans="6:17">
      <c r="F490" s="119"/>
      <c r="G490" s="119"/>
      <c r="H490" s="119"/>
      <c r="I490" s="119"/>
      <c r="J490" s="119"/>
      <c r="K490" s="119"/>
      <c r="L490" s="119"/>
      <c r="M490" s="119"/>
      <c r="N490" s="119"/>
      <c r="O490" s="119"/>
      <c r="P490" s="119"/>
      <c r="Q490" s="129"/>
    </row>
    <row r="491" spans="6:17">
      <c r="F491" s="119"/>
      <c r="G491" s="119"/>
      <c r="H491" s="119"/>
      <c r="I491" s="119"/>
      <c r="J491" s="119"/>
      <c r="K491" s="119"/>
      <c r="L491" s="119"/>
      <c r="M491" s="119"/>
      <c r="N491" s="119"/>
      <c r="O491" s="119"/>
      <c r="P491" s="119"/>
      <c r="Q491" s="129"/>
    </row>
    <row r="492" spans="6:17">
      <c r="F492" s="119"/>
      <c r="G492" s="119"/>
      <c r="H492" s="119"/>
      <c r="I492" s="119"/>
      <c r="J492" s="119"/>
      <c r="K492" s="119"/>
      <c r="L492" s="119"/>
      <c r="M492" s="119"/>
      <c r="N492" s="119"/>
      <c r="O492" s="119"/>
      <c r="P492" s="119"/>
      <c r="Q492" s="129"/>
    </row>
    <row r="493" spans="6:17">
      <c r="F493" s="119"/>
      <c r="G493" s="119"/>
      <c r="H493" s="119"/>
      <c r="I493" s="119"/>
      <c r="J493" s="119"/>
      <c r="K493" s="119"/>
      <c r="L493" s="119"/>
      <c r="M493" s="119"/>
      <c r="N493" s="119"/>
      <c r="O493" s="119"/>
      <c r="P493" s="119"/>
      <c r="Q493" s="129"/>
    </row>
    <row r="494" spans="6:17">
      <c r="F494" s="119"/>
      <c r="G494" s="119"/>
      <c r="H494" s="119"/>
      <c r="I494" s="119"/>
      <c r="J494" s="119"/>
      <c r="K494" s="119"/>
      <c r="L494" s="119"/>
      <c r="M494" s="119"/>
      <c r="N494" s="119"/>
      <c r="O494" s="119"/>
      <c r="P494" s="119"/>
      <c r="Q494" s="129"/>
    </row>
    <row r="495" spans="6:17">
      <c r="F495" s="119"/>
      <c r="G495" s="119"/>
      <c r="H495" s="119"/>
      <c r="I495" s="119"/>
      <c r="J495" s="119"/>
      <c r="K495" s="119"/>
      <c r="L495" s="119"/>
      <c r="M495" s="119"/>
      <c r="N495" s="119"/>
      <c r="O495" s="119"/>
      <c r="P495" s="119"/>
      <c r="Q495" s="129"/>
    </row>
    <row r="496" spans="6:17">
      <c r="F496" s="119"/>
      <c r="G496" s="119"/>
      <c r="H496" s="119"/>
      <c r="I496" s="119"/>
      <c r="J496" s="119"/>
      <c r="K496" s="119"/>
      <c r="L496" s="119"/>
      <c r="M496" s="119"/>
      <c r="N496" s="119"/>
      <c r="O496" s="119"/>
      <c r="P496" s="119"/>
      <c r="Q496" s="129"/>
    </row>
    <row r="497" spans="6:17">
      <c r="F497" s="119"/>
      <c r="G497" s="119"/>
      <c r="H497" s="119"/>
      <c r="I497" s="119"/>
      <c r="J497" s="119"/>
      <c r="K497" s="119"/>
      <c r="L497" s="119"/>
      <c r="M497" s="119"/>
      <c r="N497" s="119"/>
      <c r="O497" s="119"/>
      <c r="P497" s="119"/>
      <c r="Q497" s="129"/>
    </row>
    <row r="498" spans="6:17">
      <c r="F498" s="119"/>
      <c r="G498" s="119"/>
      <c r="H498" s="119"/>
      <c r="I498" s="119"/>
      <c r="J498" s="119"/>
      <c r="K498" s="119"/>
      <c r="L498" s="119"/>
      <c r="M498" s="119"/>
      <c r="N498" s="119"/>
      <c r="O498" s="119"/>
      <c r="P498" s="119"/>
      <c r="Q498" s="129"/>
    </row>
    <row r="499" spans="6:17">
      <c r="F499" s="119"/>
      <c r="G499" s="119"/>
      <c r="H499" s="119"/>
      <c r="I499" s="119"/>
      <c r="J499" s="119"/>
      <c r="K499" s="119"/>
      <c r="L499" s="119"/>
      <c r="M499" s="119"/>
      <c r="N499" s="119"/>
      <c r="O499" s="119"/>
      <c r="P499" s="119"/>
      <c r="Q499" s="129"/>
    </row>
    <row r="500" spans="6:17">
      <c r="F500" s="119"/>
      <c r="G500" s="119"/>
      <c r="H500" s="119"/>
      <c r="I500" s="119"/>
      <c r="J500" s="119"/>
      <c r="K500" s="119"/>
      <c r="L500" s="119"/>
      <c r="M500" s="119"/>
      <c r="N500" s="119"/>
      <c r="O500" s="119"/>
      <c r="P500" s="119"/>
      <c r="Q500" s="129"/>
    </row>
    <row r="501" spans="6:17">
      <c r="F501" s="119"/>
      <c r="G501" s="119"/>
      <c r="H501" s="119"/>
      <c r="I501" s="119"/>
      <c r="J501" s="119"/>
      <c r="K501" s="119"/>
      <c r="L501" s="119"/>
      <c r="M501" s="119"/>
      <c r="N501" s="119"/>
      <c r="O501" s="119"/>
      <c r="P501" s="119"/>
      <c r="Q501" s="129"/>
    </row>
    <row r="502" spans="6:17">
      <c r="F502" s="119"/>
      <c r="G502" s="119"/>
      <c r="H502" s="119"/>
      <c r="I502" s="119"/>
      <c r="J502" s="119"/>
      <c r="K502" s="119"/>
      <c r="L502" s="119"/>
      <c r="M502" s="119"/>
      <c r="N502" s="119"/>
      <c r="O502" s="119"/>
      <c r="P502" s="119"/>
      <c r="Q502" s="129"/>
    </row>
    <row r="503" spans="6:17">
      <c r="F503" s="119"/>
      <c r="G503" s="119"/>
      <c r="H503" s="119"/>
      <c r="I503" s="119"/>
      <c r="J503" s="119"/>
      <c r="K503" s="119"/>
      <c r="L503" s="119"/>
      <c r="M503" s="119"/>
      <c r="N503" s="119"/>
      <c r="O503" s="119"/>
      <c r="P503" s="119"/>
      <c r="Q503" s="129"/>
    </row>
    <row r="504" spans="6:17">
      <c r="F504" s="119"/>
      <c r="G504" s="119"/>
      <c r="H504" s="119"/>
      <c r="I504" s="119"/>
      <c r="J504" s="119"/>
      <c r="K504" s="119"/>
      <c r="L504" s="119"/>
      <c r="M504" s="119"/>
      <c r="N504" s="119"/>
      <c r="O504" s="119"/>
      <c r="P504" s="119"/>
      <c r="Q504" s="129"/>
    </row>
    <row r="505" spans="6:17">
      <c r="F505" s="119"/>
      <c r="G505" s="119"/>
      <c r="H505" s="119"/>
      <c r="I505" s="119"/>
      <c r="J505" s="119"/>
      <c r="K505" s="119"/>
      <c r="L505" s="119"/>
      <c r="M505" s="119"/>
      <c r="N505" s="119"/>
      <c r="O505" s="119"/>
      <c r="P505" s="119"/>
      <c r="Q505" s="129"/>
    </row>
  </sheetData>
  <mergeCells count="2">
    <mergeCell ref="A1:R1"/>
    <mergeCell ref="A2:R2"/>
  </mergeCells>
  <printOptions horizontalCentered="1"/>
  <pageMargins left="0" right="0" top="0.2" bottom="0.25" header="0.17" footer="0.17"/>
  <pageSetup scale="60" fitToHeight="2" orientation="landscape" r:id="rId1"/>
  <headerFooter alignWithMargins="0">
    <oddFooter>&amp;L&amp;F - &amp;D&amp;R&amp;P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CA71-1826-4E7C-87CA-B4C39B06D4AC}">
  <sheetPr>
    <pageSetUpPr fitToPage="1"/>
  </sheetPr>
  <dimension ref="A1:Q32"/>
  <sheetViews>
    <sheetView tabSelected="1" zoomScale="80" zoomScaleNormal="80" workbookViewId="0">
      <selection activeCell="I30" sqref="I30"/>
    </sheetView>
  </sheetViews>
  <sheetFormatPr defaultColWidth="7.7109375" defaultRowHeight="15"/>
  <cols>
    <col min="1" max="1" width="32.42578125" style="67" customWidth="1"/>
    <col min="2" max="2" width="15.7109375" style="67" bestFit="1" customWidth="1"/>
    <col min="3" max="3" width="15.85546875" style="67" bestFit="1" customWidth="1"/>
    <col min="4" max="4" width="15.140625" style="67" bestFit="1" customWidth="1"/>
    <col min="5" max="5" width="16.42578125" style="67" bestFit="1" customWidth="1"/>
    <col min="6" max="6" width="16.5703125" style="67" bestFit="1" customWidth="1"/>
    <col min="7" max="7" width="15" style="67" bestFit="1" customWidth="1"/>
    <col min="8" max="8" width="15.140625" style="67" bestFit="1" customWidth="1"/>
    <col min="9" max="9" width="16.42578125" style="67" bestFit="1" customWidth="1"/>
    <col min="10" max="10" width="15" style="67" bestFit="1" customWidth="1"/>
    <col min="11" max="11" width="15.140625" style="67" bestFit="1" customWidth="1"/>
    <col min="12" max="12" width="15.5703125" style="67" customWidth="1"/>
    <col min="13" max="13" width="15" style="67" bestFit="1" customWidth="1"/>
    <col min="14" max="14" width="17" style="67" bestFit="1" customWidth="1"/>
    <col min="15" max="15" width="7.7109375" style="67"/>
    <col min="16" max="16" width="23" style="67" bestFit="1" customWidth="1"/>
    <col min="17" max="17" width="10.85546875" style="67" bestFit="1" customWidth="1"/>
    <col min="18" max="16384" width="7.7109375" style="67"/>
  </cols>
  <sheetData>
    <row r="1" spans="1:17" ht="15.75">
      <c r="A1" s="181" t="s">
        <v>0</v>
      </c>
      <c r="B1" s="181"/>
      <c r="C1" s="181"/>
      <c r="D1" s="181"/>
      <c r="E1" s="181"/>
      <c r="F1" s="181"/>
      <c r="G1" s="181"/>
      <c r="H1" s="181"/>
      <c r="I1" s="181"/>
      <c r="J1" s="181"/>
      <c r="K1" s="181"/>
      <c r="L1" s="181"/>
      <c r="M1" s="181"/>
      <c r="N1" s="181"/>
    </row>
    <row r="2" spans="1:17" ht="20.25">
      <c r="A2" s="198" t="s">
        <v>161</v>
      </c>
      <c r="B2" s="198"/>
      <c r="C2" s="198"/>
      <c r="D2" s="198"/>
      <c r="E2" s="198"/>
      <c r="F2" s="198"/>
      <c r="G2" s="198"/>
      <c r="H2" s="198"/>
      <c r="I2" s="198"/>
      <c r="J2" s="198"/>
      <c r="K2" s="198"/>
      <c r="L2" s="198"/>
      <c r="M2" s="198"/>
      <c r="N2" s="198"/>
    </row>
    <row r="3" spans="1:17" ht="23.25">
      <c r="A3" s="199" t="s">
        <v>162</v>
      </c>
      <c r="B3" s="199"/>
      <c r="C3" s="199"/>
      <c r="D3" s="199"/>
      <c r="E3" s="199"/>
      <c r="F3" s="199"/>
      <c r="G3" s="199"/>
      <c r="H3" s="199"/>
      <c r="I3" s="199"/>
      <c r="J3" s="199"/>
      <c r="K3" s="199"/>
      <c r="L3" s="199"/>
      <c r="M3" s="199"/>
      <c r="N3" s="199"/>
    </row>
    <row r="4" spans="1:17" ht="15.75">
      <c r="A4" s="200"/>
      <c r="B4" s="200"/>
      <c r="C4" s="200"/>
      <c r="D4" s="200"/>
      <c r="E4" s="200"/>
      <c r="F4" s="200"/>
      <c r="G4" s="200"/>
      <c r="H4" s="200"/>
      <c r="I4" s="200"/>
      <c r="J4" s="200"/>
      <c r="K4" s="200"/>
      <c r="L4" s="200"/>
      <c r="M4" s="200"/>
      <c r="N4" s="200"/>
    </row>
    <row r="7" spans="1:17" ht="27" customHeight="1">
      <c r="A7" s="68" t="s">
        <v>163</v>
      </c>
      <c r="B7" s="69">
        <v>44957</v>
      </c>
      <c r="C7" s="69">
        <v>44985</v>
      </c>
      <c r="D7" s="69">
        <v>45016</v>
      </c>
      <c r="E7" s="69">
        <v>45046</v>
      </c>
      <c r="F7" s="69">
        <v>45077</v>
      </c>
      <c r="G7" s="69">
        <v>45107</v>
      </c>
      <c r="H7" s="69">
        <v>45138</v>
      </c>
      <c r="I7" s="69">
        <v>45169</v>
      </c>
      <c r="J7" s="69">
        <v>45199</v>
      </c>
      <c r="K7" s="69">
        <v>45230</v>
      </c>
      <c r="L7" s="69">
        <v>45260</v>
      </c>
      <c r="M7" s="69">
        <v>45291</v>
      </c>
      <c r="N7" s="70" t="s">
        <v>164</v>
      </c>
    </row>
    <row r="8" spans="1:17" ht="24.95" customHeight="1">
      <c r="A8" s="71" t="s">
        <v>165</v>
      </c>
      <c r="B8" s="72">
        <v>654379</v>
      </c>
      <c r="C8" s="72">
        <v>430809</v>
      </c>
      <c r="D8" s="72">
        <v>574354</v>
      </c>
      <c r="E8" s="72">
        <v>432286</v>
      </c>
      <c r="F8" s="72">
        <v>439756</v>
      </c>
      <c r="G8" s="72">
        <v>433962</v>
      </c>
      <c r="H8" s="72">
        <v>481129</v>
      </c>
      <c r="I8" s="72">
        <v>519431</v>
      </c>
      <c r="J8" s="72">
        <v>465525</v>
      </c>
      <c r="K8" s="72">
        <v>0</v>
      </c>
      <c r="L8" s="72">
        <v>0</v>
      </c>
      <c r="M8" s="72">
        <v>0</v>
      </c>
      <c r="N8" s="73">
        <v>4431631</v>
      </c>
      <c r="P8" s="74"/>
    </row>
    <row r="9" spans="1:17" ht="24.95" customHeight="1">
      <c r="A9" s="75" t="s">
        <v>166</v>
      </c>
      <c r="B9" s="76">
        <v>-332886.19</v>
      </c>
      <c r="C9" s="77">
        <v>-295162</v>
      </c>
      <c r="D9" s="77">
        <v>-259208</v>
      </c>
      <c r="E9" s="77">
        <v>-196604</v>
      </c>
      <c r="F9" s="77">
        <v>-190424</v>
      </c>
      <c r="G9" s="77">
        <v>-184152</v>
      </c>
      <c r="H9" s="77">
        <v>-197396</v>
      </c>
      <c r="I9" s="77">
        <v>-230416</v>
      </c>
      <c r="J9" s="77">
        <v>-222881</v>
      </c>
      <c r="K9" s="77">
        <v>0</v>
      </c>
      <c r="L9" s="77">
        <v>0</v>
      </c>
      <c r="M9" s="77">
        <v>0</v>
      </c>
      <c r="N9" s="73">
        <v>-2109129</v>
      </c>
    </row>
    <row r="10" spans="1:17" ht="24.95" customHeight="1">
      <c r="A10" s="75" t="s">
        <v>167</v>
      </c>
      <c r="B10" s="72">
        <v>295162</v>
      </c>
      <c r="C10" s="72">
        <v>259208</v>
      </c>
      <c r="D10" s="72">
        <v>196604</v>
      </c>
      <c r="E10" s="72">
        <v>190424</v>
      </c>
      <c r="F10" s="72">
        <v>184152</v>
      </c>
      <c r="G10" s="72">
        <v>197396</v>
      </c>
      <c r="H10" s="72">
        <v>230416</v>
      </c>
      <c r="I10" s="72">
        <v>222881</v>
      </c>
      <c r="J10" s="72">
        <v>173497</v>
      </c>
      <c r="K10" s="72">
        <v>0</v>
      </c>
      <c r="L10" s="72">
        <v>0</v>
      </c>
      <c r="M10" s="72">
        <v>0</v>
      </c>
      <c r="N10" s="73">
        <v>1949740</v>
      </c>
      <c r="P10" s="78"/>
      <c r="Q10" s="78"/>
    </row>
    <row r="11" spans="1:17" ht="30.75" customHeight="1">
      <c r="A11" s="79" t="s">
        <v>168</v>
      </c>
      <c r="B11" s="80">
        <v>616654.81000000006</v>
      </c>
      <c r="C11" s="80">
        <v>394855</v>
      </c>
      <c r="D11" s="80">
        <v>511750</v>
      </c>
      <c r="E11" s="80">
        <v>426106</v>
      </c>
      <c r="F11" s="80">
        <v>433484</v>
      </c>
      <c r="G11" s="80">
        <v>447206</v>
      </c>
      <c r="H11" s="80">
        <v>514149</v>
      </c>
      <c r="I11" s="80">
        <v>511896</v>
      </c>
      <c r="J11" s="80">
        <v>416141</v>
      </c>
      <c r="K11" s="80">
        <v>0</v>
      </c>
      <c r="L11" s="80">
        <v>0</v>
      </c>
      <c r="M11" s="80">
        <v>0</v>
      </c>
      <c r="N11" s="81">
        <v>4272242</v>
      </c>
      <c r="P11" s="76"/>
      <c r="Q11" s="74"/>
    </row>
    <row r="12" spans="1:17" ht="32.25" customHeight="1">
      <c r="A12" s="82" t="s">
        <v>169</v>
      </c>
      <c r="B12" s="83">
        <v>525841</v>
      </c>
      <c r="C12" s="83">
        <v>468209</v>
      </c>
      <c r="D12" s="83">
        <v>497280</v>
      </c>
      <c r="E12" s="83">
        <v>424008</v>
      </c>
      <c r="F12" s="83">
        <v>430810</v>
      </c>
      <c r="G12" s="83">
        <v>426095</v>
      </c>
      <c r="H12" s="83">
        <v>482343</v>
      </c>
      <c r="I12" s="83">
        <v>496837</v>
      </c>
      <c r="J12" s="83">
        <v>422137</v>
      </c>
      <c r="K12" s="83">
        <v>448917</v>
      </c>
      <c r="L12" s="83">
        <v>469061</v>
      </c>
      <c r="M12" s="83">
        <v>544515</v>
      </c>
      <c r="N12" s="84">
        <v>4173560</v>
      </c>
      <c r="P12" s="85" t="s">
        <v>170</v>
      </c>
    </row>
    <row r="13" spans="1:17" ht="38.25" customHeight="1">
      <c r="A13" s="86" t="s">
        <v>171</v>
      </c>
      <c r="B13" s="31">
        <v>90813.810000000056</v>
      </c>
      <c r="C13" s="31">
        <v>-73354</v>
      </c>
      <c r="D13" s="31">
        <v>14470</v>
      </c>
      <c r="E13" s="31">
        <v>2098</v>
      </c>
      <c r="F13" s="31">
        <v>2674</v>
      </c>
      <c r="G13" s="31">
        <v>21111</v>
      </c>
      <c r="H13" s="31">
        <v>31806</v>
      </c>
      <c r="I13" s="31">
        <v>15059</v>
      </c>
      <c r="J13" s="31">
        <v>-5996</v>
      </c>
      <c r="K13" s="31" t="s">
        <v>64</v>
      </c>
      <c r="L13" s="31" t="s">
        <v>64</v>
      </c>
      <c r="M13" s="31" t="s">
        <v>64</v>
      </c>
      <c r="N13" s="87">
        <v>98682</v>
      </c>
    </row>
    <row r="14" spans="1:17" ht="42.75" customHeight="1">
      <c r="A14" s="86" t="s">
        <v>172</v>
      </c>
      <c r="B14" s="88">
        <v>12.53</v>
      </c>
      <c r="C14" s="88">
        <v>12.53</v>
      </c>
      <c r="D14" s="88">
        <v>12.53</v>
      </c>
      <c r="E14" s="88">
        <v>12.53</v>
      </c>
      <c r="F14" s="88">
        <v>12.53</v>
      </c>
      <c r="G14" s="88">
        <v>12.53</v>
      </c>
      <c r="H14" s="88">
        <v>12.53</v>
      </c>
      <c r="I14" s="88">
        <v>12.53</v>
      </c>
      <c r="J14" s="88">
        <v>12.53</v>
      </c>
      <c r="K14" s="88">
        <v>12.53</v>
      </c>
      <c r="L14" s="88">
        <v>12.53</v>
      </c>
      <c r="M14" s="88">
        <v>12.53</v>
      </c>
      <c r="N14" s="73"/>
    </row>
    <row r="15" spans="1:17" ht="30.75" customHeight="1" thickBot="1">
      <c r="A15" s="89" t="s">
        <v>173</v>
      </c>
      <c r="B15" s="90">
        <v>1137897.0393000005</v>
      </c>
      <c r="C15" s="90">
        <v>-919125.62</v>
      </c>
      <c r="D15" s="90">
        <v>181309.09999999998</v>
      </c>
      <c r="E15" s="90">
        <v>26287.94</v>
      </c>
      <c r="F15" s="90">
        <v>33505.22</v>
      </c>
      <c r="G15" s="90">
        <v>264520.82999999996</v>
      </c>
      <c r="H15" s="90">
        <v>398529.18</v>
      </c>
      <c r="I15" s="90">
        <v>188689.27</v>
      </c>
      <c r="J15" s="90">
        <v>-75130</v>
      </c>
      <c r="K15" s="90">
        <v>0</v>
      </c>
      <c r="L15" s="90">
        <v>0</v>
      </c>
      <c r="M15" s="90">
        <v>0</v>
      </c>
      <c r="N15" s="90">
        <v>1236484</v>
      </c>
    </row>
    <row r="16" spans="1:17" ht="20.100000000000001" customHeight="1" thickTop="1">
      <c r="G16" s="91"/>
      <c r="N16" s="74"/>
    </row>
    <row r="17" spans="1:14" ht="20.100000000000001" customHeight="1">
      <c r="A17" s="92"/>
      <c r="N17" s="74"/>
    </row>
    <row r="18" spans="1:14" ht="36.75" customHeight="1">
      <c r="A18" s="93" t="s">
        <v>174</v>
      </c>
      <c r="B18" s="94">
        <v>44957</v>
      </c>
      <c r="C18" s="94">
        <v>44985</v>
      </c>
      <c r="D18" s="94">
        <v>45016</v>
      </c>
      <c r="E18" s="94">
        <v>45046</v>
      </c>
      <c r="F18" s="94">
        <v>45077</v>
      </c>
      <c r="G18" s="94">
        <v>45107</v>
      </c>
      <c r="H18" s="94">
        <v>45138</v>
      </c>
      <c r="I18" s="94">
        <v>45169</v>
      </c>
      <c r="J18" s="94">
        <v>45199</v>
      </c>
      <c r="K18" s="94">
        <v>45230</v>
      </c>
      <c r="L18" s="94">
        <v>45260</v>
      </c>
      <c r="M18" s="94">
        <v>45291</v>
      </c>
      <c r="N18" s="69" t="s">
        <v>164</v>
      </c>
    </row>
    <row r="19" spans="1:14" ht="29.25" customHeight="1">
      <c r="A19" s="95" t="s">
        <v>175</v>
      </c>
      <c r="B19" s="96">
        <v>-1137897.0393000005</v>
      </c>
      <c r="C19" s="96">
        <v>919125.62</v>
      </c>
      <c r="D19" s="96">
        <v>-181309.09999999998</v>
      </c>
      <c r="E19" s="96">
        <v>-26287.94</v>
      </c>
      <c r="F19" s="96">
        <v>-33505.22</v>
      </c>
      <c r="G19" s="96">
        <v>-264520.82999999996</v>
      </c>
      <c r="H19" s="96">
        <v>-398529.18</v>
      </c>
      <c r="I19" s="96">
        <v>-188689.27</v>
      </c>
      <c r="J19" s="96">
        <v>75130</v>
      </c>
      <c r="K19" s="96" t="s">
        <v>64</v>
      </c>
      <c r="L19" s="96" t="s">
        <v>64</v>
      </c>
      <c r="M19" s="96" t="s">
        <v>64</v>
      </c>
      <c r="N19" s="96">
        <v>-1236484</v>
      </c>
    </row>
    <row r="20" spans="1:14" ht="15.75">
      <c r="A20" s="97"/>
      <c r="B20" s="98" t="s">
        <v>178</v>
      </c>
      <c r="C20" s="98" t="s">
        <v>179</v>
      </c>
      <c r="D20" s="98" t="s">
        <v>178</v>
      </c>
      <c r="E20" s="98" t="s">
        <v>178</v>
      </c>
      <c r="F20" s="98" t="s">
        <v>178</v>
      </c>
      <c r="G20" s="98" t="s">
        <v>178</v>
      </c>
      <c r="H20" s="98" t="s">
        <v>178</v>
      </c>
      <c r="I20" s="98" t="s">
        <v>178</v>
      </c>
      <c r="J20" s="98" t="s">
        <v>179</v>
      </c>
      <c r="K20" s="98" t="s">
        <v>179</v>
      </c>
      <c r="L20" s="98" t="s">
        <v>179</v>
      </c>
      <c r="M20" s="98" t="s">
        <v>179</v>
      </c>
      <c r="N20" s="98" t="s">
        <v>178</v>
      </c>
    </row>
    <row r="23" spans="1:14">
      <c r="G23" s="74"/>
    </row>
    <row r="32" spans="1:14">
      <c r="A32" s="99"/>
    </row>
  </sheetData>
  <mergeCells count="4">
    <mergeCell ref="A1:N1"/>
    <mergeCell ref="A2:N2"/>
    <mergeCell ref="A3:N3"/>
    <mergeCell ref="A4:N4"/>
  </mergeCells>
  <pageMargins left="0.17" right="0.17" top="0.75" bottom="0.75" header="0.3" footer="0.3"/>
  <pageSetup scale="59" orientation="landscape" r:id="rId1"/>
  <headerFooter>
    <oddFooter>&amp;RPage 5 of 5</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2023-10-13T07:00:00+00:00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Props1.xml><?xml version="1.0" encoding="utf-8"?>
<ds:datastoreItem xmlns:ds="http://schemas.openxmlformats.org/officeDocument/2006/customXml" ds:itemID="{C10CE02C-D013-4F04-9B89-56F60ED5C2A0}"/>
</file>

<file path=customXml/itemProps2.xml><?xml version="1.0" encoding="utf-8"?>
<ds:datastoreItem xmlns:ds="http://schemas.openxmlformats.org/officeDocument/2006/customXml" ds:itemID="{CC6A3D7F-2A57-4848-923E-BBE677B73708}"/>
</file>

<file path=customXml/itemProps3.xml><?xml version="1.0" encoding="utf-8"?>
<ds:datastoreItem xmlns:ds="http://schemas.openxmlformats.org/officeDocument/2006/customXml" ds:itemID="{0033EA20-D0F2-4D50-B9C8-01910A6ABB2B}"/>
</file>

<file path=customXml/itemProps4.xml><?xml version="1.0" encoding="utf-8"?>
<ds:datastoreItem xmlns:ds="http://schemas.openxmlformats.org/officeDocument/2006/customXml" ds:itemID="{457624EC-9C4B-48B4-B03E-0555DD9533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WA Summary </vt:lpstr>
      <vt:lpstr>WA Monthly</vt:lpstr>
      <vt:lpstr>WA RRC</vt:lpstr>
      <vt:lpstr>AVARpt</vt:lpstr>
      <vt:lpstr>DefRpt</vt:lpstr>
      <vt:lpstr>GLAccts</vt:lpstr>
      <vt:lpstr>'WA Monthly'!Print_Area</vt:lpstr>
      <vt:lpstr>'WA RRC'!Print_Area</vt:lpstr>
      <vt:lpstr>'WA Summary '!Print_Area</vt:lpstr>
      <vt:lpstr>'WA Monthly'!Print_Titles</vt:lpstr>
      <vt:lpstr>WAAVARpt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Brandon</dc:creator>
  <cp:lastModifiedBy>Booth, Avery (UTC)</cp:lastModifiedBy>
  <cp:lastPrinted>2023-10-10T17:38:23Z</cp:lastPrinted>
  <dcterms:created xsi:type="dcterms:W3CDTF">2023-09-13T22:20:50Z</dcterms:created>
  <dcterms:modified xsi:type="dcterms:W3CDTF">2023-10-13T22:31:48Z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