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ome.utc.wa.gov/sites/ue-170033/Staffs Testimony and Exhibits/"/>
    </mc:Choice>
  </mc:AlternateContent>
  <bookViews>
    <workbookView xWindow="240" yWindow="60" windowWidth="18060" windowHeight="12660"/>
  </bookViews>
  <sheets>
    <sheet name="2011" sheetId="4" r:id="rId1"/>
    <sheet name="2013 " sheetId="5" r:id="rId2"/>
    <sheet name="Test Year " sheetId="7" r:id="rId3"/>
  </sheets>
  <calcPr calcId="152511"/>
</workbook>
</file>

<file path=xl/calcChain.xml><?xml version="1.0" encoding="utf-8"?>
<calcChain xmlns="http://schemas.openxmlformats.org/spreadsheetml/2006/main">
  <c r="E14" i="7" l="1"/>
  <c r="D14" i="7"/>
  <c r="C14" i="7"/>
  <c r="F14" i="7"/>
  <c r="E11" i="5"/>
  <c r="D11" i="5"/>
  <c r="C11" i="5"/>
  <c r="F11" i="5"/>
  <c r="G12" i="4"/>
  <c r="F12" i="4"/>
  <c r="E12" i="4"/>
  <c r="D12" i="4"/>
  <c r="C12" i="4"/>
</calcChain>
</file>

<file path=xl/sharedStrings.xml><?xml version="1.0" encoding="utf-8"?>
<sst xmlns="http://schemas.openxmlformats.org/spreadsheetml/2006/main" count="56" uniqueCount="21">
  <si>
    <t>Regulatory Fees and Permits</t>
  </si>
  <si>
    <t>Office and Supplies</t>
  </si>
  <si>
    <t>Outside Services Legal</t>
  </si>
  <si>
    <t>Outside Services Other</t>
  </si>
  <si>
    <t>Grand Total</t>
  </si>
  <si>
    <t>DR Category</t>
  </si>
  <si>
    <t>UTC Fees</t>
  </si>
  <si>
    <t>FERC Fees</t>
  </si>
  <si>
    <t>GRC Costs</t>
  </si>
  <si>
    <t>Energy</t>
  </si>
  <si>
    <t>Electric</t>
  </si>
  <si>
    <t>Gas</t>
  </si>
  <si>
    <t>Common</t>
  </si>
  <si>
    <t>Limited UTC Rate Filing</t>
  </si>
  <si>
    <t>FERC 928</t>
  </si>
  <si>
    <t>Regulatory UTC Filings</t>
  </si>
  <si>
    <t>PCORC Costs</t>
  </si>
  <si>
    <t>Regulatory FERC Filing</t>
  </si>
  <si>
    <t>Regulatory FERC Filings</t>
  </si>
  <si>
    <t>Regulatory UTC Filing</t>
  </si>
  <si>
    <t>12ME September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</si>
</sst>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(&quot;$&quot;* #,##0_);_(&quot;$&quot;* \(#,##0\);_(&quot;$&quot;* &quot;-&quot;_);_(@_)"/>
    <numFmt numFmtId="41" formatCode="_(* #,##0_);_(* \(#,##0\);_(* &quot;-&quot;_);_(@_)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18" fillId="0" borderId="0" xfId="0" applyFont="1"/>
    <xf numFmtId="0" fontId="18" fillId="0" borderId="0" xfId="0" applyFont="1" applyAlignment="1">
      <alignment wrapText="1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19" fillId="0" borderId="0" xfId="0" applyFont="1"/>
    <xf numFmtId="0" fontId="19" fillId="0" borderId="10" xfId="0" pivotButton="1" applyFont="1" applyBorder="1" applyAlignment="1">
      <alignment horizontal="center"/>
    </xf>
    <xf numFmtId="0" fontId="19" fillId="0" borderId="10" xfId="0" applyFont="1" applyBorder="1" applyAlignment="1">
      <alignment horizontal="center" wrapText="1"/>
    </xf>
    <xf numFmtId="0" fontId="19" fillId="0" borderId="10" xfId="0" pivotButton="1" applyFont="1" applyBorder="1"/>
    <xf numFmtId="42" fontId="18" fillId="0" borderId="0" xfId="0" applyNumberFormat="1" applyFont="1"/>
    <xf numFmtId="41" fontId="18" fillId="0" borderId="0" xfId="0" applyNumberFormat="1" applyFont="1"/>
    <xf numFmtId="41" fontId="18" fillId="0" borderId="10" xfId="0" applyNumberFormat="1" applyFont="1" applyBorder="1"/>
    <xf numFmtId="42" fontId="19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2"/>
  <sheetViews>
    <sheetView tabSelected="1" view="pageLayout" zoomScaleNormal="100" workbookViewId="0">
      <selection activeCell="F3" sqref="F3"/>
    </sheetView>
  </sheetViews>
  <sheetFormatPr defaultRowHeight="12.75" x14ac:dyDescent="0.2"/>
  <cols>
    <col min="1" max="1" width="11.7109375" bestFit="1" customWidth="1"/>
    <col min="2" max="2" width="21.85546875" bestFit="1" customWidth="1"/>
    <col min="3" max="7" width="15.140625" customWidth="1"/>
    <col min="8" max="8" width="14" bestFit="1" customWidth="1"/>
    <col min="9" max="9" width="14" customWidth="1"/>
    <col min="10" max="10" width="27.5703125" customWidth="1"/>
    <col min="11" max="12" width="12.42578125" customWidth="1"/>
    <col min="13" max="13" width="27.42578125" bestFit="1" customWidth="1"/>
    <col min="14" max="15" width="13" customWidth="1"/>
    <col min="16" max="16" width="33" bestFit="1" customWidth="1"/>
    <col min="17" max="17" width="14" customWidth="1"/>
    <col min="18" max="18" width="16.42578125" bestFit="1" customWidth="1"/>
    <col min="19" max="19" width="17.42578125" customWidth="1"/>
    <col min="20" max="20" width="16.85546875" bestFit="1" customWidth="1"/>
    <col min="21" max="21" width="17.28515625" bestFit="1" customWidth="1"/>
    <col min="22" max="24" width="15.85546875" bestFit="1" customWidth="1"/>
    <col min="25" max="25" width="14.5703125" bestFit="1" customWidth="1"/>
    <col min="26" max="26" width="12.85546875" bestFit="1" customWidth="1"/>
    <col min="27" max="27" width="14" bestFit="1" customWidth="1"/>
    <col min="28" max="28" width="15" bestFit="1" customWidth="1"/>
    <col min="29" max="29" width="14.28515625" bestFit="1" customWidth="1"/>
    <col min="30" max="30" width="36.85546875" bestFit="1" customWidth="1"/>
    <col min="31" max="31" width="14.28515625" bestFit="1" customWidth="1"/>
    <col min="32" max="32" width="41.7109375" bestFit="1" customWidth="1"/>
    <col min="33" max="33" width="14.28515625" bestFit="1" customWidth="1"/>
    <col min="34" max="34" width="38.5703125" bestFit="1" customWidth="1"/>
    <col min="35" max="35" width="14.28515625" bestFit="1" customWidth="1"/>
    <col min="36" max="36" width="38.42578125" bestFit="1" customWidth="1"/>
    <col min="37" max="37" width="14.28515625" bestFit="1" customWidth="1"/>
    <col min="38" max="38" width="28.5703125" bestFit="1" customWidth="1"/>
    <col min="39" max="39" width="14.28515625" bestFit="1" customWidth="1"/>
    <col min="40" max="40" width="35.5703125" bestFit="1" customWidth="1"/>
    <col min="41" max="41" width="14.28515625" bestFit="1" customWidth="1"/>
    <col min="42" max="42" width="37.140625" bestFit="1" customWidth="1"/>
    <col min="43" max="43" width="14.28515625" bestFit="1" customWidth="1"/>
    <col min="44" max="44" width="18.7109375" bestFit="1" customWidth="1"/>
    <col min="45" max="45" width="14.28515625" bestFit="1" customWidth="1"/>
    <col min="46" max="46" width="41" bestFit="1" customWidth="1"/>
    <col min="47" max="47" width="14.28515625" bestFit="1" customWidth="1"/>
    <col min="48" max="48" width="40.85546875" bestFit="1" customWidth="1"/>
    <col min="49" max="49" width="14.28515625" bestFit="1" customWidth="1"/>
    <col min="50" max="50" width="39.140625" bestFit="1" customWidth="1"/>
    <col min="51" max="51" width="14.28515625" bestFit="1" customWidth="1"/>
    <col min="52" max="52" width="12" customWidth="1"/>
    <col min="53" max="53" width="12.28515625" bestFit="1" customWidth="1"/>
    <col min="54" max="54" width="12" customWidth="1"/>
  </cols>
  <sheetData>
    <row r="1" spans="1:28" x14ac:dyDescent="0.2">
      <c r="A1" s="3" t="s">
        <v>14</v>
      </c>
    </row>
    <row r="2" spans="1:28" x14ac:dyDescent="0.2">
      <c r="A2" s="3">
        <v>2011</v>
      </c>
    </row>
    <row r="3" spans="1:28" x14ac:dyDescent="0.2">
      <c r="C3" s="1"/>
      <c r="D3" s="1"/>
      <c r="E3" s="1"/>
      <c r="F3" s="1"/>
      <c r="G3" s="1"/>
    </row>
    <row r="4" spans="1:28" ht="38.25" x14ac:dyDescent="0.2">
      <c r="A4" s="5" t="s">
        <v>9</v>
      </c>
      <c r="B4" s="5" t="s">
        <v>5</v>
      </c>
      <c r="C4" s="6" t="s">
        <v>1</v>
      </c>
      <c r="D4" s="6" t="s">
        <v>2</v>
      </c>
      <c r="E4" s="6" t="s">
        <v>3</v>
      </c>
      <c r="F4" s="6" t="s">
        <v>0</v>
      </c>
      <c r="G4" s="6" t="s">
        <v>4</v>
      </c>
    </row>
    <row r="5" spans="1:28" s="1" customFormat="1" x14ac:dyDescent="0.2">
      <c r="A5" s="2" t="s">
        <v>12</v>
      </c>
      <c r="B5" s="2" t="s">
        <v>8</v>
      </c>
      <c r="C5" s="8">
        <v>11994.87</v>
      </c>
      <c r="D5" s="8">
        <v>1003757.2400000001</v>
      </c>
      <c r="E5" s="8"/>
      <c r="F5" s="8"/>
      <c r="G5" s="8">
        <v>1015752.1100000001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</row>
    <row r="6" spans="1:28" x14ac:dyDescent="0.2">
      <c r="A6" s="2" t="s">
        <v>10</v>
      </c>
      <c r="B6" s="2" t="s">
        <v>7</v>
      </c>
      <c r="C6" s="9"/>
      <c r="D6" s="9"/>
      <c r="E6" s="9"/>
      <c r="F6" s="9">
        <v>1366210.3200000003</v>
      </c>
      <c r="G6" s="9">
        <v>1366210.3200000003</v>
      </c>
    </row>
    <row r="7" spans="1:28" x14ac:dyDescent="0.2">
      <c r="A7" s="2"/>
      <c r="B7" s="2" t="s">
        <v>8</v>
      </c>
      <c r="C7" s="9"/>
      <c r="D7" s="9"/>
      <c r="E7" s="9">
        <v>34114.119999999995</v>
      </c>
      <c r="F7" s="9"/>
      <c r="G7" s="9">
        <v>34114.119999999995</v>
      </c>
    </row>
    <row r="8" spans="1:28" x14ac:dyDescent="0.2">
      <c r="A8" s="2"/>
      <c r="B8" s="2" t="s">
        <v>6</v>
      </c>
      <c r="C8" s="9"/>
      <c r="D8" s="9"/>
      <c r="E8" s="9"/>
      <c r="F8" s="9">
        <v>4433928</v>
      </c>
      <c r="G8" s="9">
        <v>4433928</v>
      </c>
    </row>
    <row r="9" spans="1:28" x14ac:dyDescent="0.2">
      <c r="A9" s="2"/>
      <c r="B9" s="2" t="s">
        <v>18</v>
      </c>
      <c r="C9" s="9"/>
      <c r="D9" s="9">
        <v>1318507.7199999997</v>
      </c>
      <c r="E9" s="9">
        <v>60470.81</v>
      </c>
      <c r="F9" s="9"/>
      <c r="G9" s="9">
        <v>1378978.5299999998</v>
      </c>
    </row>
    <row r="10" spans="1:28" x14ac:dyDescent="0.2">
      <c r="A10" s="2" t="s">
        <v>11</v>
      </c>
      <c r="B10" s="2" t="s">
        <v>6</v>
      </c>
      <c r="C10" s="9"/>
      <c r="D10" s="9"/>
      <c r="E10" s="9"/>
      <c r="F10" s="9">
        <v>2340615</v>
      </c>
      <c r="G10" s="9">
        <v>2340615</v>
      </c>
    </row>
    <row r="11" spans="1:28" x14ac:dyDescent="0.2">
      <c r="A11" s="2"/>
      <c r="B11" s="2" t="s">
        <v>13</v>
      </c>
      <c r="C11" s="10">
        <v>746.84000000000015</v>
      </c>
      <c r="D11" s="10">
        <v>67199.76999999999</v>
      </c>
      <c r="E11" s="10"/>
      <c r="F11" s="10"/>
      <c r="G11" s="10">
        <v>67946.609999999986</v>
      </c>
    </row>
    <row r="12" spans="1:28" s="4" customFormat="1" x14ac:dyDescent="0.2">
      <c r="A12" s="4" t="s">
        <v>4</v>
      </c>
      <c r="C12" s="11">
        <f>SUM(C5:C11)</f>
        <v>12741.710000000001</v>
      </c>
      <c r="D12" s="11">
        <f t="shared" ref="D12:G12" si="0">SUM(D5:D11)</f>
        <v>2389464.73</v>
      </c>
      <c r="E12" s="11">
        <f t="shared" si="0"/>
        <v>94584.93</v>
      </c>
      <c r="F12" s="11">
        <f t="shared" si="0"/>
        <v>8140753.3200000003</v>
      </c>
      <c r="G12" s="11">
        <f t="shared" si="0"/>
        <v>10637544.689999999</v>
      </c>
    </row>
  </sheetData>
  <pageMargins left="0.7" right="0.7" top="0.75" bottom="0.75" header="0.3" footer="0.3"/>
  <pageSetup orientation="landscape" r:id="rId1"/>
  <headerFooter>
    <oddHeader>&amp;R&amp;"Times New Roman,Bold"Exh. MCC-15
Dockets UE-170033/UG-170034
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view="pageLayout" zoomScaleNormal="100" workbookViewId="0">
      <selection activeCell="F3" sqref="F3"/>
    </sheetView>
  </sheetViews>
  <sheetFormatPr defaultRowHeight="12.75" x14ac:dyDescent="0.2"/>
  <cols>
    <col min="1" max="1" width="11.7109375" bestFit="1" customWidth="1"/>
    <col min="2" max="2" width="20.7109375" customWidth="1"/>
    <col min="3" max="6" width="14.28515625" customWidth="1"/>
    <col min="7" max="7" width="12.85546875" bestFit="1" customWidth="1"/>
  </cols>
  <sheetData>
    <row r="1" spans="1:7" x14ac:dyDescent="0.2">
      <c r="A1" s="4" t="s">
        <v>14</v>
      </c>
    </row>
    <row r="2" spans="1:7" x14ac:dyDescent="0.2">
      <c r="A2" s="3">
        <v>2013</v>
      </c>
    </row>
    <row r="4" spans="1:7" ht="38.25" x14ac:dyDescent="0.2">
      <c r="A4" s="7" t="s">
        <v>9</v>
      </c>
      <c r="B4" s="7" t="s">
        <v>5</v>
      </c>
      <c r="C4" s="6" t="s">
        <v>2</v>
      </c>
      <c r="D4" s="6" t="s">
        <v>3</v>
      </c>
      <c r="E4" s="6" t="s">
        <v>0</v>
      </c>
      <c r="F4" s="6" t="s">
        <v>4</v>
      </c>
    </row>
    <row r="5" spans="1:7" x14ac:dyDescent="0.2">
      <c r="A5" t="s">
        <v>10</v>
      </c>
      <c r="B5" t="s">
        <v>7</v>
      </c>
      <c r="C5" s="8"/>
      <c r="D5" s="8"/>
      <c r="E5" s="8">
        <v>2049000.9199999997</v>
      </c>
      <c r="F5" s="8">
        <v>2049000.9199999997</v>
      </c>
      <c r="G5" s="8"/>
    </row>
    <row r="6" spans="1:7" x14ac:dyDescent="0.2">
      <c r="B6" t="s">
        <v>16</v>
      </c>
      <c r="C6" s="9">
        <v>391443.15</v>
      </c>
      <c r="D6" s="9"/>
      <c r="E6" s="9"/>
      <c r="F6" s="9">
        <v>391443.15</v>
      </c>
      <c r="G6" s="9"/>
    </row>
    <row r="7" spans="1:7" x14ac:dyDescent="0.2">
      <c r="B7" t="s">
        <v>17</v>
      </c>
      <c r="C7" s="9">
        <v>310969.84999999998</v>
      </c>
      <c r="D7" s="9">
        <v>20650</v>
      </c>
      <c r="E7" s="9"/>
      <c r="F7" s="9">
        <v>331619.84999999998</v>
      </c>
    </row>
    <row r="8" spans="1:7" x14ac:dyDescent="0.2">
      <c r="B8" t="s">
        <v>15</v>
      </c>
      <c r="C8" s="9">
        <v>91490.079999999987</v>
      </c>
      <c r="D8" s="9"/>
      <c r="E8" s="9"/>
      <c r="F8" s="9">
        <v>91490.079999999987</v>
      </c>
    </row>
    <row r="9" spans="1:7" x14ac:dyDescent="0.2">
      <c r="B9" t="s">
        <v>6</v>
      </c>
      <c r="C9" s="9"/>
      <c r="D9" s="9"/>
      <c r="E9" s="9">
        <v>4250236.67</v>
      </c>
      <c r="F9" s="9">
        <v>4250236.67</v>
      </c>
    </row>
    <row r="10" spans="1:7" x14ac:dyDescent="0.2">
      <c r="A10" t="s">
        <v>11</v>
      </c>
      <c r="B10" t="s">
        <v>6</v>
      </c>
      <c r="C10" s="10"/>
      <c r="D10" s="10"/>
      <c r="E10" s="10">
        <v>2049695.78</v>
      </c>
      <c r="F10" s="10">
        <v>2049695.78</v>
      </c>
    </row>
    <row r="11" spans="1:7" s="4" customFormat="1" x14ac:dyDescent="0.2">
      <c r="A11" s="4" t="s">
        <v>4</v>
      </c>
      <c r="C11" s="11">
        <f t="shared" ref="C11:E11" si="0">SUM(C5:C10)</f>
        <v>793903.08</v>
      </c>
      <c r="D11" s="11">
        <f t="shared" si="0"/>
        <v>20650</v>
      </c>
      <c r="E11" s="11">
        <f t="shared" si="0"/>
        <v>8348933.3700000001</v>
      </c>
      <c r="F11" s="11">
        <f>SUM(F5:F10)</f>
        <v>9163486.4499999993</v>
      </c>
      <c r="G11"/>
    </row>
  </sheetData>
  <pageMargins left="0.7" right="0.7" top="0.75" bottom="0.75" header="0.3" footer="0.3"/>
  <pageSetup orientation="landscape" r:id="rId1"/>
  <headerFooter>
    <oddHeader>&amp;R&amp;"Times New Roman,Bold"Exh. MCC-15
Dockets UE-170033/UG-170034
Page 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view="pageLayout" zoomScaleNormal="100" workbookViewId="0">
      <selection activeCell="F3" sqref="F3"/>
    </sheetView>
  </sheetViews>
  <sheetFormatPr defaultRowHeight="12.75" x14ac:dyDescent="0.2"/>
  <cols>
    <col min="1" max="1" width="14.42578125" customWidth="1"/>
    <col min="2" max="2" width="20.7109375" customWidth="1"/>
    <col min="3" max="7" width="14.28515625" customWidth="1"/>
  </cols>
  <sheetData>
    <row r="1" spans="1:6" x14ac:dyDescent="0.2">
      <c r="A1" s="4" t="s">
        <v>14</v>
      </c>
    </row>
    <row r="2" spans="1:6" x14ac:dyDescent="0.2">
      <c r="A2" s="4" t="s">
        <v>20</v>
      </c>
    </row>
    <row r="4" spans="1:6" s="4" customFormat="1" ht="38.25" x14ac:dyDescent="0.2">
      <c r="A4" s="7" t="s">
        <v>9</v>
      </c>
      <c r="B4" s="7" t="s">
        <v>5</v>
      </c>
      <c r="C4" s="6" t="s">
        <v>2</v>
      </c>
      <c r="D4" s="6" t="s">
        <v>3</v>
      </c>
      <c r="E4" s="6" t="s">
        <v>0</v>
      </c>
      <c r="F4" s="6" t="s">
        <v>4</v>
      </c>
    </row>
    <row r="5" spans="1:6" x14ac:dyDescent="0.2">
      <c r="A5" t="s">
        <v>12</v>
      </c>
      <c r="B5" t="s">
        <v>8</v>
      </c>
      <c r="C5" s="8">
        <v>268985.58</v>
      </c>
      <c r="D5" s="8"/>
      <c r="E5" s="8"/>
      <c r="F5" s="8">
        <v>268985.58</v>
      </c>
    </row>
    <row r="6" spans="1:6" x14ac:dyDescent="0.2">
      <c r="B6" t="s">
        <v>17</v>
      </c>
      <c r="C6" s="9">
        <v>2852.3599999999997</v>
      </c>
      <c r="D6" s="9"/>
      <c r="E6" s="9"/>
      <c r="F6" s="9">
        <v>2852.3599999999997</v>
      </c>
    </row>
    <row r="7" spans="1:6" x14ac:dyDescent="0.2">
      <c r="B7" t="s">
        <v>19</v>
      </c>
      <c r="C7" s="9">
        <v>189128.34</v>
      </c>
      <c r="D7" s="9"/>
      <c r="E7" s="9"/>
      <c r="F7" s="9">
        <v>189128.34</v>
      </c>
    </row>
    <row r="8" spans="1:6" x14ac:dyDescent="0.2">
      <c r="A8" t="s">
        <v>10</v>
      </c>
      <c r="B8" t="s">
        <v>7</v>
      </c>
      <c r="C8" s="9"/>
      <c r="D8" s="9">
        <v>88213.200000000012</v>
      </c>
      <c r="E8" s="9">
        <v>2099989.8200000003</v>
      </c>
      <c r="F8" s="9">
        <v>2188203.0200000005</v>
      </c>
    </row>
    <row r="9" spans="1:6" x14ac:dyDescent="0.2">
      <c r="B9" t="s">
        <v>17</v>
      </c>
      <c r="C9" s="9">
        <v>370482.66000000003</v>
      </c>
      <c r="D9" s="9"/>
      <c r="E9" s="9"/>
      <c r="F9" s="9">
        <v>370482.66000000003</v>
      </c>
    </row>
    <row r="10" spans="1:6" x14ac:dyDescent="0.2">
      <c r="B10" t="s">
        <v>19</v>
      </c>
      <c r="C10" s="9">
        <v>1097812.1100000001</v>
      </c>
      <c r="D10" s="9"/>
      <c r="E10" s="9"/>
      <c r="F10" s="9">
        <v>1097812.1100000001</v>
      </c>
    </row>
    <row r="11" spans="1:6" x14ac:dyDescent="0.2">
      <c r="B11" t="s">
        <v>6</v>
      </c>
      <c r="C11" s="9"/>
      <c r="D11" s="9"/>
      <c r="E11" s="9">
        <v>4386765.2</v>
      </c>
      <c r="F11" s="9">
        <v>4386765.2</v>
      </c>
    </row>
    <row r="12" spans="1:6" x14ac:dyDescent="0.2">
      <c r="A12" t="s">
        <v>11</v>
      </c>
      <c r="B12" t="s">
        <v>17</v>
      </c>
      <c r="C12" s="9">
        <v>28221</v>
      </c>
      <c r="D12" s="9"/>
      <c r="E12" s="9"/>
      <c r="F12" s="9">
        <v>28221</v>
      </c>
    </row>
    <row r="13" spans="1:6" x14ac:dyDescent="0.2">
      <c r="B13" t="s">
        <v>6</v>
      </c>
      <c r="C13" s="10"/>
      <c r="D13" s="10"/>
      <c r="E13" s="10">
        <v>1759698.35</v>
      </c>
      <c r="F13" s="10">
        <v>1759698.35</v>
      </c>
    </row>
    <row r="14" spans="1:6" s="4" customFormat="1" x14ac:dyDescent="0.2">
      <c r="A14" s="4" t="s">
        <v>4</v>
      </c>
      <c r="C14" s="11">
        <f t="shared" ref="C14:E14" si="0">SUM(C5:C13)</f>
        <v>1957482.0500000003</v>
      </c>
      <c r="D14" s="11">
        <f t="shared" si="0"/>
        <v>88213.200000000012</v>
      </c>
      <c r="E14" s="11">
        <f t="shared" si="0"/>
        <v>8246453.370000001</v>
      </c>
      <c r="F14" s="11">
        <f>SUM(F5:F13)</f>
        <v>10292148.620000001</v>
      </c>
    </row>
    <row r="19" spans="5:5" x14ac:dyDescent="0.2">
      <c r="E19" s="4"/>
    </row>
    <row r="20" spans="5:5" x14ac:dyDescent="0.2">
      <c r="E20" s="3"/>
    </row>
  </sheetData>
  <pageMargins left="0.7" right="0.7" top="0.75" bottom="0.75" header="0.3" footer="0.3"/>
  <pageSetup orientation="landscape" r:id="rId1"/>
  <headerFooter>
    <oddHeader>&amp;R&amp;"Times New Roman,Bold"Exh. MCC-15
Dockets UE-170033/UG-170034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2017-01-13T08:00:00+00:00</OpenedDate>
    <Date1 xmlns="dc463f71-b30c-4ab2-9473-d307f9d35888">2017-06-30T18:55:19+00:00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170033</DocketNumber>
    <DelegatedOrder xmlns="dc463f71-b30c-4ab2-9473-d307f9d35888">false</DelegatedOrder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18D2FBB09848246B6FD4A5A815592E3" ma:contentTypeVersion="104" ma:contentTypeDescription="" ma:contentTypeScope="" ma:versionID="c5c772d1368efef941e1eb543e9ac6b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88f51cce7439777dbacc0aa8de4abac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A34D36-8563-4F60-807B-C4EC6C2DDF98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purl.org/dc/terms/"/>
    <ds:schemaRef ds:uri="24f70c62-691b-492e-ba59-9d389529a97e"/>
    <ds:schemaRef ds:uri="http://schemas.microsoft.com/office/infopath/2007/PartnerControls"/>
    <ds:schemaRef ds:uri="http://schemas.microsoft.com/sharepoint/v3/field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8266F98-0E2A-43F3-AFE8-F7C0B094E6F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9E9E88A-E6F1-4EA5-947F-17AFBE24AAC1}"/>
</file>

<file path=customXml/itemProps4.xml><?xml version="1.0" encoding="utf-8"?>
<ds:datastoreItem xmlns:ds="http://schemas.openxmlformats.org/officeDocument/2006/customXml" ds:itemID="{49C468EA-D139-4FE3-87B8-D1534DFEEE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2011</vt:lpstr>
      <vt:lpstr>2013 </vt:lpstr>
      <vt:lpstr>Test Year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Exh. MCC-15</dc:title>
  <dc:creator>Free, Susan</dc:creator>
  <dc:description/>
  <cp:lastModifiedBy>Melissa Cheesman</cp:lastModifiedBy>
  <cp:lastPrinted>2017-06-26T19:50:27Z</cp:lastPrinted>
  <dcterms:created xsi:type="dcterms:W3CDTF">2017-05-16T03:13:11Z</dcterms:created>
  <dcterms:modified xsi:type="dcterms:W3CDTF">2017-06-26T19:50:29Z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0x0101006E56B4D1795A2E4DB2F0B01679ED314A00718D2FBB09848246B6FD4A5A815592E3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