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2" i="1"/>
  <c r="F65" i="1"/>
  <c r="F58" i="1"/>
  <c r="F48" i="1"/>
  <c r="F41" i="1"/>
  <c r="F31" i="1"/>
  <c r="F18" i="1"/>
</calcChain>
</file>

<file path=xl/sharedStrings.xml><?xml version="1.0" encoding="utf-8"?>
<sst xmlns="http://schemas.openxmlformats.org/spreadsheetml/2006/main" count="104" uniqueCount="61">
  <si>
    <t>Estimated Installation Costs of Sections of Shirona Water System by Date.</t>
  </si>
  <si>
    <t>Item</t>
  </si>
  <si>
    <t>Number</t>
  </si>
  <si>
    <t>Length/Size</t>
  </si>
  <si>
    <t>Cost /Feet or per Unit</t>
  </si>
  <si>
    <t>Installed Cost</t>
  </si>
  <si>
    <t>1978 Shirona Distribution</t>
  </si>
  <si>
    <t>$45/ft.</t>
  </si>
  <si>
    <t>500'</t>
  </si>
  <si>
    <t>$30/ft.</t>
  </si>
  <si>
    <t>5460'</t>
  </si>
  <si>
    <t>6"PVC inc. tees &amp; fittings</t>
  </si>
  <si>
    <t>4"PVC inc. tees &amp; fittings</t>
  </si>
  <si>
    <t>2" inc. tees &amp; fittings</t>
  </si>
  <si>
    <t>290'</t>
  </si>
  <si>
    <t>Fire Hydrants</t>
  </si>
  <si>
    <t>$3500 ea</t>
  </si>
  <si>
    <t>$15/ft.</t>
  </si>
  <si>
    <t>Pumphouse Construction</t>
  </si>
  <si>
    <t>336 sq. ft.</t>
  </si>
  <si>
    <t>$45/sq. ft.</t>
  </si>
  <si>
    <t>Pressure Pumps</t>
  </si>
  <si>
    <t>$3,000 ea.</t>
  </si>
  <si>
    <t>Well #1</t>
  </si>
  <si>
    <t>Pressure Tank</t>
  </si>
  <si>
    <t>48" X 96"</t>
  </si>
  <si>
    <t>Electrical Service</t>
  </si>
  <si>
    <t>Storage Tank</t>
  </si>
  <si>
    <t>40,000 gal.</t>
  </si>
  <si>
    <t>Brine Treatment System</t>
  </si>
  <si>
    <t>Total Cost</t>
  </si>
  <si>
    <t>1993 Well #2 Install, Pump House Upgrade</t>
  </si>
  <si>
    <t>2" Water Meter</t>
  </si>
  <si>
    <t>15'</t>
  </si>
  <si>
    <t>New Pressure Pumps</t>
  </si>
  <si>
    <t>$3500/ea</t>
  </si>
  <si>
    <t>$30/ft</t>
  </si>
  <si>
    <t>New 6" Pipeing in Equipment Room</t>
  </si>
  <si>
    <t>New 3" Valves</t>
  </si>
  <si>
    <t>$75/ea</t>
  </si>
  <si>
    <t>Install Well #2</t>
  </si>
  <si>
    <t>Install Well Enclosure</t>
  </si>
  <si>
    <t>1995 Wellman Place Waterline Extension</t>
  </si>
  <si>
    <t>8" PVC inc. tees &amp; fittings</t>
  </si>
  <si>
    <t>3290 ft.</t>
  </si>
  <si>
    <t>$3500 ea.</t>
  </si>
  <si>
    <t>2" PVC inc. tees &amp; fittings</t>
  </si>
  <si>
    <t>565 ft.</t>
  </si>
  <si>
    <t>$15/ft</t>
  </si>
  <si>
    <t>$55 /Sq. Ft.</t>
  </si>
  <si>
    <t>1997 Ozone Treatment System Installation</t>
  </si>
  <si>
    <t>Installed New Ozone System</t>
  </si>
  <si>
    <t>1997 Cathwood Watermain Extension</t>
  </si>
  <si>
    <t>6" PVC inc. tees &amp; fittings</t>
  </si>
  <si>
    <t>$45/ft</t>
  </si>
  <si>
    <t>$3500/ea.</t>
  </si>
  <si>
    <t>2006 Waldron Short Plat Watermain Extension</t>
  </si>
  <si>
    <t>2007 Kelley/Mindrum 8" Extension</t>
  </si>
  <si>
    <t>585 ft.</t>
  </si>
  <si>
    <t>$55/ft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</si>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</sst>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4" fillId="0" borderId="2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4" fontId="2" fillId="0" borderId="1" xfId="1" applyFont="1" applyBorder="1" applyAlignment="1">
      <alignment horizontal="center"/>
    </xf>
    <xf numFmtId="44" fontId="2" fillId="0" borderId="1" xfId="0" applyNumberFormat="1" applyFont="1" applyBorder="1"/>
    <xf numFmtId="44" fontId="0" fillId="0" borderId="0" xfId="1" applyFont="1" applyAlignment="1">
      <alignment horizontal="right"/>
    </xf>
    <xf numFmtId="44" fontId="2" fillId="0" borderId="1" xfId="1" applyFont="1" applyBorder="1" applyAlignment="1">
      <alignment horizontal="right"/>
    </xf>
    <xf numFmtId="44" fontId="0" fillId="0" borderId="0" xfId="1" applyFont="1"/>
    <xf numFmtId="44" fontId="2" fillId="0" borderId="0" xfId="1" applyFont="1"/>
    <xf numFmtId="44" fontId="2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selection activeCell="F76" sqref="F76"/>
    </sheetView>
  </sheetViews>
  <sheetFormatPr defaultRowHeight="14.4" x14ac:dyDescent="0.3"/>
  <cols>
    <col min="1" max="1" width="38.6640625" customWidth="1"/>
    <col min="2" max="2" width="33.5546875" customWidth="1"/>
    <col min="3" max="3" width="14.5546875" customWidth="1"/>
    <col min="4" max="4" width="17" customWidth="1"/>
    <col min="5" max="5" width="23.44140625" customWidth="1"/>
    <col min="6" max="6" width="20.6640625" customWidth="1"/>
  </cols>
  <sheetData>
    <row r="1" spans="1:7" ht="28.8" x14ac:dyDescent="0.3">
      <c r="A1" s="1" t="s">
        <v>0</v>
      </c>
    </row>
    <row r="3" spans="1:7" ht="18.600000000000001" thickBot="1" x14ac:dyDescent="0.4">
      <c r="B3" s="6" t="s">
        <v>6</v>
      </c>
    </row>
    <row r="4" spans="1:7" ht="15" thickTop="1" x14ac:dyDescent="0.3"/>
    <row r="5" spans="1:7" x14ac:dyDescent="0.3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</row>
    <row r="6" spans="1:7" x14ac:dyDescent="0.3">
      <c r="B6" t="s">
        <v>11</v>
      </c>
      <c r="C6" s="2"/>
      <c r="D6" s="2" t="s">
        <v>10</v>
      </c>
      <c r="E6" s="2" t="s">
        <v>7</v>
      </c>
      <c r="F6" s="4">
        <v>245700</v>
      </c>
      <c r="G6" s="2"/>
    </row>
    <row r="7" spans="1:7" x14ac:dyDescent="0.3">
      <c r="B7" t="s">
        <v>12</v>
      </c>
      <c r="C7" s="2"/>
      <c r="D7" s="2" t="s">
        <v>8</v>
      </c>
      <c r="E7" s="2" t="s">
        <v>9</v>
      </c>
      <c r="F7" s="4">
        <v>15000</v>
      </c>
      <c r="G7" s="2"/>
    </row>
    <row r="8" spans="1:7" x14ac:dyDescent="0.3">
      <c r="B8" t="s">
        <v>13</v>
      </c>
      <c r="C8" s="2"/>
      <c r="D8" s="2" t="s">
        <v>14</v>
      </c>
      <c r="E8" s="2" t="s">
        <v>17</v>
      </c>
      <c r="F8" s="4">
        <v>4350</v>
      </c>
      <c r="G8" s="2"/>
    </row>
    <row r="9" spans="1:7" x14ac:dyDescent="0.3">
      <c r="B9" t="s">
        <v>15</v>
      </c>
      <c r="C9" s="2">
        <v>3</v>
      </c>
      <c r="D9" s="2"/>
      <c r="E9" s="2" t="s">
        <v>16</v>
      </c>
      <c r="F9" s="4">
        <v>10500</v>
      </c>
      <c r="G9" s="2"/>
    </row>
    <row r="10" spans="1:7" x14ac:dyDescent="0.3">
      <c r="B10" t="s">
        <v>18</v>
      </c>
      <c r="C10" s="2">
        <v>1</v>
      </c>
      <c r="D10" s="2" t="s">
        <v>19</v>
      </c>
      <c r="E10" s="2" t="s">
        <v>20</v>
      </c>
      <c r="F10" s="4">
        <v>15120</v>
      </c>
      <c r="G10" s="2"/>
    </row>
    <row r="11" spans="1:7" x14ac:dyDescent="0.3">
      <c r="B11" t="s">
        <v>21</v>
      </c>
      <c r="C11" s="2">
        <v>2</v>
      </c>
      <c r="D11" s="2"/>
      <c r="E11" s="2" t="s">
        <v>22</v>
      </c>
      <c r="F11" s="4">
        <v>6000</v>
      </c>
      <c r="G11" s="2"/>
    </row>
    <row r="12" spans="1:7" x14ac:dyDescent="0.3">
      <c r="B12" t="s">
        <v>23</v>
      </c>
      <c r="C12" s="2">
        <v>1</v>
      </c>
      <c r="D12" s="2"/>
      <c r="E12" s="2"/>
      <c r="F12" s="4">
        <v>15000</v>
      </c>
      <c r="G12" s="2"/>
    </row>
    <row r="13" spans="1:7" x14ac:dyDescent="0.3">
      <c r="B13" t="s">
        <v>24</v>
      </c>
      <c r="C13" s="2">
        <v>1</v>
      </c>
      <c r="D13" s="2" t="s">
        <v>25</v>
      </c>
      <c r="E13" s="2"/>
      <c r="F13" s="4">
        <v>12000</v>
      </c>
      <c r="G13" s="2"/>
    </row>
    <row r="14" spans="1:7" x14ac:dyDescent="0.3">
      <c r="B14" t="s">
        <v>26</v>
      </c>
      <c r="C14" s="2">
        <v>1</v>
      </c>
      <c r="D14" s="2"/>
      <c r="E14" s="2"/>
      <c r="F14" s="4">
        <v>3000</v>
      </c>
      <c r="G14" s="2"/>
    </row>
    <row r="15" spans="1:7" x14ac:dyDescent="0.3">
      <c r="B15" t="s">
        <v>27</v>
      </c>
      <c r="C15" s="2">
        <v>1</v>
      </c>
      <c r="D15" s="2" t="s">
        <v>28</v>
      </c>
      <c r="E15" s="2"/>
      <c r="F15" s="4">
        <v>30000</v>
      </c>
      <c r="G15" s="2"/>
    </row>
    <row r="16" spans="1:7" x14ac:dyDescent="0.3">
      <c r="B16" t="s">
        <v>29</v>
      </c>
      <c r="C16" s="2">
        <v>1</v>
      </c>
      <c r="D16" s="2"/>
      <c r="E16" s="2"/>
      <c r="F16" s="4">
        <v>10000</v>
      </c>
      <c r="G16" s="2"/>
    </row>
    <row r="17" spans="1:7" x14ac:dyDescent="0.3">
      <c r="C17" s="2"/>
      <c r="D17" s="2"/>
      <c r="E17" s="2"/>
      <c r="G17" s="2"/>
    </row>
    <row r="18" spans="1:7" x14ac:dyDescent="0.3">
      <c r="C18" s="2"/>
      <c r="D18" s="2"/>
      <c r="E18" s="2" t="s">
        <v>30</v>
      </c>
      <c r="F18" s="9">
        <f>SUM(F6:F16)</f>
        <v>366670</v>
      </c>
      <c r="G18" s="2"/>
    </row>
    <row r="19" spans="1:7" x14ac:dyDescent="0.3">
      <c r="C19" s="2"/>
      <c r="D19" s="2"/>
      <c r="E19" s="2"/>
      <c r="F19" s="4"/>
      <c r="G19" s="2"/>
    </row>
    <row r="20" spans="1:7" x14ac:dyDescent="0.3">
      <c r="C20" s="2"/>
      <c r="D20" s="2"/>
      <c r="E20" s="2"/>
      <c r="F20" s="4"/>
      <c r="G20" s="2"/>
    </row>
    <row r="21" spans="1:7" ht="36" x14ac:dyDescent="0.35">
      <c r="B21" s="7" t="s">
        <v>31</v>
      </c>
      <c r="C21" s="2"/>
      <c r="D21" s="2"/>
      <c r="E21" s="2"/>
      <c r="F21" s="2"/>
      <c r="G21" s="2"/>
    </row>
    <row r="22" spans="1:7" x14ac:dyDescent="0.3">
      <c r="C22" s="2"/>
      <c r="D22" s="2"/>
      <c r="E22" s="2"/>
      <c r="F22" s="4"/>
      <c r="G22" s="2"/>
    </row>
    <row r="23" spans="1:7" x14ac:dyDescent="0.3"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/>
    </row>
    <row r="24" spans="1:7" x14ac:dyDescent="0.3">
      <c r="B24" t="s">
        <v>32</v>
      </c>
      <c r="C24" s="2">
        <v>2</v>
      </c>
      <c r="D24" s="2"/>
      <c r="E24" s="3">
        <v>1500</v>
      </c>
      <c r="F24" s="4">
        <v>3000</v>
      </c>
      <c r="G24" s="2"/>
    </row>
    <row r="25" spans="1:7" x14ac:dyDescent="0.3">
      <c r="B25" t="s">
        <v>37</v>
      </c>
      <c r="C25" s="2"/>
      <c r="D25" s="2" t="s">
        <v>33</v>
      </c>
      <c r="E25" s="2" t="s">
        <v>36</v>
      </c>
      <c r="F25" s="4">
        <v>450</v>
      </c>
      <c r="G25" s="2"/>
    </row>
    <row r="26" spans="1:7" x14ac:dyDescent="0.3">
      <c r="B26" t="s">
        <v>34</v>
      </c>
      <c r="C26" s="2">
        <v>3</v>
      </c>
      <c r="D26" s="2"/>
      <c r="E26" s="2" t="s">
        <v>35</v>
      </c>
      <c r="F26" s="4">
        <v>10500</v>
      </c>
      <c r="G26" s="2"/>
    </row>
    <row r="27" spans="1:7" x14ac:dyDescent="0.3">
      <c r="A27" s="1"/>
      <c r="B27" t="s">
        <v>38</v>
      </c>
      <c r="C27" s="2">
        <v>6</v>
      </c>
      <c r="D27" s="2"/>
      <c r="E27" s="2" t="s">
        <v>39</v>
      </c>
      <c r="F27" s="4">
        <v>450</v>
      </c>
      <c r="G27" s="2"/>
    </row>
    <row r="28" spans="1:7" x14ac:dyDescent="0.3">
      <c r="B28" t="s">
        <v>40</v>
      </c>
      <c r="C28" s="2">
        <v>1</v>
      </c>
      <c r="D28" s="2"/>
      <c r="E28" s="2"/>
      <c r="F28" s="4">
        <v>15000</v>
      </c>
      <c r="G28" s="2"/>
    </row>
    <row r="29" spans="1:7" x14ac:dyDescent="0.3">
      <c r="B29" t="s">
        <v>41</v>
      </c>
      <c r="C29" s="2">
        <v>1</v>
      </c>
      <c r="D29" s="2"/>
      <c r="E29" s="2"/>
      <c r="F29" s="4">
        <v>250</v>
      </c>
      <c r="G29" s="2"/>
    </row>
    <row r="30" spans="1:7" x14ac:dyDescent="0.3">
      <c r="C30" s="2"/>
      <c r="D30" s="2"/>
      <c r="E30" s="2"/>
      <c r="F30" s="4"/>
      <c r="G30" s="2"/>
    </row>
    <row r="31" spans="1:7" x14ac:dyDescent="0.3">
      <c r="C31" s="2"/>
      <c r="D31" s="2"/>
      <c r="E31" s="2" t="s">
        <v>30</v>
      </c>
      <c r="F31" s="9">
        <f>SUM(F24:F30)</f>
        <v>29650</v>
      </c>
      <c r="G31" s="2"/>
    </row>
    <row r="32" spans="1:7" ht="18" x14ac:dyDescent="0.35">
      <c r="A32" s="5"/>
      <c r="C32" s="2"/>
      <c r="D32" s="2"/>
      <c r="E32" s="2"/>
      <c r="F32" s="4"/>
      <c r="G32" s="2"/>
    </row>
    <row r="33" spans="1:7" ht="36" x14ac:dyDescent="0.35">
      <c r="A33" s="5"/>
      <c r="B33" s="8" t="s">
        <v>42</v>
      </c>
      <c r="C33" s="2"/>
      <c r="D33" s="2"/>
      <c r="E33" s="2"/>
      <c r="F33" s="4"/>
      <c r="G33" s="2"/>
    </row>
    <row r="34" spans="1:7" x14ac:dyDescent="0.3">
      <c r="C34" s="2"/>
      <c r="D34" s="2"/>
      <c r="E34" s="2"/>
      <c r="F34" s="4"/>
      <c r="G34" s="2"/>
    </row>
    <row r="35" spans="1:7" x14ac:dyDescent="0.3">
      <c r="B35" s="2" t="s">
        <v>1</v>
      </c>
      <c r="C35" s="2" t="s">
        <v>2</v>
      </c>
      <c r="D35" s="2" t="s">
        <v>3</v>
      </c>
      <c r="E35" s="2" t="s">
        <v>4</v>
      </c>
      <c r="F35" s="2" t="s">
        <v>5</v>
      </c>
      <c r="G35" s="2"/>
    </row>
    <row r="36" spans="1:7" x14ac:dyDescent="0.3">
      <c r="B36" t="s">
        <v>43</v>
      </c>
      <c r="C36" s="2"/>
      <c r="D36" s="2" t="s">
        <v>44</v>
      </c>
      <c r="E36" s="3" t="s">
        <v>49</v>
      </c>
      <c r="F36" s="4">
        <v>180950</v>
      </c>
      <c r="G36" s="2"/>
    </row>
    <row r="37" spans="1:7" x14ac:dyDescent="0.3">
      <c r="B37" t="s">
        <v>15</v>
      </c>
      <c r="C37" s="2">
        <v>2</v>
      </c>
      <c r="D37" s="2"/>
      <c r="E37" s="2" t="s">
        <v>45</v>
      </c>
      <c r="F37" s="4">
        <v>7000</v>
      </c>
      <c r="G37" s="2"/>
    </row>
    <row r="38" spans="1:7" x14ac:dyDescent="0.3">
      <c r="B38" t="s">
        <v>46</v>
      </c>
      <c r="C38" s="2"/>
      <c r="D38" s="2" t="s">
        <v>47</v>
      </c>
      <c r="E38" s="2" t="s">
        <v>48</v>
      </c>
      <c r="F38" s="4">
        <v>8475</v>
      </c>
      <c r="G38" s="2"/>
    </row>
    <row r="39" spans="1:7" x14ac:dyDescent="0.3">
      <c r="C39" s="2"/>
      <c r="D39" s="2"/>
      <c r="E39" s="2"/>
      <c r="F39" s="4"/>
      <c r="G39" s="2"/>
    </row>
    <row r="40" spans="1:7" x14ac:dyDescent="0.3">
      <c r="C40" s="2"/>
      <c r="D40" s="2"/>
      <c r="E40" s="2"/>
      <c r="F40" s="4"/>
      <c r="G40" s="2"/>
    </row>
    <row r="41" spans="1:7" x14ac:dyDescent="0.3">
      <c r="C41" s="2"/>
      <c r="D41" s="2"/>
      <c r="E41" s="2" t="s">
        <v>30</v>
      </c>
      <c r="F41" s="9">
        <f>SUM(F36:F40)</f>
        <v>196425</v>
      </c>
      <c r="G41" s="2"/>
    </row>
    <row r="42" spans="1:7" x14ac:dyDescent="0.3">
      <c r="C42" s="2"/>
      <c r="D42" s="2"/>
      <c r="E42" s="2"/>
      <c r="F42" s="4"/>
      <c r="G42" s="2"/>
    </row>
    <row r="43" spans="1:7" ht="36" x14ac:dyDescent="0.35">
      <c r="B43" s="8" t="s">
        <v>50</v>
      </c>
      <c r="C43" s="2"/>
      <c r="D43" s="2"/>
      <c r="E43" s="2"/>
      <c r="F43" s="4"/>
      <c r="G43" s="2"/>
    </row>
    <row r="44" spans="1:7" x14ac:dyDescent="0.3">
      <c r="C44" s="2"/>
      <c r="D44" s="2"/>
      <c r="E44" s="2"/>
      <c r="F44" s="4"/>
      <c r="G44" s="2"/>
    </row>
    <row r="45" spans="1:7" x14ac:dyDescent="0.3"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/>
    </row>
    <row r="46" spans="1:7" x14ac:dyDescent="0.3">
      <c r="B46" t="s">
        <v>51</v>
      </c>
      <c r="C46" s="2">
        <v>1</v>
      </c>
      <c r="D46" s="2"/>
      <c r="E46" s="2"/>
      <c r="F46" s="4">
        <v>51000</v>
      </c>
      <c r="G46" s="2"/>
    </row>
    <row r="47" spans="1:7" x14ac:dyDescent="0.3">
      <c r="C47" s="2"/>
      <c r="D47" s="2"/>
      <c r="E47" s="2"/>
      <c r="F47" s="4"/>
      <c r="G47" s="2"/>
    </row>
    <row r="48" spans="1:7" x14ac:dyDescent="0.3">
      <c r="C48" s="2"/>
      <c r="D48" s="2"/>
      <c r="E48" s="2" t="s">
        <v>30</v>
      </c>
      <c r="F48" s="9">
        <f>SUM(F46:F47)</f>
        <v>51000</v>
      </c>
      <c r="G48" s="2"/>
    </row>
    <row r="49" spans="2:7" x14ac:dyDescent="0.3">
      <c r="C49" s="2"/>
      <c r="D49" s="2"/>
      <c r="E49" s="2"/>
      <c r="F49" s="4"/>
      <c r="G49" s="2"/>
    </row>
    <row r="50" spans="2:7" x14ac:dyDescent="0.3">
      <c r="C50" s="2"/>
      <c r="D50" s="2"/>
      <c r="E50" s="2"/>
      <c r="F50" s="4"/>
      <c r="G50" s="2"/>
    </row>
    <row r="51" spans="2:7" ht="36" x14ac:dyDescent="0.35">
      <c r="B51" s="8" t="s">
        <v>52</v>
      </c>
      <c r="C51" s="2"/>
      <c r="D51" s="2"/>
      <c r="E51" s="2"/>
      <c r="F51" s="4"/>
      <c r="G51" s="2"/>
    </row>
    <row r="52" spans="2:7" x14ac:dyDescent="0.3">
      <c r="C52" s="2"/>
      <c r="D52" s="2"/>
      <c r="E52" s="2"/>
      <c r="F52" s="4"/>
      <c r="G52" s="2"/>
    </row>
    <row r="53" spans="2:7" x14ac:dyDescent="0.3">
      <c r="B53" s="2" t="s">
        <v>1</v>
      </c>
      <c r="C53" s="2" t="s">
        <v>2</v>
      </c>
      <c r="D53" s="2" t="s">
        <v>3</v>
      </c>
      <c r="E53" s="2" t="s">
        <v>4</v>
      </c>
      <c r="F53" s="2" t="s">
        <v>5</v>
      </c>
      <c r="G53" s="2"/>
    </row>
    <row r="54" spans="2:7" x14ac:dyDescent="0.3">
      <c r="B54" t="s">
        <v>53</v>
      </c>
      <c r="C54" s="2"/>
      <c r="D54" s="2">
        <v>1742</v>
      </c>
      <c r="E54" s="2" t="s">
        <v>54</v>
      </c>
      <c r="F54" s="4">
        <v>78390</v>
      </c>
      <c r="G54" s="2"/>
    </row>
    <row r="55" spans="2:7" x14ac:dyDescent="0.3">
      <c r="B55" t="s">
        <v>46</v>
      </c>
      <c r="C55" s="2"/>
      <c r="D55" s="2">
        <v>510</v>
      </c>
      <c r="E55" s="2" t="s">
        <v>17</v>
      </c>
      <c r="F55" s="4">
        <v>7650</v>
      </c>
      <c r="G55" s="2"/>
    </row>
    <row r="56" spans="2:7" x14ac:dyDescent="0.3">
      <c r="B56" t="s">
        <v>15</v>
      </c>
      <c r="C56" s="2">
        <v>3</v>
      </c>
      <c r="D56" s="2"/>
      <c r="E56" s="2" t="s">
        <v>55</v>
      </c>
      <c r="F56" s="4">
        <v>10500</v>
      </c>
      <c r="G56" s="2"/>
    </row>
    <row r="57" spans="2:7" x14ac:dyDescent="0.3">
      <c r="C57" s="2"/>
      <c r="D57" s="2"/>
      <c r="E57" s="2"/>
      <c r="F57" s="4"/>
      <c r="G57" s="2"/>
    </row>
    <row r="58" spans="2:7" x14ac:dyDescent="0.3">
      <c r="E58" s="2" t="s">
        <v>30</v>
      </c>
      <c r="F58" s="10">
        <f>SUM(F54:F57)</f>
        <v>96540</v>
      </c>
    </row>
    <row r="60" spans="2:7" ht="36" x14ac:dyDescent="0.35">
      <c r="B60" s="8" t="s">
        <v>56</v>
      </c>
    </row>
    <row r="62" spans="2:7" x14ac:dyDescent="0.3">
      <c r="B62" s="2" t="s">
        <v>1</v>
      </c>
      <c r="C62" s="2" t="s">
        <v>2</v>
      </c>
      <c r="D62" s="2" t="s">
        <v>3</v>
      </c>
      <c r="E62" s="2" t="s">
        <v>4</v>
      </c>
      <c r="F62" s="2" t="s">
        <v>5</v>
      </c>
    </row>
    <row r="63" spans="2:7" x14ac:dyDescent="0.3">
      <c r="B63" t="s">
        <v>46</v>
      </c>
      <c r="D63" s="2">
        <v>680</v>
      </c>
      <c r="E63" s="2" t="s">
        <v>48</v>
      </c>
      <c r="F63" s="11">
        <v>10200</v>
      </c>
    </row>
    <row r="64" spans="2:7" x14ac:dyDescent="0.3">
      <c r="E64" s="2"/>
      <c r="F64" s="11"/>
    </row>
    <row r="65" spans="2:6" x14ac:dyDescent="0.3">
      <c r="E65" s="2" t="s">
        <v>30</v>
      </c>
      <c r="F65" s="12">
        <f>SUM(F63:F64)</f>
        <v>10200</v>
      </c>
    </row>
    <row r="67" spans="2:6" ht="36" x14ac:dyDescent="0.35">
      <c r="B67" s="8" t="s">
        <v>57</v>
      </c>
    </row>
    <row r="69" spans="2:6" x14ac:dyDescent="0.3">
      <c r="B69" s="2" t="s">
        <v>1</v>
      </c>
      <c r="C69" s="2" t="s">
        <v>2</v>
      </c>
      <c r="D69" s="2" t="s">
        <v>3</v>
      </c>
      <c r="E69" s="2" t="s">
        <v>4</v>
      </c>
      <c r="F69" s="2" t="s">
        <v>5</v>
      </c>
    </row>
    <row r="70" spans="2:6" x14ac:dyDescent="0.3">
      <c r="B70" t="s">
        <v>43</v>
      </c>
      <c r="C70" s="2"/>
      <c r="D70" s="2" t="s">
        <v>58</v>
      </c>
      <c r="E70" s="2" t="s">
        <v>59</v>
      </c>
      <c r="F70" s="13">
        <v>32175</v>
      </c>
    </row>
    <row r="71" spans="2:6" x14ac:dyDescent="0.3">
      <c r="C71" s="2"/>
      <c r="D71" s="2"/>
      <c r="E71" s="2"/>
      <c r="F71" s="13"/>
    </row>
    <row r="72" spans="2:6" x14ac:dyDescent="0.3">
      <c r="C72" s="2"/>
      <c r="D72" s="2"/>
      <c r="E72" s="2" t="s">
        <v>30</v>
      </c>
      <c r="F72" s="15">
        <f>SUM(F70:F71)</f>
        <v>32175</v>
      </c>
    </row>
    <row r="73" spans="2:6" x14ac:dyDescent="0.3">
      <c r="C73" s="2"/>
      <c r="D73" s="2"/>
      <c r="E73" s="2"/>
      <c r="F73" s="13"/>
    </row>
    <row r="74" spans="2:6" x14ac:dyDescent="0.3">
      <c r="C74" s="2"/>
      <c r="D74" s="2"/>
      <c r="E74" s="2"/>
      <c r="F74" s="13"/>
    </row>
    <row r="75" spans="2:6" x14ac:dyDescent="0.3">
      <c r="C75" s="2"/>
      <c r="D75" s="2"/>
      <c r="E75" s="2" t="s">
        <v>60</v>
      </c>
      <c r="F75" s="14">
        <v>782660</v>
      </c>
    </row>
    <row r="76" spans="2:6" x14ac:dyDescent="0.3">
      <c r="C76" s="2"/>
      <c r="D76" s="2"/>
      <c r="E76" s="2"/>
      <c r="F76" s="13"/>
    </row>
    <row r="77" spans="2:6" x14ac:dyDescent="0.3">
      <c r="C77" s="2"/>
      <c r="D77" s="2"/>
      <c r="E77" s="2"/>
      <c r="F77" s="13"/>
    </row>
    <row r="78" spans="2:6" x14ac:dyDescent="0.3">
      <c r="C78" s="2"/>
      <c r="D78" s="2"/>
      <c r="E78" s="2">
        <f>SUM(H62)</f>
        <v>0</v>
      </c>
      <c r="F78" s="13"/>
    </row>
    <row r="79" spans="2:6" x14ac:dyDescent="0.3">
      <c r="C79" s="2"/>
      <c r="D79" s="2"/>
      <c r="E79" s="2"/>
      <c r="F79" s="13"/>
    </row>
    <row r="80" spans="2:6" x14ac:dyDescent="0.3">
      <c r="C80" s="2"/>
      <c r="D80" s="2"/>
      <c r="E80" s="2"/>
      <c r="F80" s="13"/>
    </row>
    <row r="81" spans="3:6" x14ac:dyDescent="0.3">
      <c r="C81" s="2"/>
      <c r="D81" s="2"/>
      <c r="E81" s="2"/>
      <c r="F81" s="13"/>
    </row>
    <row r="82" spans="3:6" x14ac:dyDescent="0.3">
      <c r="C82" s="2"/>
      <c r="D82" s="2"/>
      <c r="E82" s="2"/>
      <c r="F82" s="13"/>
    </row>
    <row r="83" spans="3:6" x14ac:dyDescent="0.3">
      <c r="C83" s="2"/>
      <c r="D83" s="2"/>
      <c r="E83" s="2"/>
      <c r="F83" s="13"/>
    </row>
    <row r="84" spans="3:6" x14ac:dyDescent="0.3">
      <c r="C84" s="2"/>
      <c r="D84" s="2"/>
      <c r="E84" s="2"/>
      <c r="F84" s="13"/>
    </row>
    <row r="85" spans="3:6" x14ac:dyDescent="0.3">
      <c r="C85" s="2"/>
      <c r="D85" s="2"/>
      <c r="E85" s="2"/>
      <c r="F85" s="13"/>
    </row>
    <row r="86" spans="3:6" x14ac:dyDescent="0.3">
      <c r="C86" s="2"/>
      <c r="D86" s="2"/>
      <c r="E86" s="2"/>
      <c r="F86" s="13"/>
    </row>
    <row r="87" spans="3:6" x14ac:dyDescent="0.3">
      <c r="C87" s="2"/>
      <c r="D87" s="2"/>
      <c r="E87" s="2"/>
      <c r="F87" s="13"/>
    </row>
    <row r="88" spans="3:6" x14ac:dyDescent="0.3">
      <c r="C88" s="2"/>
      <c r="D88" s="2"/>
      <c r="E88" s="2"/>
      <c r="F88" s="13"/>
    </row>
    <row r="89" spans="3:6" x14ac:dyDescent="0.3">
      <c r="C89" s="2"/>
      <c r="D89" s="2"/>
      <c r="E89" s="2"/>
      <c r="F89" s="13"/>
    </row>
    <row r="90" spans="3:6" x14ac:dyDescent="0.3">
      <c r="C90" s="2"/>
      <c r="D90" s="2"/>
      <c r="E90" s="2"/>
      <c r="F90" s="13"/>
    </row>
    <row r="91" spans="3:6" x14ac:dyDescent="0.3">
      <c r="C91" s="2"/>
      <c r="D91" s="2"/>
      <c r="E91" s="2"/>
      <c r="F91" s="13"/>
    </row>
    <row r="92" spans="3:6" x14ac:dyDescent="0.3">
      <c r="C92" s="2"/>
      <c r="D92" s="2"/>
      <c r="E92" s="2"/>
      <c r="F92" s="13"/>
    </row>
    <row r="93" spans="3:6" x14ac:dyDescent="0.3">
      <c r="C93" s="2"/>
      <c r="D93" s="2"/>
      <c r="E93" s="2"/>
      <c r="F93" s="13"/>
    </row>
    <row r="94" spans="3:6" x14ac:dyDescent="0.3">
      <c r="C94" s="2"/>
      <c r="D94" s="2"/>
      <c r="E94" s="2"/>
      <c r="F94" s="13"/>
    </row>
    <row r="95" spans="3:6" x14ac:dyDescent="0.3">
      <c r="C95" s="2"/>
      <c r="D95" s="2"/>
      <c r="E95" s="2"/>
      <c r="F95" s="13"/>
    </row>
    <row r="96" spans="3:6" x14ac:dyDescent="0.3">
      <c r="C96" s="2"/>
      <c r="D96" s="2"/>
      <c r="E96" s="2"/>
      <c r="F96" s="13"/>
    </row>
    <row r="97" spans="3:6" x14ac:dyDescent="0.3">
      <c r="C97" s="2"/>
      <c r="D97" s="2"/>
      <c r="E97" s="2"/>
      <c r="F97" s="13"/>
    </row>
    <row r="98" spans="3:6" x14ac:dyDescent="0.3">
      <c r="C98" s="2"/>
      <c r="D98" s="2"/>
      <c r="E98" s="2"/>
      <c r="F98" s="13"/>
    </row>
    <row r="99" spans="3:6" x14ac:dyDescent="0.3">
      <c r="C99" s="2"/>
      <c r="D99" s="2"/>
      <c r="E99" s="2"/>
      <c r="F99" s="13"/>
    </row>
    <row r="100" spans="3:6" x14ac:dyDescent="0.3">
      <c r="C100" s="2"/>
      <c r="D100" s="2"/>
      <c r="E100" s="2"/>
    </row>
    <row r="101" spans="3:6" x14ac:dyDescent="0.3">
      <c r="C101" s="2"/>
      <c r="D101" s="2"/>
      <c r="E101" s="2"/>
    </row>
    <row r="102" spans="3:6" x14ac:dyDescent="0.3">
      <c r="C102" s="2"/>
      <c r="D102" s="2"/>
      <c r="E102" s="2"/>
    </row>
    <row r="103" spans="3:6" x14ac:dyDescent="0.3">
      <c r="C103" s="2"/>
      <c r="D103" s="2"/>
      <c r="E103" s="2"/>
    </row>
    <row r="104" spans="3:6" x14ac:dyDescent="0.3">
      <c r="C104" s="2"/>
      <c r="D104" s="2"/>
      <c r="E104" s="2"/>
    </row>
    <row r="105" spans="3:6" x14ac:dyDescent="0.3">
      <c r="C105" s="2"/>
      <c r="D105" s="2"/>
      <c r="E105" s="2"/>
    </row>
    <row r="106" spans="3:6" x14ac:dyDescent="0.3">
      <c r="C106" s="2"/>
      <c r="D106" s="2"/>
      <c r="E10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D578E655FA734F93208221C65F51AF" ma:contentTypeVersion="68" ma:contentTypeDescription="" ma:contentTypeScope="" ma:versionID="29b81da080f82ab6cd8b418ce8b9a63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Shirona Water Company LLC</CaseCompanyNames>
    <Nickname xmlns="http://schemas.microsoft.com/sharepoint/v3" xsi:nil="true"/>
    <DocketNumber xmlns="dc463f71-b30c-4ab2-9473-d307f9d35888">180492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C765B56-BB8D-424D-AB63-3BF8FC7EC00C}"/>
</file>

<file path=customXml/itemProps2.xml><?xml version="1.0" encoding="utf-8"?>
<ds:datastoreItem xmlns:ds="http://schemas.openxmlformats.org/officeDocument/2006/customXml" ds:itemID="{A7043BFB-5283-4C0C-AB58-3F87BFEABAD7}"/>
</file>

<file path=customXml/itemProps3.xml><?xml version="1.0" encoding="utf-8"?>
<ds:datastoreItem xmlns:ds="http://schemas.openxmlformats.org/officeDocument/2006/customXml" ds:itemID="{ADB6FC8F-A99E-4FFB-9237-691E8F218E77}"/>
</file>

<file path=customXml/itemProps4.xml><?xml version="1.0" encoding="utf-8"?>
<ds:datastoreItem xmlns:ds="http://schemas.openxmlformats.org/officeDocument/2006/customXml" ds:itemID="{A446C45D-4C83-4391-84EA-48B6964C52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0x0101006E56B4D1795A2E4DB2F0B01679ED314A0013D578E655FA734F93208221C65F51AF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