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81C97FFB-91AD-425F-8ABD-D64D603D4E10}" xr6:coauthVersionLast="36" xr6:coauthVersionMax="36" xr10:uidLastSave="{00000000-0000-0000-0000-000000000000}"/>
  <bookViews>
    <workbookView xWindow="0" yWindow="0" windowWidth="17256" windowHeight="5640" xr2:uid="{96A8A0F5-7D97-46CD-8E81-30C0B77E975F}"/>
  </bookViews>
  <sheets>
    <sheet name="RJR-12" sheetId="5" r:id="rId1"/>
  </sheets>
  <definedNames>
    <definedName name="_xlnm.Print_Area" localSheetId="0">'RJR-12'!$A$1:$F$9</definedName>
    <definedName name="_xlnm.Print_Titles" localSheetId="0">'RJR-12'!$1:$2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5" l="1"/>
  <c r="D9" i="5"/>
  <c r="C9" i="5"/>
  <c r="B9" i="5"/>
  <c r="F8" i="5"/>
  <c r="F7" i="5"/>
  <c r="F6" i="5"/>
  <c r="F5" i="5"/>
  <c r="F4" i="5"/>
  <c r="F3" i="5"/>
  <c r="F9" i="5" s="1"/>
</calcChain>
</file>

<file path=xl/sharedStrings.xml><?xml version="1.0" encoding="utf-8"?>
<sst xmlns="http://schemas.openxmlformats.org/spreadsheetml/2006/main" count="14" uniqueCount="14">
  <si>
    <t>Resource</t>
  </si>
  <si>
    <t>Adjustments</t>
  </si>
  <si>
    <t xml:space="preserve">Test Year
Jan.1, 2018 -
Dec. 31, 2018 </t>
  </si>
  <si>
    <t>2019 GRC
May 1, 2020 - 
April 30, 2021</t>
  </si>
  <si>
    <t>2017 GRC
Settlement Agreement</t>
  </si>
  <si>
    <t>Lower Baker</t>
  </si>
  <si>
    <t>Upper Baker</t>
  </si>
  <si>
    <t>Baker License</t>
  </si>
  <si>
    <t>Electron</t>
  </si>
  <si>
    <t>Snoqualmie 1/2</t>
  </si>
  <si>
    <t>Snoqualmie License</t>
  </si>
  <si>
    <t>Hydro Prod. O&amp;M</t>
  </si>
  <si>
    <t>Change from
2017 GRC Settlement Agreement</t>
  </si>
  <si>
    <t>Comparison of Hydro O&amp;M Costs in This Proceeding to
Hydro O&amp;M Costs in the 2017 GRC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</si>
</sst>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8" fontId="1" fillId="0" borderId="0" xfId="0" applyNumberFormat="1" applyFont="1"/>
    <xf numFmtId="0" fontId="1" fillId="0" borderId="0" xfId="0" applyFont="1" applyAlignment="1">
      <alignment vertical="center"/>
    </xf>
    <xf numFmtId="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43FFC-8BC2-41F7-A2EA-84E9D2CAAE55}">
  <dimension ref="A1:F9"/>
  <sheetViews>
    <sheetView tabSelected="1" workbookViewId="0">
      <selection activeCell="C3" sqref="C3"/>
    </sheetView>
  </sheetViews>
  <sheetFormatPr defaultRowHeight="15.6" x14ac:dyDescent="0.3"/>
  <cols>
    <col min="1" max="1" width="19.44140625" style="2" customWidth="1"/>
    <col min="2" max="5" width="18.77734375" style="6" customWidth="1"/>
    <col min="6" max="6" width="19.88671875" style="6" customWidth="1"/>
    <col min="7" max="16384" width="8.88671875" style="2"/>
  </cols>
  <sheetData>
    <row r="1" spans="1:6" s="7" customFormat="1" ht="55.05" customHeight="1" x14ac:dyDescent="0.3">
      <c r="A1" s="9" t="s">
        <v>13</v>
      </c>
      <c r="B1" s="10"/>
      <c r="C1" s="10"/>
      <c r="D1" s="10"/>
      <c r="E1" s="10"/>
      <c r="F1" s="10"/>
    </row>
    <row r="2" spans="1:6" ht="62.4" x14ac:dyDescent="0.3">
      <c r="A2" s="1" t="s">
        <v>0</v>
      </c>
      <c r="B2" s="1" t="s">
        <v>2</v>
      </c>
      <c r="C2" s="1" t="s">
        <v>1</v>
      </c>
      <c r="D2" s="1" t="s">
        <v>3</v>
      </c>
      <c r="E2" s="1" t="s">
        <v>4</v>
      </c>
      <c r="F2" s="1" t="s">
        <v>12</v>
      </c>
    </row>
    <row r="3" spans="1:6" x14ac:dyDescent="0.3">
      <c r="A3" s="3" t="s">
        <v>5</v>
      </c>
      <c r="B3" s="4">
        <v>2377548</v>
      </c>
      <c r="C3" s="4">
        <v>0</v>
      </c>
      <c r="D3" s="4">
        <v>2377548</v>
      </c>
      <c r="E3" s="4">
        <v>4763084</v>
      </c>
      <c r="F3" s="4">
        <f t="shared" ref="F3:F8" si="0">B3+C3-E3</f>
        <v>-2385536</v>
      </c>
    </row>
    <row r="4" spans="1:6" x14ac:dyDescent="0.3">
      <c r="A4" s="3" t="s">
        <v>6</v>
      </c>
      <c r="B4" s="4">
        <v>6916981</v>
      </c>
      <c r="C4" s="4">
        <v>0</v>
      </c>
      <c r="D4" s="4">
        <v>6916981</v>
      </c>
      <c r="E4" s="4">
        <v>4413567</v>
      </c>
      <c r="F4" s="4">
        <f t="shared" si="0"/>
        <v>2503414</v>
      </c>
    </row>
    <row r="5" spans="1:6" x14ac:dyDescent="0.3">
      <c r="A5" s="3" t="s">
        <v>7</v>
      </c>
      <c r="B5" s="4">
        <v>2739061</v>
      </c>
      <c r="C5" s="4">
        <v>142341</v>
      </c>
      <c r="D5" s="4">
        <v>2881401</v>
      </c>
      <c r="E5" s="4">
        <v>2499722</v>
      </c>
      <c r="F5" s="4">
        <f t="shared" si="0"/>
        <v>381680</v>
      </c>
    </row>
    <row r="6" spans="1:6" x14ac:dyDescent="0.3">
      <c r="A6" s="3" t="s">
        <v>8</v>
      </c>
      <c r="B6" s="4">
        <v>418</v>
      </c>
      <c r="C6" s="4">
        <v>-418</v>
      </c>
      <c r="D6" s="4">
        <v>0</v>
      </c>
      <c r="E6" s="4">
        <v>0</v>
      </c>
      <c r="F6" s="4">
        <f t="shared" si="0"/>
        <v>0</v>
      </c>
    </row>
    <row r="7" spans="1:6" x14ac:dyDescent="0.3">
      <c r="A7" s="3" t="s">
        <v>9</v>
      </c>
      <c r="B7" s="4">
        <v>3912164</v>
      </c>
      <c r="C7" s="4">
        <v>0</v>
      </c>
      <c r="D7" s="4">
        <v>3912164</v>
      </c>
      <c r="E7" s="4">
        <v>5169224</v>
      </c>
      <c r="F7" s="4">
        <f t="shared" si="0"/>
        <v>-1257060</v>
      </c>
    </row>
    <row r="8" spans="1:6" x14ac:dyDescent="0.3">
      <c r="A8" s="3" t="s">
        <v>10</v>
      </c>
      <c r="B8" s="4">
        <v>387124</v>
      </c>
      <c r="C8" s="4">
        <v>16112</v>
      </c>
      <c r="D8" s="4">
        <v>403237</v>
      </c>
      <c r="E8" s="4">
        <v>403706</v>
      </c>
      <c r="F8" s="4">
        <f t="shared" si="0"/>
        <v>-470</v>
      </c>
    </row>
    <row r="9" spans="1:6" x14ac:dyDescent="0.3">
      <c r="A9" s="5" t="s">
        <v>11</v>
      </c>
      <c r="B9" s="8">
        <f>SUM(B3:B8)</f>
        <v>16333296</v>
      </c>
      <c r="C9" s="8">
        <f>SUM(C3:C8)</f>
        <v>158035</v>
      </c>
      <c r="D9" s="8">
        <f>SUM(D3:D8)</f>
        <v>16491331</v>
      </c>
      <c r="E9" s="8">
        <f>SUM(E3:E8)</f>
        <v>17249303</v>
      </c>
      <c r="F9" s="8">
        <f>SUM(F3:F8)</f>
        <v>-757972</v>
      </c>
    </row>
  </sheetData>
  <mergeCells count="1">
    <mergeCell ref="A1:F1"/>
  </mergeCells>
  <printOptions horizontalCentered="1"/>
  <pageMargins left="1" right="1" top="1.5" bottom="1" header="0.5" footer="0.5"/>
  <pageSetup orientation="landscape" verticalDpi="1200" r:id="rId1"/>
  <headerFooter scaleWithDoc="0" alignWithMargins="0">
    <oddFooter>&amp;R&amp;"Times New Roman,Regular"&amp;12Exh. RJR-12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477667-C28D-4204-9F01-AC6E38BB62C9}"/>
</file>

<file path=customXml/itemProps2.xml><?xml version="1.0" encoding="utf-8"?>
<ds:datastoreItem xmlns:ds="http://schemas.openxmlformats.org/officeDocument/2006/customXml" ds:itemID="{B84B75C5-CA3A-4F91-9B00-2DB4AB4B9A24}"/>
</file>

<file path=customXml/itemProps3.xml><?xml version="1.0" encoding="utf-8"?>
<ds:datastoreItem xmlns:ds="http://schemas.openxmlformats.org/officeDocument/2006/customXml" ds:itemID="{DFDC4D76-677F-486B-8A86-4D1FF659B69A}"/>
</file>

<file path=customXml/itemProps4.xml><?xml version="1.0" encoding="utf-8"?>
<ds:datastoreItem xmlns:ds="http://schemas.openxmlformats.org/officeDocument/2006/customXml" ds:itemID="{21AF0CC0-21F5-4EAF-B275-D730A8EBE1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RJR-12</vt:lpstr>
      <vt:lpstr>'RJR-12'!Print_Area</vt:lpstr>
      <vt:lpstr>'RJR-12'!Print_Titles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2019-06-09T20:45:34Z</cp:lastPrinted>
  <dcterms:created xsi:type="dcterms:W3CDTF">2019-05-16T22:32:57Z</dcterms:created>
  <dcterms:modified xsi:type="dcterms:W3CDTF">2019-06-17T22:41:11Z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