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120" windowHeight="8010"/>
  </bookViews>
  <sheets>
    <sheet name="Page 7.7" sheetId="4" r:id="rId1"/>
    <sheet name="Page 7.7.1" sheetId="8" r:id="rId2"/>
  </sheets>
  <externalReferences>
    <externalReference r:id="rId3"/>
  </externalReferences>
  <definedNames>
    <definedName name="AvgFactors">[1]Factors!$B$3:$P$99</definedName>
    <definedName name="FactorType">[1]Variables!$AK$2:$AL$12</definedName>
    <definedName name="Jurisdiction">[1]Variables!$AK$15</definedName>
    <definedName name="JurisNumber">[1]Variables!$AL$15</definedName>
    <definedName name="_xlnm.Print_Area" localSheetId="0">'Page 7.7'!$A$1:$J$68</definedName>
    <definedName name="YEFactors">[1]Factors!$S$3:$AG$99</definedName>
  </definedNames>
  <calcPr calcId="145621" calcMode="manual" iterate="1"/>
</workbook>
</file>

<file path=xl/calcChain.xml><?xml version="1.0" encoding="utf-8"?>
<calcChain xmlns="http://schemas.openxmlformats.org/spreadsheetml/2006/main">
  <c r="D10" i="8" l="1"/>
  <c r="C15" i="8" l="1"/>
  <c r="D15" i="8" s="1"/>
  <c r="D17" i="8" l="1"/>
  <c r="D19" i="8" s="1"/>
  <c r="F12" i="4" s="1"/>
  <c r="I12" i="4" s="1"/>
  <c r="C17" i="8"/>
  <c r="C19" i="8" s="1"/>
  <c r="F10" i="4" s="1"/>
  <c r="I10" i="4" s="1"/>
</calcChain>
</file>

<file path=xl/sharedStrings.xml><?xml version="1.0" encoding="utf-8"?>
<sst xmlns="http://schemas.openxmlformats.org/spreadsheetml/2006/main" count="45" uniqueCount="34">
  <si>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</si>
  <si>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</si>
  <si>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</si>
  <si>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</si>
  <si>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</si>
  <si>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</si>
  <si>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</si>
  <si>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</si>
  <si>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</si>
  <si>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</si>
  <si>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WA</t>
  </si>
  <si>
    <t>Def Inc Tax Expense</t>
  </si>
  <si>
    <t>Adjustment to Tax:</t>
  </si>
  <si>
    <t>ADIT Balance</t>
  </si>
  <si>
    <t>Remove Deferred State Tax Expense &amp; Balance</t>
  </si>
  <si>
    <t>Description</t>
  </si>
  <si>
    <t>PacifiCorp</t>
  </si>
  <si>
    <t>Page</t>
  </si>
  <si>
    <t>Tax Rates</t>
  </si>
  <si>
    <t>ADIT State Balance</t>
  </si>
  <si>
    <t>Total Deferred Income Tax Expense Allocated to Washington</t>
  </si>
  <si>
    <t xml:space="preserve">     before removal of State tax portion</t>
  </si>
  <si>
    <t>Less: Pension Curtailment which is not in Rate Base</t>
  </si>
  <si>
    <t>Def State Tax Rate in the Combined Deferred Tax Rate</t>
  </si>
  <si>
    <t>Combined Deferred Tax Rate</t>
  </si>
  <si>
    <t>Ratio of Deferred State Tax Rate to Combined Deferred Tax rate</t>
  </si>
  <si>
    <t>Portion of Total Deferred Income Tax Expense related to State</t>
  </si>
  <si>
    <t>Adjustment to remove the State portion of Def Inc Tax Exp &amp; ADIT</t>
  </si>
  <si>
    <t>Ref. 7.7</t>
  </si>
  <si>
    <t>Washington General Rate Case - December 2013</t>
  </si>
  <si>
    <t>RES</t>
  </si>
  <si>
    <t>7.7.1</t>
  </si>
  <si>
    <t>Situs</t>
  </si>
  <si>
    <t>Bench Request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</si>
</sst>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9" applyNumberFormat="0" applyProtection="0">
      <alignment horizontal="left" vertical="center" indent="1"/>
    </xf>
    <xf numFmtId="4" fontId="6" fillId="0" borderId="9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1" fillId="0" borderId="0" applyFont="0" applyFill="0" applyBorder="0" applyAlignment="0" applyProtection="0"/>
    <xf numFmtId="4" fontId="10" fillId="3" borderId="9" applyNumberFormat="0" applyProtection="0"/>
    <xf numFmtId="0" fontId="6" fillId="3" borderId="9" applyNumberFormat="0" applyProtection="0">
      <alignment horizontal="left" vertical="top"/>
    </xf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2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41" fontId="9" fillId="0" borderId="0" xfId="10" applyFont="1" applyBorder="1" applyAlignment="1">
      <alignment horizontal="right"/>
    </xf>
    <xf numFmtId="41" fontId="9" fillId="0" borderId="0" xfId="10" applyFont="1" applyBorder="1"/>
    <xf numFmtId="0" fontId="9" fillId="2" borderId="10" xfId="0" applyFont="1" applyFill="1" applyBorder="1" applyAlignment="1">
      <alignment horizontal="center"/>
    </xf>
    <xf numFmtId="41" fontId="9" fillId="2" borderId="10" xfId="1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16" xfId="0" applyFont="1" applyBorder="1"/>
    <xf numFmtId="0" fontId="9" fillId="0" borderId="14" xfId="0" applyFont="1" applyBorder="1"/>
    <xf numFmtId="41" fontId="9" fillId="0" borderId="14" xfId="10" applyFont="1" applyBorder="1" applyAlignment="1">
      <alignment horizontal="center"/>
    </xf>
    <xf numFmtId="0" fontId="9" fillId="0" borderId="12" xfId="0" applyFont="1" applyBorder="1"/>
    <xf numFmtId="37" fontId="3" fillId="0" borderId="0" xfId="5" applyNumberFormat="1" applyFont="1" applyBorder="1" applyAlignment="1">
      <alignment horizontal="center"/>
    </xf>
    <xf numFmtId="17" fontId="9" fillId="0" borderId="16" xfId="0" applyNumberFormat="1" applyFont="1" applyBorder="1"/>
    <xf numFmtId="0" fontId="9" fillId="0" borderId="13" xfId="0" applyFont="1" applyBorder="1"/>
    <xf numFmtId="41" fontId="9" fillId="0" borderId="13" xfId="10" applyFont="1" applyBorder="1"/>
    <xf numFmtId="41" fontId="9" fillId="0" borderId="12" xfId="10" applyFont="1" applyBorder="1"/>
    <xf numFmtId="0" fontId="9" fillId="0" borderId="17" xfId="0" applyFont="1" applyBorder="1"/>
    <xf numFmtId="0" fontId="9" fillId="0" borderId="15" xfId="0" applyFont="1" applyBorder="1"/>
    <xf numFmtId="41" fontId="9" fillId="0" borderId="15" xfId="10" applyFont="1" applyBorder="1"/>
    <xf numFmtId="41" fontId="9" fillId="0" borderId="12" xfId="0" applyNumberFormat="1" applyFont="1" applyBorder="1"/>
    <xf numFmtId="0" fontId="2" fillId="0" borderId="17" xfId="0" applyFont="1" applyBorder="1"/>
    <xf numFmtId="166" fontId="9" fillId="0" borderId="15" xfId="2" applyNumberFormat="1" applyFont="1" applyBorder="1" applyAlignment="1">
      <alignment horizontal="right"/>
    </xf>
    <xf numFmtId="0" fontId="9" fillId="0" borderId="12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37" fontId="9" fillId="0" borderId="0" xfId="0" applyNumberFormat="1" applyFont="1" applyFill="1" applyBorder="1"/>
    <xf numFmtId="166" fontId="9" fillId="0" borderId="15" xfId="2" applyNumberFormat="1" applyFont="1" applyBorder="1"/>
    <xf numFmtId="17" fontId="9" fillId="0" borderId="17" xfId="0" applyNumberFormat="1" applyFont="1" applyBorder="1"/>
    <xf numFmtId="167" fontId="9" fillId="0" borderId="15" xfId="2" applyNumberFormat="1" applyFont="1" applyBorder="1"/>
    <xf numFmtId="167" fontId="9" fillId="0" borderId="12" xfId="0" applyNumberFormat="1" applyFont="1" applyBorder="1"/>
    <xf numFmtId="41" fontId="8" fillId="0" borderId="18" xfId="10" applyFont="1" applyBorder="1"/>
    <xf numFmtId="41" fontId="8" fillId="0" borderId="15" xfId="10" applyFont="1" applyBorder="1"/>
    <xf numFmtId="41" fontId="8" fillId="0" borderId="0" xfId="10" applyFont="1" applyAlignment="1">
      <alignment horizontal="center"/>
    </xf>
    <xf numFmtId="41" fontId="9" fillId="0" borderId="0" xfId="10" applyFont="1"/>
    <xf numFmtId="17" fontId="9" fillId="0" borderId="0" xfId="0" applyNumberFormat="1" applyFont="1" applyBorder="1"/>
    <xf numFmtId="0" fontId="9" fillId="0" borderId="0" xfId="0" applyFont="1" applyAlignment="1">
      <alignment horizontal="center"/>
    </xf>
    <xf numFmtId="165" fontId="7" fillId="0" borderId="0" xfId="2" applyNumberFormat="1" applyFont="1" applyAlignment="1" applyProtection="1">
      <alignment horizontal="center"/>
    </xf>
    <xf numFmtId="17" fontId="3" fillId="0" borderId="0" xfId="0" applyNumberFormat="1" applyFont="1"/>
  </cellXfs>
  <cellStyles count="13">
    <cellStyle name="Comma" xfId="1" builtinId="3"/>
    <cellStyle name="Comma [0]" xfId="10" builtinId="6"/>
    <cellStyle name="Normal" xfId="0" builtinId="0"/>
    <cellStyle name="Normal 16" xfId="8"/>
    <cellStyle name="Normal 18" xfId="5"/>
    <cellStyle name="Normal 19" xfId="6"/>
    <cellStyle name="Normal 22" xfId="7"/>
    <cellStyle name="Normal 6" xfId="9"/>
    <cellStyle name="Percent" xfId="2" builtinId="5"/>
    <cellStyle name="SAPBEXchaText" xfId="11"/>
    <cellStyle name="SAPBEXstdData" xfId="4"/>
    <cellStyle name="SAPBEXstdItem" xfId="3"/>
    <cellStyle name="SAPBEXstdItemX" xfId="12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95250</xdr:rowOff>
    </xdr:from>
    <xdr:to>
      <xdr:col>9</xdr:col>
      <xdr:colOff>171450</xdr:colOff>
      <xdr:row>66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removes the deferred state income tax expense  and associated balances from results since state income tax expense is excluded under the WCA allocation methodology.  </a:t>
          </a:r>
          <a:r>
            <a:rPr lang="en-US" sz="1000" b="1" i="1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has been modified to reflect changes made to other adjustments in response to Bench Request 12.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DXCO\PSB1\REGULATN\ER\WA%20GRC%20Dec%202013%20Base\Models\WA%20RAM%20December%20201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1"/>
      <sheetData sheetId="12"/>
      <sheetData sheetId="13"/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0.99999999999999989</v>
          </cell>
          <cell r="F4">
            <v>1.5306917972615819E-2</v>
          </cell>
          <cell r="G4">
            <v>0.24905688793106512</v>
          </cell>
          <cell r="H4">
            <v>7.9057273540331513E-2</v>
          </cell>
          <cell r="I4">
            <v>0.15853347517520847</v>
          </cell>
          <cell r="J4">
            <v>0.13079840764810047</v>
          </cell>
          <cell r="K4">
            <v>0.43456276290540274</v>
          </cell>
          <cell r="L4">
            <v>5.947447595447803E-2</v>
          </cell>
          <cell r="M4">
            <v>2.7735067527107991E-2</v>
          </cell>
          <cell r="N4">
            <v>4.0082065208982658E-3</v>
          </cell>
          <cell r="O4">
            <v>0</v>
          </cell>
          <cell r="P4">
            <v>0</v>
          </cell>
          <cell r="S4" t="str">
            <v>SG</v>
          </cell>
          <cell r="V4">
            <v>0.99999999999999989</v>
          </cell>
          <cell r="W4">
            <v>1.5306917972615819E-2</v>
          </cell>
          <cell r="X4">
            <v>0.24905688793106512</v>
          </cell>
          <cell r="Y4">
            <v>7.9057273540331513E-2</v>
          </cell>
          <cell r="Z4">
            <v>0.15853347517520847</v>
          </cell>
          <cell r="AA4">
            <v>0.13079840764810047</v>
          </cell>
          <cell r="AB4">
            <v>0.43456276290540274</v>
          </cell>
          <cell r="AC4">
            <v>5.947447595447803E-2</v>
          </cell>
          <cell r="AD4">
            <v>2.7735067527107991E-2</v>
          </cell>
          <cell r="AE4">
            <v>4.0082065208982658E-3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0.99999999999999989</v>
          </cell>
          <cell r="F5">
            <v>1.5306917972615819E-2</v>
          </cell>
          <cell r="G5">
            <v>0.24905688793106512</v>
          </cell>
          <cell r="H5">
            <v>7.9057273540331513E-2</v>
          </cell>
          <cell r="I5">
            <v>0.15853347517520847</v>
          </cell>
          <cell r="J5">
            <v>0.13079840764810047</v>
          </cell>
          <cell r="K5">
            <v>0.43456276290540274</v>
          </cell>
          <cell r="L5">
            <v>5.947447595447803E-2</v>
          </cell>
          <cell r="M5">
            <v>2.7735067527107991E-2</v>
          </cell>
          <cell r="N5">
            <v>4.0082065208982658E-3</v>
          </cell>
          <cell r="O5">
            <v>0</v>
          </cell>
          <cell r="P5">
            <v>0</v>
          </cell>
          <cell r="S5" t="str">
            <v>SG-P</v>
          </cell>
          <cell r="V5">
            <v>0.99999999999999989</v>
          </cell>
          <cell r="W5">
            <v>1.5306917972615819E-2</v>
          </cell>
          <cell r="X5">
            <v>0.24905688793106512</v>
          </cell>
          <cell r="Y5">
            <v>7.9057273540331513E-2</v>
          </cell>
          <cell r="Z5">
            <v>0.15853347517520847</v>
          </cell>
          <cell r="AA5">
            <v>0.13079840764810047</v>
          </cell>
          <cell r="AB5">
            <v>0.43456276290540274</v>
          </cell>
          <cell r="AC5">
            <v>5.947447595447803E-2</v>
          </cell>
          <cell r="AD5">
            <v>2.7735067527107991E-2</v>
          </cell>
          <cell r="AE5">
            <v>4.0082065208982658E-3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0.99999999999999989</v>
          </cell>
          <cell r="F6">
            <v>1.5306917972615819E-2</v>
          </cell>
          <cell r="G6">
            <v>0.24905688793106512</v>
          </cell>
          <cell r="H6">
            <v>7.9057273540331513E-2</v>
          </cell>
          <cell r="I6">
            <v>0.15853347517520847</v>
          </cell>
          <cell r="J6">
            <v>0.13079840764810047</v>
          </cell>
          <cell r="K6">
            <v>0.43456276290540274</v>
          </cell>
          <cell r="L6">
            <v>5.947447595447803E-2</v>
          </cell>
          <cell r="M6">
            <v>2.7735067527107991E-2</v>
          </cell>
          <cell r="N6">
            <v>4.0082065208982658E-3</v>
          </cell>
          <cell r="O6">
            <v>0</v>
          </cell>
          <cell r="P6">
            <v>0</v>
          </cell>
          <cell r="S6" t="str">
            <v>SG-U</v>
          </cell>
          <cell r="V6">
            <v>0.99999999999999989</v>
          </cell>
          <cell r="W6">
            <v>1.5306917972615819E-2</v>
          </cell>
          <cell r="X6">
            <v>0.24905688793106512</v>
          </cell>
          <cell r="Y6">
            <v>7.9057273540331513E-2</v>
          </cell>
          <cell r="Z6">
            <v>0.15853347517520847</v>
          </cell>
          <cell r="AA6">
            <v>0.13079840764810047</v>
          </cell>
          <cell r="AB6">
            <v>0.43456276290540274</v>
          </cell>
          <cell r="AC6">
            <v>5.947447595447803E-2</v>
          </cell>
          <cell r="AD6">
            <v>2.7735067527107991E-2</v>
          </cell>
          <cell r="AE6">
            <v>4.0082065208982658E-3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3.2278129408972574E-2</v>
          </cell>
          <cell r="G7">
            <v>0.52519328013757482</v>
          </cell>
          <cell r="H7">
            <v>0.16671030122592861</v>
          </cell>
          <cell r="I7">
            <v>0.27581828922752394</v>
          </cell>
          <cell r="J7">
            <v>0.27581828922752394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3.2278129408972574E-2</v>
          </cell>
          <cell r="X7">
            <v>0.52519328013757482</v>
          </cell>
          <cell r="Y7">
            <v>0.16671030122592861</v>
          </cell>
          <cell r="Z7">
            <v>0.27581828922752394</v>
          </cell>
          <cell r="AA7">
            <v>0.27581828922752394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5.2750276676699452E-2</v>
          </cell>
          <cell r="J8">
            <v>0</v>
          </cell>
          <cell r="K8">
            <v>0.82650983107381726</v>
          </cell>
          <cell r="L8">
            <v>0.1131165467231714</v>
          </cell>
          <cell r="M8">
            <v>5.2750276676699452E-2</v>
          </cell>
          <cell r="N8">
            <v>7.6233455263118024E-3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5.2750276676699452E-2</v>
          </cell>
          <cell r="AA8">
            <v>0</v>
          </cell>
          <cell r="AB8">
            <v>0.82650983107381726</v>
          </cell>
          <cell r="AC8">
            <v>0.1131165467231714</v>
          </cell>
          <cell r="AD8">
            <v>5.2750276676699452E-2</v>
          </cell>
          <cell r="AE8">
            <v>7.6233455263118024E-3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1.5385166522222434E-2</v>
          </cell>
          <cell r="G9">
            <v>0.25137775585383931</v>
          </cell>
          <cell r="H9">
            <v>8.0177054057363958E-2</v>
          </cell>
          <cell r="I9">
            <v>0.15349779899507104</v>
          </cell>
          <cell r="J9">
            <v>0.12688029562953423</v>
          </cell>
          <cell r="K9">
            <v>0.43752858492420488</v>
          </cell>
          <cell r="L9">
            <v>5.7921296521015624E-2</v>
          </cell>
          <cell r="M9">
            <v>2.6617503365536817E-2</v>
          </cell>
          <cell r="N9">
            <v>4.1123431262826476E-3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1.5385166522222434E-2</v>
          </cell>
          <cell r="X9">
            <v>0.25137775585383931</v>
          </cell>
          <cell r="Y9">
            <v>8.0177054057363958E-2</v>
          </cell>
          <cell r="Z9">
            <v>0.15349779899507104</v>
          </cell>
          <cell r="AA9">
            <v>0.12688029562953423</v>
          </cell>
          <cell r="AB9">
            <v>0.43752858492420488</v>
          </cell>
          <cell r="AC9">
            <v>5.7921296521015624E-2</v>
          </cell>
          <cell r="AD9">
            <v>2.6617503365536817E-2</v>
          </cell>
          <cell r="AE9">
            <v>4.1123431262826476E-3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1.5072172323795978E-2</v>
          </cell>
          <cell r="G10">
            <v>0.24209428416274248</v>
          </cell>
          <cell r="H10">
            <v>7.5697931989234163E-2</v>
          </cell>
          <cell r="I10">
            <v>0.17364050371562062</v>
          </cell>
          <cell r="J10">
            <v>0.14255274370379911</v>
          </cell>
          <cell r="K10">
            <v>0.42566529684899634</v>
          </cell>
          <cell r="L10">
            <v>6.4134014254865257E-2</v>
          </cell>
          <cell r="M10">
            <v>3.1087760011821501E-2</v>
          </cell>
          <cell r="N10">
            <v>3.6957967047451202E-3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1.5072172323795978E-2</v>
          </cell>
          <cell r="X10">
            <v>0.24209428416274248</v>
          </cell>
          <cell r="Y10">
            <v>7.5697931989234163E-2</v>
          </cell>
          <cell r="Z10">
            <v>0.17364050371562062</v>
          </cell>
          <cell r="AA10">
            <v>0.14255274370379911</v>
          </cell>
          <cell r="AB10">
            <v>0.42566529684899634</v>
          </cell>
          <cell r="AC10">
            <v>6.4134014254865257E-2</v>
          </cell>
          <cell r="AD10">
            <v>3.1087760011821501E-2</v>
          </cell>
          <cell r="AE10">
            <v>3.6957967047451202E-3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4.5280218748582048E-2</v>
          </cell>
          <cell r="G11">
            <v>0.72730605178680208</v>
          </cell>
          <cell r="H11">
            <v>0.22741372946461591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4.5280218748582048E-2</v>
          </cell>
          <cell r="X11">
            <v>0.72730605178680208</v>
          </cell>
          <cell r="Y11">
            <v>0.22741372946461591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0.99999999999999978</v>
          </cell>
          <cell r="F12">
            <v>0</v>
          </cell>
          <cell r="G12">
            <v>0</v>
          </cell>
          <cell r="H12">
            <v>0</v>
          </cell>
          <cell r="I12">
            <v>0.26027767175986644</v>
          </cell>
          <cell r="J12">
            <v>0.21367881018688845</v>
          </cell>
          <cell r="K12">
            <v>0.6380491304855761</v>
          </cell>
          <cell r="L12">
            <v>9.6133399487303789E-2</v>
          </cell>
          <cell r="M12">
            <v>4.6598861572978011E-2</v>
          </cell>
          <cell r="N12">
            <v>5.5397982672536518E-3</v>
          </cell>
          <cell r="O12">
            <v>0</v>
          </cell>
          <cell r="P12">
            <v>0</v>
          </cell>
          <cell r="S12" t="str">
            <v>CAEE</v>
          </cell>
          <cell r="V12">
            <v>0.99999999999999978</v>
          </cell>
          <cell r="W12">
            <v>0</v>
          </cell>
          <cell r="X12">
            <v>0</v>
          </cell>
          <cell r="Y12">
            <v>0</v>
          </cell>
          <cell r="Z12">
            <v>0.26027767175986644</v>
          </cell>
          <cell r="AA12">
            <v>0.21367881018688845</v>
          </cell>
          <cell r="AB12">
            <v>0.6380491304855761</v>
          </cell>
          <cell r="AC12">
            <v>9.6133399487303789E-2</v>
          </cell>
          <cell r="AD12">
            <v>4.6598861572978011E-2</v>
          </cell>
          <cell r="AE12">
            <v>5.5397982672536518E-3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3.1703048341352173E-2</v>
          </cell>
          <cell r="G13">
            <v>0.50922498954307793</v>
          </cell>
          <cell r="H13">
            <v>0.1592242409149067</v>
          </cell>
          <cell r="I13">
            <v>0.29984772120066328</v>
          </cell>
          <cell r="J13">
            <v>0.29984772120066328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3.1703048341352173E-2</v>
          </cell>
          <cell r="X13">
            <v>0.50922498954307793</v>
          </cell>
          <cell r="Y13">
            <v>0.1592242409149067</v>
          </cell>
          <cell r="Z13">
            <v>0.29984772120066328</v>
          </cell>
          <cell r="AA13">
            <v>0.29984772120066328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0.99999999999999989</v>
          </cell>
          <cell r="F14">
            <v>0</v>
          </cell>
          <cell r="G14">
            <v>0</v>
          </cell>
          <cell r="H14">
            <v>0</v>
          </cell>
          <cell r="I14">
            <v>5.9261866749455612E-2</v>
          </cell>
          <cell r="J14">
            <v>0</v>
          </cell>
          <cell r="K14">
            <v>0.81143575774325005</v>
          </cell>
          <cell r="L14">
            <v>0.122257165052556</v>
          </cell>
          <cell r="M14">
            <v>5.9261866749455612E-2</v>
          </cell>
          <cell r="N14">
            <v>7.045210454738376E-3</v>
          </cell>
          <cell r="O14">
            <v>0</v>
          </cell>
          <cell r="P14">
            <v>0</v>
          </cell>
          <cell r="S14" t="str">
            <v>DEU</v>
          </cell>
          <cell r="V14">
            <v>0.99999999999999989</v>
          </cell>
          <cell r="W14">
            <v>0</v>
          </cell>
          <cell r="X14">
            <v>0</v>
          </cell>
          <cell r="Y14">
            <v>0</v>
          </cell>
          <cell r="Z14">
            <v>5.9261866749455612E-2</v>
          </cell>
          <cell r="AA14">
            <v>0</v>
          </cell>
          <cell r="AB14">
            <v>0.81143575774325005</v>
          </cell>
          <cell r="AC14">
            <v>0.122257165052556</v>
          </cell>
          <cell r="AD14">
            <v>5.9261866749455612E-2</v>
          </cell>
          <cell r="AE14">
            <v>7.045210454738376E-3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2.0034064145027151E-2</v>
          </cell>
          <cell r="G15">
            <v>0.23815281967663798</v>
          </cell>
          <cell r="H15">
            <v>6.8539355270203509E-2</v>
          </cell>
          <cell r="I15">
            <v>0.15151298749500899</v>
          </cell>
          <cell r="J15">
            <v>0.12521780860572426</v>
          </cell>
          <cell r="K15">
            <v>0.45803100920424522</v>
          </cell>
          <cell r="L15">
            <v>6.0696020621590088E-2</v>
          </cell>
          <cell r="M15">
            <v>2.6295178889284739E-2</v>
          </cell>
          <cell r="N15">
            <v>3.0337435872867715E-3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0.99999999999999978</v>
          </cell>
          <cell r="W15">
            <v>2.0034064145027151E-2</v>
          </cell>
          <cell r="X15">
            <v>0.23815281967663798</v>
          </cell>
          <cell r="Y15">
            <v>6.8539355270203509E-2</v>
          </cell>
          <cell r="Z15">
            <v>0.15151298749500899</v>
          </cell>
          <cell r="AA15">
            <v>0.12521780860572426</v>
          </cell>
          <cell r="AB15">
            <v>0.45803100920424522</v>
          </cell>
          <cell r="AC15">
            <v>6.0696020621590088E-2</v>
          </cell>
          <cell r="AD15">
            <v>2.6295178889284739E-2</v>
          </cell>
          <cell r="AE15">
            <v>3.0337435872867715E-3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2.0034064145027151E-2</v>
          </cell>
          <cell r="G16">
            <v>0.23815281967663798</v>
          </cell>
          <cell r="H16">
            <v>6.8539355270203509E-2</v>
          </cell>
          <cell r="I16">
            <v>0.15151298749500899</v>
          </cell>
          <cell r="J16">
            <v>0.12521780860572426</v>
          </cell>
          <cell r="K16">
            <v>0.45803100920424522</v>
          </cell>
          <cell r="L16">
            <v>6.0696020621590088E-2</v>
          </cell>
          <cell r="M16">
            <v>2.6295178889284739E-2</v>
          </cell>
          <cell r="N16">
            <v>3.0337435872867715E-3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0.99999999999999978</v>
          </cell>
          <cell r="W16">
            <v>2.0034064145027151E-2</v>
          </cell>
          <cell r="X16">
            <v>0.23815281967663798</v>
          </cell>
          <cell r="Y16">
            <v>6.8539355270203509E-2</v>
          </cell>
          <cell r="Z16">
            <v>0.15151298749500899</v>
          </cell>
          <cell r="AA16">
            <v>0.12521780860572426</v>
          </cell>
          <cell r="AB16">
            <v>0.45803100920424522</v>
          </cell>
          <cell r="AC16">
            <v>6.0696020621590088E-2</v>
          </cell>
          <cell r="AD16">
            <v>2.6295178889284739E-2</v>
          </cell>
          <cell r="AE16">
            <v>3.0337435872867715E-3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2.0034064145027151E-2</v>
          </cell>
          <cell r="G17">
            <v>0.23815281967663798</v>
          </cell>
          <cell r="H17">
            <v>6.8539355270203509E-2</v>
          </cell>
          <cell r="I17">
            <v>0.15151298749500899</v>
          </cell>
          <cell r="J17">
            <v>0.12521780860572426</v>
          </cell>
          <cell r="K17">
            <v>0.45803100920424522</v>
          </cell>
          <cell r="L17">
            <v>6.0696020621590088E-2</v>
          </cell>
          <cell r="M17">
            <v>2.6295178889284739E-2</v>
          </cell>
          <cell r="N17">
            <v>3.0337435872867715E-3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0.99999999999999978</v>
          </cell>
          <cell r="W17">
            <v>2.0034064145027151E-2</v>
          </cell>
          <cell r="X17">
            <v>0.23815281967663798</v>
          </cell>
          <cell r="Y17">
            <v>6.8539355270203509E-2</v>
          </cell>
          <cell r="Z17">
            <v>0.15151298749500899</v>
          </cell>
          <cell r="AA17">
            <v>0.12521780860572426</v>
          </cell>
          <cell r="AB17">
            <v>0.45803100920424522</v>
          </cell>
          <cell r="AC17">
            <v>6.0696020621590088E-2</v>
          </cell>
          <cell r="AD17">
            <v>2.6295178889284739E-2</v>
          </cell>
          <cell r="AE17">
            <v>3.0337435872867715E-3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0.99999999999999978</v>
          </cell>
          <cell r="F20">
            <v>2.0034064145027154E-2</v>
          </cell>
          <cell r="G20">
            <v>0.23815281967663804</v>
          </cell>
          <cell r="H20">
            <v>6.8539355270203509E-2</v>
          </cell>
          <cell r="I20">
            <v>0.15151298749500902</v>
          </cell>
          <cell r="J20">
            <v>0.12521780860572429</v>
          </cell>
          <cell r="K20">
            <v>0.45803100920424528</v>
          </cell>
          <cell r="L20">
            <v>6.0696020621590088E-2</v>
          </cell>
          <cell r="M20">
            <v>2.6295178889284739E-2</v>
          </cell>
          <cell r="N20">
            <v>3.0337435872867724E-3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2.0034064145027154E-2</v>
          </cell>
          <cell r="X20">
            <v>0.23815281967663804</v>
          </cell>
          <cell r="Y20">
            <v>6.8539355270203509E-2</v>
          </cell>
          <cell r="Z20">
            <v>0.15151298749500902</v>
          </cell>
          <cell r="AA20">
            <v>0.12521780860572429</v>
          </cell>
          <cell r="AB20">
            <v>0.45803100920424528</v>
          </cell>
          <cell r="AC20">
            <v>6.0696020621590088E-2</v>
          </cell>
          <cell r="AD20">
            <v>2.6295178889284739E-2</v>
          </cell>
          <cell r="AE20">
            <v>3.0337435872867724E-3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0.99999999999999956</v>
          </cell>
          <cell r="F23">
            <v>1.7495973469496506E-2</v>
          </cell>
          <cell r="G23">
            <v>0.21409010352159266</v>
          </cell>
          <cell r="H23">
            <v>6.220721907403963E-2</v>
          </cell>
          <cell r="I23">
            <v>0.1575094983917871</v>
          </cell>
          <cell r="J23">
            <v>0.13021134497342252</v>
          </cell>
          <cell r="K23">
            <v>0.48328537672651978</v>
          </cell>
          <cell r="L23">
            <v>6.2149372554452069E-2</v>
          </cell>
          <cell r="M23">
            <v>2.7298153418364595E-2</v>
          </cell>
          <cell r="N23">
            <v>3.2624562621119844E-3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0.99999999999999956</v>
          </cell>
          <cell r="W23">
            <v>1.7495973469496506E-2</v>
          </cell>
          <cell r="X23">
            <v>0.21409010352159266</v>
          </cell>
          <cell r="Y23">
            <v>6.220721907403963E-2</v>
          </cell>
          <cell r="Z23">
            <v>0.1575094983917871</v>
          </cell>
          <cell r="AA23">
            <v>0.13021134497342252</v>
          </cell>
          <cell r="AB23">
            <v>0.48328537672651978</v>
          </cell>
          <cell r="AC23">
            <v>6.2149372554452069E-2</v>
          </cell>
          <cell r="AD23">
            <v>2.7298153418364595E-2</v>
          </cell>
          <cell r="AE23">
            <v>3.2624562621119844E-3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3.4525301133970142E-2</v>
          </cell>
          <cell r="G34">
            <v>0.26786797663332834</v>
          </cell>
          <cell r="H34">
            <v>6.2803307592478125E-2</v>
          </cell>
          <cell r="I34">
            <v>0.10688303666136155</v>
          </cell>
          <cell r="J34">
            <v>8.9278042554017625E-2</v>
          </cell>
          <cell r="K34">
            <v>0.48094507570851236</v>
          </cell>
          <cell r="L34">
            <v>4.697530227034951E-2</v>
          </cell>
          <cell r="M34">
            <v>1.7604994107343928E-2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3.4525301133970142E-2</v>
          </cell>
          <cell r="X34">
            <v>0.26786797663332834</v>
          </cell>
          <cell r="Y34">
            <v>6.2803307592478125E-2</v>
          </cell>
          <cell r="Z34">
            <v>0.10688303666136155</v>
          </cell>
          <cell r="AA34">
            <v>8.9278042554017625E-2</v>
          </cell>
          <cell r="AB34">
            <v>0.48094507570851236</v>
          </cell>
          <cell r="AC34">
            <v>4.697530227034951E-2</v>
          </cell>
          <cell r="AD34">
            <v>1.7604994107343928E-2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0.99999999999999978</v>
          </cell>
          <cell r="F35">
            <v>4.4150312188556966E-2</v>
          </cell>
          <cell r="G35">
            <v>0.7250008313426084</v>
          </cell>
          <cell r="H35">
            <v>0.23084885646883446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0.99999999999999978</v>
          </cell>
          <cell r="W35">
            <v>4.4150312188556966E-2</v>
          </cell>
          <cell r="X35">
            <v>0.7250008313426084</v>
          </cell>
          <cell r="Y35">
            <v>0.23084885646883446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0.99999999999999989</v>
          </cell>
          <cell r="F36">
            <v>0</v>
          </cell>
          <cell r="G36">
            <v>0</v>
          </cell>
          <cell r="H36">
            <v>0</v>
          </cell>
          <cell r="I36">
            <v>0.23624613806935357</v>
          </cell>
          <cell r="J36">
            <v>0.194994423750943</v>
          </cell>
          <cell r="K36">
            <v>0.66749136937782572</v>
          </cell>
          <cell r="L36">
            <v>9.0293984314246262E-2</v>
          </cell>
          <cell r="M36">
            <v>4.1251714318410557E-2</v>
          </cell>
          <cell r="N36">
            <v>5.9685082385744171E-3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0.99999999999999989</v>
          </cell>
          <cell r="W36">
            <v>0</v>
          </cell>
          <cell r="X36">
            <v>0</v>
          </cell>
          <cell r="Y36">
            <v>0</v>
          </cell>
          <cell r="Z36">
            <v>0.23624613806935357</v>
          </cell>
          <cell r="AA36">
            <v>0.194994423750943</v>
          </cell>
          <cell r="AB36">
            <v>0.66749136937782572</v>
          </cell>
          <cell r="AC36">
            <v>9.0293984314246262E-2</v>
          </cell>
          <cell r="AD36">
            <v>4.1251714318410557E-2</v>
          </cell>
          <cell r="AE36">
            <v>5.9685082385744171E-3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0.99999999999999978</v>
          </cell>
          <cell r="F38">
            <v>0</v>
          </cell>
          <cell r="G38">
            <v>0</v>
          </cell>
          <cell r="H38">
            <v>0</v>
          </cell>
          <cell r="I38">
            <v>0.26027767175986649</v>
          </cell>
          <cell r="J38">
            <v>0.21367881018688847</v>
          </cell>
          <cell r="K38">
            <v>0.6380491304855761</v>
          </cell>
          <cell r="L38">
            <v>9.6133399487303789E-2</v>
          </cell>
          <cell r="M38">
            <v>4.6598861572978011E-2</v>
          </cell>
          <cell r="N38">
            <v>5.5397982672536518E-3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0</v>
          </cell>
          <cell r="X38">
            <v>0</v>
          </cell>
          <cell r="Y38">
            <v>0</v>
          </cell>
          <cell r="Z38">
            <v>0.26027767175986649</v>
          </cell>
          <cell r="AA38">
            <v>0.21367881018688847</v>
          </cell>
          <cell r="AB38">
            <v>0.6380491304855761</v>
          </cell>
          <cell r="AC38">
            <v>9.6133399487303789E-2</v>
          </cell>
          <cell r="AD38">
            <v>4.6598861572978011E-2</v>
          </cell>
          <cell r="AE38">
            <v>5.5397982672536518E-3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0.99999999999999978</v>
          </cell>
          <cell r="F39">
            <v>4.3899775687002006E-2</v>
          </cell>
          <cell r="G39">
            <v>0.7208867229047502</v>
          </cell>
          <cell r="H39">
            <v>0.22953887558714423</v>
          </cell>
          <cell r="I39">
            <v>1.3406084352242987E-3</v>
          </cell>
          <cell r="J39">
            <v>1.1065203919882677E-3</v>
          </cell>
          <cell r="K39">
            <v>3.7877637600350375E-3</v>
          </cell>
          <cell r="L39">
            <v>5.1238457487992183E-4</v>
          </cell>
          <cell r="M39">
            <v>2.3408804323603094E-4</v>
          </cell>
          <cell r="N39">
            <v>3.3869050964082405E-5</v>
          </cell>
          <cell r="O39">
            <v>0</v>
          </cell>
          <cell r="P39">
            <v>0</v>
          </cell>
          <cell r="S39" t="str">
            <v>JBG</v>
          </cell>
          <cell r="V39">
            <v>0.99999999999999978</v>
          </cell>
          <cell r="W39">
            <v>4.3899775687002006E-2</v>
          </cell>
          <cell r="X39">
            <v>0.7208867229047502</v>
          </cell>
          <cell r="Y39">
            <v>0.22953887558714423</v>
          </cell>
          <cell r="Z39">
            <v>1.3406084352242987E-3</v>
          </cell>
          <cell r="AA39">
            <v>1.1065203919882677E-3</v>
          </cell>
          <cell r="AB39">
            <v>3.7877637600350375E-3</v>
          </cell>
          <cell r="AC39">
            <v>5.1238457487992183E-4</v>
          </cell>
          <cell r="AD39">
            <v>2.3408804323603094E-4</v>
          </cell>
          <cell r="AE39">
            <v>3.3869050964082405E-5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4.5023270450086139E-2</v>
          </cell>
          <cell r="G40">
            <v>0.72317886208548798</v>
          </cell>
          <cell r="H40">
            <v>0.22612324164332259</v>
          </cell>
          <cell r="I40">
            <v>1.4769783968251978E-3</v>
          </cell>
          <cell r="J40">
            <v>1.2125472937091566E-3</v>
          </cell>
          <cell r="K40">
            <v>3.6206900709859846E-3</v>
          </cell>
          <cell r="L40">
            <v>5.455210710010967E-4</v>
          </cell>
          <cell r="M40">
            <v>2.6443110311604124E-4</v>
          </cell>
          <cell r="N40">
            <v>3.143628229106112E-5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4.5023270450086139E-2</v>
          </cell>
          <cell r="X40">
            <v>0.72317886208548798</v>
          </cell>
          <cell r="Y40">
            <v>0.22612324164332259</v>
          </cell>
          <cell r="Z40">
            <v>1.4769783968251978E-3</v>
          </cell>
          <cell r="AA40">
            <v>1.2125472937091566E-3</v>
          </cell>
          <cell r="AB40">
            <v>3.6206900709859846E-3</v>
          </cell>
          <cell r="AC40">
            <v>5.455210710010967E-4</v>
          </cell>
          <cell r="AD40">
            <v>2.6443110311604124E-4</v>
          </cell>
          <cell r="AE40">
            <v>3.143628229106112E-5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9.132406715311429E-3</v>
          </cell>
          <cell r="G41">
            <v>0.14996502023547775</v>
          </cell>
          <cell r="H41">
            <v>4.7750639633854279E-2</v>
          </cell>
          <cell r="I41">
            <v>0.18737908117161903</v>
          </cell>
          <cell r="J41">
            <v>0.15466020420327375</v>
          </cell>
          <cell r="K41">
            <v>0.52942207016008636</v>
          </cell>
          <cell r="L41">
            <v>7.1616848234620292E-2</v>
          </cell>
          <cell r="M41">
            <v>3.271887696834528E-2</v>
          </cell>
          <cell r="N41">
            <v>4.7339338490307832E-3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9.132406715311429E-3</v>
          </cell>
          <cell r="X41">
            <v>0.14996502023547775</v>
          </cell>
          <cell r="Y41">
            <v>4.7750639633854279E-2</v>
          </cell>
          <cell r="Z41">
            <v>0.18737908117161903</v>
          </cell>
          <cell r="AA41">
            <v>0.15466020420327375</v>
          </cell>
          <cell r="AB41">
            <v>0.52942207016008636</v>
          </cell>
          <cell r="AC41">
            <v>7.1616848234620292E-2</v>
          </cell>
          <cell r="AD41">
            <v>3.271887696834528E-2</v>
          </cell>
          <cell r="AE41">
            <v>4.7339338490307832E-3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1</v>
          </cell>
          <cell r="F42">
            <v>9.366125702673922E-3</v>
          </cell>
          <cell r="G42">
            <v>0.15044185062741061</v>
          </cell>
          <cell r="H42">
            <v>4.7040090254558978E-2</v>
          </cell>
          <cell r="I42">
            <v>0.20643973858118561</v>
          </cell>
          <cell r="J42">
            <v>0.16947976142962354</v>
          </cell>
          <cell r="K42">
            <v>0.50606990145862174</v>
          </cell>
          <cell r="L42">
            <v>7.6248391669145849E-2</v>
          </cell>
          <cell r="M42">
            <v>3.6959977151562066E-2</v>
          </cell>
          <cell r="N42">
            <v>4.3939017064032757E-3</v>
          </cell>
          <cell r="O42">
            <v>0</v>
          </cell>
          <cell r="P42">
            <v>0</v>
          </cell>
          <cell r="S42" t="str">
            <v>WRE</v>
          </cell>
          <cell r="V42">
            <v>1</v>
          </cell>
          <cell r="W42">
            <v>9.366125702673922E-3</v>
          </cell>
          <cell r="X42">
            <v>0.15044185062741061</v>
          </cell>
          <cell r="Y42">
            <v>4.7040090254558978E-2</v>
          </cell>
          <cell r="Z42">
            <v>0.20643973858118561</v>
          </cell>
          <cell r="AA42">
            <v>0.16947976142962354</v>
          </cell>
          <cell r="AB42">
            <v>0.50606990145862174</v>
          </cell>
          <cell r="AC42">
            <v>7.6248391669145849E-2</v>
          </cell>
          <cell r="AD42">
            <v>3.6959977151562066E-2</v>
          </cell>
          <cell r="AE42">
            <v>4.3939017064032757E-3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0.99999999999999944</v>
          </cell>
          <cell r="F45">
            <v>3.6119368560515064E-2</v>
          </cell>
          <cell r="G45">
            <v>0.59312314989089965</v>
          </cell>
          <cell r="H45">
            <v>0.18885743985140774</v>
          </cell>
          <cell r="I45">
            <v>4.2973182365612463E-2</v>
          </cell>
          <cell r="J45">
            <v>3.5469493811013546E-2</v>
          </cell>
          <cell r="K45">
            <v>0.12141670792233232</v>
          </cell>
          <cell r="L45">
            <v>1.6424479511765646E-2</v>
          </cell>
          <cell r="M45">
            <v>7.5036885545989159E-3</v>
          </cell>
          <cell r="N45">
            <v>1.0856718974666317E-3</v>
          </cell>
          <cell r="O45">
            <v>0</v>
          </cell>
          <cell r="P45">
            <v>0</v>
          </cell>
          <cell r="S45" t="str">
            <v>SNPPH-P</v>
          </cell>
          <cell r="V45">
            <v>0.99999999999999944</v>
          </cell>
          <cell r="W45">
            <v>3.6119368560515064E-2</v>
          </cell>
          <cell r="X45">
            <v>0.59312314989089965</v>
          </cell>
          <cell r="Y45">
            <v>0.18885743985140774</v>
          </cell>
          <cell r="Z45">
            <v>4.2973182365612463E-2</v>
          </cell>
          <cell r="AA45">
            <v>3.5469493811013546E-2</v>
          </cell>
          <cell r="AB45">
            <v>0.12141670792233232</v>
          </cell>
          <cell r="AC45">
            <v>1.6424479511765646E-2</v>
          </cell>
          <cell r="AD45">
            <v>7.5036885545989159E-3</v>
          </cell>
          <cell r="AE45">
            <v>1.0856718974666317E-3</v>
          </cell>
          <cell r="AF45">
            <v>0</v>
          </cell>
          <cell r="AG45">
            <v>0</v>
          </cell>
        </row>
        <row r="46">
          <cell r="B46" t="str">
            <v>SNPPH-U</v>
          </cell>
          <cell r="E46">
            <v>0.99999999999999944</v>
          </cell>
          <cell r="F46">
            <v>3.6119368560515064E-2</v>
          </cell>
          <cell r="G46">
            <v>0.59312314989089965</v>
          </cell>
          <cell r="H46">
            <v>0.18885743985140774</v>
          </cell>
          <cell r="I46">
            <v>4.2973182365612463E-2</v>
          </cell>
          <cell r="J46">
            <v>3.5469493811013546E-2</v>
          </cell>
          <cell r="K46">
            <v>0.12141670792233232</v>
          </cell>
          <cell r="L46">
            <v>1.6424479511765646E-2</v>
          </cell>
          <cell r="M46">
            <v>7.5036885545989159E-3</v>
          </cell>
          <cell r="N46">
            <v>1.0856718974666317E-3</v>
          </cell>
          <cell r="O46">
            <v>0</v>
          </cell>
          <cell r="P46">
            <v>0</v>
          </cell>
          <cell r="S46" t="str">
            <v>SNPPH-U</v>
          </cell>
          <cell r="V46">
            <v>0.99999999999999944</v>
          </cell>
          <cell r="W46">
            <v>3.6119368560515064E-2</v>
          </cell>
          <cell r="X46">
            <v>0.59312314989089965</v>
          </cell>
          <cell r="Y46">
            <v>0.18885743985140774</v>
          </cell>
          <cell r="Z46">
            <v>4.2973182365612463E-2</v>
          </cell>
          <cell r="AA46">
            <v>3.5469493811013546E-2</v>
          </cell>
          <cell r="AB46">
            <v>0.12141670792233232</v>
          </cell>
          <cell r="AC46">
            <v>1.6424479511765646E-2</v>
          </cell>
          <cell r="AD46">
            <v>7.5036885545989159E-3</v>
          </cell>
          <cell r="AE46">
            <v>1.0856718974666317E-3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0.99999999999999978</v>
          </cell>
          <cell r="F47">
            <v>2.4450154252421537E-2</v>
          </cell>
          <cell r="G47">
            <v>0.30394363496811</v>
          </cell>
          <cell r="H47">
            <v>6.9173575695716499E-2</v>
          </cell>
          <cell r="I47">
            <v>7.4759541669148014E-2</v>
          </cell>
          <cell r="J47">
            <v>6.6349218584605588E-2</v>
          </cell>
          <cell r="K47">
            <v>0.48895194526907942</v>
          </cell>
          <cell r="L47">
            <v>3.8721148145524409E-2</v>
          </cell>
          <cell r="M47">
            <v>8.4103230845424294E-3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0.99999999999999978</v>
          </cell>
          <cell r="W47">
            <v>2.4450154252421537E-2</v>
          </cell>
          <cell r="X47">
            <v>0.30394363496811</v>
          </cell>
          <cell r="Y47">
            <v>6.9173575695716499E-2</v>
          </cell>
          <cell r="Z47">
            <v>7.4759541669148014E-2</v>
          </cell>
          <cell r="AA47">
            <v>6.6349218584605588E-2</v>
          </cell>
          <cell r="AB47">
            <v>0.48895194526907942</v>
          </cell>
          <cell r="AC47">
            <v>3.8721148145524409E-2</v>
          </cell>
          <cell r="AD47">
            <v>8.4103230845424294E-3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5.2703772880704852E-2</v>
          </cell>
          <cell r="G48">
            <v>0.6551687216578036</v>
          </cell>
          <cell r="H48">
            <v>0.14910778824441229</v>
          </cell>
          <cell r="I48">
            <v>0.14301971721707918</v>
          </cell>
          <cell r="J48">
            <v>0.14301971721707918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5.2703772880704852E-2</v>
          </cell>
          <cell r="X48">
            <v>0.6551687216578036</v>
          </cell>
          <cell r="Y48">
            <v>0.14910778824441229</v>
          </cell>
          <cell r="Z48">
            <v>0.14301971721707918</v>
          </cell>
          <cell r="AA48">
            <v>0.14301971721707918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1.5688459716708701E-2</v>
          </cell>
          <cell r="J49">
            <v>0</v>
          </cell>
          <cell r="K49">
            <v>0.91208183320078162</v>
          </cell>
          <cell r="L49">
            <v>7.2229707082509753E-2</v>
          </cell>
          <cell r="M49">
            <v>1.5688459716708701E-2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0.99999999999999989</v>
          </cell>
          <cell r="W49">
            <v>0</v>
          </cell>
          <cell r="X49">
            <v>0</v>
          </cell>
          <cell r="Y49">
            <v>0</v>
          </cell>
          <cell r="Z49">
            <v>1.5688459716708701E-2</v>
          </cell>
          <cell r="AA49">
            <v>0</v>
          </cell>
          <cell r="AB49">
            <v>0.91208183320078162</v>
          </cell>
          <cell r="AC49">
            <v>7.2229707082509753E-2</v>
          </cell>
          <cell r="AD49">
            <v>1.5688459716708701E-2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1.0000000000000007</v>
          </cell>
          <cell r="F53">
            <v>1.4254492474257084E-2</v>
          </cell>
          <cell r="G53">
            <v>0.1075616841013647</v>
          </cell>
          <cell r="H53">
            <v>1.3580707508497967E-2</v>
          </cell>
          <cell r="I53">
            <v>0.21213195710064323</v>
          </cell>
          <cell r="J53">
            <v>0.16491744331299341</v>
          </cell>
          <cell r="K53">
            <v>0.61498045723849482</v>
          </cell>
          <cell r="L53">
            <v>0.10151524872142309</v>
          </cell>
          <cell r="M53">
            <v>4.7214513787649813E-2</v>
          </cell>
          <cell r="N53">
            <v>2.438800489776901E-3</v>
          </cell>
          <cell r="O53">
            <v>-4.5845300877821668E-2</v>
          </cell>
          <cell r="P53">
            <v>-2.0618046756635394E-2</v>
          </cell>
          <cell r="S53" t="str">
            <v>EXCTAX</v>
          </cell>
          <cell r="V53">
            <v>1.0000000000000007</v>
          </cell>
          <cell r="W53">
            <v>1.4254492474257084E-2</v>
          </cell>
          <cell r="X53">
            <v>0.1075616841013647</v>
          </cell>
          <cell r="Y53">
            <v>1.3580707508497967E-2</v>
          </cell>
          <cell r="Z53">
            <v>0.21213195710064323</v>
          </cell>
          <cell r="AA53">
            <v>0.16491744331299341</v>
          </cell>
          <cell r="AB53">
            <v>0.61498045723849482</v>
          </cell>
          <cell r="AC53">
            <v>0.10151524872142309</v>
          </cell>
          <cell r="AD53">
            <v>4.7214513787649813E-2</v>
          </cell>
          <cell r="AE53">
            <v>2.438800489776901E-3</v>
          </cell>
          <cell r="AF53">
            <v>-4.5845300877821668E-2</v>
          </cell>
          <cell r="AG53">
            <v>-2.0618046756635394E-2</v>
          </cell>
        </row>
        <row r="54">
          <cell r="B54" t="str">
            <v>INT</v>
          </cell>
          <cell r="E54">
            <v>0.99999999999999956</v>
          </cell>
          <cell r="F54">
            <v>1.7495973469496506E-2</v>
          </cell>
          <cell r="G54">
            <v>0.21409010352159266</v>
          </cell>
          <cell r="H54">
            <v>6.220721907403963E-2</v>
          </cell>
          <cell r="I54">
            <v>0.1575094983917871</v>
          </cell>
          <cell r="J54">
            <v>0.13021134497342252</v>
          </cell>
          <cell r="K54">
            <v>0.48328537672651978</v>
          </cell>
          <cell r="L54">
            <v>6.2149372554452069E-2</v>
          </cell>
          <cell r="M54">
            <v>2.7298153418364595E-2</v>
          </cell>
          <cell r="N54">
            <v>3.2624562621119844E-3</v>
          </cell>
          <cell r="O54">
            <v>0</v>
          </cell>
          <cell r="P54">
            <v>0</v>
          </cell>
          <cell r="S54" t="str">
            <v>INT</v>
          </cell>
          <cell r="V54">
            <v>0.99999999999999956</v>
          </cell>
          <cell r="W54">
            <v>1.7495973469496506E-2</v>
          </cell>
          <cell r="X54">
            <v>0.21409010352159266</v>
          </cell>
          <cell r="Y54">
            <v>6.220721907403963E-2</v>
          </cell>
          <cell r="Z54">
            <v>0.1575094983917871</v>
          </cell>
          <cell r="AA54">
            <v>0.13021134497342252</v>
          </cell>
          <cell r="AB54">
            <v>0.48328537672651978</v>
          </cell>
          <cell r="AC54">
            <v>6.2149372554452069E-2</v>
          </cell>
          <cell r="AD54">
            <v>2.7298153418364595E-2</v>
          </cell>
          <cell r="AE54">
            <v>3.2624562621119844E-3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3.4525301133970142E-2</v>
          </cell>
          <cell r="G55">
            <v>0.26786797663332834</v>
          </cell>
          <cell r="H55">
            <v>6.2803307592478125E-2</v>
          </cell>
          <cell r="I55">
            <v>0.10688303666136155</v>
          </cell>
          <cell r="J55">
            <v>8.9278042554017625E-2</v>
          </cell>
          <cell r="K55">
            <v>0.48094507570851236</v>
          </cell>
          <cell r="L55">
            <v>4.697530227034951E-2</v>
          </cell>
          <cell r="M55">
            <v>1.7604994107343928E-2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3.4525301133970142E-2</v>
          </cell>
          <cell r="X55">
            <v>0.26786797663332834</v>
          </cell>
          <cell r="Y55">
            <v>6.2803307592478125E-2</v>
          </cell>
          <cell r="Z55">
            <v>0.10688303666136155</v>
          </cell>
          <cell r="AA55">
            <v>8.9278042554017625E-2</v>
          </cell>
          <cell r="AB55">
            <v>0.48094507570851236</v>
          </cell>
          <cell r="AC55">
            <v>4.697530227034951E-2</v>
          </cell>
          <cell r="AD55">
            <v>1.7604994107343928E-2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</v>
          </cell>
          <cell r="F58">
            <v>4.7200252248530555E-2</v>
          </cell>
          <cell r="G58">
            <v>0.40963705180371979</v>
          </cell>
          <cell r="H58">
            <v>0.11935828318835348</v>
          </cell>
          <cell r="I58">
            <v>5.9653610971748698E-2</v>
          </cell>
          <cell r="J58">
            <v>5.9642406241834582E-2</v>
          </cell>
          <cell r="K58">
            <v>0.27761075317269862</v>
          </cell>
          <cell r="L58">
            <v>8.6540048614948767E-2</v>
          </cell>
          <cell r="M58">
            <v>1.1204729914117193E-5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</v>
          </cell>
          <cell r="W58">
            <v>4.7200252248530555E-2</v>
          </cell>
          <cell r="X58">
            <v>0.40963705180371979</v>
          </cell>
          <cell r="Y58">
            <v>0.11935828318835348</v>
          </cell>
          <cell r="Z58">
            <v>5.9653610971748698E-2</v>
          </cell>
          <cell r="AA58">
            <v>5.9642406241834582E-2</v>
          </cell>
          <cell r="AB58">
            <v>0.27761075317269862</v>
          </cell>
          <cell r="AC58">
            <v>8.6540048614948767E-2</v>
          </cell>
          <cell r="AD58">
            <v>1.1204729914117193E-5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0.99999999999999967</v>
          </cell>
          <cell r="F69">
            <v>7.307437696621402E-3</v>
          </cell>
          <cell r="G69">
            <v>0.11999609060852812</v>
          </cell>
          <cell r="H69">
            <v>3.8208096262988239E-2</v>
          </cell>
          <cell r="I69">
            <v>0.19714578494599111</v>
          </cell>
          <cell r="J69">
            <v>0.16272149423925827</v>
          </cell>
          <cell r="K69">
            <v>0.55701256741803828</v>
          </cell>
          <cell r="L69">
            <v>7.5349342802175048E-2</v>
          </cell>
          <cell r="M69">
            <v>3.4424290706732849E-2</v>
          </cell>
          <cell r="N69">
            <v>4.9806802656576117E-3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0.99999999999999967</v>
          </cell>
          <cell r="W69">
            <v>7.307437696621402E-3</v>
          </cell>
          <cell r="X69">
            <v>0.11999609060852812</v>
          </cell>
          <cell r="Y69">
            <v>3.8208096262988239E-2</v>
          </cell>
          <cell r="Z69">
            <v>0.19714578494599111</v>
          </cell>
          <cell r="AA69">
            <v>0.16272149423925827</v>
          </cell>
          <cell r="AB69">
            <v>0.55701256741803828</v>
          </cell>
          <cell r="AC69">
            <v>7.5349342802175048E-2</v>
          </cell>
          <cell r="AD69">
            <v>3.4424290706732849E-2</v>
          </cell>
          <cell r="AE69">
            <v>4.9806802656576117E-3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1.0000000000000004</v>
          </cell>
          <cell r="F70">
            <v>9.1324903786741997E-3</v>
          </cell>
          <cell r="G70">
            <v>0.1499650643410893</v>
          </cell>
          <cell r="H70">
            <v>4.7750511864879989E-2</v>
          </cell>
          <cell r="I70">
            <v>0.1873810571679205</v>
          </cell>
          <cell r="J70">
            <v>0.15466180452581832</v>
          </cell>
          <cell r="K70">
            <v>0.52941993306755752</v>
          </cell>
          <cell r="L70">
            <v>7.1616957660465413E-2</v>
          </cell>
          <cell r="M70">
            <v>3.2719252642102181E-2</v>
          </cell>
          <cell r="N70">
            <v>4.7339855194130512E-3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9.1324903786741997E-3</v>
          </cell>
          <cell r="X70">
            <v>0.1499650643410893</v>
          </cell>
          <cell r="Y70">
            <v>4.7750511864879989E-2</v>
          </cell>
          <cell r="Z70">
            <v>0.1873810571679205</v>
          </cell>
          <cell r="AA70">
            <v>0.15466180452581832</v>
          </cell>
          <cell r="AB70">
            <v>0.52941993306755752</v>
          </cell>
          <cell r="AC70">
            <v>7.1616957660465413E-2</v>
          </cell>
          <cell r="AD70">
            <v>3.2719252642102181E-2</v>
          </cell>
          <cell r="AE70">
            <v>4.7339855194130512E-3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</v>
          </cell>
          <cell r="F71">
            <v>1.2547302469063125E-2</v>
          </cell>
          <cell r="G71">
            <v>0.20605124869792116</v>
          </cell>
          <cell r="H71">
            <v>6.5605934182240935E-2</v>
          </cell>
          <cell r="I71">
            <v>0.16910455558657378</v>
          </cell>
          <cell r="J71">
            <v>0.13957664380653259</v>
          </cell>
          <cell r="K71">
            <v>0.47778664733640974</v>
          </cell>
          <cell r="L71">
            <v>6.4632063837957957E-2</v>
          </cell>
          <cell r="M71">
            <v>2.9527911780041188E-2</v>
          </cell>
          <cell r="N71">
            <v>4.2722478898331584E-3</v>
          </cell>
          <cell r="O71">
            <v>0</v>
          </cell>
          <cell r="P71">
            <v>0</v>
          </cell>
          <cell r="S71" t="str">
            <v>SNPP</v>
          </cell>
          <cell r="V71">
            <v>1</v>
          </cell>
          <cell r="W71">
            <v>1.2547302469063125E-2</v>
          </cell>
          <cell r="X71">
            <v>0.20605124869792116</v>
          </cell>
          <cell r="Y71">
            <v>6.5605934182240935E-2</v>
          </cell>
          <cell r="Z71">
            <v>0.16910455558657378</v>
          </cell>
          <cell r="AA71">
            <v>0.13957664380653259</v>
          </cell>
          <cell r="AB71">
            <v>0.47778664733640974</v>
          </cell>
          <cell r="AC71">
            <v>6.4632063837957957E-2</v>
          </cell>
          <cell r="AD71">
            <v>2.9527911780041188E-2</v>
          </cell>
          <cell r="AE71">
            <v>4.2722478898331584E-3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0.99999999999999944</v>
          </cell>
          <cell r="F72">
            <v>3.6119368560515064E-2</v>
          </cell>
          <cell r="G72">
            <v>0.59312314989089965</v>
          </cell>
          <cell r="H72">
            <v>0.18885743985140774</v>
          </cell>
          <cell r="I72">
            <v>4.2973182365612463E-2</v>
          </cell>
          <cell r="J72">
            <v>3.5469493811013546E-2</v>
          </cell>
          <cell r="K72">
            <v>0.12141670792233232</v>
          </cell>
          <cell r="L72">
            <v>1.6424479511765646E-2</v>
          </cell>
          <cell r="M72">
            <v>7.5036885545989159E-3</v>
          </cell>
          <cell r="N72">
            <v>1.0856718974666317E-3</v>
          </cell>
          <cell r="O72">
            <v>0</v>
          </cell>
          <cell r="P72">
            <v>0</v>
          </cell>
          <cell r="S72" t="str">
            <v>SNPPH</v>
          </cell>
          <cell r="V72">
            <v>0.99999999999999944</v>
          </cell>
          <cell r="W72">
            <v>3.6119368560515064E-2</v>
          </cell>
          <cell r="X72">
            <v>0.59312314989089965</v>
          </cell>
          <cell r="Y72">
            <v>0.18885743985140774</v>
          </cell>
          <cell r="Z72">
            <v>4.2973182365612463E-2</v>
          </cell>
          <cell r="AA72">
            <v>3.5469493811013546E-2</v>
          </cell>
          <cell r="AB72">
            <v>0.12141670792233232</v>
          </cell>
          <cell r="AC72">
            <v>1.6424479511765646E-2</v>
          </cell>
          <cell r="AD72">
            <v>7.5036885545989159E-3</v>
          </cell>
          <cell r="AE72">
            <v>1.0856718974666317E-3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0.99999999999999967</v>
          </cell>
          <cell r="F73">
            <v>4.4150312188556966E-2</v>
          </cell>
          <cell r="G73">
            <v>0.72500083134260829</v>
          </cell>
          <cell r="H73">
            <v>0.23084885646883449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0.99999999999999967</v>
          </cell>
          <cell r="W73">
            <v>4.4150312188556966E-2</v>
          </cell>
          <cell r="X73">
            <v>0.72500083134260829</v>
          </cell>
          <cell r="Y73">
            <v>0.23084885646883449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1.5283843421046089E-2</v>
          </cell>
          <cell r="G74">
            <v>0.25100668904209722</v>
          </cell>
          <cell r="H74">
            <v>7.991467338420967E-2</v>
          </cell>
          <cell r="I74">
            <v>0.15445649503719922</v>
          </cell>
          <cell r="J74">
            <v>0.1274863389985007</v>
          </cell>
          <cell r="K74">
            <v>0.43640238262621395</v>
          </cell>
          <cell r="L74">
            <v>5.9033736878473679E-2</v>
          </cell>
          <cell r="M74">
            <v>2.6970156038698505E-2</v>
          </cell>
          <cell r="N74">
            <v>3.9021796107601217E-3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1.5283843421046089E-2</v>
          </cell>
          <cell r="X74">
            <v>0.25100668904209722</v>
          </cell>
          <cell r="Y74">
            <v>7.991467338420967E-2</v>
          </cell>
          <cell r="Z74">
            <v>0.15445649503719922</v>
          </cell>
          <cell r="AA74">
            <v>0.1274863389985007</v>
          </cell>
          <cell r="AB74">
            <v>0.43640238262621395</v>
          </cell>
          <cell r="AC74">
            <v>5.9033736878473679E-2</v>
          </cell>
          <cell r="AD74">
            <v>2.6970156038698505E-2</v>
          </cell>
          <cell r="AE74">
            <v>3.9021796107601217E-3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0.99999999999999989</v>
          </cell>
          <cell r="F75">
            <v>2.3688387038345787E-2</v>
          </cell>
          <cell r="G75">
            <v>0.27268519561533566</v>
          </cell>
          <cell r="H75">
            <v>6.7822057253206405E-2</v>
          </cell>
          <cell r="I75">
            <v>0.14985020179308195</v>
          </cell>
          <cell r="J75">
            <v>0.12278664442408002</v>
          </cell>
          <cell r="K75">
            <v>0.41817222848124563</v>
          </cell>
          <cell r="L75">
            <v>6.6083235155743075E-2</v>
          </cell>
          <cell r="M75">
            <v>2.7063557369001925E-2</v>
          </cell>
          <cell r="N75">
            <v>1.6986946630415682E-3</v>
          </cell>
          <cell r="O75">
            <v>0</v>
          </cell>
          <cell r="P75">
            <v>0</v>
          </cell>
          <cell r="S75" t="str">
            <v>SNPG</v>
          </cell>
          <cell r="V75">
            <v>0.99999999999999989</v>
          </cell>
          <cell r="W75">
            <v>2.3688387038345787E-2</v>
          </cell>
          <cell r="X75">
            <v>0.27268519561533566</v>
          </cell>
          <cell r="Y75">
            <v>6.7822057253206405E-2</v>
          </cell>
          <cell r="Z75">
            <v>0.14985020179308195</v>
          </cell>
          <cell r="AA75">
            <v>0.12278664442408002</v>
          </cell>
          <cell r="AB75">
            <v>0.41817222848124563</v>
          </cell>
          <cell r="AC75">
            <v>6.6083235155743075E-2</v>
          </cell>
          <cell r="AD75">
            <v>2.7063557369001925E-2</v>
          </cell>
          <cell r="AE75">
            <v>1.6986946630415682E-3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3.1723940868299078E-2</v>
          </cell>
          <cell r="G76">
            <v>0.4876325695192214</v>
          </cell>
          <cell r="H76">
            <v>0.15265558649017155</v>
          </cell>
          <cell r="I76">
            <v>8.699260228064469E-2</v>
          </cell>
          <cell r="J76">
            <v>7.2563554949725051E-2</v>
          </cell>
          <cell r="K76">
            <v>0.19585849073936462</v>
          </cell>
          <cell r="L76">
            <v>4.3311089199419124E-2</v>
          </cell>
          <cell r="M76">
            <v>1.4429047330919645E-2</v>
          </cell>
          <cell r="N76">
            <v>1.8257209028794885E-3</v>
          </cell>
          <cell r="O76">
            <v>0</v>
          </cell>
          <cell r="P76">
            <v>0</v>
          </cell>
          <cell r="S76" t="str">
            <v>SNPI</v>
          </cell>
          <cell r="V76">
            <v>1</v>
          </cell>
          <cell r="W76">
            <v>3.1723940868299078E-2</v>
          </cell>
          <cell r="X76">
            <v>0.4876325695192214</v>
          </cell>
          <cell r="Y76">
            <v>0.15265558649017155</v>
          </cell>
          <cell r="Z76">
            <v>8.699260228064469E-2</v>
          </cell>
          <cell r="AA76">
            <v>7.2563554949725051E-2</v>
          </cell>
          <cell r="AB76">
            <v>0.19585849073936462</v>
          </cell>
          <cell r="AC76">
            <v>4.3311089199419124E-2</v>
          </cell>
          <cell r="AD76">
            <v>1.4429047330919645E-2</v>
          </cell>
          <cell r="AE76">
            <v>1.8257209028794885E-3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0.99999999999999978</v>
          </cell>
          <cell r="F77">
            <v>4.4321953642344092E-2</v>
          </cell>
          <cell r="G77">
            <v>0.725351011970228</v>
          </cell>
          <cell r="H77">
            <v>0.23032703438742769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0.99999999999999978</v>
          </cell>
          <cell r="W77">
            <v>4.4321953642344092E-2</v>
          </cell>
          <cell r="X77">
            <v>0.725351011970228</v>
          </cell>
          <cell r="Y77">
            <v>0.23032703438742769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0.99999999999999989</v>
          </cell>
          <cell r="F78">
            <v>4.4352268991966613E-2</v>
          </cell>
          <cell r="G78">
            <v>0.72541286094623647</v>
          </cell>
          <cell r="H78">
            <v>0.23023487006179677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0.99999999999999989</v>
          </cell>
          <cell r="W78">
            <v>4.4352268991966613E-2</v>
          </cell>
          <cell r="X78">
            <v>0.72541286094623647</v>
          </cell>
          <cell r="Y78">
            <v>0.23023487006179677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1.4920844107322804E-2</v>
          </cell>
          <cell r="G79">
            <v>0.11562376389702554</v>
          </cell>
          <cell r="H79">
            <v>0</v>
          </cell>
          <cell r="I79">
            <v>0.21314841713934557</v>
          </cell>
          <cell r="J79">
            <v>0.16574635274008034</v>
          </cell>
          <cell r="K79">
            <v>0.61834309513627361</v>
          </cell>
          <cell r="L79">
            <v>0.10191999558789495</v>
          </cell>
          <cell r="M79">
            <v>4.7402064399265233E-2</v>
          </cell>
          <cell r="N79">
            <v>2.4602085629189226E-3</v>
          </cell>
          <cell r="O79">
            <v>-4.5812865061729553E-2</v>
          </cell>
          <cell r="P79">
            <v>-2.0603459369052116E-2</v>
          </cell>
          <cell r="S79" t="str">
            <v>IBT</v>
          </cell>
          <cell r="V79">
            <v>0.99999999999999956</v>
          </cell>
          <cell r="W79">
            <v>1.4920844107322804E-2</v>
          </cell>
          <cell r="X79">
            <v>0.11562376389702554</v>
          </cell>
          <cell r="Y79">
            <v>0</v>
          </cell>
          <cell r="Z79">
            <v>0.21314841713934557</v>
          </cell>
          <cell r="AA79">
            <v>0.16574635274008034</v>
          </cell>
          <cell r="AB79">
            <v>0.61834309513627361</v>
          </cell>
          <cell r="AC79">
            <v>0.10191999558789495</v>
          </cell>
          <cell r="AD79">
            <v>4.7402064399265233E-2</v>
          </cell>
          <cell r="AE79">
            <v>2.4602085629189226E-3</v>
          </cell>
          <cell r="AF79">
            <v>-4.5812865061729553E-2</v>
          </cell>
          <cell r="AG79">
            <v>-2.0603459369052116E-2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0.99999999999999989</v>
          </cell>
          <cell r="F81">
            <v>2.1964447137454598E-2</v>
          </cell>
          <cell r="G81">
            <v>0.2694866159577109</v>
          </cell>
          <cell r="H81">
            <v>6.0534878324491039E-2</v>
          </cell>
          <cell r="I81">
            <v>0.14047089039602909</v>
          </cell>
          <cell r="J81">
            <v>0.11606394525021634</v>
          </cell>
          <cell r="K81">
            <v>0.43300335525850536</v>
          </cell>
          <cell r="L81">
            <v>5.6219459201840398E-2</v>
          </cell>
          <cell r="M81">
            <v>2.4406945145812743E-2</v>
          </cell>
          <cell r="N81">
            <v>2.8637111529326575E-3</v>
          </cell>
          <cell r="O81">
            <v>0</v>
          </cell>
          <cell r="P81">
            <v>1.5456642571035972E-2</v>
          </cell>
          <cell r="S81" t="str">
            <v>DITBAL</v>
          </cell>
          <cell r="V81">
            <v>0.99999999999999989</v>
          </cell>
          <cell r="W81">
            <v>2.1964447137454598E-2</v>
          </cell>
          <cell r="X81">
            <v>0.2694866159577109</v>
          </cell>
          <cell r="Y81">
            <v>6.0534878324491039E-2</v>
          </cell>
          <cell r="Z81">
            <v>0.14047089039602909</v>
          </cell>
          <cell r="AA81">
            <v>0.11606394525021634</v>
          </cell>
          <cell r="AB81">
            <v>0.43300335525850536</v>
          </cell>
          <cell r="AC81">
            <v>5.6219459201840398E-2</v>
          </cell>
          <cell r="AD81">
            <v>2.4406945145812743E-2</v>
          </cell>
          <cell r="AE81">
            <v>2.8637111529326575E-3</v>
          </cell>
          <cell r="AF81">
            <v>0</v>
          </cell>
          <cell r="AG81">
            <v>1.5456642571035972E-2</v>
          </cell>
        </row>
        <row r="82">
          <cell r="B82" t="str">
            <v>TAXDEPR</v>
          </cell>
          <cell r="E82">
            <v>1</v>
          </cell>
          <cell r="F82">
            <v>2.0617129421201887E-2</v>
          </cell>
          <cell r="G82">
            <v>0.25843484855325471</v>
          </cell>
          <cell r="H82">
            <v>4.8301318201646348E-2</v>
          </cell>
          <cell r="I82">
            <v>0.14453762756378524</v>
          </cell>
          <cell r="J82">
            <v>0.11944648027473974</v>
          </cell>
          <cell r="K82">
            <v>0.44212381532613826</v>
          </cell>
          <cell r="L82">
            <v>5.5840257545198342E-2</v>
          </cell>
          <cell r="M82">
            <v>2.5091147289045518E-2</v>
          </cell>
          <cell r="N82">
            <v>2.9807495238077333E-3</v>
          </cell>
          <cell r="O82">
            <v>0</v>
          </cell>
          <cell r="P82">
            <v>2.7164253864967475E-2</v>
          </cell>
          <cell r="S82" t="str">
            <v>TAXDEPR</v>
          </cell>
          <cell r="V82">
            <v>1</v>
          </cell>
          <cell r="W82">
            <v>2.0617129421201887E-2</v>
          </cell>
          <cell r="X82">
            <v>0.25843484855325471</v>
          </cell>
          <cell r="Y82">
            <v>4.8301318201646348E-2</v>
          </cell>
          <cell r="Z82">
            <v>0.14453762756378524</v>
          </cell>
          <cell r="AA82">
            <v>0.11944648027473974</v>
          </cell>
          <cell r="AB82">
            <v>0.44212381532613826</v>
          </cell>
          <cell r="AC82">
            <v>5.5840257545198342E-2</v>
          </cell>
          <cell r="AD82">
            <v>2.5091147289045518E-2</v>
          </cell>
          <cell r="AE82">
            <v>2.9807495238077333E-3</v>
          </cell>
          <cell r="AF82">
            <v>0</v>
          </cell>
          <cell r="AG82">
            <v>2.7164253864967475E-2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2.1557473774207744E-2</v>
          </cell>
          <cell r="G86">
            <v>0.24758459906611191</v>
          </cell>
          <cell r="H86">
            <v>7.3040782778297522E-2</v>
          </cell>
          <cell r="I86">
            <v>0.15163508174695856</v>
          </cell>
          <cell r="J86">
            <v>0.12539005062984135</v>
          </cell>
          <cell r="K86">
            <v>0.44437752867183572</v>
          </cell>
          <cell r="L86">
            <v>5.890713786058533E-2</v>
          </cell>
          <cell r="M86">
            <v>2.62450311171172E-2</v>
          </cell>
          <cell r="N86">
            <v>2.8973961020029916E-3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2.1557473774207744E-2</v>
          </cell>
          <cell r="X86">
            <v>0.24758459906611191</v>
          </cell>
          <cell r="Y86">
            <v>7.3040782778297522E-2</v>
          </cell>
          <cell r="Z86">
            <v>0.15163508174695856</v>
          </cell>
          <cell r="AA86">
            <v>0.12539005062984135</v>
          </cell>
          <cell r="AB86">
            <v>0.44437752867183572</v>
          </cell>
          <cell r="AC86">
            <v>5.890713786058533E-2</v>
          </cell>
          <cell r="AD86">
            <v>2.62450311171172E-2</v>
          </cell>
          <cell r="AE86">
            <v>2.8973961020029916E-3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2.2450352679587414E-2</v>
          </cell>
          <cell r="G87">
            <v>0.31385866298882059</v>
          </cell>
          <cell r="H87">
            <v>9.4963088024940939E-2</v>
          </cell>
          <cell r="I87">
            <v>0.12920820815418332</v>
          </cell>
          <cell r="J87">
            <v>0.11030683469719953</v>
          </cell>
          <cell r="K87">
            <v>0.30716434824754452</v>
          </cell>
          <cell r="L87">
            <v>4.5388059638128163E-2</v>
          </cell>
          <cell r="M87">
            <v>1.8901373456983797E-2</v>
          </cell>
          <cell r="N87">
            <v>2.3927391070287999E-3</v>
          </cell>
          <cell r="O87">
            <v>8.4574541159765981E-2</v>
          </cell>
          <cell r="P87">
            <v>0</v>
          </cell>
          <cell r="S87" t="str">
            <v>SCHMAEXP</v>
          </cell>
          <cell r="V87">
            <v>0.99999999999999989</v>
          </cell>
          <cell r="W87">
            <v>2.2450352679587414E-2</v>
          </cell>
          <cell r="X87">
            <v>0.31385866298882059</v>
          </cell>
          <cell r="Y87">
            <v>9.4963088024940939E-2</v>
          </cell>
          <cell r="Z87">
            <v>0.12920820815418332</v>
          </cell>
          <cell r="AA87">
            <v>0.11030683469719953</v>
          </cell>
          <cell r="AB87">
            <v>0.30716434824754452</v>
          </cell>
          <cell r="AC87">
            <v>4.5388059638128163E-2</v>
          </cell>
          <cell r="AD87">
            <v>1.8901373456983797E-2</v>
          </cell>
          <cell r="AE87">
            <v>2.3927391070287999E-3</v>
          </cell>
          <cell r="AF87">
            <v>8.4574541159765981E-2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1.5368518167350739E-2</v>
          </cell>
          <cell r="G88">
            <v>0.25005917675394074</v>
          </cell>
          <cell r="H88">
            <v>7.9375426643001068E-2</v>
          </cell>
          <cell r="I88">
            <v>0.15917146728833453</v>
          </cell>
          <cell r="J88">
            <v>0.13132478450571183</v>
          </cell>
          <cell r="K88">
            <v>0.43631158986504331</v>
          </cell>
          <cell r="L88">
            <v>5.9713821282329618E-2</v>
          </cell>
          <cell r="M88">
            <v>2.7846682782622686E-2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0.99999999999999989</v>
          </cell>
          <cell r="W88">
            <v>1.5368518167350739E-2</v>
          </cell>
          <cell r="X88">
            <v>0.25005917675394074</v>
          </cell>
          <cell r="Y88">
            <v>7.9375426643001068E-2</v>
          </cell>
          <cell r="Z88">
            <v>0.15917146728833453</v>
          </cell>
          <cell r="AA88">
            <v>0.13132478450571183</v>
          </cell>
          <cell r="AB88">
            <v>0.43631158986504331</v>
          </cell>
          <cell r="AC88">
            <v>5.9713821282329618E-2</v>
          </cell>
          <cell r="AD88">
            <v>2.7846682782622686E-2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5"/>
  <sheetViews>
    <sheetView tabSelected="1" zoomScaleNormal="100" zoomScaleSheetLayoutView="70" workbookViewId="0">
      <selection activeCell="C37" sqref="C37"/>
    </sheetView>
  </sheetViews>
  <sheetFormatPr defaultRowHeight="12" x14ac:dyDescent="0.2"/>
  <cols>
    <col min="1" max="1" width="1.85546875" style="1" customWidth="1"/>
    <col min="2" max="2" width="35" style="1" bestFit="1" customWidth="1"/>
    <col min="3" max="3" width="2.5703125" style="1" customWidth="1"/>
    <col min="4" max="5" width="9.140625" style="1"/>
    <col min="6" max="6" width="11.5703125" style="1" bestFit="1" customWidth="1"/>
    <col min="7" max="7" width="9.140625" style="1"/>
    <col min="8" max="8" width="9.85546875" style="1" bestFit="1" customWidth="1"/>
    <col min="9" max="9" width="11" style="1" bestFit="1" customWidth="1"/>
    <col min="10" max="16384" width="9.140625" style="1"/>
  </cols>
  <sheetData>
    <row r="1" spans="1:10" x14ac:dyDescent="0.2">
      <c r="B1" s="2" t="s">
        <v>16</v>
      </c>
      <c r="D1" s="3"/>
      <c r="E1" s="3"/>
      <c r="F1" s="3"/>
      <c r="G1" s="3"/>
      <c r="H1" s="3"/>
      <c r="I1" s="3" t="s">
        <v>0</v>
      </c>
      <c r="J1" s="4">
        <v>7.7</v>
      </c>
    </row>
    <row r="2" spans="1:10" x14ac:dyDescent="0.2">
      <c r="B2" s="2" t="s">
        <v>29</v>
      </c>
      <c r="D2" s="3"/>
      <c r="E2" s="3"/>
      <c r="F2" s="3"/>
      <c r="G2" s="3"/>
      <c r="H2" s="3"/>
      <c r="I2" s="3"/>
      <c r="J2" s="4"/>
    </row>
    <row r="3" spans="1:10" x14ac:dyDescent="0.2">
      <c r="B3" s="2" t="s">
        <v>14</v>
      </c>
      <c r="D3" s="3"/>
      <c r="E3" s="3"/>
      <c r="F3" s="5"/>
      <c r="G3" s="3"/>
      <c r="H3" s="3"/>
      <c r="I3" s="3"/>
      <c r="J3" s="4"/>
    </row>
    <row r="4" spans="1:10" x14ac:dyDescent="0.2">
      <c r="B4" s="70" t="s">
        <v>33</v>
      </c>
      <c r="D4" s="3"/>
      <c r="E4" s="3"/>
      <c r="F4" s="3"/>
      <c r="G4" s="3"/>
      <c r="H4" s="3"/>
      <c r="I4" s="3"/>
      <c r="J4" s="4"/>
    </row>
    <row r="5" spans="1:10" x14ac:dyDescent="0.2">
      <c r="D5" s="3"/>
      <c r="E5" s="3"/>
      <c r="F5" s="3"/>
      <c r="G5" s="3"/>
      <c r="H5" s="3"/>
      <c r="I5" s="3"/>
      <c r="J5" s="4"/>
    </row>
    <row r="6" spans="1:10" x14ac:dyDescent="0.2">
      <c r="D6" s="3"/>
      <c r="E6" s="3"/>
      <c r="F6" s="3" t="s">
        <v>1</v>
      </c>
      <c r="G6" s="3"/>
      <c r="H6" s="3"/>
      <c r="I6" s="3"/>
      <c r="J6" s="4"/>
    </row>
    <row r="7" spans="1:10" x14ac:dyDescent="0.2"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7" t="s">
        <v>8</v>
      </c>
    </row>
    <row r="8" spans="1:10" x14ac:dyDescent="0.2">
      <c r="A8" s="8"/>
      <c r="B8" s="9" t="s">
        <v>12</v>
      </c>
      <c r="C8" s="8"/>
      <c r="D8" s="10"/>
      <c r="E8" s="10"/>
      <c r="F8" s="10"/>
      <c r="G8" s="10"/>
      <c r="H8" s="10"/>
      <c r="I8" s="11"/>
      <c r="J8" s="4"/>
    </row>
    <row r="9" spans="1:10" x14ac:dyDescent="0.2">
      <c r="A9" s="8"/>
      <c r="C9" s="8"/>
      <c r="D9" s="12"/>
      <c r="E9" s="12"/>
      <c r="F9" s="13"/>
      <c r="G9" s="10"/>
      <c r="H9" s="14"/>
      <c r="I9" s="15"/>
      <c r="J9" s="4"/>
    </row>
    <row r="10" spans="1:10" ht="12.75" x14ac:dyDescent="0.2">
      <c r="A10" s="8"/>
      <c r="B10" s="8" t="s">
        <v>11</v>
      </c>
      <c r="C10" s="8"/>
      <c r="D10" s="12">
        <v>41110</v>
      </c>
      <c r="E10" s="12" t="s">
        <v>30</v>
      </c>
      <c r="F10" s="13">
        <f>+'Page 7.7.1'!C19</f>
        <v>-496401</v>
      </c>
      <c r="G10" s="10" t="s">
        <v>10</v>
      </c>
      <c r="H10" s="69" t="s">
        <v>32</v>
      </c>
      <c r="I10" s="15">
        <f>+F10</f>
        <v>-496401</v>
      </c>
      <c r="J10" s="4" t="s">
        <v>31</v>
      </c>
    </row>
    <row r="11" spans="1:10" ht="12.75" x14ac:dyDescent="0.2">
      <c r="A11" s="8"/>
      <c r="B11" s="8"/>
      <c r="C11" s="8"/>
      <c r="D11" s="12"/>
      <c r="E11" s="12"/>
      <c r="F11" s="13"/>
      <c r="G11" s="10"/>
      <c r="H11" s="69"/>
      <c r="I11" s="13"/>
      <c r="J11" s="4"/>
    </row>
    <row r="12" spans="1:10" ht="12.75" x14ac:dyDescent="0.2">
      <c r="A12" s="8"/>
      <c r="B12" s="17" t="s">
        <v>13</v>
      </c>
      <c r="C12" s="8"/>
      <c r="D12" s="10">
        <v>283</v>
      </c>
      <c r="E12" s="12" t="s">
        <v>30</v>
      </c>
      <c r="F12" s="13">
        <f>+'Page 7.7.1'!D19</f>
        <v>248201</v>
      </c>
      <c r="G12" s="10" t="s">
        <v>10</v>
      </c>
      <c r="H12" s="69" t="s">
        <v>32</v>
      </c>
      <c r="I12" s="15">
        <f>+F12</f>
        <v>248201</v>
      </c>
      <c r="J12" s="4" t="s">
        <v>31</v>
      </c>
    </row>
    <row r="13" spans="1:10" x14ac:dyDescent="0.2">
      <c r="A13" s="8"/>
      <c r="B13" s="8"/>
      <c r="C13" s="8"/>
      <c r="D13" s="12"/>
      <c r="E13" s="12"/>
      <c r="F13" s="13"/>
      <c r="G13" s="10"/>
      <c r="H13" s="32"/>
      <c r="I13" s="13"/>
      <c r="J13" s="4"/>
    </row>
    <row r="14" spans="1:10" x14ac:dyDescent="0.2">
      <c r="A14" s="8"/>
      <c r="B14" s="8"/>
      <c r="C14" s="8"/>
      <c r="D14" s="12"/>
      <c r="E14" s="12"/>
      <c r="F14" s="13"/>
      <c r="G14" s="10"/>
      <c r="H14" s="32"/>
      <c r="I14" s="13"/>
      <c r="J14" s="4"/>
    </row>
    <row r="15" spans="1:10" x14ac:dyDescent="0.2">
      <c r="A15" s="8"/>
      <c r="B15" s="8"/>
      <c r="C15" s="8"/>
      <c r="D15" s="12"/>
      <c r="E15" s="12"/>
      <c r="F15" s="13"/>
      <c r="G15" s="10"/>
      <c r="H15" s="32"/>
      <c r="I15" s="13"/>
      <c r="J15" s="4"/>
    </row>
    <row r="16" spans="1:10" x14ac:dyDescent="0.2">
      <c r="A16" s="8"/>
      <c r="B16" s="8"/>
      <c r="C16" s="8"/>
      <c r="D16" s="12"/>
      <c r="E16" s="12"/>
      <c r="F16" s="13"/>
      <c r="G16" s="10"/>
      <c r="H16" s="32"/>
      <c r="I16" s="13"/>
      <c r="J16" s="4"/>
    </row>
    <row r="17" spans="1:10" x14ac:dyDescent="0.2">
      <c r="A17" s="8"/>
      <c r="B17" s="8"/>
      <c r="C17" s="8"/>
      <c r="D17" s="12"/>
      <c r="E17" s="12"/>
      <c r="F17" s="13"/>
      <c r="G17" s="10"/>
      <c r="H17" s="32"/>
      <c r="I17" s="13"/>
      <c r="J17" s="4"/>
    </row>
    <row r="18" spans="1:10" x14ac:dyDescent="0.2">
      <c r="A18" s="8"/>
      <c r="B18" s="8"/>
      <c r="C18" s="8"/>
      <c r="D18" s="12"/>
      <c r="E18" s="12"/>
      <c r="F18" s="13"/>
      <c r="G18" s="10"/>
      <c r="H18" s="32"/>
      <c r="I18" s="13"/>
      <c r="J18" s="4"/>
    </row>
    <row r="19" spans="1:10" x14ac:dyDescent="0.2">
      <c r="A19" s="8"/>
      <c r="B19" s="8"/>
      <c r="C19" s="8"/>
      <c r="D19" s="12"/>
      <c r="E19" s="12"/>
      <c r="F19" s="13"/>
      <c r="G19" s="10"/>
      <c r="H19" s="32"/>
      <c r="I19" s="13"/>
      <c r="J19" s="4"/>
    </row>
    <row r="20" spans="1:10" x14ac:dyDescent="0.2">
      <c r="A20" s="8"/>
      <c r="B20" s="8"/>
      <c r="C20" s="8"/>
      <c r="D20" s="12"/>
      <c r="E20" s="12"/>
      <c r="F20" s="13"/>
      <c r="G20" s="10"/>
      <c r="H20" s="32"/>
      <c r="I20" s="13"/>
      <c r="J20" s="4"/>
    </row>
    <row r="21" spans="1:10" x14ac:dyDescent="0.2">
      <c r="A21" s="8"/>
      <c r="B21" s="17"/>
      <c r="C21" s="8"/>
      <c r="D21" s="10"/>
      <c r="E21" s="10"/>
      <c r="F21" s="13"/>
      <c r="G21" s="10"/>
      <c r="H21" s="32"/>
      <c r="I21" s="13"/>
      <c r="J21" s="4"/>
    </row>
    <row r="22" spans="1:10" x14ac:dyDescent="0.2">
      <c r="A22" s="8"/>
      <c r="B22" s="17"/>
      <c r="C22" s="8"/>
      <c r="D22" s="10"/>
      <c r="E22" s="10"/>
      <c r="F22" s="13"/>
      <c r="G22" s="10"/>
      <c r="H22" s="32"/>
      <c r="I22" s="13"/>
      <c r="J22" s="4"/>
    </row>
    <row r="23" spans="1:10" x14ac:dyDescent="0.2">
      <c r="A23" s="8"/>
      <c r="B23" s="8"/>
      <c r="C23" s="8"/>
      <c r="D23" s="10"/>
      <c r="E23" s="10"/>
      <c r="F23" s="13"/>
      <c r="G23" s="10"/>
      <c r="H23" s="14"/>
      <c r="I23" s="15"/>
      <c r="J23" s="4"/>
    </row>
    <row r="24" spans="1:10" x14ac:dyDescent="0.2">
      <c r="A24" s="8"/>
      <c r="B24" s="8"/>
      <c r="C24" s="8"/>
      <c r="D24" s="10"/>
      <c r="E24" s="10"/>
      <c r="F24" s="13"/>
      <c r="G24" s="10"/>
      <c r="H24" s="14"/>
      <c r="I24" s="15"/>
      <c r="J24" s="4"/>
    </row>
    <row r="25" spans="1:10" x14ac:dyDescent="0.2">
      <c r="A25" s="8"/>
      <c r="B25" s="8"/>
      <c r="C25" s="8"/>
      <c r="D25" s="10"/>
      <c r="E25" s="10"/>
      <c r="F25" s="13"/>
      <c r="G25" s="10"/>
      <c r="H25" s="14"/>
      <c r="I25" s="15"/>
      <c r="J25" s="4"/>
    </row>
    <row r="26" spans="1:10" x14ac:dyDescent="0.2">
      <c r="A26" s="8"/>
      <c r="B26" s="16"/>
      <c r="C26" s="8"/>
      <c r="D26" s="10"/>
      <c r="E26" s="10"/>
      <c r="F26" s="13"/>
      <c r="G26" s="10"/>
      <c r="H26" s="14"/>
      <c r="I26" s="15"/>
      <c r="J26" s="4"/>
    </row>
    <row r="27" spans="1:10" x14ac:dyDescent="0.2">
      <c r="A27" s="8"/>
      <c r="B27" s="17"/>
      <c r="C27" s="8"/>
      <c r="D27" s="10"/>
      <c r="E27" s="10"/>
      <c r="F27" s="13"/>
      <c r="G27" s="10"/>
      <c r="H27" s="14"/>
      <c r="I27" s="15"/>
      <c r="J27" s="4"/>
    </row>
    <row r="28" spans="1:10" x14ac:dyDescent="0.2">
      <c r="A28" s="8"/>
      <c r="B28" s="8"/>
      <c r="C28" s="8"/>
      <c r="D28" s="10"/>
      <c r="E28" s="10"/>
      <c r="F28" s="13"/>
      <c r="G28" s="10"/>
      <c r="H28" s="14"/>
      <c r="I28" s="15"/>
      <c r="J28" s="4"/>
    </row>
    <row r="29" spans="1:10" x14ac:dyDescent="0.2">
      <c r="A29" s="8"/>
      <c r="B29" s="18"/>
      <c r="C29" s="8"/>
      <c r="D29" s="10"/>
      <c r="E29" s="10"/>
      <c r="F29" s="13"/>
      <c r="G29" s="10"/>
      <c r="H29" s="14"/>
      <c r="I29" s="15"/>
      <c r="J29" s="4"/>
    </row>
    <row r="30" spans="1:10" x14ac:dyDescent="0.2">
      <c r="A30" s="8"/>
      <c r="B30" s="8"/>
      <c r="C30" s="8"/>
      <c r="D30" s="10"/>
      <c r="E30" s="10"/>
      <c r="F30" s="13"/>
      <c r="G30" s="10"/>
      <c r="H30" s="14"/>
      <c r="I30" s="15"/>
      <c r="J30" s="4"/>
    </row>
    <row r="31" spans="1:10" x14ac:dyDescent="0.2">
      <c r="A31" s="8"/>
      <c r="B31" s="17"/>
      <c r="C31" s="8"/>
      <c r="D31" s="10"/>
      <c r="E31" s="10"/>
      <c r="F31" s="13"/>
      <c r="G31" s="10"/>
      <c r="H31" s="14"/>
      <c r="I31" s="15"/>
      <c r="J31" s="4"/>
    </row>
    <row r="32" spans="1:10" x14ac:dyDescent="0.2">
      <c r="A32" s="8"/>
      <c r="B32" s="17"/>
      <c r="C32" s="8"/>
      <c r="D32" s="10"/>
      <c r="E32" s="10"/>
      <c r="F32" s="13"/>
      <c r="G32" s="10"/>
      <c r="H32" s="14"/>
      <c r="I32" s="15"/>
      <c r="J32" s="4"/>
    </row>
    <row r="33" spans="1:10" x14ac:dyDescent="0.2">
      <c r="A33" s="8"/>
      <c r="B33" s="8"/>
      <c r="C33" s="8"/>
      <c r="D33" s="10"/>
      <c r="E33" s="10"/>
      <c r="F33" s="13"/>
      <c r="G33" s="10"/>
      <c r="H33" s="14"/>
      <c r="I33" s="15"/>
      <c r="J33" s="4"/>
    </row>
    <row r="34" spans="1:10" x14ac:dyDescent="0.2">
      <c r="A34" s="8"/>
      <c r="B34" s="16"/>
      <c r="C34" s="8"/>
      <c r="D34" s="10"/>
      <c r="E34" s="10"/>
      <c r="F34" s="13"/>
      <c r="G34" s="10"/>
      <c r="H34" s="14"/>
      <c r="I34" s="15"/>
      <c r="J34" s="4"/>
    </row>
    <row r="35" spans="1:10" x14ac:dyDescent="0.2">
      <c r="A35" s="8"/>
      <c r="B35" s="9"/>
      <c r="C35" s="8"/>
      <c r="D35" s="10"/>
      <c r="E35" s="10"/>
      <c r="F35" s="13"/>
      <c r="G35" s="10"/>
      <c r="H35" s="14"/>
      <c r="I35" s="15"/>
      <c r="J35" s="4"/>
    </row>
    <row r="36" spans="1:10" x14ac:dyDescent="0.2">
      <c r="A36" s="8"/>
      <c r="B36" s="17"/>
      <c r="C36" s="8"/>
      <c r="D36" s="10"/>
      <c r="E36" s="10"/>
      <c r="F36" s="13"/>
      <c r="G36" s="10"/>
      <c r="H36" s="14"/>
      <c r="I36" s="15"/>
      <c r="J36" s="4"/>
    </row>
    <row r="37" spans="1:10" x14ac:dyDescent="0.2">
      <c r="A37" s="8"/>
      <c r="B37" s="17"/>
      <c r="C37" s="8"/>
      <c r="D37" s="10"/>
      <c r="E37" s="10"/>
      <c r="F37" s="13"/>
      <c r="G37" s="10"/>
      <c r="H37" s="14"/>
      <c r="I37" s="15"/>
      <c r="J37" s="4"/>
    </row>
    <row r="38" spans="1:10" x14ac:dyDescent="0.2">
      <c r="A38" s="8"/>
      <c r="B38" s="16"/>
      <c r="C38" s="8"/>
      <c r="D38" s="10"/>
      <c r="E38" s="10"/>
      <c r="F38" s="13"/>
      <c r="G38" s="10"/>
      <c r="H38" s="14"/>
      <c r="I38" s="15"/>
      <c r="J38" s="4"/>
    </row>
    <row r="39" spans="1:10" x14ac:dyDescent="0.2">
      <c r="A39" s="8"/>
      <c r="B39" s="16"/>
      <c r="C39" s="8"/>
      <c r="D39" s="10"/>
      <c r="E39" s="10"/>
      <c r="F39" s="13"/>
      <c r="G39" s="10"/>
      <c r="H39" s="14"/>
      <c r="I39" s="15"/>
      <c r="J39" s="4"/>
    </row>
    <row r="40" spans="1:10" x14ac:dyDescent="0.2">
      <c r="A40" s="8"/>
      <c r="B40" s="16"/>
      <c r="C40" s="8"/>
      <c r="D40" s="10"/>
      <c r="E40" s="10"/>
      <c r="F40" s="13"/>
      <c r="G40" s="10"/>
      <c r="H40" s="14"/>
      <c r="I40" s="15"/>
      <c r="J40" s="4"/>
    </row>
    <row r="41" spans="1:10" x14ac:dyDescent="0.2">
      <c r="A41" s="8"/>
      <c r="B41" s="16"/>
      <c r="C41" s="8"/>
      <c r="D41" s="10"/>
      <c r="E41" s="10"/>
      <c r="F41" s="13"/>
      <c r="G41" s="10"/>
      <c r="H41" s="14"/>
      <c r="I41" s="15"/>
      <c r="J41" s="4"/>
    </row>
    <row r="42" spans="1:10" x14ac:dyDescent="0.2">
      <c r="A42" s="8"/>
      <c r="B42" s="16"/>
      <c r="C42" s="8"/>
      <c r="D42" s="10"/>
      <c r="E42" s="10"/>
      <c r="F42" s="13"/>
      <c r="G42" s="10"/>
      <c r="H42" s="14"/>
      <c r="I42" s="15"/>
      <c r="J42" s="4"/>
    </row>
    <row r="43" spans="1:10" x14ac:dyDescent="0.2">
      <c r="B43" s="16"/>
      <c r="C43" s="8"/>
      <c r="D43" s="10"/>
      <c r="E43" s="10"/>
      <c r="F43" s="13"/>
      <c r="G43" s="10"/>
      <c r="H43" s="14"/>
      <c r="I43" s="15"/>
      <c r="J43" s="4"/>
    </row>
    <row r="44" spans="1:10" x14ac:dyDescent="0.2">
      <c r="B44" s="16"/>
      <c r="C44" s="8"/>
      <c r="D44" s="10"/>
      <c r="E44" s="10"/>
      <c r="F44" s="13"/>
      <c r="G44" s="10"/>
      <c r="H44" s="14"/>
      <c r="I44" s="15"/>
      <c r="J44" s="4"/>
    </row>
    <row r="45" spans="1:10" x14ac:dyDescent="0.2">
      <c r="B45" s="16"/>
      <c r="C45" s="8"/>
      <c r="D45" s="10"/>
      <c r="E45" s="10"/>
      <c r="F45" s="13"/>
      <c r="G45" s="10"/>
      <c r="H45" s="14"/>
      <c r="I45" s="15"/>
      <c r="J45" s="4"/>
    </row>
    <row r="46" spans="1:10" x14ac:dyDescent="0.2">
      <c r="B46" s="16"/>
      <c r="C46" s="8"/>
      <c r="D46" s="10"/>
      <c r="E46" s="10"/>
      <c r="F46" s="13"/>
      <c r="G46" s="10"/>
      <c r="H46" s="14"/>
      <c r="I46" s="15"/>
      <c r="J46" s="4"/>
    </row>
    <row r="47" spans="1:10" x14ac:dyDescent="0.2">
      <c r="B47" s="17"/>
      <c r="C47" s="8"/>
      <c r="D47" s="10"/>
      <c r="E47" s="10"/>
      <c r="F47" s="13"/>
      <c r="G47" s="10"/>
      <c r="H47" s="14"/>
      <c r="I47" s="15"/>
      <c r="J47" s="4"/>
    </row>
    <row r="48" spans="1:10" x14ac:dyDescent="0.2">
      <c r="B48" s="16"/>
      <c r="C48" s="8"/>
      <c r="D48" s="10"/>
      <c r="E48" s="10"/>
      <c r="F48" s="13"/>
      <c r="G48" s="10"/>
      <c r="H48" s="14"/>
      <c r="I48" s="15"/>
      <c r="J48" s="4"/>
    </row>
    <row r="49" spans="1:10" x14ac:dyDescent="0.2">
      <c r="B49" s="16"/>
      <c r="C49" s="8"/>
      <c r="D49" s="10"/>
      <c r="E49" s="10"/>
      <c r="F49" s="13"/>
      <c r="G49" s="10"/>
      <c r="H49" s="14"/>
      <c r="I49" s="15"/>
      <c r="J49" s="4"/>
    </row>
    <row r="50" spans="1:10" x14ac:dyDescent="0.2">
      <c r="B50" s="16"/>
      <c r="C50" s="8"/>
      <c r="D50" s="10"/>
      <c r="E50" s="10"/>
      <c r="F50" s="13"/>
      <c r="G50" s="10"/>
      <c r="H50" s="14"/>
      <c r="I50" s="15"/>
      <c r="J50" s="4"/>
    </row>
    <row r="51" spans="1:10" x14ac:dyDescent="0.2">
      <c r="B51" s="16"/>
      <c r="C51" s="8"/>
      <c r="D51" s="10"/>
      <c r="E51" s="10"/>
      <c r="F51" s="13"/>
      <c r="G51" s="10"/>
      <c r="H51" s="14"/>
      <c r="I51" s="15"/>
      <c r="J51" s="4"/>
    </row>
    <row r="52" spans="1:10" x14ac:dyDescent="0.2">
      <c r="B52" s="16"/>
      <c r="C52" s="8"/>
      <c r="D52" s="10"/>
      <c r="E52" s="10"/>
      <c r="F52" s="13"/>
      <c r="G52" s="10"/>
      <c r="H52" s="14"/>
      <c r="I52" s="15"/>
      <c r="J52" s="4"/>
    </row>
    <row r="53" spans="1:10" x14ac:dyDescent="0.2">
      <c r="A53" s="8"/>
      <c r="B53" s="16"/>
      <c r="C53" s="8"/>
      <c r="D53" s="10"/>
      <c r="E53" s="10"/>
      <c r="F53" s="13"/>
      <c r="G53" s="10"/>
      <c r="H53" s="14"/>
      <c r="I53" s="15"/>
      <c r="J53" s="4"/>
    </row>
    <row r="54" spans="1:10" x14ac:dyDescent="0.2">
      <c r="A54" s="8"/>
      <c r="B54" s="16"/>
      <c r="C54" s="8"/>
      <c r="D54" s="10"/>
      <c r="E54" s="10"/>
      <c r="F54" s="13"/>
      <c r="G54" s="10"/>
      <c r="H54" s="14"/>
      <c r="I54" s="15"/>
      <c r="J54" s="4"/>
    </row>
    <row r="55" spans="1:10" x14ac:dyDescent="0.2">
      <c r="A55" s="8"/>
      <c r="B55" s="8"/>
      <c r="C55" s="8"/>
      <c r="D55" s="10"/>
      <c r="E55" s="10"/>
      <c r="F55" s="13"/>
      <c r="G55" s="10"/>
      <c r="H55" s="14"/>
      <c r="I55" s="15"/>
      <c r="J55" s="4"/>
    </row>
    <row r="56" spans="1:10" x14ac:dyDescent="0.2">
      <c r="A56" s="8"/>
      <c r="B56" s="8"/>
      <c r="C56" s="8"/>
      <c r="D56" s="10"/>
      <c r="E56" s="10"/>
      <c r="F56" s="13"/>
      <c r="G56" s="10"/>
      <c r="H56" s="14"/>
      <c r="I56" s="15"/>
      <c r="J56" s="4"/>
    </row>
    <row r="57" spans="1:10" x14ac:dyDescent="0.2">
      <c r="A57" s="8"/>
      <c r="B57" s="8"/>
      <c r="C57" s="8"/>
      <c r="D57" s="10"/>
      <c r="E57" s="10"/>
      <c r="F57" s="13"/>
      <c r="G57" s="10"/>
      <c r="H57" s="14"/>
      <c r="I57" s="15"/>
      <c r="J57" s="4"/>
    </row>
    <row r="58" spans="1:10" ht="12.75" thickBot="1" x14ac:dyDescent="0.25">
      <c r="A58" s="8"/>
      <c r="B58" s="18" t="s">
        <v>9</v>
      </c>
      <c r="C58" s="8"/>
      <c r="D58" s="10"/>
      <c r="E58" s="10"/>
      <c r="F58" s="10"/>
      <c r="G58" s="10"/>
      <c r="H58" s="10"/>
      <c r="I58" s="10"/>
      <c r="J58" s="4"/>
    </row>
    <row r="59" spans="1:10" x14ac:dyDescent="0.2">
      <c r="A59" s="19"/>
      <c r="B59" s="20"/>
      <c r="C59" s="20"/>
      <c r="D59" s="21"/>
      <c r="E59" s="21"/>
      <c r="F59" s="21"/>
      <c r="G59" s="21"/>
      <c r="H59" s="21"/>
      <c r="I59" s="21"/>
      <c r="J59" s="22"/>
    </row>
    <row r="60" spans="1:10" x14ac:dyDescent="0.2">
      <c r="A60" s="23"/>
      <c r="B60" s="16"/>
      <c r="C60" s="8"/>
      <c r="D60" s="10"/>
      <c r="E60" s="10"/>
      <c r="F60" s="10"/>
      <c r="G60" s="10"/>
      <c r="H60" s="10"/>
      <c r="I60" s="10"/>
      <c r="J60" s="24"/>
    </row>
    <row r="61" spans="1:10" x14ac:dyDescent="0.2">
      <c r="A61" s="23"/>
      <c r="B61" s="16"/>
      <c r="C61" s="8"/>
      <c r="D61" s="10"/>
      <c r="E61" s="10"/>
      <c r="F61" s="10"/>
      <c r="G61" s="10"/>
      <c r="H61" s="10"/>
      <c r="I61" s="10"/>
      <c r="J61" s="24"/>
    </row>
    <row r="62" spans="1:10" x14ac:dyDescent="0.2">
      <c r="A62" s="23"/>
      <c r="B62" s="16"/>
      <c r="C62" s="8"/>
      <c r="D62" s="10"/>
      <c r="E62" s="10"/>
      <c r="F62" s="10"/>
      <c r="G62" s="10"/>
      <c r="H62" s="10"/>
      <c r="I62" s="10"/>
      <c r="J62" s="24"/>
    </row>
    <row r="63" spans="1:10" x14ac:dyDescent="0.2">
      <c r="A63" s="23"/>
      <c r="B63" s="16"/>
      <c r="C63" s="8"/>
      <c r="D63" s="10"/>
      <c r="E63" s="10"/>
      <c r="F63" s="10"/>
      <c r="G63" s="10"/>
      <c r="H63" s="10"/>
      <c r="I63" s="10"/>
      <c r="J63" s="24"/>
    </row>
    <row r="64" spans="1:10" x14ac:dyDescent="0.2">
      <c r="A64" s="23"/>
      <c r="B64" s="16"/>
      <c r="C64" s="8"/>
      <c r="D64" s="10"/>
      <c r="E64" s="10"/>
      <c r="F64" s="25"/>
      <c r="G64" s="10"/>
      <c r="H64" s="10"/>
      <c r="I64" s="10"/>
      <c r="J64" s="24"/>
    </row>
    <row r="65" spans="1:10" x14ac:dyDescent="0.2">
      <c r="A65" s="23"/>
      <c r="B65" s="16"/>
      <c r="C65" s="8"/>
      <c r="D65" s="10"/>
      <c r="E65" s="10"/>
      <c r="F65" s="10"/>
      <c r="G65" s="10"/>
      <c r="H65" s="10"/>
      <c r="I65" s="10"/>
      <c r="J65" s="24"/>
    </row>
    <row r="66" spans="1:10" x14ac:dyDescent="0.2">
      <c r="A66" s="23"/>
      <c r="B66" s="16"/>
      <c r="C66" s="8"/>
      <c r="D66" s="10"/>
      <c r="E66" s="10"/>
      <c r="F66" s="10"/>
      <c r="G66" s="10"/>
      <c r="H66" s="10"/>
      <c r="I66" s="10"/>
      <c r="J66" s="24"/>
    </row>
    <row r="67" spans="1:10" ht="12.75" thickBot="1" x14ac:dyDescent="0.25">
      <c r="A67" s="26"/>
      <c r="B67" s="27"/>
      <c r="C67" s="27"/>
      <c r="D67" s="28"/>
      <c r="E67" s="28"/>
      <c r="F67" s="28"/>
      <c r="G67" s="28"/>
      <c r="H67" s="28"/>
      <c r="I67" s="28"/>
      <c r="J67" s="29"/>
    </row>
    <row r="70" spans="1:10" x14ac:dyDescent="0.2">
      <c r="D70" s="6"/>
      <c r="E70" s="6"/>
      <c r="G70" s="30"/>
    </row>
    <row r="71" spans="1:10" x14ac:dyDescent="0.2">
      <c r="D71" s="31"/>
      <c r="E71" s="31"/>
    </row>
    <row r="72" spans="1:10" x14ac:dyDescent="0.2">
      <c r="D72" s="31"/>
      <c r="E72" s="31"/>
    </row>
    <row r="73" spans="1:10" x14ac:dyDescent="0.2">
      <c r="D73" s="31"/>
      <c r="E73" s="31"/>
    </row>
    <row r="74" spans="1:10" x14ac:dyDescent="0.2">
      <c r="D74" s="31"/>
      <c r="E74" s="31"/>
    </row>
    <row r="75" spans="1:10" x14ac:dyDescent="0.2">
      <c r="D75" s="31"/>
      <c r="E75" s="31"/>
    </row>
    <row r="76" spans="1:10" x14ac:dyDescent="0.2">
      <c r="D76" s="31"/>
      <c r="E76" s="31"/>
    </row>
    <row r="77" spans="1:10" x14ac:dyDescent="0.2">
      <c r="D77" s="31"/>
      <c r="E77" s="31"/>
    </row>
    <row r="78" spans="1:10" x14ac:dyDescent="0.2">
      <c r="D78" s="31"/>
      <c r="E78" s="31"/>
    </row>
    <row r="79" spans="1:10" x14ac:dyDescent="0.2">
      <c r="D79" s="31"/>
      <c r="E79" s="31"/>
    </row>
    <row r="80" spans="1:10" x14ac:dyDescent="0.2">
      <c r="D80" s="31"/>
      <c r="E80" s="31"/>
    </row>
    <row r="81" spans="4:5" x14ac:dyDescent="0.2">
      <c r="D81" s="31"/>
      <c r="E81" s="31"/>
    </row>
    <row r="82" spans="4:5" x14ac:dyDescent="0.2">
      <c r="D82" s="31"/>
      <c r="E82" s="31"/>
    </row>
    <row r="83" spans="4:5" x14ac:dyDescent="0.2">
      <c r="D83" s="31"/>
      <c r="E83" s="31"/>
    </row>
    <row r="84" spans="4:5" x14ac:dyDescent="0.2">
      <c r="D84" s="31"/>
      <c r="E84" s="31"/>
    </row>
    <row r="85" spans="4:5" x14ac:dyDescent="0.2">
      <c r="D85" s="31"/>
      <c r="E85" s="31"/>
    </row>
    <row r="86" spans="4:5" x14ac:dyDescent="0.2">
      <c r="D86" s="31"/>
      <c r="E86" s="31"/>
    </row>
    <row r="87" spans="4:5" x14ac:dyDescent="0.2">
      <c r="D87" s="31"/>
      <c r="E87" s="31"/>
    </row>
    <row r="88" spans="4:5" x14ac:dyDescent="0.2">
      <c r="D88" s="31"/>
      <c r="E88" s="31"/>
    </row>
    <row r="89" spans="4:5" x14ac:dyDescent="0.2">
      <c r="D89" s="31"/>
      <c r="E89" s="31"/>
    </row>
    <row r="90" spans="4:5" x14ac:dyDescent="0.2">
      <c r="D90" s="31"/>
      <c r="E90" s="31"/>
    </row>
    <row r="91" spans="4:5" x14ac:dyDescent="0.2">
      <c r="D91" s="31"/>
      <c r="E91" s="31"/>
    </row>
    <row r="92" spans="4:5" x14ac:dyDescent="0.2">
      <c r="D92" s="31"/>
      <c r="E92" s="31"/>
    </row>
    <row r="93" spans="4:5" x14ac:dyDescent="0.2">
      <c r="D93" s="31"/>
      <c r="E93" s="31"/>
    </row>
    <row r="94" spans="4:5" x14ac:dyDescent="0.2">
      <c r="D94" s="31"/>
      <c r="E94" s="31"/>
    </row>
    <row r="95" spans="4:5" x14ac:dyDescent="0.2">
      <c r="D95" s="31"/>
      <c r="E95" s="31"/>
    </row>
    <row r="96" spans="4:5" x14ac:dyDescent="0.2">
      <c r="D96" s="31"/>
      <c r="E96" s="31"/>
    </row>
    <row r="97" spans="4:5" x14ac:dyDescent="0.2">
      <c r="D97" s="31"/>
      <c r="E97" s="31"/>
    </row>
    <row r="98" spans="4:5" x14ac:dyDescent="0.2">
      <c r="D98" s="31"/>
      <c r="E98" s="31"/>
    </row>
    <row r="99" spans="4:5" x14ac:dyDescent="0.2">
      <c r="D99" s="31"/>
      <c r="E99" s="31"/>
    </row>
    <row r="100" spans="4:5" x14ac:dyDescent="0.2">
      <c r="D100" s="31"/>
      <c r="E100" s="31"/>
    </row>
    <row r="101" spans="4:5" x14ac:dyDescent="0.2">
      <c r="D101" s="31"/>
      <c r="E101" s="31"/>
    </row>
    <row r="102" spans="4:5" x14ac:dyDescent="0.2">
      <c r="D102" s="31"/>
      <c r="E102" s="31"/>
    </row>
    <row r="103" spans="4:5" x14ac:dyDescent="0.2">
      <c r="D103" s="31"/>
      <c r="E103" s="31"/>
    </row>
    <row r="104" spans="4:5" x14ac:dyDescent="0.2">
      <c r="D104" s="31"/>
      <c r="E104" s="31"/>
    </row>
    <row r="105" spans="4:5" x14ac:dyDescent="0.2">
      <c r="D105" s="31"/>
      <c r="E105" s="31"/>
    </row>
    <row r="106" spans="4:5" x14ac:dyDescent="0.2">
      <c r="D106" s="31"/>
      <c r="E106" s="31"/>
    </row>
    <row r="107" spans="4:5" x14ac:dyDescent="0.2">
      <c r="D107" s="31"/>
      <c r="E107" s="31"/>
    </row>
    <row r="108" spans="4:5" x14ac:dyDescent="0.2">
      <c r="D108" s="31"/>
      <c r="E108" s="31"/>
    </row>
    <row r="109" spans="4:5" x14ac:dyDescent="0.2">
      <c r="D109" s="31"/>
      <c r="E109" s="31"/>
    </row>
    <row r="110" spans="4:5" x14ac:dyDescent="0.2">
      <c r="D110" s="31"/>
      <c r="E110" s="31"/>
    </row>
    <row r="111" spans="4:5" x14ac:dyDescent="0.2">
      <c r="D111" s="31"/>
      <c r="E111" s="31"/>
    </row>
    <row r="112" spans="4:5" x14ac:dyDescent="0.2">
      <c r="D112" s="31"/>
      <c r="E112" s="31"/>
    </row>
    <row r="113" spans="4:5" x14ac:dyDescent="0.2">
      <c r="D113" s="31"/>
      <c r="E113" s="31"/>
    </row>
    <row r="114" spans="4:5" x14ac:dyDescent="0.2">
      <c r="D114" s="31"/>
      <c r="E114" s="31"/>
    </row>
    <row r="115" spans="4:5" x14ac:dyDescent="0.2">
      <c r="D115" s="31"/>
      <c r="E115" s="31"/>
    </row>
    <row r="116" spans="4:5" x14ac:dyDescent="0.2">
      <c r="D116" s="31"/>
      <c r="E116" s="31"/>
    </row>
    <row r="117" spans="4:5" x14ac:dyDescent="0.2">
      <c r="D117" s="31"/>
      <c r="E117" s="31"/>
    </row>
    <row r="118" spans="4:5" x14ac:dyDescent="0.2">
      <c r="D118" s="31"/>
      <c r="E118" s="31"/>
    </row>
    <row r="119" spans="4:5" x14ac:dyDescent="0.2">
      <c r="D119" s="31"/>
      <c r="E119" s="31"/>
    </row>
    <row r="120" spans="4:5" x14ac:dyDescent="0.2">
      <c r="D120" s="31"/>
      <c r="E120" s="31"/>
    </row>
    <row r="121" spans="4:5" x14ac:dyDescent="0.2">
      <c r="D121" s="31"/>
      <c r="E121" s="31"/>
    </row>
    <row r="122" spans="4:5" x14ac:dyDescent="0.2">
      <c r="D122" s="31"/>
      <c r="E122" s="31"/>
    </row>
    <row r="123" spans="4:5" x14ac:dyDescent="0.2">
      <c r="D123" s="31"/>
      <c r="E123" s="31"/>
    </row>
    <row r="124" spans="4:5" x14ac:dyDescent="0.2">
      <c r="D124" s="31"/>
      <c r="E124" s="31"/>
    </row>
    <row r="125" spans="4:5" x14ac:dyDescent="0.2">
      <c r="D125" s="31"/>
      <c r="E125" s="31"/>
    </row>
    <row r="126" spans="4:5" x14ac:dyDescent="0.2">
      <c r="D126" s="31"/>
      <c r="E126" s="31"/>
    </row>
    <row r="127" spans="4:5" x14ac:dyDescent="0.2">
      <c r="D127" s="31"/>
      <c r="E127" s="31"/>
    </row>
    <row r="128" spans="4:5" x14ac:dyDescent="0.2">
      <c r="D128" s="31"/>
      <c r="E128" s="31"/>
    </row>
    <row r="129" spans="4:5" x14ac:dyDescent="0.2">
      <c r="D129" s="31"/>
      <c r="E129" s="31"/>
    </row>
    <row r="130" spans="4:5" x14ac:dyDescent="0.2">
      <c r="D130" s="31"/>
      <c r="E130" s="31"/>
    </row>
    <row r="131" spans="4:5" x14ac:dyDescent="0.2">
      <c r="D131" s="31"/>
      <c r="E131" s="31"/>
    </row>
    <row r="132" spans="4:5" x14ac:dyDescent="0.2">
      <c r="D132" s="31"/>
      <c r="E132" s="31"/>
    </row>
    <row r="133" spans="4:5" x14ac:dyDescent="0.2">
      <c r="D133" s="31"/>
      <c r="E133" s="31"/>
    </row>
    <row r="134" spans="4:5" x14ac:dyDescent="0.2">
      <c r="D134" s="31"/>
      <c r="E134" s="31"/>
    </row>
    <row r="135" spans="4:5" x14ac:dyDescent="0.2">
      <c r="D135" s="31"/>
      <c r="E135" s="31"/>
    </row>
    <row r="136" spans="4:5" x14ac:dyDescent="0.2">
      <c r="D136" s="31"/>
      <c r="E136" s="31"/>
    </row>
    <row r="137" spans="4:5" x14ac:dyDescent="0.2">
      <c r="D137" s="31"/>
      <c r="E137" s="31"/>
    </row>
    <row r="138" spans="4:5" x14ac:dyDescent="0.2">
      <c r="D138" s="31"/>
      <c r="E138" s="31"/>
    </row>
    <row r="139" spans="4:5" x14ac:dyDescent="0.2">
      <c r="D139" s="31"/>
      <c r="E139" s="31"/>
    </row>
    <row r="140" spans="4:5" x14ac:dyDescent="0.2">
      <c r="D140" s="31"/>
      <c r="E140" s="31"/>
    </row>
    <row r="141" spans="4:5" x14ac:dyDescent="0.2">
      <c r="D141" s="31"/>
      <c r="E141" s="31"/>
    </row>
    <row r="142" spans="4:5" x14ac:dyDescent="0.2">
      <c r="D142" s="31"/>
      <c r="E142" s="31"/>
    </row>
    <row r="143" spans="4:5" x14ac:dyDescent="0.2">
      <c r="D143" s="31"/>
      <c r="E143" s="31"/>
    </row>
    <row r="144" spans="4:5" x14ac:dyDescent="0.2">
      <c r="D144" s="31"/>
      <c r="E144" s="31"/>
    </row>
    <row r="145" spans="4:5" x14ac:dyDescent="0.2">
      <c r="D145" s="31"/>
      <c r="E145" s="31"/>
    </row>
    <row r="146" spans="4:5" x14ac:dyDescent="0.2">
      <c r="D146" s="31"/>
      <c r="E146" s="31"/>
    </row>
    <row r="147" spans="4:5" x14ac:dyDescent="0.2">
      <c r="D147" s="31"/>
      <c r="E147" s="31"/>
    </row>
    <row r="148" spans="4:5" x14ac:dyDescent="0.2">
      <c r="D148" s="31"/>
      <c r="E148" s="31"/>
    </row>
    <row r="149" spans="4:5" x14ac:dyDescent="0.2">
      <c r="D149" s="31"/>
      <c r="E149" s="31"/>
    </row>
    <row r="150" spans="4:5" x14ac:dyDescent="0.2">
      <c r="D150" s="31"/>
      <c r="E150" s="31"/>
    </row>
    <row r="151" spans="4:5" x14ac:dyDescent="0.2">
      <c r="D151" s="31"/>
      <c r="E151" s="31"/>
    </row>
    <row r="152" spans="4:5" x14ac:dyDescent="0.2">
      <c r="D152" s="31"/>
      <c r="E152" s="31"/>
    </row>
    <row r="153" spans="4:5" x14ac:dyDescent="0.2">
      <c r="D153" s="31"/>
      <c r="E153" s="31"/>
    </row>
    <row r="154" spans="4:5" x14ac:dyDescent="0.2">
      <c r="D154" s="31"/>
      <c r="E154" s="31"/>
    </row>
    <row r="155" spans="4:5" x14ac:dyDescent="0.2">
      <c r="D155" s="31"/>
      <c r="E155" s="31"/>
    </row>
    <row r="156" spans="4:5" x14ac:dyDescent="0.2">
      <c r="D156" s="31"/>
      <c r="E156" s="31"/>
    </row>
    <row r="157" spans="4:5" x14ac:dyDescent="0.2">
      <c r="D157" s="31"/>
      <c r="E157" s="31"/>
    </row>
    <row r="158" spans="4:5" x14ac:dyDescent="0.2">
      <c r="D158" s="31"/>
      <c r="E158" s="31"/>
    </row>
    <row r="159" spans="4:5" x14ac:dyDescent="0.2">
      <c r="D159" s="31"/>
      <c r="E159" s="31"/>
    </row>
    <row r="160" spans="4:5" x14ac:dyDescent="0.2">
      <c r="D160" s="31"/>
      <c r="E160" s="31"/>
    </row>
    <row r="161" spans="4:5" x14ac:dyDescent="0.2">
      <c r="D161" s="31"/>
      <c r="E161" s="31"/>
    </row>
    <row r="162" spans="4:5" x14ac:dyDescent="0.2">
      <c r="D162" s="31"/>
      <c r="E162" s="31"/>
    </row>
    <row r="163" spans="4:5" x14ac:dyDescent="0.2">
      <c r="D163" s="31"/>
      <c r="E163" s="31"/>
    </row>
    <row r="164" spans="4:5" x14ac:dyDescent="0.2">
      <c r="D164" s="31"/>
      <c r="E164" s="31"/>
    </row>
    <row r="165" spans="4:5" x14ac:dyDescent="0.2">
      <c r="D165" s="31"/>
      <c r="E165" s="31"/>
    </row>
    <row r="166" spans="4:5" x14ac:dyDescent="0.2">
      <c r="D166" s="31"/>
      <c r="E166" s="31"/>
    </row>
    <row r="167" spans="4:5" x14ac:dyDescent="0.2">
      <c r="D167" s="31"/>
      <c r="E167" s="31"/>
    </row>
    <row r="168" spans="4:5" x14ac:dyDescent="0.2">
      <c r="D168" s="31"/>
      <c r="E168" s="31"/>
    </row>
    <row r="169" spans="4:5" x14ac:dyDescent="0.2">
      <c r="D169" s="31"/>
      <c r="E169" s="31"/>
    </row>
    <row r="170" spans="4:5" x14ac:dyDescent="0.2">
      <c r="D170" s="31"/>
      <c r="E170" s="31"/>
    </row>
    <row r="171" spans="4:5" x14ac:dyDescent="0.2">
      <c r="D171" s="31"/>
      <c r="E171" s="31"/>
    </row>
    <row r="172" spans="4:5" x14ac:dyDescent="0.2">
      <c r="D172" s="31"/>
      <c r="E172" s="31"/>
    </row>
    <row r="173" spans="4:5" x14ac:dyDescent="0.2">
      <c r="D173" s="31"/>
      <c r="E173" s="31"/>
    </row>
    <row r="174" spans="4:5" x14ac:dyDescent="0.2">
      <c r="D174" s="31"/>
      <c r="E174" s="31"/>
    </row>
    <row r="175" spans="4:5" x14ac:dyDescent="0.2">
      <c r="D175" s="31"/>
      <c r="E175" s="31"/>
    </row>
    <row r="176" spans="4:5" x14ac:dyDescent="0.2">
      <c r="D176" s="31"/>
      <c r="E176" s="31"/>
    </row>
    <row r="177" spans="4:5" x14ac:dyDescent="0.2">
      <c r="D177" s="31"/>
      <c r="E177" s="31"/>
    </row>
    <row r="178" spans="4:5" x14ac:dyDescent="0.2">
      <c r="D178" s="31"/>
      <c r="E178" s="31"/>
    </row>
    <row r="179" spans="4:5" x14ac:dyDescent="0.2">
      <c r="D179" s="31"/>
      <c r="E179" s="31"/>
    </row>
    <row r="180" spans="4:5" x14ac:dyDescent="0.2">
      <c r="D180" s="31"/>
      <c r="E180" s="31"/>
    </row>
    <row r="181" spans="4:5" x14ac:dyDescent="0.2">
      <c r="D181" s="31"/>
      <c r="E181" s="31"/>
    </row>
    <row r="182" spans="4:5" x14ac:dyDescent="0.2">
      <c r="D182" s="31"/>
      <c r="E182" s="31"/>
    </row>
    <row r="183" spans="4:5" x14ac:dyDescent="0.2">
      <c r="D183" s="31"/>
      <c r="E183" s="31"/>
    </row>
    <row r="184" spans="4:5" x14ac:dyDescent="0.2">
      <c r="D184" s="31"/>
      <c r="E184" s="31"/>
    </row>
    <row r="185" spans="4:5" x14ac:dyDescent="0.2">
      <c r="D185" s="31"/>
      <c r="E185" s="31"/>
    </row>
    <row r="186" spans="4:5" x14ac:dyDescent="0.2">
      <c r="D186" s="31"/>
      <c r="E186" s="31"/>
    </row>
    <row r="187" spans="4:5" x14ac:dyDescent="0.2">
      <c r="D187" s="31"/>
      <c r="E187" s="31"/>
    </row>
    <row r="188" spans="4:5" x14ac:dyDescent="0.2">
      <c r="D188" s="31"/>
      <c r="E188" s="31"/>
    </row>
    <row r="189" spans="4:5" x14ac:dyDescent="0.2">
      <c r="D189" s="31"/>
      <c r="E189" s="31"/>
    </row>
    <row r="190" spans="4:5" x14ac:dyDescent="0.2">
      <c r="D190" s="31"/>
      <c r="E190" s="31"/>
    </row>
    <row r="191" spans="4:5" x14ac:dyDescent="0.2">
      <c r="D191" s="31"/>
      <c r="E191" s="31"/>
    </row>
    <row r="192" spans="4:5" x14ac:dyDescent="0.2">
      <c r="D192" s="31"/>
      <c r="E192" s="31"/>
    </row>
    <row r="193" spans="4:5" x14ac:dyDescent="0.2">
      <c r="D193" s="31"/>
      <c r="E193" s="31"/>
    </row>
    <row r="194" spans="4:5" x14ac:dyDescent="0.2">
      <c r="D194" s="31"/>
      <c r="E194" s="31"/>
    </row>
    <row r="195" spans="4:5" x14ac:dyDescent="0.2">
      <c r="D195" s="31"/>
      <c r="E195" s="31"/>
    </row>
    <row r="196" spans="4:5" x14ac:dyDescent="0.2">
      <c r="D196" s="31"/>
      <c r="E196" s="31"/>
    </row>
    <row r="197" spans="4:5" x14ac:dyDescent="0.2">
      <c r="D197" s="31"/>
      <c r="E197" s="31"/>
    </row>
    <row r="198" spans="4:5" x14ac:dyDescent="0.2">
      <c r="D198" s="31"/>
      <c r="E198" s="31"/>
    </row>
    <row r="199" spans="4:5" x14ac:dyDescent="0.2">
      <c r="D199" s="31"/>
      <c r="E199" s="31"/>
    </row>
    <row r="200" spans="4:5" x14ac:dyDescent="0.2">
      <c r="D200" s="31"/>
      <c r="E200" s="31"/>
    </row>
    <row r="201" spans="4:5" x14ac:dyDescent="0.2">
      <c r="D201" s="31"/>
      <c r="E201" s="31"/>
    </row>
    <row r="202" spans="4:5" x14ac:dyDescent="0.2">
      <c r="D202" s="31"/>
      <c r="E202" s="31"/>
    </row>
    <row r="203" spans="4:5" x14ac:dyDescent="0.2">
      <c r="D203" s="31"/>
      <c r="E203" s="31"/>
    </row>
    <row r="204" spans="4:5" x14ac:dyDescent="0.2">
      <c r="D204" s="31"/>
      <c r="E204" s="31"/>
    </row>
    <row r="205" spans="4:5" x14ac:dyDescent="0.2">
      <c r="D205" s="31"/>
      <c r="E205" s="31"/>
    </row>
    <row r="206" spans="4:5" x14ac:dyDescent="0.2">
      <c r="D206" s="31"/>
      <c r="E206" s="31"/>
    </row>
    <row r="207" spans="4:5" x14ac:dyDescent="0.2">
      <c r="D207" s="31"/>
      <c r="E207" s="31"/>
    </row>
    <row r="208" spans="4:5" x14ac:dyDescent="0.2">
      <c r="D208" s="31"/>
      <c r="E208" s="31"/>
    </row>
    <row r="209" spans="4:5" x14ac:dyDescent="0.2">
      <c r="D209" s="31"/>
      <c r="E209" s="31"/>
    </row>
    <row r="210" spans="4:5" x14ac:dyDescent="0.2">
      <c r="D210" s="31"/>
      <c r="E210" s="31"/>
    </row>
    <row r="211" spans="4:5" x14ac:dyDescent="0.2">
      <c r="D211" s="31"/>
      <c r="E211" s="31"/>
    </row>
    <row r="212" spans="4:5" x14ac:dyDescent="0.2">
      <c r="D212" s="31"/>
      <c r="E212" s="31"/>
    </row>
    <row r="213" spans="4:5" x14ac:dyDescent="0.2">
      <c r="D213" s="31"/>
      <c r="E213" s="31"/>
    </row>
    <row r="214" spans="4:5" x14ac:dyDescent="0.2">
      <c r="D214" s="31"/>
      <c r="E214" s="31"/>
    </row>
    <row r="215" spans="4:5" x14ac:dyDescent="0.2">
      <c r="D215" s="31"/>
      <c r="E215" s="31"/>
    </row>
    <row r="216" spans="4:5" x14ac:dyDescent="0.2">
      <c r="D216" s="31"/>
      <c r="E216" s="31"/>
    </row>
    <row r="217" spans="4:5" x14ac:dyDescent="0.2">
      <c r="D217" s="31"/>
      <c r="E217" s="31"/>
    </row>
    <row r="218" spans="4:5" x14ac:dyDescent="0.2">
      <c r="D218" s="31"/>
      <c r="E218" s="31"/>
    </row>
    <row r="219" spans="4:5" x14ac:dyDescent="0.2">
      <c r="D219" s="31"/>
      <c r="E219" s="31"/>
    </row>
    <row r="220" spans="4:5" x14ac:dyDescent="0.2">
      <c r="D220" s="31"/>
      <c r="E220" s="31"/>
    </row>
    <row r="221" spans="4:5" x14ac:dyDescent="0.2">
      <c r="D221" s="31"/>
      <c r="E221" s="31"/>
    </row>
    <row r="222" spans="4:5" x14ac:dyDescent="0.2">
      <c r="D222" s="31"/>
      <c r="E222" s="31"/>
    </row>
    <row r="223" spans="4:5" x14ac:dyDescent="0.2">
      <c r="D223" s="31"/>
      <c r="E223" s="31"/>
    </row>
    <row r="224" spans="4:5" x14ac:dyDescent="0.2">
      <c r="D224" s="31"/>
      <c r="E224" s="31"/>
    </row>
    <row r="225" spans="4:5" x14ac:dyDescent="0.2">
      <c r="D225" s="31"/>
      <c r="E225" s="31"/>
    </row>
    <row r="226" spans="4:5" x14ac:dyDescent="0.2">
      <c r="D226" s="31"/>
      <c r="E226" s="31"/>
    </row>
    <row r="227" spans="4:5" x14ac:dyDescent="0.2">
      <c r="D227" s="31"/>
      <c r="E227" s="31"/>
    </row>
    <row r="228" spans="4:5" x14ac:dyDescent="0.2">
      <c r="D228" s="31"/>
      <c r="E228" s="31"/>
    </row>
    <row r="229" spans="4:5" x14ac:dyDescent="0.2">
      <c r="D229" s="31"/>
      <c r="E229" s="31"/>
    </row>
    <row r="230" spans="4:5" x14ac:dyDescent="0.2">
      <c r="D230" s="31"/>
      <c r="E230" s="31"/>
    </row>
    <row r="231" spans="4:5" x14ac:dyDescent="0.2">
      <c r="D231" s="31"/>
      <c r="E231" s="31"/>
    </row>
    <row r="232" spans="4:5" x14ac:dyDescent="0.2">
      <c r="D232" s="31"/>
      <c r="E232" s="31"/>
    </row>
    <row r="233" spans="4:5" x14ac:dyDescent="0.2">
      <c r="D233" s="31"/>
      <c r="E233" s="31"/>
    </row>
    <row r="234" spans="4:5" x14ac:dyDescent="0.2">
      <c r="D234" s="31"/>
      <c r="E234" s="31"/>
    </row>
    <row r="235" spans="4:5" x14ac:dyDescent="0.2">
      <c r="D235" s="31"/>
      <c r="E235" s="31"/>
    </row>
    <row r="236" spans="4:5" x14ac:dyDescent="0.2">
      <c r="D236" s="31"/>
      <c r="E236" s="31"/>
    </row>
    <row r="237" spans="4:5" x14ac:dyDescent="0.2">
      <c r="D237" s="31"/>
      <c r="E237" s="31"/>
    </row>
    <row r="238" spans="4:5" x14ac:dyDescent="0.2">
      <c r="D238" s="31"/>
      <c r="E238" s="31"/>
    </row>
    <row r="239" spans="4:5" x14ac:dyDescent="0.2">
      <c r="D239" s="31"/>
      <c r="E239" s="31"/>
    </row>
    <row r="240" spans="4:5" x14ac:dyDescent="0.2">
      <c r="D240" s="31"/>
      <c r="E240" s="31"/>
    </row>
    <row r="241" spans="4:5" x14ac:dyDescent="0.2">
      <c r="D241" s="31"/>
      <c r="E241" s="31"/>
    </row>
    <row r="242" spans="4:5" x14ac:dyDescent="0.2">
      <c r="D242" s="31"/>
      <c r="E242" s="31"/>
    </row>
    <row r="243" spans="4:5" x14ac:dyDescent="0.2">
      <c r="D243" s="31"/>
      <c r="E243" s="31"/>
    </row>
    <row r="244" spans="4:5" x14ac:dyDescent="0.2">
      <c r="D244" s="31"/>
      <c r="E244" s="31"/>
    </row>
    <row r="245" spans="4:5" x14ac:dyDescent="0.2">
      <c r="D245" s="31"/>
      <c r="E245" s="31"/>
    </row>
    <row r="246" spans="4:5" x14ac:dyDescent="0.2">
      <c r="D246" s="31"/>
      <c r="E246" s="31"/>
    </row>
    <row r="247" spans="4:5" x14ac:dyDescent="0.2">
      <c r="D247" s="31"/>
      <c r="E247" s="31"/>
    </row>
    <row r="248" spans="4:5" x14ac:dyDescent="0.2">
      <c r="D248" s="31"/>
      <c r="E248" s="31"/>
    </row>
    <row r="249" spans="4:5" x14ac:dyDescent="0.2">
      <c r="D249" s="31"/>
      <c r="E249" s="31"/>
    </row>
    <row r="250" spans="4:5" x14ac:dyDescent="0.2">
      <c r="D250" s="31"/>
      <c r="E250" s="31"/>
    </row>
    <row r="251" spans="4:5" x14ac:dyDescent="0.2">
      <c r="D251" s="31"/>
      <c r="E251" s="31"/>
    </row>
    <row r="252" spans="4:5" x14ac:dyDescent="0.2">
      <c r="D252" s="31"/>
      <c r="E252" s="31"/>
    </row>
    <row r="253" spans="4:5" x14ac:dyDescent="0.2">
      <c r="D253" s="31"/>
      <c r="E253" s="31"/>
    </row>
    <row r="254" spans="4:5" x14ac:dyDescent="0.2">
      <c r="D254" s="31"/>
      <c r="E254" s="31"/>
    </row>
    <row r="255" spans="4:5" x14ac:dyDescent="0.2">
      <c r="D255" s="31"/>
      <c r="E255" s="31"/>
    </row>
    <row r="256" spans="4:5" x14ac:dyDescent="0.2">
      <c r="D256" s="31"/>
      <c r="E256" s="31"/>
    </row>
    <row r="257" spans="4:5" x14ac:dyDescent="0.2">
      <c r="D257" s="31"/>
      <c r="E257" s="31"/>
    </row>
    <row r="258" spans="4:5" x14ac:dyDescent="0.2">
      <c r="D258" s="31"/>
      <c r="E258" s="31"/>
    </row>
    <row r="259" spans="4:5" x14ac:dyDescent="0.2">
      <c r="D259" s="31"/>
      <c r="E259" s="31"/>
    </row>
    <row r="260" spans="4:5" x14ac:dyDescent="0.2">
      <c r="D260" s="31"/>
      <c r="E260" s="31"/>
    </row>
    <row r="261" spans="4:5" x14ac:dyDescent="0.2">
      <c r="D261" s="31"/>
      <c r="E261" s="31"/>
    </row>
    <row r="262" spans="4:5" x14ac:dyDescent="0.2">
      <c r="D262" s="31"/>
      <c r="E262" s="31"/>
    </row>
    <row r="263" spans="4:5" x14ac:dyDescent="0.2">
      <c r="D263" s="31"/>
      <c r="E263" s="31"/>
    </row>
    <row r="264" spans="4:5" x14ac:dyDescent="0.2">
      <c r="D264" s="31"/>
      <c r="E264" s="31"/>
    </row>
    <row r="265" spans="4:5" x14ac:dyDescent="0.2">
      <c r="D265" s="31"/>
      <c r="E265" s="31"/>
    </row>
    <row r="266" spans="4:5" x14ac:dyDescent="0.2">
      <c r="D266" s="31"/>
      <c r="E266" s="31"/>
    </row>
    <row r="267" spans="4:5" x14ac:dyDescent="0.2">
      <c r="D267" s="31"/>
      <c r="E267" s="31"/>
    </row>
    <row r="268" spans="4:5" x14ac:dyDescent="0.2">
      <c r="D268" s="31"/>
      <c r="E268" s="31"/>
    </row>
    <row r="269" spans="4:5" x14ac:dyDescent="0.2">
      <c r="D269" s="31"/>
      <c r="E269" s="31"/>
    </row>
    <row r="270" spans="4:5" x14ac:dyDescent="0.2">
      <c r="D270" s="31"/>
      <c r="E270" s="31"/>
    </row>
    <row r="271" spans="4:5" x14ac:dyDescent="0.2">
      <c r="D271" s="31"/>
      <c r="E271" s="31"/>
    </row>
    <row r="272" spans="4:5" x14ac:dyDescent="0.2">
      <c r="D272" s="31"/>
      <c r="E272" s="31"/>
    </row>
    <row r="273" spans="4:5" x14ac:dyDescent="0.2">
      <c r="D273" s="31"/>
      <c r="E273" s="31"/>
    </row>
    <row r="274" spans="4:5" x14ac:dyDescent="0.2">
      <c r="D274" s="31"/>
      <c r="E274" s="31"/>
    </row>
    <row r="275" spans="4:5" x14ac:dyDescent="0.2">
      <c r="D275" s="31"/>
      <c r="E275" s="31"/>
    </row>
    <row r="276" spans="4:5" x14ac:dyDescent="0.2">
      <c r="D276" s="31"/>
      <c r="E276" s="31"/>
    </row>
    <row r="277" spans="4:5" x14ac:dyDescent="0.2">
      <c r="D277" s="31"/>
      <c r="E277" s="31"/>
    </row>
    <row r="278" spans="4:5" x14ac:dyDescent="0.2">
      <c r="D278" s="31"/>
      <c r="E278" s="31"/>
    </row>
    <row r="279" spans="4:5" x14ac:dyDescent="0.2">
      <c r="D279" s="31"/>
      <c r="E279" s="31"/>
    </row>
    <row r="280" spans="4:5" x14ac:dyDescent="0.2">
      <c r="D280" s="31"/>
      <c r="E280" s="31"/>
    </row>
    <row r="281" spans="4:5" x14ac:dyDescent="0.2">
      <c r="D281" s="31"/>
      <c r="E281" s="31"/>
    </row>
    <row r="282" spans="4:5" x14ac:dyDescent="0.2">
      <c r="D282" s="31"/>
      <c r="E282" s="31"/>
    </row>
    <row r="283" spans="4:5" x14ac:dyDescent="0.2">
      <c r="D283" s="31"/>
      <c r="E283" s="31"/>
    </row>
    <row r="284" spans="4:5" x14ac:dyDescent="0.2">
      <c r="D284" s="31"/>
      <c r="E284" s="31"/>
    </row>
    <row r="285" spans="4:5" x14ac:dyDescent="0.2">
      <c r="D285" s="31"/>
      <c r="E285" s="31"/>
    </row>
    <row r="286" spans="4:5" x14ac:dyDescent="0.2">
      <c r="D286" s="31"/>
      <c r="E286" s="31"/>
    </row>
    <row r="287" spans="4:5" x14ac:dyDescent="0.2">
      <c r="D287" s="31"/>
      <c r="E287" s="31"/>
    </row>
    <row r="288" spans="4:5" x14ac:dyDescent="0.2">
      <c r="D288" s="31"/>
      <c r="E288" s="31"/>
    </row>
    <row r="289" spans="4:5" x14ac:dyDescent="0.2">
      <c r="D289" s="31"/>
      <c r="E289" s="31"/>
    </row>
    <row r="290" spans="4:5" x14ac:dyDescent="0.2">
      <c r="D290" s="31"/>
      <c r="E290" s="31"/>
    </row>
    <row r="291" spans="4:5" x14ac:dyDescent="0.2">
      <c r="D291" s="31"/>
      <c r="E291" s="31"/>
    </row>
    <row r="292" spans="4:5" x14ac:dyDescent="0.2">
      <c r="D292" s="31"/>
      <c r="E292" s="31"/>
    </row>
    <row r="293" spans="4:5" x14ac:dyDescent="0.2">
      <c r="D293" s="31"/>
      <c r="E293" s="31"/>
    </row>
    <row r="294" spans="4:5" x14ac:dyDescent="0.2">
      <c r="D294" s="31"/>
      <c r="E294" s="31"/>
    </row>
    <row r="295" spans="4:5" x14ac:dyDescent="0.2">
      <c r="D295" s="31"/>
      <c r="E295" s="31"/>
    </row>
    <row r="296" spans="4:5" x14ac:dyDescent="0.2">
      <c r="D296" s="31"/>
      <c r="E296" s="31"/>
    </row>
    <row r="297" spans="4:5" x14ac:dyDescent="0.2">
      <c r="D297" s="31"/>
      <c r="E297" s="31"/>
    </row>
    <row r="298" spans="4:5" x14ac:dyDescent="0.2">
      <c r="D298" s="31"/>
      <c r="E298" s="31"/>
    </row>
    <row r="299" spans="4:5" x14ac:dyDescent="0.2">
      <c r="D299" s="31"/>
      <c r="E299" s="31"/>
    </row>
    <row r="300" spans="4:5" x14ac:dyDescent="0.2">
      <c r="D300" s="31"/>
      <c r="E300" s="31"/>
    </row>
    <row r="301" spans="4:5" x14ac:dyDescent="0.2">
      <c r="D301" s="31"/>
      <c r="E301" s="31"/>
    </row>
    <row r="302" spans="4:5" x14ac:dyDescent="0.2">
      <c r="D302" s="31"/>
      <c r="E302" s="31"/>
    </row>
    <row r="303" spans="4:5" x14ac:dyDescent="0.2">
      <c r="D303" s="31"/>
      <c r="E303" s="31"/>
    </row>
    <row r="304" spans="4:5" x14ac:dyDescent="0.2">
      <c r="D304" s="31"/>
      <c r="E304" s="31"/>
    </row>
    <row r="305" spans="4:5" x14ac:dyDescent="0.2">
      <c r="D305" s="31"/>
      <c r="E305" s="31"/>
    </row>
    <row r="306" spans="4:5" x14ac:dyDescent="0.2">
      <c r="D306" s="31"/>
      <c r="E306" s="31"/>
    </row>
    <row r="307" spans="4:5" x14ac:dyDescent="0.2">
      <c r="D307" s="31"/>
      <c r="E307" s="31"/>
    </row>
    <row r="308" spans="4:5" x14ac:dyDescent="0.2">
      <c r="D308" s="31"/>
      <c r="E308" s="31"/>
    </row>
    <row r="309" spans="4:5" x14ac:dyDescent="0.2">
      <c r="D309" s="31"/>
      <c r="E309" s="31"/>
    </row>
    <row r="310" spans="4:5" x14ac:dyDescent="0.2">
      <c r="D310" s="31"/>
      <c r="E310" s="31"/>
    </row>
    <row r="311" spans="4:5" x14ac:dyDescent="0.2">
      <c r="D311" s="31"/>
      <c r="E311" s="31"/>
    </row>
    <row r="312" spans="4:5" x14ac:dyDescent="0.2">
      <c r="D312" s="31"/>
      <c r="E312" s="31"/>
    </row>
    <row r="313" spans="4:5" x14ac:dyDescent="0.2">
      <c r="D313" s="31"/>
      <c r="E313" s="31"/>
    </row>
    <row r="314" spans="4:5" x14ac:dyDescent="0.2">
      <c r="D314" s="31"/>
      <c r="E314" s="31"/>
    </row>
    <row r="315" spans="4:5" x14ac:dyDescent="0.2">
      <c r="D315" s="31"/>
      <c r="E315" s="31"/>
    </row>
    <row r="316" spans="4:5" x14ac:dyDescent="0.2">
      <c r="D316" s="31"/>
      <c r="E316" s="31"/>
    </row>
    <row r="317" spans="4:5" x14ac:dyDescent="0.2">
      <c r="D317" s="31"/>
      <c r="E317" s="31"/>
    </row>
    <row r="318" spans="4:5" x14ac:dyDescent="0.2">
      <c r="D318" s="31"/>
      <c r="E318" s="31"/>
    </row>
    <row r="319" spans="4:5" x14ac:dyDescent="0.2">
      <c r="D319" s="31"/>
      <c r="E319" s="31"/>
    </row>
    <row r="320" spans="4:5" x14ac:dyDescent="0.2">
      <c r="D320" s="31"/>
      <c r="E320" s="31"/>
    </row>
    <row r="321" spans="4:5" x14ac:dyDescent="0.2">
      <c r="D321" s="31"/>
      <c r="E321" s="31"/>
    </row>
    <row r="322" spans="4:5" x14ac:dyDescent="0.2">
      <c r="D322" s="31"/>
      <c r="E322" s="31"/>
    </row>
    <row r="323" spans="4:5" x14ac:dyDescent="0.2">
      <c r="D323" s="31"/>
      <c r="E323" s="31"/>
    </row>
    <row r="324" spans="4:5" x14ac:dyDescent="0.2">
      <c r="D324" s="31"/>
      <c r="E324" s="31"/>
    </row>
    <row r="325" spans="4:5" x14ac:dyDescent="0.2">
      <c r="D325" s="31"/>
      <c r="E325" s="31"/>
    </row>
    <row r="326" spans="4:5" x14ac:dyDescent="0.2">
      <c r="D326" s="31"/>
      <c r="E326" s="31"/>
    </row>
    <row r="327" spans="4:5" x14ac:dyDescent="0.2">
      <c r="D327" s="31"/>
      <c r="E327" s="31"/>
    </row>
    <row r="328" spans="4:5" x14ac:dyDescent="0.2">
      <c r="D328" s="31"/>
      <c r="E328" s="31"/>
    </row>
    <row r="329" spans="4:5" x14ac:dyDescent="0.2">
      <c r="D329" s="31"/>
      <c r="E329" s="31"/>
    </row>
    <row r="330" spans="4:5" x14ac:dyDescent="0.2">
      <c r="D330" s="31"/>
      <c r="E330" s="31"/>
    </row>
    <row r="331" spans="4:5" x14ac:dyDescent="0.2">
      <c r="D331" s="31"/>
      <c r="E331" s="31"/>
    </row>
    <row r="332" spans="4:5" x14ac:dyDescent="0.2">
      <c r="D332" s="31"/>
      <c r="E332" s="31"/>
    </row>
    <row r="333" spans="4:5" x14ac:dyDescent="0.2">
      <c r="D333" s="31"/>
      <c r="E333" s="31"/>
    </row>
    <row r="334" spans="4:5" x14ac:dyDescent="0.2">
      <c r="D334" s="31"/>
      <c r="E334" s="31"/>
    </row>
    <row r="335" spans="4:5" x14ac:dyDescent="0.2">
      <c r="D335" s="31"/>
      <c r="E335" s="31"/>
    </row>
    <row r="336" spans="4:5" x14ac:dyDescent="0.2">
      <c r="D336" s="31"/>
      <c r="E336" s="31"/>
    </row>
    <row r="337" spans="4:5" x14ac:dyDescent="0.2">
      <c r="D337" s="31"/>
      <c r="E337" s="31"/>
    </row>
    <row r="338" spans="4:5" x14ac:dyDescent="0.2">
      <c r="D338" s="31"/>
      <c r="E338" s="31"/>
    </row>
    <row r="339" spans="4:5" x14ac:dyDescent="0.2">
      <c r="D339" s="31"/>
      <c r="E339" s="31"/>
    </row>
    <row r="340" spans="4:5" x14ac:dyDescent="0.2">
      <c r="D340" s="31"/>
      <c r="E340" s="31"/>
    </row>
    <row r="341" spans="4:5" x14ac:dyDescent="0.2">
      <c r="D341" s="31"/>
      <c r="E341" s="31"/>
    </row>
    <row r="342" spans="4:5" x14ac:dyDescent="0.2">
      <c r="D342" s="31"/>
      <c r="E342" s="31"/>
    </row>
    <row r="343" spans="4:5" x14ac:dyDescent="0.2">
      <c r="D343" s="31"/>
      <c r="E343" s="31"/>
    </row>
    <row r="344" spans="4:5" x14ac:dyDescent="0.2">
      <c r="D344" s="31"/>
      <c r="E344" s="31"/>
    </row>
    <row r="345" spans="4:5" x14ac:dyDescent="0.2">
      <c r="D345" s="31"/>
      <c r="E345" s="31"/>
    </row>
    <row r="346" spans="4:5" x14ac:dyDescent="0.2">
      <c r="D346" s="31"/>
      <c r="E346" s="31"/>
    </row>
    <row r="347" spans="4:5" x14ac:dyDescent="0.2">
      <c r="D347" s="31"/>
      <c r="E347" s="31"/>
    </row>
    <row r="348" spans="4:5" x14ac:dyDescent="0.2">
      <c r="D348" s="31"/>
      <c r="E348" s="31"/>
    </row>
    <row r="349" spans="4:5" x14ac:dyDescent="0.2">
      <c r="D349" s="31"/>
      <c r="E349" s="31"/>
    </row>
    <row r="350" spans="4:5" x14ac:dyDescent="0.2">
      <c r="D350" s="31"/>
      <c r="E350" s="31"/>
    </row>
    <row r="351" spans="4:5" x14ac:dyDescent="0.2">
      <c r="D351" s="31"/>
      <c r="E351" s="31"/>
    </row>
    <row r="352" spans="4:5" x14ac:dyDescent="0.2">
      <c r="D352" s="31"/>
      <c r="E352" s="31"/>
    </row>
    <row r="353" spans="4:5" x14ac:dyDescent="0.2">
      <c r="D353" s="31"/>
      <c r="E353" s="31"/>
    </row>
    <row r="354" spans="4:5" x14ac:dyDescent="0.2">
      <c r="D354" s="31"/>
      <c r="E354" s="31"/>
    </row>
    <row r="355" spans="4:5" x14ac:dyDescent="0.2">
      <c r="D355" s="31"/>
      <c r="E355" s="31"/>
    </row>
    <row r="356" spans="4:5" x14ac:dyDescent="0.2">
      <c r="D356" s="31"/>
      <c r="E356" s="31"/>
    </row>
    <row r="357" spans="4:5" x14ac:dyDescent="0.2">
      <c r="D357" s="31"/>
      <c r="E357" s="31"/>
    </row>
    <row r="358" spans="4:5" x14ac:dyDescent="0.2">
      <c r="D358" s="31"/>
      <c r="E358" s="31"/>
    </row>
    <row r="359" spans="4:5" x14ac:dyDescent="0.2">
      <c r="D359" s="31"/>
      <c r="E359" s="31"/>
    </row>
    <row r="360" spans="4:5" x14ac:dyDescent="0.2">
      <c r="D360" s="31"/>
      <c r="E360" s="31"/>
    </row>
    <row r="361" spans="4:5" x14ac:dyDescent="0.2">
      <c r="D361" s="31"/>
      <c r="E361" s="31"/>
    </row>
    <row r="362" spans="4:5" x14ac:dyDescent="0.2">
      <c r="D362" s="31"/>
      <c r="E362" s="31"/>
    </row>
    <row r="363" spans="4:5" x14ac:dyDescent="0.2">
      <c r="D363" s="31"/>
      <c r="E363" s="31"/>
    </row>
    <row r="364" spans="4:5" x14ac:dyDescent="0.2">
      <c r="D364" s="31"/>
      <c r="E364" s="31"/>
    </row>
    <row r="365" spans="4:5" x14ac:dyDescent="0.2">
      <c r="D365" s="31"/>
      <c r="E365" s="31"/>
    </row>
    <row r="366" spans="4:5" x14ac:dyDescent="0.2">
      <c r="D366" s="31"/>
      <c r="E366" s="31"/>
    </row>
    <row r="367" spans="4:5" x14ac:dyDescent="0.2">
      <c r="D367" s="31"/>
      <c r="E367" s="31"/>
    </row>
    <row r="368" spans="4:5" x14ac:dyDescent="0.2">
      <c r="D368" s="31"/>
      <c r="E368" s="31"/>
    </row>
    <row r="369" spans="4:5" x14ac:dyDescent="0.2">
      <c r="D369" s="31"/>
      <c r="E369" s="31"/>
    </row>
    <row r="370" spans="4:5" x14ac:dyDescent="0.2">
      <c r="D370" s="31"/>
      <c r="E370" s="31"/>
    </row>
    <row r="371" spans="4:5" x14ac:dyDescent="0.2">
      <c r="D371" s="31"/>
      <c r="E371" s="31"/>
    </row>
    <row r="372" spans="4:5" x14ac:dyDescent="0.2">
      <c r="D372" s="31"/>
      <c r="E372" s="31"/>
    </row>
    <row r="373" spans="4:5" x14ac:dyDescent="0.2">
      <c r="D373" s="31"/>
      <c r="E373" s="31"/>
    </row>
    <row r="374" spans="4:5" x14ac:dyDescent="0.2">
      <c r="D374" s="31"/>
      <c r="E374" s="31"/>
    </row>
    <row r="375" spans="4:5" x14ac:dyDescent="0.2">
      <c r="D375" s="31"/>
      <c r="E375" s="31"/>
    </row>
    <row r="376" spans="4:5" x14ac:dyDescent="0.2">
      <c r="D376" s="31"/>
      <c r="E376" s="31"/>
    </row>
    <row r="377" spans="4:5" x14ac:dyDescent="0.2">
      <c r="D377" s="31"/>
      <c r="E377" s="31"/>
    </row>
    <row r="378" spans="4:5" x14ac:dyDescent="0.2">
      <c r="D378" s="31"/>
      <c r="E378" s="31"/>
    </row>
    <row r="379" spans="4:5" x14ac:dyDescent="0.2">
      <c r="D379" s="31"/>
      <c r="E379" s="31"/>
    </row>
    <row r="380" spans="4:5" x14ac:dyDescent="0.2">
      <c r="D380" s="31"/>
      <c r="E380" s="31"/>
    </row>
    <row r="381" spans="4:5" x14ac:dyDescent="0.2">
      <c r="D381" s="31"/>
      <c r="E381" s="31"/>
    </row>
    <row r="382" spans="4:5" x14ac:dyDescent="0.2">
      <c r="D382" s="31"/>
      <c r="E382" s="31"/>
    </row>
    <row r="383" spans="4:5" x14ac:dyDescent="0.2">
      <c r="D383" s="31"/>
      <c r="E383" s="31"/>
    </row>
    <row r="384" spans="4:5" x14ac:dyDescent="0.2">
      <c r="D384" s="31"/>
      <c r="E384" s="31"/>
    </row>
    <row r="385" spans="4:5" x14ac:dyDescent="0.2">
      <c r="D385" s="31"/>
      <c r="E385" s="31"/>
    </row>
    <row r="386" spans="4:5" x14ac:dyDescent="0.2">
      <c r="D386" s="31"/>
      <c r="E386" s="31"/>
    </row>
    <row r="387" spans="4:5" x14ac:dyDescent="0.2">
      <c r="D387" s="31"/>
      <c r="E387" s="31"/>
    </row>
    <row r="388" spans="4:5" x14ac:dyDescent="0.2">
      <c r="D388" s="31"/>
      <c r="E388" s="31"/>
    </row>
    <row r="389" spans="4:5" x14ac:dyDescent="0.2">
      <c r="D389" s="31"/>
      <c r="E389" s="31"/>
    </row>
    <row r="390" spans="4:5" x14ac:dyDescent="0.2">
      <c r="D390" s="31"/>
      <c r="E390" s="31"/>
    </row>
    <row r="391" spans="4:5" x14ac:dyDescent="0.2">
      <c r="D391" s="31"/>
      <c r="E391" s="31"/>
    </row>
    <row r="392" spans="4:5" x14ac:dyDescent="0.2">
      <c r="D392" s="31"/>
      <c r="E392" s="31"/>
    </row>
    <row r="393" spans="4:5" x14ac:dyDescent="0.2">
      <c r="D393" s="31"/>
      <c r="E393" s="31"/>
    </row>
    <row r="394" spans="4:5" x14ac:dyDescent="0.2">
      <c r="D394" s="31"/>
      <c r="E394" s="31"/>
    </row>
    <row r="395" spans="4:5" x14ac:dyDescent="0.2">
      <c r="D395" s="31"/>
      <c r="E395" s="31"/>
    </row>
    <row r="396" spans="4:5" x14ac:dyDescent="0.2">
      <c r="D396" s="31"/>
      <c r="E396" s="31"/>
    </row>
    <row r="397" spans="4:5" x14ac:dyDescent="0.2">
      <c r="D397" s="31"/>
      <c r="E397" s="31"/>
    </row>
    <row r="398" spans="4:5" x14ac:dyDescent="0.2">
      <c r="D398" s="31"/>
      <c r="E398" s="31"/>
    </row>
    <row r="399" spans="4:5" x14ac:dyDescent="0.2">
      <c r="D399" s="31"/>
      <c r="E399" s="31"/>
    </row>
    <row r="400" spans="4:5" x14ac:dyDescent="0.2">
      <c r="D400" s="31"/>
      <c r="E400" s="31"/>
    </row>
    <row r="401" spans="4:5" x14ac:dyDescent="0.2">
      <c r="D401" s="31"/>
      <c r="E401" s="31"/>
    </row>
    <row r="402" spans="4:5" x14ac:dyDescent="0.2">
      <c r="D402" s="31"/>
      <c r="E402" s="31"/>
    </row>
    <row r="403" spans="4:5" x14ac:dyDescent="0.2">
      <c r="D403" s="31"/>
      <c r="E403" s="31"/>
    </row>
    <row r="404" spans="4:5" x14ac:dyDescent="0.2">
      <c r="D404" s="31"/>
      <c r="E404" s="31"/>
    </row>
    <row r="405" spans="4:5" x14ac:dyDescent="0.2">
      <c r="D405" s="31"/>
      <c r="E405" s="31"/>
    </row>
  </sheetData>
  <conditionalFormatting sqref="J1">
    <cfRule type="cellIs" dxfId="3" priority="4" stopIfTrue="1" operator="equal">
      <formula>"x.x"</formula>
    </cfRule>
  </conditionalFormatting>
  <conditionalFormatting sqref="B9 B11 B13:B20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10">
    <cfRule type="cellIs" dxfId="0" priority="1" stopIfTrue="1" operator="equal">
      <formula>"Title"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WVO983049:WVO983097 JC9:JC57 SY9:SY57 ACU9:ACU57 AMQ9:AMQ57 AWM9:AWM57 BGI9:BGI57 BQE9:BQE57 CAA9:CAA57 CJW9:CJW57 CTS9:CTS57 DDO9:DDO57 DNK9:DNK57 DXG9:DXG57 EHC9:EHC57 EQY9:EQY57 FAU9:FAU57 FKQ9:FKQ57 FUM9:FUM57 GEI9:GEI57 GOE9:GOE57 GYA9:GYA57 HHW9:HHW57 HRS9:HRS57 IBO9:IBO57 ILK9:ILK57 IVG9:IVG57 JFC9:JFC57 JOY9:JOY57 JYU9:JYU57 KIQ9:KIQ57 KSM9:KSM57 LCI9:LCI57 LME9:LME57 LWA9:LWA57 MFW9:MFW57 MPS9:MPS57 MZO9:MZO57 NJK9:NJK57 NTG9:NTG57 ODC9:ODC57 OMY9:OMY57 OWU9:OWU57 PGQ9:PGQ57 PQM9:PQM57 QAI9:QAI57 QKE9:QKE57 QUA9:QUA57 RDW9:RDW57 RNS9:RNS57 RXO9:RXO57 SHK9:SHK57 SRG9:SRG57 TBC9:TBC57 TKY9:TKY57 TUU9:TUU57 UEQ9:UEQ57 UOM9:UOM57 UYI9:UYI57 VIE9:VIE57 VSA9:VSA57 WBW9:WBW57 WLS9:WLS57 WVO9:WVO57 G65545:G65593 JC65545:JC65593 SY65545:SY65593 ACU65545:ACU65593 AMQ65545:AMQ65593 AWM65545:AWM65593 BGI65545:BGI65593 BQE65545:BQE65593 CAA65545:CAA65593 CJW65545:CJW65593 CTS65545:CTS65593 DDO65545:DDO65593 DNK65545:DNK65593 DXG65545:DXG65593 EHC65545:EHC65593 EQY65545:EQY65593 FAU65545:FAU65593 FKQ65545:FKQ65593 FUM65545:FUM65593 GEI65545:GEI65593 GOE65545:GOE65593 GYA65545:GYA65593 HHW65545:HHW65593 HRS65545:HRS65593 IBO65545:IBO65593 ILK65545:ILK65593 IVG65545:IVG65593 JFC65545:JFC65593 JOY65545:JOY65593 JYU65545:JYU65593 KIQ65545:KIQ65593 KSM65545:KSM65593 LCI65545:LCI65593 LME65545:LME65593 LWA65545:LWA65593 MFW65545:MFW65593 MPS65545:MPS65593 MZO65545:MZO65593 NJK65545:NJK65593 NTG65545:NTG65593 ODC65545:ODC65593 OMY65545:OMY65593 OWU65545:OWU65593 PGQ65545:PGQ65593 PQM65545:PQM65593 QAI65545:QAI65593 QKE65545:QKE65593 QUA65545:QUA65593 RDW65545:RDW65593 RNS65545:RNS65593 RXO65545:RXO65593 SHK65545:SHK65593 SRG65545:SRG65593 TBC65545:TBC65593 TKY65545:TKY65593 TUU65545:TUU65593 UEQ65545:UEQ65593 UOM65545:UOM65593 UYI65545:UYI65593 VIE65545:VIE65593 VSA65545:VSA65593 WBW65545:WBW65593 WLS65545:WLS65593 WVO65545:WVO65593 G131081:G131129 JC131081:JC131129 SY131081:SY131129 ACU131081:ACU131129 AMQ131081:AMQ131129 AWM131081:AWM131129 BGI131081:BGI131129 BQE131081:BQE131129 CAA131081:CAA131129 CJW131081:CJW131129 CTS131081:CTS131129 DDO131081:DDO131129 DNK131081:DNK131129 DXG131081:DXG131129 EHC131081:EHC131129 EQY131081:EQY131129 FAU131081:FAU131129 FKQ131081:FKQ131129 FUM131081:FUM131129 GEI131081:GEI131129 GOE131081:GOE131129 GYA131081:GYA131129 HHW131081:HHW131129 HRS131081:HRS131129 IBO131081:IBO131129 ILK131081:ILK131129 IVG131081:IVG131129 JFC131081:JFC131129 JOY131081:JOY131129 JYU131081:JYU131129 KIQ131081:KIQ131129 KSM131081:KSM131129 LCI131081:LCI131129 LME131081:LME131129 LWA131081:LWA131129 MFW131081:MFW131129 MPS131081:MPS131129 MZO131081:MZO131129 NJK131081:NJK131129 NTG131081:NTG131129 ODC131081:ODC131129 OMY131081:OMY131129 OWU131081:OWU131129 PGQ131081:PGQ131129 PQM131081:PQM131129 QAI131081:QAI131129 QKE131081:QKE131129 QUA131081:QUA131129 RDW131081:RDW131129 RNS131081:RNS131129 RXO131081:RXO131129 SHK131081:SHK131129 SRG131081:SRG131129 TBC131081:TBC131129 TKY131081:TKY131129 TUU131081:TUU131129 UEQ131081:UEQ131129 UOM131081:UOM131129 UYI131081:UYI131129 VIE131081:VIE131129 VSA131081:VSA131129 WBW131081:WBW131129 WLS131081:WLS131129 WVO131081:WVO131129 G196617:G196665 JC196617:JC196665 SY196617:SY196665 ACU196617:ACU196665 AMQ196617:AMQ196665 AWM196617:AWM196665 BGI196617:BGI196665 BQE196617:BQE196665 CAA196617:CAA196665 CJW196617:CJW196665 CTS196617:CTS196665 DDO196617:DDO196665 DNK196617:DNK196665 DXG196617:DXG196665 EHC196617:EHC196665 EQY196617:EQY196665 FAU196617:FAU196665 FKQ196617:FKQ196665 FUM196617:FUM196665 GEI196617:GEI196665 GOE196617:GOE196665 GYA196617:GYA196665 HHW196617:HHW196665 HRS196617:HRS196665 IBO196617:IBO196665 ILK196617:ILK196665 IVG196617:IVG196665 JFC196617:JFC196665 JOY196617:JOY196665 JYU196617:JYU196665 KIQ196617:KIQ196665 KSM196617:KSM196665 LCI196617:LCI196665 LME196617:LME196665 LWA196617:LWA196665 MFW196617:MFW196665 MPS196617:MPS196665 MZO196617:MZO196665 NJK196617:NJK196665 NTG196617:NTG196665 ODC196617:ODC196665 OMY196617:OMY196665 OWU196617:OWU196665 PGQ196617:PGQ196665 PQM196617:PQM196665 QAI196617:QAI196665 QKE196617:QKE196665 QUA196617:QUA196665 RDW196617:RDW196665 RNS196617:RNS196665 RXO196617:RXO196665 SHK196617:SHK196665 SRG196617:SRG196665 TBC196617:TBC196665 TKY196617:TKY196665 TUU196617:TUU196665 UEQ196617:UEQ196665 UOM196617:UOM196665 UYI196617:UYI196665 VIE196617:VIE196665 VSA196617:VSA196665 WBW196617:WBW196665 WLS196617:WLS196665 WVO196617:WVO196665 G262153:G262201 JC262153:JC262201 SY262153:SY262201 ACU262153:ACU262201 AMQ262153:AMQ262201 AWM262153:AWM262201 BGI262153:BGI262201 BQE262153:BQE262201 CAA262153:CAA262201 CJW262153:CJW262201 CTS262153:CTS262201 DDO262153:DDO262201 DNK262153:DNK262201 DXG262153:DXG262201 EHC262153:EHC262201 EQY262153:EQY262201 FAU262153:FAU262201 FKQ262153:FKQ262201 FUM262153:FUM262201 GEI262153:GEI262201 GOE262153:GOE262201 GYA262153:GYA262201 HHW262153:HHW262201 HRS262153:HRS262201 IBO262153:IBO262201 ILK262153:ILK262201 IVG262153:IVG262201 JFC262153:JFC262201 JOY262153:JOY262201 JYU262153:JYU262201 KIQ262153:KIQ262201 KSM262153:KSM262201 LCI262153:LCI262201 LME262153:LME262201 LWA262153:LWA262201 MFW262153:MFW262201 MPS262153:MPS262201 MZO262153:MZO262201 NJK262153:NJK262201 NTG262153:NTG262201 ODC262153:ODC262201 OMY262153:OMY262201 OWU262153:OWU262201 PGQ262153:PGQ262201 PQM262153:PQM262201 QAI262153:QAI262201 QKE262153:QKE262201 QUA262153:QUA262201 RDW262153:RDW262201 RNS262153:RNS262201 RXO262153:RXO262201 SHK262153:SHK262201 SRG262153:SRG262201 TBC262153:TBC262201 TKY262153:TKY262201 TUU262153:TUU262201 UEQ262153:UEQ262201 UOM262153:UOM262201 UYI262153:UYI262201 VIE262153:VIE262201 VSA262153:VSA262201 WBW262153:WBW262201 WLS262153:WLS262201 WVO262153:WVO262201 G327689:G327737 JC327689:JC327737 SY327689:SY327737 ACU327689:ACU327737 AMQ327689:AMQ327737 AWM327689:AWM327737 BGI327689:BGI327737 BQE327689:BQE327737 CAA327689:CAA327737 CJW327689:CJW327737 CTS327689:CTS327737 DDO327689:DDO327737 DNK327689:DNK327737 DXG327689:DXG327737 EHC327689:EHC327737 EQY327689:EQY327737 FAU327689:FAU327737 FKQ327689:FKQ327737 FUM327689:FUM327737 GEI327689:GEI327737 GOE327689:GOE327737 GYA327689:GYA327737 HHW327689:HHW327737 HRS327689:HRS327737 IBO327689:IBO327737 ILK327689:ILK327737 IVG327689:IVG327737 JFC327689:JFC327737 JOY327689:JOY327737 JYU327689:JYU327737 KIQ327689:KIQ327737 KSM327689:KSM327737 LCI327689:LCI327737 LME327689:LME327737 LWA327689:LWA327737 MFW327689:MFW327737 MPS327689:MPS327737 MZO327689:MZO327737 NJK327689:NJK327737 NTG327689:NTG327737 ODC327689:ODC327737 OMY327689:OMY327737 OWU327689:OWU327737 PGQ327689:PGQ327737 PQM327689:PQM327737 QAI327689:QAI327737 QKE327689:QKE327737 QUA327689:QUA327737 RDW327689:RDW327737 RNS327689:RNS327737 RXO327689:RXO327737 SHK327689:SHK327737 SRG327689:SRG327737 TBC327689:TBC327737 TKY327689:TKY327737 TUU327689:TUU327737 UEQ327689:UEQ327737 UOM327689:UOM327737 UYI327689:UYI327737 VIE327689:VIE327737 VSA327689:VSA327737 WBW327689:WBW327737 WLS327689:WLS327737 WVO327689:WVO327737 G393225:G393273 JC393225:JC393273 SY393225:SY393273 ACU393225:ACU393273 AMQ393225:AMQ393273 AWM393225:AWM393273 BGI393225:BGI393273 BQE393225:BQE393273 CAA393225:CAA393273 CJW393225:CJW393273 CTS393225:CTS393273 DDO393225:DDO393273 DNK393225:DNK393273 DXG393225:DXG393273 EHC393225:EHC393273 EQY393225:EQY393273 FAU393225:FAU393273 FKQ393225:FKQ393273 FUM393225:FUM393273 GEI393225:GEI393273 GOE393225:GOE393273 GYA393225:GYA393273 HHW393225:HHW393273 HRS393225:HRS393273 IBO393225:IBO393273 ILK393225:ILK393273 IVG393225:IVG393273 JFC393225:JFC393273 JOY393225:JOY393273 JYU393225:JYU393273 KIQ393225:KIQ393273 KSM393225:KSM393273 LCI393225:LCI393273 LME393225:LME393273 LWA393225:LWA393273 MFW393225:MFW393273 MPS393225:MPS393273 MZO393225:MZO393273 NJK393225:NJK393273 NTG393225:NTG393273 ODC393225:ODC393273 OMY393225:OMY393273 OWU393225:OWU393273 PGQ393225:PGQ393273 PQM393225:PQM393273 QAI393225:QAI393273 QKE393225:QKE393273 QUA393225:QUA393273 RDW393225:RDW393273 RNS393225:RNS393273 RXO393225:RXO393273 SHK393225:SHK393273 SRG393225:SRG393273 TBC393225:TBC393273 TKY393225:TKY393273 TUU393225:TUU393273 UEQ393225:UEQ393273 UOM393225:UOM393273 UYI393225:UYI393273 VIE393225:VIE393273 VSA393225:VSA393273 WBW393225:WBW393273 WLS393225:WLS393273 WVO393225:WVO393273 G458761:G458809 JC458761:JC458809 SY458761:SY458809 ACU458761:ACU458809 AMQ458761:AMQ458809 AWM458761:AWM458809 BGI458761:BGI458809 BQE458761:BQE458809 CAA458761:CAA458809 CJW458761:CJW458809 CTS458761:CTS458809 DDO458761:DDO458809 DNK458761:DNK458809 DXG458761:DXG458809 EHC458761:EHC458809 EQY458761:EQY458809 FAU458761:FAU458809 FKQ458761:FKQ458809 FUM458761:FUM458809 GEI458761:GEI458809 GOE458761:GOE458809 GYA458761:GYA458809 HHW458761:HHW458809 HRS458761:HRS458809 IBO458761:IBO458809 ILK458761:ILK458809 IVG458761:IVG458809 JFC458761:JFC458809 JOY458761:JOY458809 JYU458761:JYU458809 KIQ458761:KIQ458809 KSM458761:KSM458809 LCI458761:LCI458809 LME458761:LME458809 LWA458761:LWA458809 MFW458761:MFW458809 MPS458761:MPS458809 MZO458761:MZO458809 NJK458761:NJK458809 NTG458761:NTG458809 ODC458761:ODC458809 OMY458761:OMY458809 OWU458761:OWU458809 PGQ458761:PGQ458809 PQM458761:PQM458809 QAI458761:QAI458809 QKE458761:QKE458809 QUA458761:QUA458809 RDW458761:RDW458809 RNS458761:RNS458809 RXO458761:RXO458809 SHK458761:SHK458809 SRG458761:SRG458809 TBC458761:TBC458809 TKY458761:TKY458809 TUU458761:TUU458809 UEQ458761:UEQ458809 UOM458761:UOM458809 UYI458761:UYI458809 VIE458761:VIE458809 VSA458761:VSA458809 WBW458761:WBW458809 WLS458761:WLS458809 WVO458761:WVO458809 G524297:G524345 JC524297:JC524345 SY524297:SY524345 ACU524297:ACU524345 AMQ524297:AMQ524345 AWM524297:AWM524345 BGI524297:BGI524345 BQE524297:BQE524345 CAA524297:CAA524345 CJW524297:CJW524345 CTS524297:CTS524345 DDO524297:DDO524345 DNK524297:DNK524345 DXG524297:DXG524345 EHC524297:EHC524345 EQY524297:EQY524345 FAU524297:FAU524345 FKQ524297:FKQ524345 FUM524297:FUM524345 GEI524297:GEI524345 GOE524297:GOE524345 GYA524297:GYA524345 HHW524297:HHW524345 HRS524297:HRS524345 IBO524297:IBO524345 ILK524297:ILK524345 IVG524297:IVG524345 JFC524297:JFC524345 JOY524297:JOY524345 JYU524297:JYU524345 KIQ524297:KIQ524345 KSM524297:KSM524345 LCI524297:LCI524345 LME524297:LME524345 LWA524297:LWA524345 MFW524297:MFW524345 MPS524297:MPS524345 MZO524297:MZO524345 NJK524297:NJK524345 NTG524297:NTG524345 ODC524297:ODC524345 OMY524297:OMY524345 OWU524297:OWU524345 PGQ524297:PGQ524345 PQM524297:PQM524345 QAI524297:QAI524345 QKE524297:QKE524345 QUA524297:QUA524345 RDW524297:RDW524345 RNS524297:RNS524345 RXO524297:RXO524345 SHK524297:SHK524345 SRG524297:SRG524345 TBC524297:TBC524345 TKY524297:TKY524345 TUU524297:TUU524345 UEQ524297:UEQ524345 UOM524297:UOM524345 UYI524297:UYI524345 VIE524297:VIE524345 VSA524297:VSA524345 WBW524297:WBW524345 WLS524297:WLS524345 WVO524297:WVO524345 G589833:G589881 JC589833:JC589881 SY589833:SY589881 ACU589833:ACU589881 AMQ589833:AMQ589881 AWM589833:AWM589881 BGI589833:BGI589881 BQE589833:BQE589881 CAA589833:CAA589881 CJW589833:CJW589881 CTS589833:CTS589881 DDO589833:DDO589881 DNK589833:DNK589881 DXG589833:DXG589881 EHC589833:EHC589881 EQY589833:EQY589881 FAU589833:FAU589881 FKQ589833:FKQ589881 FUM589833:FUM589881 GEI589833:GEI589881 GOE589833:GOE589881 GYA589833:GYA589881 HHW589833:HHW589881 HRS589833:HRS589881 IBO589833:IBO589881 ILK589833:ILK589881 IVG589833:IVG589881 JFC589833:JFC589881 JOY589833:JOY589881 JYU589833:JYU589881 KIQ589833:KIQ589881 KSM589833:KSM589881 LCI589833:LCI589881 LME589833:LME589881 LWA589833:LWA589881 MFW589833:MFW589881 MPS589833:MPS589881 MZO589833:MZO589881 NJK589833:NJK589881 NTG589833:NTG589881 ODC589833:ODC589881 OMY589833:OMY589881 OWU589833:OWU589881 PGQ589833:PGQ589881 PQM589833:PQM589881 QAI589833:QAI589881 QKE589833:QKE589881 QUA589833:QUA589881 RDW589833:RDW589881 RNS589833:RNS589881 RXO589833:RXO589881 SHK589833:SHK589881 SRG589833:SRG589881 TBC589833:TBC589881 TKY589833:TKY589881 TUU589833:TUU589881 UEQ589833:UEQ589881 UOM589833:UOM589881 UYI589833:UYI589881 VIE589833:VIE589881 VSA589833:VSA589881 WBW589833:WBW589881 WLS589833:WLS589881 WVO589833:WVO589881 G655369:G655417 JC655369:JC655417 SY655369:SY655417 ACU655369:ACU655417 AMQ655369:AMQ655417 AWM655369:AWM655417 BGI655369:BGI655417 BQE655369:BQE655417 CAA655369:CAA655417 CJW655369:CJW655417 CTS655369:CTS655417 DDO655369:DDO655417 DNK655369:DNK655417 DXG655369:DXG655417 EHC655369:EHC655417 EQY655369:EQY655417 FAU655369:FAU655417 FKQ655369:FKQ655417 FUM655369:FUM655417 GEI655369:GEI655417 GOE655369:GOE655417 GYA655369:GYA655417 HHW655369:HHW655417 HRS655369:HRS655417 IBO655369:IBO655417 ILK655369:ILK655417 IVG655369:IVG655417 JFC655369:JFC655417 JOY655369:JOY655417 JYU655369:JYU655417 KIQ655369:KIQ655417 KSM655369:KSM655417 LCI655369:LCI655417 LME655369:LME655417 LWA655369:LWA655417 MFW655369:MFW655417 MPS655369:MPS655417 MZO655369:MZO655417 NJK655369:NJK655417 NTG655369:NTG655417 ODC655369:ODC655417 OMY655369:OMY655417 OWU655369:OWU655417 PGQ655369:PGQ655417 PQM655369:PQM655417 QAI655369:QAI655417 QKE655369:QKE655417 QUA655369:QUA655417 RDW655369:RDW655417 RNS655369:RNS655417 RXO655369:RXO655417 SHK655369:SHK655417 SRG655369:SRG655417 TBC655369:TBC655417 TKY655369:TKY655417 TUU655369:TUU655417 UEQ655369:UEQ655417 UOM655369:UOM655417 UYI655369:UYI655417 VIE655369:VIE655417 VSA655369:VSA655417 WBW655369:WBW655417 WLS655369:WLS655417 WVO655369:WVO655417 G720905:G720953 JC720905:JC720953 SY720905:SY720953 ACU720905:ACU720953 AMQ720905:AMQ720953 AWM720905:AWM720953 BGI720905:BGI720953 BQE720905:BQE720953 CAA720905:CAA720953 CJW720905:CJW720953 CTS720905:CTS720953 DDO720905:DDO720953 DNK720905:DNK720953 DXG720905:DXG720953 EHC720905:EHC720953 EQY720905:EQY720953 FAU720905:FAU720953 FKQ720905:FKQ720953 FUM720905:FUM720953 GEI720905:GEI720953 GOE720905:GOE720953 GYA720905:GYA720953 HHW720905:HHW720953 HRS720905:HRS720953 IBO720905:IBO720953 ILK720905:ILK720953 IVG720905:IVG720953 JFC720905:JFC720953 JOY720905:JOY720953 JYU720905:JYU720953 KIQ720905:KIQ720953 KSM720905:KSM720953 LCI720905:LCI720953 LME720905:LME720953 LWA720905:LWA720953 MFW720905:MFW720953 MPS720905:MPS720953 MZO720905:MZO720953 NJK720905:NJK720953 NTG720905:NTG720953 ODC720905:ODC720953 OMY720905:OMY720953 OWU720905:OWU720953 PGQ720905:PGQ720953 PQM720905:PQM720953 QAI720905:QAI720953 QKE720905:QKE720953 QUA720905:QUA720953 RDW720905:RDW720953 RNS720905:RNS720953 RXO720905:RXO720953 SHK720905:SHK720953 SRG720905:SRG720953 TBC720905:TBC720953 TKY720905:TKY720953 TUU720905:TUU720953 UEQ720905:UEQ720953 UOM720905:UOM720953 UYI720905:UYI720953 VIE720905:VIE720953 VSA720905:VSA720953 WBW720905:WBW720953 WLS720905:WLS720953 WVO720905:WVO720953 G786441:G786489 JC786441:JC786489 SY786441:SY786489 ACU786441:ACU786489 AMQ786441:AMQ786489 AWM786441:AWM786489 BGI786441:BGI786489 BQE786441:BQE786489 CAA786441:CAA786489 CJW786441:CJW786489 CTS786441:CTS786489 DDO786441:DDO786489 DNK786441:DNK786489 DXG786441:DXG786489 EHC786441:EHC786489 EQY786441:EQY786489 FAU786441:FAU786489 FKQ786441:FKQ786489 FUM786441:FUM786489 GEI786441:GEI786489 GOE786441:GOE786489 GYA786441:GYA786489 HHW786441:HHW786489 HRS786441:HRS786489 IBO786441:IBO786489 ILK786441:ILK786489 IVG786441:IVG786489 JFC786441:JFC786489 JOY786441:JOY786489 JYU786441:JYU786489 KIQ786441:KIQ786489 KSM786441:KSM786489 LCI786441:LCI786489 LME786441:LME786489 LWA786441:LWA786489 MFW786441:MFW786489 MPS786441:MPS786489 MZO786441:MZO786489 NJK786441:NJK786489 NTG786441:NTG786489 ODC786441:ODC786489 OMY786441:OMY786489 OWU786441:OWU786489 PGQ786441:PGQ786489 PQM786441:PQM786489 QAI786441:QAI786489 QKE786441:QKE786489 QUA786441:QUA786489 RDW786441:RDW786489 RNS786441:RNS786489 RXO786441:RXO786489 SHK786441:SHK786489 SRG786441:SRG786489 TBC786441:TBC786489 TKY786441:TKY786489 TUU786441:TUU786489 UEQ786441:UEQ786489 UOM786441:UOM786489 UYI786441:UYI786489 VIE786441:VIE786489 VSA786441:VSA786489 WBW786441:WBW786489 WLS786441:WLS786489 WVO786441:WVO786489 G851977:G852025 JC851977:JC852025 SY851977:SY852025 ACU851977:ACU852025 AMQ851977:AMQ852025 AWM851977:AWM852025 BGI851977:BGI852025 BQE851977:BQE852025 CAA851977:CAA852025 CJW851977:CJW852025 CTS851977:CTS852025 DDO851977:DDO852025 DNK851977:DNK852025 DXG851977:DXG852025 EHC851977:EHC852025 EQY851977:EQY852025 FAU851977:FAU852025 FKQ851977:FKQ852025 FUM851977:FUM852025 GEI851977:GEI852025 GOE851977:GOE852025 GYA851977:GYA852025 HHW851977:HHW852025 HRS851977:HRS852025 IBO851977:IBO852025 ILK851977:ILK852025 IVG851977:IVG852025 JFC851977:JFC852025 JOY851977:JOY852025 JYU851977:JYU852025 KIQ851977:KIQ852025 KSM851977:KSM852025 LCI851977:LCI852025 LME851977:LME852025 LWA851977:LWA852025 MFW851977:MFW852025 MPS851977:MPS852025 MZO851977:MZO852025 NJK851977:NJK852025 NTG851977:NTG852025 ODC851977:ODC852025 OMY851977:OMY852025 OWU851977:OWU852025 PGQ851977:PGQ852025 PQM851977:PQM852025 QAI851977:QAI852025 QKE851977:QKE852025 QUA851977:QUA852025 RDW851977:RDW852025 RNS851977:RNS852025 RXO851977:RXO852025 SHK851977:SHK852025 SRG851977:SRG852025 TBC851977:TBC852025 TKY851977:TKY852025 TUU851977:TUU852025 UEQ851977:UEQ852025 UOM851977:UOM852025 UYI851977:UYI852025 VIE851977:VIE852025 VSA851977:VSA852025 WBW851977:WBW852025 WLS851977:WLS852025 WVO851977:WVO852025 G917513:G917561 JC917513:JC917561 SY917513:SY917561 ACU917513:ACU917561 AMQ917513:AMQ917561 AWM917513:AWM917561 BGI917513:BGI917561 BQE917513:BQE917561 CAA917513:CAA917561 CJW917513:CJW917561 CTS917513:CTS917561 DDO917513:DDO917561 DNK917513:DNK917561 DXG917513:DXG917561 EHC917513:EHC917561 EQY917513:EQY917561 FAU917513:FAU917561 FKQ917513:FKQ917561 FUM917513:FUM917561 GEI917513:GEI917561 GOE917513:GOE917561 GYA917513:GYA917561 HHW917513:HHW917561 HRS917513:HRS917561 IBO917513:IBO917561 ILK917513:ILK917561 IVG917513:IVG917561 JFC917513:JFC917561 JOY917513:JOY917561 JYU917513:JYU917561 KIQ917513:KIQ917561 KSM917513:KSM917561 LCI917513:LCI917561 LME917513:LME917561 LWA917513:LWA917561 MFW917513:MFW917561 MPS917513:MPS917561 MZO917513:MZO917561 NJK917513:NJK917561 NTG917513:NTG917561 ODC917513:ODC917561 OMY917513:OMY917561 OWU917513:OWU917561 PGQ917513:PGQ917561 PQM917513:PQM917561 QAI917513:QAI917561 QKE917513:QKE917561 QUA917513:QUA917561 RDW917513:RDW917561 RNS917513:RNS917561 RXO917513:RXO917561 SHK917513:SHK917561 SRG917513:SRG917561 TBC917513:TBC917561 TKY917513:TKY917561 TUU917513:TUU917561 UEQ917513:UEQ917561 UOM917513:UOM917561 UYI917513:UYI917561 VIE917513:VIE917561 VSA917513:VSA917561 WBW917513:WBW917561 WLS917513:WLS917561 WVO917513:WVO917561 G983049:G983097 JC983049:JC983097 SY983049:SY983097 ACU983049:ACU983097 AMQ983049:AMQ983097 AWM983049:AWM983097 BGI983049:BGI983097 BQE983049:BQE983097 CAA983049:CAA983097 CJW983049:CJW983097 CTS983049:CTS983097 DDO983049:DDO983097 DNK983049:DNK983097 DXG983049:DXG983097 EHC983049:EHC983097 EQY983049:EQY983097 FAU983049:FAU983097 FKQ983049:FKQ983097 FUM983049:FUM983097 GEI983049:GEI983097 GOE983049:GOE983097 GYA983049:GYA983097 HHW983049:HHW983097 HRS983049:HRS983097 IBO983049:IBO983097 ILK983049:ILK983097 IVG983049:IVG983097 JFC983049:JFC983097 JOY983049:JOY983097 JYU983049:JYU983097 KIQ983049:KIQ983097 KSM983049:KSM983097 LCI983049:LCI983097 LME983049:LME983097 LWA983049:LWA983097 MFW983049:MFW983097 MPS983049:MPS983097 MZO983049:MZO983097 NJK983049:NJK983097 NTG983049:NTG983097 ODC983049:ODC983097 OMY983049:OMY983097 OWU983049:OWU983097 PGQ983049:PGQ983097 PQM983049:PQM983097 QAI983049:QAI983097 QKE983049:QKE983097 QUA983049:QUA983097 RDW983049:RDW983097 RNS983049:RNS983097 RXO983049:RXO983097 SHK983049:SHK983097 SRG983049:SRG983097 TBC983049:TBC983097 TKY983049:TKY983097 TUU983049:TUU983097 UEQ983049:UEQ983097 UOM983049:UOM983097 UYI983049:UYI983097 VIE983049:VIE983097 VSA983049:VSA983097 WBW983049:WBW983097 WLS983049:WLS983097 G9:G57">
      <formula1>$G$71:$G$162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WVL983049:WVL983097 IZ9:IZ57 SV9:SV57 ACR9:ACR57 AMN9:AMN57 AWJ9:AWJ57 BGF9:BGF57 BQB9:BQB57 BZX9:BZX57 CJT9:CJT57 CTP9:CTP57 DDL9:DDL57 DNH9:DNH57 DXD9:DXD57 EGZ9:EGZ57 EQV9:EQV57 FAR9:FAR57 FKN9:FKN57 FUJ9:FUJ57 GEF9:GEF57 GOB9:GOB57 GXX9:GXX57 HHT9:HHT57 HRP9:HRP57 IBL9:IBL57 ILH9:ILH57 IVD9:IVD57 JEZ9:JEZ57 JOV9:JOV57 JYR9:JYR57 KIN9:KIN57 KSJ9:KSJ57 LCF9:LCF57 LMB9:LMB57 LVX9:LVX57 MFT9:MFT57 MPP9:MPP57 MZL9:MZL57 NJH9:NJH57 NTD9:NTD57 OCZ9:OCZ57 OMV9:OMV57 OWR9:OWR57 PGN9:PGN57 PQJ9:PQJ57 QAF9:QAF57 QKB9:QKB57 QTX9:QTX57 RDT9:RDT57 RNP9:RNP57 RXL9:RXL57 SHH9:SHH57 SRD9:SRD57 TAZ9:TAZ57 TKV9:TKV57 TUR9:TUR57 UEN9:UEN57 UOJ9:UOJ57 UYF9:UYF57 VIB9:VIB57 VRX9:VRX57 WBT9:WBT57 WLP9:WLP57 WVL9:WVL57 IZ65545:IZ65593 SV65545:SV65593 ACR65545:ACR65593 AMN65545:AMN65593 AWJ65545:AWJ65593 BGF65545:BGF65593 BQB65545:BQB65593 BZX65545:BZX65593 CJT65545:CJT65593 CTP65545:CTP65593 DDL65545:DDL65593 DNH65545:DNH65593 DXD65545:DXD65593 EGZ65545:EGZ65593 EQV65545:EQV65593 FAR65545:FAR65593 FKN65545:FKN65593 FUJ65545:FUJ65593 GEF65545:GEF65593 GOB65545:GOB65593 GXX65545:GXX65593 HHT65545:HHT65593 HRP65545:HRP65593 IBL65545:IBL65593 ILH65545:ILH65593 IVD65545:IVD65593 JEZ65545:JEZ65593 JOV65545:JOV65593 JYR65545:JYR65593 KIN65545:KIN65593 KSJ65545:KSJ65593 LCF65545:LCF65593 LMB65545:LMB65593 LVX65545:LVX65593 MFT65545:MFT65593 MPP65545:MPP65593 MZL65545:MZL65593 NJH65545:NJH65593 NTD65545:NTD65593 OCZ65545:OCZ65593 OMV65545:OMV65593 OWR65545:OWR65593 PGN65545:PGN65593 PQJ65545:PQJ65593 QAF65545:QAF65593 QKB65545:QKB65593 QTX65545:QTX65593 RDT65545:RDT65593 RNP65545:RNP65593 RXL65545:RXL65593 SHH65545:SHH65593 SRD65545:SRD65593 TAZ65545:TAZ65593 TKV65545:TKV65593 TUR65545:TUR65593 UEN65545:UEN65593 UOJ65545:UOJ65593 UYF65545:UYF65593 VIB65545:VIB65593 VRX65545:VRX65593 WBT65545:WBT65593 WLP65545:WLP65593 WVL65545:WVL65593 IZ131081:IZ131129 SV131081:SV131129 ACR131081:ACR131129 AMN131081:AMN131129 AWJ131081:AWJ131129 BGF131081:BGF131129 BQB131081:BQB131129 BZX131081:BZX131129 CJT131081:CJT131129 CTP131081:CTP131129 DDL131081:DDL131129 DNH131081:DNH131129 DXD131081:DXD131129 EGZ131081:EGZ131129 EQV131081:EQV131129 FAR131081:FAR131129 FKN131081:FKN131129 FUJ131081:FUJ131129 GEF131081:GEF131129 GOB131081:GOB131129 GXX131081:GXX131129 HHT131081:HHT131129 HRP131081:HRP131129 IBL131081:IBL131129 ILH131081:ILH131129 IVD131081:IVD131129 JEZ131081:JEZ131129 JOV131081:JOV131129 JYR131081:JYR131129 KIN131081:KIN131129 KSJ131081:KSJ131129 LCF131081:LCF131129 LMB131081:LMB131129 LVX131081:LVX131129 MFT131081:MFT131129 MPP131081:MPP131129 MZL131081:MZL131129 NJH131081:NJH131129 NTD131081:NTD131129 OCZ131081:OCZ131129 OMV131081:OMV131129 OWR131081:OWR131129 PGN131081:PGN131129 PQJ131081:PQJ131129 QAF131081:QAF131129 QKB131081:QKB131129 QTX131081:QTX131129 RDT131081:RDT131129 RNP131081:RNP131129 RXL131081:RXL131129 SHH131081:SHH131129 SRD131081:SRD131129 TAZ131081:TAZ131129 TKV131081:TKV131129 TUR131081:TUR131129 UEN131081:UEN131129 UOJ131081:UOJ131129 UYF131081:UYF131129 VIB131081:VIB131129 VRX131081:VRX131129 WBT131081:WBT131129 WLP131081:WLP131129 WVL131081:WVL131129 IZ196617:IZ196665 SV196617:SV196665 ACR196617:ACR196665 AMN196617:AMN196665 AWJ196617:AWJ196665 BGF196617:BGF196665 BQB196617:BQB196665 BZX196617:BZX196665 CJT196617:CJT196665 CTP196617:CTP196665 DDL196617:DDL196665 DNH196617:DNH196665 DXD196617:DXD196665 EGZ196617:EGZ196665 EQV196617:EQV196665 FAR196617:FAR196665 FKN196617:FKN196665 FUJ196617:FUJ196665 GEF196617:GEF196665 GOB196617:GOB196665 GXX196617:GXX196665 HHT196617:HHT196665 HRP196617:HRP196665 IBL196617:IBL196665 ILH196617:ILH196665 IVD196617:IVD196665 JEZ196617:JEZ196665 JOV196617:JOV196665 JYR196617:JYR196665 KIN196617:KIN196665 KSJ196617:KSJ196665 LCF196617:LCF196665 LMB196617:LMB196665 LVX196617:LVX196665 MFT196617:MFT196665 MPP196617:MPP196665 MZL196617:MZL196665 NJH196617:NJH196665 NTD196617:NTD196665 OCZ196617:OCZ196665 OMV196617:OMV196665 OWR196617:OWR196665 PGN196617:PGN196665 PQJ196617:PQJ196665 QAF196617:QAF196665 QKB196617:QKB196665 QTX196617:QTX196665 RDT196617:RDT196665 RNP196617:RNP196665 RXL196617:RXL196665 SHH196617:SHH196665 SRD196617:SRD196665 TAZ196617:TAZ196665 TKV196617:TKV196665 TUR196617:TUR196665 UEN196617:UEN196665 UOJ196617:UOJ196665 UYF196617:UYF196665 VIB196617:VIB196665 VRX196617:VRX196665 WBT196617:WBT196665 WLP196617:WLP196665 WVL196617:WVL196665 IZ262153:IZ262201 SV262153:SV262201 ACR262153:ACR262201 AMN262153:AMN262201 AWJ262153:AWJ262201 BGF262153:BGF262201 BQB262153:BQB262201 BZX262153:BZX262201 CJT262153:CJT262201 CTP262153:CTP262201 DDL262153:DDL262201 DNH262153:DNH262201 DXD262153:DXD262201 EGZ262153:EGZ262201 EQV262153:EQV262201 FAR262153:FAR262201 FKN262153:FKN262201 FUJ262153:FUJ262201 GEF262153:GEF262201 GOB262153:GOB262201 GXX262153:GXX262201 HHT262153:HHT262201 HRP262153:HRP262201 IBL262153:IBL262201 ILH262153:ILH262201 IVD262153:IVD262201 JEZ262153:JEZ262201 JOV262153:JOV262201 JYR262153:JYR262201 KIN262153:KIN262201 KSJ262153:KSJ262201 LCF262153:LCF262201 LMB262153:LMB262201 LVX262153:LVX262201 MFT262153:MFT262201 MPP262153:MPP262201 MZL262153:MZL262201 NJH262153:NJH262201 NTD262153:NTD262201 OCZ262153:OCZ262201 OMV262153:OMV262201 OWR262153:OWR262201 PGN262153:PGN262201 PQJ262153:PQJ262201 QAF262153:QAF262201 QKB262153:QKB262201 QTX262153:QTX262201 RDT262153:RDT262201 RNP262153:RNP262201 RXL262153:RXL262201 SHH262153:SHH262201 SRD262153:SRD262201 TAZ262153:TAZ262201 TKV262153:TKV262201 TUR262153:TUR262201 UEN262153:UEN262201 UOJ262153:UOJ262201 UYF262153:UYF262201 VIB262153:VIB262201 VRX262153:VRX262201 WBT262153:WBT262201 WLP262153:WLP262201 WVL262153:WVL262201 IZ327689:IZ327737 SV327689:SV327737 ACR327689:ACR327737 AMN327689:AMN327737 AWJ327689:AWJ327737 BGF327689:BGF327737 BQB327689:BQB327737 BZX327689:BZX327737 CJT327689:CJT327737 CTP327689:CTP327737 DDL327689:DDL327737 DNH327689:DNH327737 DXD327689:DXD327737 EGZ327689:EGZ327737 EQV327689:EQV327737 FAR327689:FAR327737 FKN327689:FKN327737 FUJ327689:FUJ327737 GEF327689:GEF327737 GOB327689:GOB327737 GXX327689:GXX327737 HHT327689:HHT327737 HRP327689:HRP327737 IBL327689:IBL327737 ILH327689:ILH327737 IVD327689:IVD327737 JEZ327689:JEZ327737 JOV327689:JOV327737 JYR327689:JYR327737 KIN327689:KIN327737 KSJ327689:KSJ327737 LCF327689:LCF327737 LMB327689:LMB327737 LVX327689:LVX327737 MFT327689:MFT327737 MPP327689:MPP327737 MZL327689:MZL327737 NJH327689:NJH327737 NTD327689:NTD327737 OCZ327689:OCZ327737 OMV327689:OMV327737 OWR327689:OWR327737 PGN327689:PGN327737 PQJ327689:PQJ327737 QAF327689:QAF327737 QKB327689:QKB327737 QTX327689:QTX327737 RDT327689:RDT327737 RNP327689:RNP327737 RXL327689:RXL327737 SHH327689:SHH327737 SRD327689:SRD327737 TAZ327689:TAZ327737 TKV327689:TKV327737 TUR327689:TUR327737 UEN327689:UEN327737 UOJ327689:UOJ327737 UYF327689:UYF327737 VIB327689:VIB327737 VRX327689:VRX327737 WBT327689:WBT327737 WLP327689:WLP327737 WVL327689:WVL327737 IZ393225:IZ393273 SV393225:SV393273 ACR393225:ACR393273 AMN393225:AMN393273 AWJ393225:AWJ393273 BGF393225:BGF393273 BQB393225:BQB393273 BZX393225:BZX393273 CJT393225:CJT393273 CTP393225:CTP393273 DDL393225:DDL393273 DNH393225:DNH393273 DXD393225:DXD393273 EGZ393225:EGZ393273 EQV393225:EQV393273 FAR393225:FAR393273 FKN393225:FKN393273 FUJ393225:FUJ393273 GEF393225:GEF393273 GOB393225:GOB393273 GXX393225:GXX393273 HHT393225:HHT393273 HRP393225:HRP393273 IBL393225:IBL393273 ILH393225:ILH393273 IVD393225:IVD393273 JEZ393225:JEZ393273 JOV393225:JOV393273 JYR393225:JYR393273 KIN393225:KIN393273 KSJ393225:KSJ393273 LCF393225:LCF393273 LMB393225:LMB393273 LVX393225:LVX393273 MFT393225:MFT393273 MPP393225:MPP393273 MZL393225:MZL393273 NJH393225:NJH393273 NTD393225:NTD393273 OCZ393225:OCZ393273 OMV393225:OMV393273 OWR393225:OWR393273 PGN393225:PGN393273 PQJ393225:PQJ393273 QAF393225:QAF393273 QKB393225:QKB393273 QTX393225:QTX393273 RDT393225:RDT393273 RNP393225:RNP393273 RXL393225:RXL393273 SHH393225:SHH393273 SRD393225:SRD393273 TAZ393225:TAZ393273 TKV393225:TKV393273 TUR393225:TUR393273 UEN393225:UEN393273 UOJ393225:UOJ393273 UYF393225:UYF393273 VIB393225:VIB393273 VRX393225:VRX393273 WBT393225:WBT393273 WLP393225:WLP393273 WVL393225:WVL393273 IZ458761:IZ458809 SV458761:SV458809 ACR458761:ACR458809 AMN458761:AMN458809 AWJ458761:AWJ458809 BGF458761:BGF458809 BQB458761:BQB458809 BZX458761:BZX458809 CJT458761:CJT458809 CTP458761:CTP458809 DDL458761:DDL458809 DNH458761:DNH458809 DXD458761:DXD458809 EGZ458761:EGZ458809 EQV458761:EQV458809 FAR458761:FAR458809 FKN458761:FKN458809 FUJ458761:FUJ458809 GEF458761:GEF458809 GOB458761:GOB458809 GXX458761:GXX458809 HHT458761:HHT458809 HRP458761:HRP458809 IBL458761:IBL458809 ILH458761:ILH458809 IVD458761:IVD458809 JEZ458761:JEZ458809 JOV458761:JOV458809 JYR458761:JYR458809 KIN458761:KIN458809 KSJ458761:KSJ458809 LCF458761:LCF458809 LMB458761:LMB458809 LVX458761:LVX458809 MFT458761:MFT458809 MPP458761:MPP458809 MZL458761:MZL458809 NJH458761:NJH458809 NTD458761:NTD458809 OCZ458761:OCZ458809 OMV458761:OMV458809 OWR458761:OWR458809 PGN458761:PGN458809 PQJ458761:PQJ458809 QAF458761:QAF458809 QKB458761:QKB458809 QTX458761:QTX458809 RDT458761:RDT458809 RNP458761:RNP458809 RXL458761:RXL458809 SHH458761:SHH458809 SRD458761:SRD458809 TAZ458761:TAZ458809 TKV458761:TKV458809 TUR458761:TUR458809 UEN458761:UEN458809 UOJ458761:UOJ458809 UYF458761:UYF458809 VIB458761:VIB458809 VRX458761:VRX458809 WBT458761:WBT458809 WLP458761:WLP458809 WVL458761:WVL458809 IZ524297:IZ524345 SV524297:SV524345 ACR524297:ACR524345 AMN524297:AMN524345 AWJ524297:AWJ524345 BGF524297:BGF524345 BQB524297:BQB524345 BZX524297:BZX524345 CJT524297:CJT524345 CTP524297:CTP524345 DDL524297:DDL524345 DNH524297:DNH524345 DXD524297:DXD524345 EGZ524297:EGZ524345 EQV524297:EQV524345 FAR524297:FAR524345 FKN524297:FKN524345 FUJ524297:FUJ524345 GEF524297:GEF524345 GOB524297:GOB524345 GXX524297:GXX524345 HHT524297:HHT524345 HRP524297:HRP524345 IBL524297:IBL524345 ILH524297:ILH524345 IVD524297:IVD524345 JEZ524297:JEZ524345 JOV524297:JOV524345 JYR524297:JYR524345 KIN524297:KIN524345 KSJ524297:KSJ524345 LCF524297:LCF524345 LMB524297:LMB524345 LVX524297:LVX524345 MFT524297:MFT524345 MPP524297:MPP524345 MZL524297:MZL524345 NJH524297:NJH524345 NTD524297:NTD524345 OCZ524297:OCZ524345 OMV524297:OMV524345 OWR524297:OWR524345 PGN524297:PGN524345 PQJ524297:PQJ524345 QAF524297:QAF524345 QKB524297:QKB524345 QTX524297:QTX524345 RDT524297:RDT524345 RNP524297:RNP524345 RXL524297:RXL524345 SHH524297:SHH524345 SRD524297:SRD524345 TAZ524297:TAZ524345 TKV524297:TKV524345 TUR524297:TUR524345 UEN524297:UEN524345 UOJ524297:UOJ524345 UYF524297:UYF524345 VIB524297:VIB524345 VRX524297:VRX524345 WBT524297:WBT524345 WLP524297:WLP524345 WVL524297:WVL524345 IZ589833:IZ589881 SV589833:SV589881 ACR589833:ACR589881 AMN589833:AMN589881 AWJ589833:AWJ589881 BGF589833:BGF589881 BQB589833:BQB589881 BZX589833:BZX589881 CJT589833:CJT589881 CTP589833:CTP589881 DDL589833:DDL589881 DNH589833:DNH589881 DXD589833:DXD589881 EGZ589833:EGZ589881 EQV589833:EQV589881 FAR589833:FAR589881 FKN589833:FKN589881 FUJ589833:FUJ589881 GEF589833:GEF589881 GOB589833:GOB589881 GXX589833:GXX589881 HHT589833:HHT589881 HRP589833:HRP589881 IBL589833:IBL589881 ILH589833:ILH589881 IVD589833:IVD589881 JEZ589833:JEZ589881 JOV589833:JOV589881 JYR589833:JYR589881 KIN589833:KIN589881 KSJ589833:KSJ589881 LCF589833:LCF589881 LMB589833:LMB589881 LVX589833:LVX589881 MFT589833:MFT589881 MPP589833:MPP589881 MZL589833:MZL589881 NJH589833:NJH589881 NTD589833:NTD589881 OCZ589833:OCZ589881 OMV589833:OMV589881 OWR589833:OWR589881 PGN589833:PGN589881 PQJ589833:PQJ589881 QAF589833:QAF589881 QKB589833:QKB589881 QTX589833:QTX589881 RDT589833:RDT589881 RNP589833:RNP589881 RXL589833:RXL589881 SHH589833:SHH589881 SRD589833:SRD589881 TAZ589833:TAZ589881 TKV589833:TKV589881 TUR589833:TUR589881 UEN589833:UEN589881 UOJ589833:UOJ589881 UYF589833:UYF589881 VIB589833:VIB589881 VRX589833:VRX589881 WBT589833:WBT589881 WLP589833:WLP589881 WVL589833:WVL589881 IZ655369:IZ655417 SV655369:SV655417 ACR655369:ACR655417 AMN655369:AMN655417 AWJ655369:AWJ655417 BGF655369:BGF655417 BQB655369:BQB655417 BZX655369:BZX655417 CJT655369:CJT655417 CTP655369:CTP655417 DDL655369:DDL655417 DNH655369:DNH655417 DXD655369:DXD655417 EGZ655369:EGZ655417 EQV655369:EQV655417 FAR655369:FAR655417 FKN655369:FKN655417 FUJ655369:FUJ655417 GEF655369:GEF655417 GOB655369:GOB655417 GXX655369:GXX655417 HHT655369:HHT655417 HRP655369:HRP655417 IBL655369:IBL655417 ILH655369:ILH655417 IVD655369:IVD655417 JEZ655369:JEZ655417 JOV655369:JOV655417 JYR655369:JYR655417 KIN655369:KIN655417 KSJ655369:KSJ655417 LCF655369:LCF655417 LMB655369:LMB655417 LVX655369:LVX655417 MFT655369:MFT655417 MPP655369:MPP655417 MZL655369:MZL655417 NJH655369:NJH655417 NTD655369:NTD655417 OCZ655369:OCZ655417 OMV655369:OMV655417 OWR655369:OWR655417 PGN655369:PGN655417 PQJ655369:PQJ655417 QAF655369:QAF655417 QKB655369:QKB655417 QTX655369:QTX655417 RDT655369:RDT655417 RNP655369:RNP655417 RXL655369:RXL655417 SHH655369:SHH655417 SRD655369:SRD655417 TAZ655369:TAZ655417 TKV655369:TKV655417 TUR655369:TUR655417 UEN655369:UEN655417 UOJ655369:UOJ655417 UYF655369:UYF655417 VIB655369:VIB655417 VRX655369:VRX655417 WBT655369:WBT655417 WLP655369:WLP655417 WVL655369:WVL655417 IZ720905:IZ720953 SV720905:SV720953 ACR720905:ACR720953 AMN720905:AMN720953 AWJ720905:AWJ720953 BGF720905:BGF720953 BQB720905:BQB720953 BZX720905:BZX720953 CJT720905:CJT720953 CTP720905:CTP720953 DDL720905:DDL720953 DNH720905:DNH720953 DXD720905:DXD720953 EGZ720905:EGZ720953 EQV720905:EQV720953 FAR720905:FAR720953 FKN720905:FKN720953 FUJ720905:FUJ720953 GEF720905:GEF720953 GOB720905:GOB720953 GXX720905:GXX720953 HHT720905:HHT720953 HRP720905:HRP720953 IBL720905:IBL720953 ILH720905:ILH720953 IVD720905:IVD720953 JEZ720905:JEZ720953 JOV720905:JOV720953 JYR720905:JYR720953 KIN720905:KIN720953 KSJ720905:KSJ720953 LCF720905:LCF720953 LMB720905:LMB720953 LVX720905:LVX720953 MFT720905:MFT720953 MPP720905:MPP720953 MZL720905:MZL720953 NJH720905:NJH720953 NTD720905:NTD720953 OCZ720905:OCZ720953 OMV720905:OMV720953 OWR720905:OWR720953 PGN720905:PGN720953 PQJ720905:PQJ720953 QAF720905:QAF720953 QKB720905:QKB720953 QTX720905:QTX720953 RDT720905:RDT720953 RNP720905:RNP720953 RXL720905:RXL720953 SHH720905:SHH720953 SRD720905:SRD720953 TAZ720905:TAZ720953 TKV720905:TKV720953 TUR720905:TUR720953 UEN720905:UEN720953 UOJ720905:UOJ720953 UYF720905:UYF720953 VIB720905:VIB720953 VRX720905:VRX720953 WBT720905:WBT720953 WLP720905:WLP720953 WVL720905:WVL720953 IZ786441:IZ786489 SV786441:SV786489 ACR786441:ACR786489 AMN786441:AMN786489 AWJ786441:AWJ786489 BGF786441:BGF786489 BQB786441:BQB786489 BZX786441:BZX786489 CJT786441:CJT786489 CTP786441:CTP786489 DDL786441:DDL786489 DNH786441:DNH786489 DXD786441:DXD786489 EGZ786441:EGZ786489 EQV786441:EQV786489 FAR786441:FAR786489 FKN786441:FKN786489 FUJ786441:FUJ786489 GEF786441:GEF786489 GOB786441:GOB786489 GXX786441:GXX786489 HHT786441:HHT786489 HRP786441:HRP786489 IBL786441:IBL786489 ILH786441:ILH786489 IVD786441:IVD786489 JEZ786441:JEZ786489 JOV786441:JOV786489 JYR786441:JYR786489 KIN786441:KIN786489 KSJ786441:KSJ786489 LCF786441:LCF786489 LMB786441:LMB786489 LVX786441:LVX786489 MFT786441:MFT786489 MPP786441:MPP786489 MZL786441:MZL786489 NJH786441:NJH786489 NTD786441:NTD786489 OCZ786441:OCZ786489 OMV786441:OMV786489 OWR786441:OWR786489 PGN786441:PGN786489 PQJ786441:PQJ786489 QAF786441:QAF786489 QKB786441:QKB786489 QTX786441:QTX786489 RDT786441:RDT786489 RNP786441:RNP786489 RXL786441:RXL786489 SHH786441:SHH786489 SRD786441:SRD786489 TAZ786441:TAZ786489 TKV786441:TKV786489 TUR786441:TUR786489 UEN786441:UEN786489 UOJ786441:UOJ786489 UYF786441:UYF786489 VIB786441:VIB786489 VRX786441:VRX786489 WBT786441:WBT786489 WLP786441:WLP786489 WVL786441:WVL786489 IZ851977:IZ852025 SV851977:SV852025 ACR851977:ACR852025 AMN851977:AMN852025 AWJ851977:AWJ852025 BGF851977:BGF852025 BQB851977:BQB852025 BZX851977:BZX852025 CJT851977:CJT852025 CTP851977:CTP852025 DDL851977:DDL852025 DNH851977:DNH852025 DXD851977:DXD852025 EGZ851977:EGZ852025 EQV851977:EQV852025 FAR851977:FAR852025 FKN851977:FKN852025 FUJ851977:FUJ852025 GEF851977:GEF852025 GOB851977:GOB852025 GXX851977:GXX852025 HHT851977:HHT852025 HRP851977:HRP852025 IBL851977:IBL852025 ILH851977:ILH852025 IVD851977:IVD852025 JEZ851977:JEZ852025 JOV851977:JOV852025 JYR851977:JYR852025 KIN851977:KIN852025 KSJ851977:KSJ852025 LCF851977:LCF852025 LMB851977:LMB852025 LVX851977:LVX852025 MFT851977:MFT852025 MPP851977:MPP852025 MZL851977:MZL852025 NJH851977:NJH852025 NTD851977:NTD852025 OCZ851977:OCZ852025 OMV851977:OMV852025 OWR851977:OWR852025 PGN851977:PGN852025 PQJ851977:PQJ852025 QAF851977:QAF852025 QKB851977:QKB852025 QTX851977:QTX852025 RDT851977:RDT852025 RNP851977:RNP852025 RXL851977:RXL852025 SHH851977:SHH852025 SRD851977:SRD852025 TAZ851977:TAZ852025 TKV851977:TKV852025 TUR851977:TUR852025 UEN851977:UEN852025 UOJ851977:UOJ852025 UYF851977:UYF852025 VIB851977:VIB852025 VRX851977:VRX852025 WBT851977:WBT852025 WLP851977:WLP852025 WVL851977:WVL852025 IZ917513:IZ917561 SV917513:SV917561 ACR917513:ACR917561 AMN917513:AMN917561 AWJ917513:AWJ917561 BGF917513:BGF917561 BQB917513:BQB917561 BZX917513:BZX917561 CJT917513:CJT917561 CTP917513:CTP917561 DDL917513:DDL917561 DNH917513:DNH917561 DXD917513:DXD917561 EGZ917513:EGZ917561 EQV917513:EQV917561 FAR917513:FAR917561 FKN917513:FKN917561 FUJ917513:FUJ917561 GEF917513:GEF917561 GOB917513:GOB917561 GXX917513:GXX917561 HHT917513:HHT917561 HRP917513:HRP917561 IBL917513:IBL917561 ILH917513:ILH917561 IVD917513:IVD917561 JEZ917513:JEZ917561 JOV917513:JOV917561 JYR917513:JYR917561 KIN917513:KIN917561 KSJ917513:KSJ917561 LCF917513:LCF917561 LMB917513:LMB917561 LVX917513:LVX917561 MFT917513:MFT917561 MPP917513:MPP917561 MZL917513:MZL917561 NJH917513:NJH917561 NTD917513:NTD917561 OCZ917513:OCZ917561 OMV917513:OMV917561 OWR917513:OWR917561 PGN917513:PGN917561 PQJ917513:PQJ917561 QAF917513:QAF917561 QKB917513:QKB917561 QTX917513:QTX917561 RDT917513:RDT917561 RNP917513:RNP917561 RXL917513:RXL917561 SHH917513:SHH917561 SRD917513:SRD917561 TAZ917513:TAZ917561 TKV917513:TKV917561 TUR917513:TUR917561 UEN917513:UEN917561 UOJ917513:UOJ917561 UYF917513:UYF917561 VIB917513:VIB917561 VRX917513:VRX917561 WBT917513:WBT917561 WLP917513:WLP917561 WVL917513:WVL917561 IZ983049:IZ983097 SV983049:SV983097 ACR983049:ACR983097 AMN983049:AMN983097 AWJ983049:AWJ983097 BGF983049:BGF983097 BQB983049:BQB983097 BZX983049:BZX983097 CJT983049:CJT983097 CTP983049:CTP983097 DDL983049:DDL983097 DNH983049:DNH983097 DXD983049:DXD983097 EGZ983049:EGZ983097 EQV983049:EQV983097 FAR983049:FAR983097 FKN983049:FKN983097 FUJ983049:FUJ983097 GEF983049:GEF983097 GOB983049:GOB983097 GXX983049:GXX983097 HHT983049:HHT983097 HRP983049:HRP983097 IBL983049:IBL983097 ILH983049:ILH983097 IVD983049:IVD983097 JEZ983049:JEZ983097 JOV983049:JOV983097 JYR983049:JYR983097 KIN983049:KIN983097 KSJ983049:KSJ983097 LCF983049:LCF983097 LMB983049:LMB983097 LVX983049:LVX983097 MFT983049:MFT983097 MPP983049:MPP983097 MZL983049:MZL983097 NJH983049:NJH983097 NTD983049:NTD983097 OCZ983049:OCZ983097 OMV983049:OMV983097 OWR983049:OWR983097 PGN983049:PGN983097 PQJ983049:PQJ983097 QAF983049:QAF983097 QKB983049:QKB983097 QTX983049:QTX983097 RDT983049:RDT983097 RNP983049:RNP983097 RXL983049:RXL983097 SHH983049:SHH983097 SRD983049:SRD983097 TAZ983049:TAZ983097 TKV983049:TKV983097 TUR983049:TUR983097 UEN983049:UEN983097 UOJ983049:UOJ983097 UYF983049:UYF983097 VIB983049:VIB983097 VRX983049:VRX983097 WBT983049:WBT983097 WLP983049:WLP983097 D9:E57 D983049:E983097 D917513:E917561 D851977:E852025 D786441:E786489 D720905:E720953 D655369:E655417 D589833:E589881 D524297:E524345 D458761:E458809 D393225:E393273 D327689:E327737 D262153:E262201 D196617:E196665 D131081:E131129 D65545:E65593">
      <formula1>$D$71:$D$405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49:WVM983097 JA9:JA57 SW9:SW57 ACS9:ACS57 AMO9:AMO57 AWK9:AWK57 BGG9:BGG57 BQC9:BQC57 BZY9:BZY57 CJU9:CJU57 CTQ9:CTQ57 DDM9:DDM57 DNI9:DNI57 DXE9:DXE57 EHA9:EHA57 EQW9:EQW57 FAS9:FAS57 FKO9:FKO57 FUK9:FUK57 GEG9:GEG57 GOC9:GOC57 GXY9:GXY57 HHU9:HHU57 HRQ9:HRQ57 IBM9:IBM57 ILI9:ILI57 IVE9:IVE57 JFA9:JFA57 JOW9:JOW57 JYS9:JYS57 KIO9:KIO57 KSK9:KSK57 LCG9:LCG57 LMC9:LMC57 LVY9:LVY57 MFU9:MFU57 MPQ9:MPQ57 MZM9:MZM57 NJI9:NJI57 NTE9:NTE57 ODA9:ODA57 OMW9:OMW57 OWS9:OWS57 PGO9:PGO57 PQK9:PQK57 QAG9:QAG57 QKC9:QKC57 QTY9:QTY57 RDU9:RDU57 RNQ9:RNQ57 RXM9:RXM57 SHI9:SHI57 SRE9:SRE57 TBA9:TBA57 TKW9:TKW57 TUS9:TUS57 UEO9:UEO57 UOK9:UOK57 UYG9:UYG57 VIC9:VIC57 VRY9:VRY57 WBU9:WBU57 WLQ9:WLQ57 WVM9:WVM57 JA65545:JA65593 SW65545:SW65593 ACS65545:ACS65593 AMO65545:AMO65593 AWK65545:AWK65593 BGG65545:BGG65593 BQC65545:BQC65593 BZY65545:BZY65593 CJU65545:CJU65593 CTQ65545:CTQ65593 DDM65545:DDM65593 DNI65545:DNI65593 DXE65545:DXE65593 EHA65545:EHA65593 EQW65545:EQW65593 FAS65545:FAS65593 FKO65545:FKO65593 FUK65545:FUK65593 GEG65545:GEG65593 GOC65545:GOC65593 GXY65545:GXY65593 HHU65545:HHU65593 HRQ65545:HRQ65593 IBM65545:IBM65593 ILI65545:ILI65593 IVE65545:IVE65593 JFA65545:JFA65593 JOW65545:JOW65593 JYS65545:JYS65593 KIO65545:KIO65593 KSK65545:KSK65593 LCG65545:LCG65593 LMC65545:LMC65593 LVY65545:LVY65593 MFU65545:MFU65593 MPQ65545:MPQ65593 MZM65545:MZM65593 NJI65545:NJI65593 NTE65545:NTE65593 ODA65545:ODA65593 OMW65545:OMW65593 OWS65545:OWS65593 PGO65545:PGO65593 PQK65545:PQK65593 QAG65545:QAG65593 QKC65545:QKC65593 QTY65545:QTY65593 RDU65545:RDU65593 RNQ65545:RNQ65593 RXM65545:RXM65593 SHI65545:SHI65593 SRE65545:SRE65593 TBA65545:TBA65593 TKW65545:TKW65593 TUS65545:TUS65593 UEO65545:UEO65593 UOK65545:UOK65593 UYG65545:UYG65593 VIC65545:VIC65593 VRY65545:VRY65593 WBU65545:WBU65593 WLQ65545:WLQ65593 WVM65545:WVM65593 JA131081:JA131129 SW131081:SW131129 ACS131081:ACS131129 AMO131081:AMO131129 AWK131081:AWK131129 BGG131081:BGG131129 BQC131081:BQC131129 BZY131081:BZY131129 CJU131081:CJU131129 CTQ131081:CTQ131129 DDM131081:DDM131129 DNI131081:DNI131129 DXE131081:DXE131129 EHA131081:EHA131129 EQW131081:EQW131129 FAS131081:FAS131129 FKO131081:FKO131129 FUK131081:FUK131129 GEG131081:GEG131129 GOC131081:GOC131129 GXY131081:GXY131129 HHU131081:HHU131129 HRQ131081:HRQ131129 IBM131081:IBM131129 ILI131081:ILI131129 IVE131081:IVE131129 JFA131081:JFA131129 JOW131081:JOW131129 JYS131081:JYS131129 KIO131081:KIO131129 KSK131081:KSK131129 LCG131081:LCG131129 LMC131081:LMC131129 LVY131081:LVY131129 MFU131081:MFU131129 MPQ131081:MPQ131129 MZM131081:MZM131129 NJI131081:NJI131129 NTE131081:NTE131129 ODA131081:ODA131129 OMW131081:OMW131129 OWS131081:OWS131129 PGO131081:PGO131129 PQK131081:PQK131129 QAG131081:QAG131129 QKC131081:QKC131129 QTY131081:QTY131129 RDU131081:RDU131129 RNQ131081:RNQ131129 RXM131081:RXM131129 SHI131081:SHI131129 SRE131081:SRE131129 TBA131081:TBA131129 TKW131081:TKW131129 TUS131081:TUS131129 UEO131081:UEO131129 UOK131081:UOK131129 UYG131081:UYG131129 VIC131081:VIC131129 VRY131081:VRY131129 WBU131081:WBU131129 WLQ131081:WLQ131129 WVM131081:WVM131129 JA196617:JA196665 SW196617:SW196665 ACS196617:ACS196665 AMO196617:AMO196665 AWK196617:AWK196665 BGG196617:BGG196665 BQC196617:BQC196665 BZY196617:BZY196665 CJU196617:CJU196665 CTQ196617:CTQ196665 DDM196617:DDM196665 DNI196617:DNI196665 DXE196617:DXE196665 EHA196617:EHA196665 EQW196617:EQW196665 FAS196617:FAS196665 FKO196617:FKO196665 FUK196617:FUK196665 GEG196617:GEG196665 GOC196617:GOC196665 GXY196617:GXY196665 HHU196617:HHU196665 HRQ196617:HRQ196665 IBM196617:IBM196665 ILI196617:ILI196665 IVE196617:IVE196665 JFA196617:JFA196665 JOW196617:JOW196665 JYS196617:JYS196665 KIO196617:KIO196665 KSK196617:KSK196665 LCG196617:LCG196665 LMC196617:LMC196665 LVY196617:LVY196665 MFU196617:MFU196665 MPQ196617:MPQ196665 MZM196617:MZM196665 NJI196617:NJI196665 NTE196617:NTE196665 ODA196617:ODA196665 OMW196617:OMW196665 OWS196617:OWS196665 PGO196617:PGO196665 PQK196617:PQK196665 QAG196617:QAG196665 QKC196617:QKC196665 QTY196617:QTY196665 RDU196617:RDU196665 RNQ196617:RNQ196665 RXM196617:RXM196665 SHI196617:SHI196665 SRE196617:SRE196665 TBA196617:TBA196665 TKW196617:TKW196665 TUS196617:TUS196665 UEO196617:UEO196665 UOK196617:UOK196665 UYG196617:UYG196665 VIC196617:VIC196665 VRY196617:VRY196665 WBU196617:WBU196665 WLQ196617:WLQ196665 WVM196617:WVM196665 JA262153:JA262201 SW262153:SW262201 ACS262153:ACS262201 AMO262153:AMO262201 AWK262153:AWK262201 BGG262153:BGG262201 BQC262153:BQC262201 BZY262153:BZY262201 CJU262153:CJU262201 CTQ262153:CTQ262201 DDM262153:DDM262201 DNI262153:DNI262201 DXE262153:DXE262201 EHA262153:EHA262201 EQW262153:EQW262201 FAS262153:FAS262201 FKO262153:FKO262201 FUK262153:FUK262201 GEG262153:GEG262201 GOC262153:GOC262201 GXY262153:GXY262201 HHU262153:HHU262201 HRQ262153:HRQ262201 IBM262153:IBM262201 ILI262153:ILI262201 IVE262153:IVE262201 JFA262153:JFA262201 JOW262153:JOW262201 JYS262153:JYS262201 KIO262153:KIO262201 KSK262153:KSK262201 LCG262153:LCG262201 LMC262153:LMC262201 LVY262153:LVY262201 MFU262153:MFU262201 MPQ262153:MPQ262201 MZM262153:MZM262201 NJI262153:NJI262201 NTE262153:NTE262201 ODA262153:ODA262201 OMW262153:OMW262201 OWS262153:OWS262201 PGO262153:PGO262201 PQK262153:PQK262201 QAG262153:QAG262201 QKC262153:QKC262201 QTY262153:QTY262201 RDU262153:RDU262201 RNQ262153:RNQ262201 RXM262153:RXM262201 SHI262153:SHI262201 SRE262153:SRE262201 TBA262153:TBA262201 TKW262153:TKW262201 TUS262153:TUS262201 UEO262153:UEO262201 UOK262153:UOK262201 UYG262153:UYG262201 VIC262153:VIC262201 VRY262153:VRY262201 WBU262153:WBU262201 WLQ262153:WLQ262201 WVM262153:WVM262201 JA327689:JA327737 SW327689:SW327737 ACS327689:ACS327737 AMO327689:AMO327737 AWK327689:AWK327737 BGG327689:BGG327737 BQC327689:BQC327737 BZY327689:BZY327737 CJU327689:CJU327737 CTQ327689:CTQ327737 DDM327689:DDM327737 DNI327689:DNI327737 DXE327689:DXE327737 EHA327689:EHA327737 EQW327689:EQW327737 FAS327689:FAS327737 FKO327689:FKO327737 FUK327689:FUK327737 GEG327689:GEG327737 GOC327689:GOC327737 GXY327689:GXY327737 HHU327689:HHU327737 HRQ327689:HRQ327737 IBM327689:IBM327737 ILI327689:ILI327737 IVE327689:IVE327737 JFA327689:JFA327737 JOW327689:JOW327737 JYS327689:JYS327737 KIO327689:KIO327737 KSK327689:KSK327737 LCG327689:LCG327737 LMC327689:LMC327737 LVY327689:LVY327737 MFU327689:MFU327737 MPQ327689:MPQ327737 MZM327689:MZM327737 NJI327689:NJI327737 NTE327689:NTE327737 ODA327689:ODA327737 OMW327689:OMW327737 OWS327689:OWS327737 PGO327689:PGO327737 PQK327689:PQK327737 QAG327689:QAG327737 QKC327689:QKC327737 QTY327689:QTY327737 RDU327689:RDU327737 RNQ327689:RNQ327737 RXM327689:RXM327737 SHI327689:SHI327737 SRE327689:SRE327737 TBA327689:TBA327737 TKW327689:TKW327737 TUS327689:TUS327737 UEO327689:UEO327737 UOK327689:UOK327737 UYG327689:UYG327737 VIC327689:VIC327737 VRY327689:VRY327737 WBU327689:WBU327737 WLQ327689:WLQ327737 WVM327689:WVM327737 JA393225:JA393273 SW393225:SW393273 ACS393225:ACS393273 AMO393225:AMO393273 AWK393225:AWK393273 BGG393225:BGG393273 BQC393225:BQC393273 BZY393225:BZY393273 CJU393225:CJU393273 CTQ393225:CTQ393273 DDM393225:DDM393273 DNI393225:DNI393273 DXE393225:DXE393273 EHA393225:EHA393273 EQW393225:EQW393273 FAS393225:FAS393273 FKO393225:FKO393273 FUK393225:FUK393273 GEG393225:GEG393273 GOC393225:GOC393273 GXY393225:GXY393273 HHU393225:HHU393273 HRQ393225:HRQ393273 IBM393225:IBM393273 ILI393225:ILI393273 IVE393225:IVE393273 JFA393225:JFA393273 JOW393225:JOW393273 JYS393225:JYS393273 KIO393225:KIO393273 KSK393225:KSK393273 LCG393225:LCG393273 LMC393225:LMC393273 LVY393225:LVY393273 MFU393225:MFU393273 MPQ393225:MPQ393273 MZM393225:MZM393273 NJI393225:NJI393273 NTE393225:NTE393273 ODA393225:ODA393273 OMW393225:OMW393273 OWS393225:OWS393273 PGO393225:PGO393273 PQK393225:PQK393273 QAG393225:QAG393273 QKC393225:QKC393273 QTY393225:QTY393273 RDU393225:RDU393273 RNQ393225:RNQ393273 RXM393225:RXM393273 SHI393225:SHI393273 SRE393225:SRE393273 TBA393225:TBA393273 TKW393225:TKW393273 TUS393225:TUS393273 UEO393225:UEO393273 UOK393225:UOK393273 UYG393225:UYG393273 VIC393225:VIC393273 VRY393225:VRY393273 WBU393225:WBU393273 WLQ393225:WLQ393273 WVM393225:WVM393273 JA458761:JA458809 SW458761:SW458809 ACS458761:ACS458809 AMO458761:AMO458809 AWK458761:AWK458809 BGG458761:BGG458809 BQC458761:BQC458809 BZY458761:BZY458809 CJU458761:CJU458809 CTQ458761:CTQ458809 DDM458761:DDM458809 DNI458761:DNI458809 DXE458761:DXE458809 EHA458761:EHA458809 EQW458761:EQW458809 FAS458761:FAS458809 FKO458761:FKO458809 FUK458761:FUK458809 GEG458761:GEG458809 GOC458761:GOC458809 GXY458761:GXY458809 HHU458761:HHU458809 HRQ458761:HRQ458809 IBM458761:IBM458809 ILI458761:ILI458809 IVE458761:IVE458809 JFA458761:JFA458809 JOW458761:JOW458809 JYS458761:JYS458809 KIO458761:KIO458809 KSK458761:KSK458809 LCG458761:LCG458809 LMC458761:LMC458809 LVY458761:LVY458809 MFU458761:MFU458809 MPQ458761:MPQ458809 MZM458761:MZM458809 NJI458761:NJI458809 NTE458761:NTE458809 ODA458761:ODA458809 OMW458761:OMW458809 OWS458761:OWS458809 PGO458761:PGO458809 PQK458761:PQK458809 QAG458761:QAG458809 QKC458761:QKC458809 QTY458761:QTY458809 RDU458761:RDU458809 RNQ458761:RNQ458809 RXM458761:RXM458809 SHI458761:SHI458809 SRE458761:SRE458809 TBA458761:TBA458809 TKW458761:TKW458809 TUS458761:TUS458809 UEO458761:UEO458809 UOK458761:UOK458809 UYG458761:UYG458809 VIC458761:VIC458809 VRY458761:VRY458809 WBU458761:WBU458809 WLQ458761:WLQ458809 WVM458761:WVM458809 JA524297:JA524345 SW524297:SW524345 ACS524297:ACS524345 AMO524297:AMO524345 AWK524297:AWK524345 BGG524297:BGG524345 BQC524297:BQC524345 BZY524297:BZY524345 CJU524297:CJU524345 CTQ524297:CTQ524345 DDM524297:DDM524345 DNI524297:DNI524345 DXE524297:DXE524345 EHA524297:EHA524345 EQW524297:EQW524345 FAS524297:FAS524345 FKO524297:FKO524345 FUK524297:FUK524345 GEG524297:GEG524345 GOC524297:GOC524345 GXY524297:GXY524345 HHU524297:HHU524345 HRQ524297:HRQ524345 IBM524297:IBM524345 ILI524297:ILI524345 IVE524297:IVE524345 JFA524297:JFA524345 JOW524297:JOW524345 JYS524297:JYS524345 KIO524297:KIO524345 KSK524297:KSK524345 LCG524297:LCG524345 LMC524297:LMC524345 LVY524297:LVY524345 MFU524297:MFU524345 MPQ524297:MPQ524345 MZM524297:MZM524345 NJI524297:NJI524345 NTE524297:NTE524345 ODA524297:ODA524345 OMW524297:OMW524345 OWS524297:OWS524345 PGO524297:PGO524345 PQK524297:PQK524345 QAG524297:QAG524345 QKC524297:QKC524345 QTY524297:QTY524345 RDU524297:RDU524345 RNQ524297:RNQ524345 RXM524297:RXM524345 SHI524297:SHI524345 SRE524297:SRE524345 TBA524297:TBA524345 TKW524297:TKW524345 TUS524297:TUS524345 UEO524297:UEO524345 UOK524297:UOK524345 UYG524297:UYG524345 VIC524297:VIC524345 VRY524297:VRY524345 WBU524297:WBU524345 WLQ524297:WLQ524345 WVM524297:WVM524345 JA589833:JA589881 SW589833:SW589881 ACS589833:ACS589881 AMO589833:AMO589881 AWK589833:AWK589881 BGG589833:BGG589881 BQC589833:BQC589881 BZY589833:BZY589881 CJU589833:CJU589881 CTQ589833:CTQ589881 DDM589833:DDM589881 DNI589833:DNI589881 DXE589833:DXE589881 EHA589833:EHA589881 EQW589833:EQW589881 FAS589833:FAS589881 FKO589833:FKO589881 FUK589833:FUK589881 GEG589833:GEG589881 GOC589833:GOC589881 GXY589833:GXY589881 HHU589833:HHU589881 HRQ589833:HRQ589881 IBM589833:IBM589881 ILI589833:ILI589881 IVE589833:IVE589881 JFA589833:JFA589881 JOW589833:JOW589881 JYS589833:JYS589881 KIO589833:KIO589881 KSK589833:KSK589881 LCG589833:LCG589881 LMC589833:LMC589881 LVY589833:LVY589881 MFU589833:MFU589881 MPQ589833:MPQ589881 MZM589833:MZM589881 NJI589833:NJI589881 NTE589833:NTE589881 ODA589833:ODA589881 OMW589833:OMW589881 OWS589833:OWS589881 PGO589833:PGO589881 PQK589833:PQK589881 QAG589833:QAG589881 QKC589833:QKC589881 QTY589833:QTY589881 RDU589833:RDU589881 RNQ589833:RNQ589881 RXM589833:RXM589881 SHI589833:SHI589881 SRE589833:SRE589881 TBA589833:TBA589881 TKW589833:TKW589881 TUS589833:TUS589881 UEO589833:UEO589881 UOK589833:UOK589881 UYG589833:UYG589881 VIC589833:VIC589881 VRY589833:VRY589881 WBU589833:WBU589881 WLQ589833:WLQ589881 WVM589833:WVM589881 JA655369:JA655417 SW655369:SW655417 ACS655369:ACS655417 AMO655369:AMO655417 AWK655369:AWK655417 BGG655369:BGG655417 BQC655369:BQC655417 BZY655369:BZY655417 CJU655369:CJU655417 CTQ655369:CTQ655417 DDM655369:DDM655417 DNI655369:DNI655417 DXE655369:DXE655417 EHA655369:EHA655417 EQW655369:EQW655417 FAS655369:FAS655417 FKO655369:FKO655417 FUK655369:FUK655417 GEG655369:GEG655417 GOC655369:GOC655417 GXY655369:GXY655417 HHU655369:HHU655417 HRQ655369:HRQ655417 IBM655369:IBM655417 ILI655369:ILI655417 IVE655369:IVE655417 JFA655369:JFA655417 JOW655369:JOW655417 JYS655369:JYS655417 KIO655369:KIO655417 KSK655369:KSK655417 LCG655369:LCG655417 LMC655369:LMC655417 LVY655369:LVY655417 MFU655369:MFU655417 MPQ655369:MPQ655417 MZM655369:MZM655417 NJI655369:NJI655417 NTE655369:NTE655417 ODA655369:ODA655417 OMW655369:OMW655417 OWS655369:OWS655417 PGO655369:PGO655417 PQK655369:PQK655417 QAG655369:QAG655417 QKC655369:QKC655417 QTY655369:QTY655417 RDU655369:RDU655417 RNQ655369:RNQ655417 RXM655369:RXM655417 SHI655369:SHI655417 SRE655369:SRE655417 TBA655369:TBA655417 TKW655369:TKW655417 TUS655369:TUS655417 UEO655369:UEO655417 UOK655369:UOK655417 UYG655369:UYG655417 VIC655369:VIC655417 VRY655369:VRY655417 WBU655369:WBU655417 WLQ655369:WLQ655417 WVM655369:WVM655417 JA720905:JA720953 SW720905:SW720953 ACS720905:ACS720953 AMO720905:AMO720953 AWK720905:AWK720953 BGG720905:BGG720953 BQC720905:BQC720953 BZY720905:BZY720953 CJU720905:CJU720953 CTQ720905:CTQ720953 DDM720905:DDM720953 DNI720905:DNI720953 DXE720905:DXE720953 EHA720905:EHA720953 EQW720905:EQW720953 FAS720905:FAS720953 FKO720905:FKO720953 FUK720905:FUK720953 GEG720905:GEG720953 GOC720905:GOC720953 GXY720905:GXY720953 HHU720905:HHU720953 HRQ720905:HRQ720953 IBM720905:IBM720953 ILI720905:ILI720953 IVE720905:IVE720953 JFA720905:JFA720953 JOW720905:JOW720953 JYS720905:JYS720953 KIO720905:KIO720953 KSK720905:KSK720953 LCG720905:LCG720953 LMC720905:LMC720953 LVY720905:LVY720953 MFU720905:MFU720953 MPQ720905:MPQ720953 MZM720905:MZM720953 NJI720905:NJI720953 NTE720905:NTE720953 ODA720905:ODA720953 OMW720905:OMW720953 OWS720905:OWS720953 PGO720905:PGO720953 PQK720905:PQK720953 QAG720905:QAG720953 QKC720905:QKC720953 QTY720905:QTY720953 RDU720905:RDU720953 RNQ720905:RNQ720953 RXM720905:RXM720953 SHI720905:SHI720953 SRE720905:SRE720953 TBA720905:TBA720953 TKW720905:TKW720953 TUS720905:TUS720953 UEO720905:UEO720953 UOK720905:UOK720953 UYG720905:UYG720953 VIC720905:VIC720953 VRY720905:VRY720953 WBU720905:WBU720953 WLQ720905:WLQ720953 WVM720905:WVM720953 JA786441:JA786489 SW786441:SW786489 ACS786441:ACS786489 AMO786441:AMO786489 AWK786441:AWK786489 BGG786441:BGG786489 BQC786441:BQC786489 BZY786441:BZY786489 CJU786441:CJU786489 CTQ786441:CTQ786489 DDM786441:DDM786489 DNI786441:DNI786489 DXE786441:DXE786489 EHA786441:EHA786489 EQW786441:EQW786489 FAS786441:FAS786489 FKO786441:FKO786489 FUK786441:FUK786489 GEG786441:GEG786489 GOC786441:GOC786489 GXY786441:GXY786489 HHU786441:HHU786489 HRQ786441:HRQ786489 IBM786441:IBM786489 ILI786441:ILI786489 IVE786441:IVE786489 JFA786441:JFA786489 JOW786441:JOW786489 JYS786441:JYS786489 KIO786441:KIO786489 KSK786441:KSK786489 LCG786441:LCG786489 LMC786441:LMC786489 LVY786441:LVY786489 MFU786441:MFU786489 MPQ786441:MPQ786489 MZM786441:MZM786489 NJI786441:NJI786489 NTE786441:NTE786489 ODA786441:ODA786489 OMW786441:OMW786489 OWS786441:OWS786489 PGO786441:PGO786489 PQK786441:PQK786489 QAG786441:QAG786489 QKC786441:QKC786489 QTY786441:QTY786489 RDU786441:RDU786489 RNQ786441:RNQ786489 RXM786441:RXM786489 SHI786441:SHI786489 SRE786441:SRE786489 TBA786441:TBA786489 TKW786441:TKW786489 TUS786441:TUS786489 UEO786441:UEO786489 UOK786441:UOK786489 UYG786441:UYG786489 VIC786441:VIC786489 VRY786441:VRY786489 WBU786441:WBU786489 WLQ786441:WLQ786489 WVM786441:WVM786489 JA851977:JA852025 SW851977:SW852025 ACS851977:ACS852025 AMO851977:AMO852025 AWK851977:AWK852025 BGG851977:BGG852025 BQC851977:BQC852025 BZY851977:BZY852025 CJU851977:CJU852025 CTQ851977:CTQ852025 DDM851977:DDM852025 DNI851977:DNI852025 DXE851977:DXE852025 EHA851977:EHA852025 EQW851977:EQW852025 FAS851977:FAS852025 FKO851977:FKO852025 FUK851977:FUK852025 GEG851977:GEG852025 GOC851977:GOC852025 GXY851977:GXY852025 HHU851977:HHU852025 HRQ851977:HRQ852025 IBM851977:IBM852025 ILI851977:ILI852025 IVE851977:IVE852025 JFA851977:JFA852025 JOW851977:JOW852025 JYS851977:JYS852025 KIO851977:KIO852025 KSK851977:KSK852025 LCG851977:LCG852025 LMC851977:LMC852025 LVY851977:LVY852025 MFU851977:MFU852025 MPQ851977:MPQ852025 MZM851977:MZM852025 NJI851977:NJI852025 NTE851977:NTE852025 ODA851977:ODA852025 OMW851977:OMW852025 OWS851977:OWS852025 PGO851977:PGO852025 PQK851977:PQK852025 QAG851977:QAG852025 QKC851977:QKC852025 QTY851977:QTY852025 RDU851977:RDU852025 RNQ851977:RNQ852025 RXM851977:RXM852025 SHI851977:SHI852025 SRE851977:SRE852025 TBA851977:TBA852025 TKW851977:TKW852025 TUS851977:TUS852025 UEO851977:UEO852025 UOK851977:UOK852025 UYG851977:UYG852025 VIC851977:VIC852025 VRY851977:VRY852025 WBU851977:WBU852025 WLQ851977:WLQ852025 WVM851977:WVM852025 JA917513:JA917561 SW917513:SW917561 ACS917513:ACS917561 AMO917513:AMO917561 AWK917513:AWK917561 BGG917513:BGG917561 BQC917513:BQC917561 BZY917513:BZY917561 CJU917513:CJU917561 CTQ917513:CTQ917561 DDM917513:DDM917561 DNI917513:DNI917561 DXE917513:DXE917561 EHA917513:EHA917561 EQW917513:EQW917561 FAS917513:FAS917561 FKO917513:FKO917561 FUK917513:FUK917561 GEG917513:GEG917561 GOC917513:GOC917561 GXY917513:GXY917561 HHU917513:HHU917561 HRQ917513:HRQ917561 IBM917513:IBM917561 ILI917513:ILI917561 IVE917513:IVE917561 JFA917513:JFA917561 JOW917513:JOW917561 JYS917513:JYS917561 KIO917513:KIO917561 KSK917513:KSK917561 LCG917513:LCG917561 LMC917513:LMC917561 LVY917513:LVY917561 MFU917513:MFU917561 MPQ917513:MPQ917561 MZM917513:MZM917561 NJI917513:NJI917561 NTE917513:NTE917561 ODA917513:ODA917561 OMW917513:OMW917561 OWS917513:OWS917561 PGO917513:PGO917561 PQK917513:PQK917561 QAG917513:QAG917561 QKC917513:QKC917561 QTY917513:QTY917561 RDU917513:RDU917561 RNQ917513:RNQ917561 RXM917513:RXM917561 SHI917513:SHI917561 SRE917513:SRE917561 TBA917513:TBA917561 TKW917513:TKW917561 TUS917513:TUS917561 UEO917513:UEO917561 UOK917513:UOK917561 UYG917513:UYG917561 VIC917513:VIC917561 VRY917513:VRY917561 WBU917513:WBU917561 WLQ917513:WLQ917561 WVM917513:WVM917561 JA983049:JA983097 SW983049:SW983097 ACS983049:ACS983097 AMO983049:AMO983097 AWK983049:AWK983097 BGG983049:BGG983097 BQC983049:BQC983097 BZY983049:BZY983097 CJU983049:CJU983097 CTQ983049:CTQ983097 DDM983049:DDM983097 DNI983049:DNI983097 DXE983049:DXE983097 EHA983049:EHA983097 EQW983049:EQW983097 FAS983049:FAS983097 FKO983049:FKO983097 FUK983049:FUK983097 GEG983049:GEG983097 GOC983049:GOC983097 GXY983049:GXY983097 HHU983049:HHU983097 HRQ983049:HRQ983097 IBM983049:IBM983097 ILI983049:ILI983097 IVE983049:IVE983097 JFA983049:JFA983097 JOW983049:JOW983097 JYS983049:JYS983097 KIO983049:KIO983097 KSK983049:KSK983097 LCG983049:LCG983097 LMC983049:LMC983097 LVY983049:LVY983097 MFU983049:MFU983097 MPQ983049:MPQ983097 MZM983049:MZM983097 NJI983049:NJI983097 NTE983049:NTE983097 ODA983049:ODA983097 OMW983049:OMW983097 OWS983049:OWS983097 PGO983049:PGO983097 PQK983049:PQK983097 QAG983049:QAG983097 QKC983049:QKC983097 QTY983049:QTY983097 RDU983049:RDU983097 RNQ983049:RNQ983097 RXM983049:RXM983097 SHI983049:SHI983097 SRE983049:SRE983097 TBA983049:TBA983097 TKW983049:TKW983097 TUS983049:TUS983097 UEO983049:UEO983097 UOK983049:UOK983097 UYG983049:UYG983097 VIC983049:VIC983097 VRY983049:VRY983097 WBU983049:WBU983097 WLQ983049:WLQ983097">
      <formula1>"1, 2, 3"</formula1>
    </dataValidation>
  </dataValidations>
  <pageMargins left="0.7" right="0.7" top="0.75" bottom="0.75" header="0.3" footer="0.3"/>
  <pageSetup scale="83" orientation="portrait" r:id="rId1"/>
  <headerFooter scaleWithDoc="0">
    <oddHeader>&amp;L&amp;"ariel,Bold"&amp;10WA UE-140762&amp;C&amp;"ariel,Bold"&amp;10Attachment Bench Request 12-5</oddHeader>
    <oddFooter xml:space="preserve">&amp;R 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C37" sqref="C37"/>
    </sheetView>
  </sheetViews>
  <sheetFormatPr defaultRowHeight="12" x14ac:dyDescent="0.2"/>
  <cols>
    <col min="1" max="1" width="60.42578125" style="35" bestFit="1" customWidth="1"/>
    <col min="2" max="2" width="9.140625" style="35"/>
    <col min="3" max="3" width="20.140625" style="66" bestFit="1" customWidth="1"/>
    <col min="4" max="4" width="17.7109375" style="35" bestFit="1" customWidth="1"/>
    <col min="5" max="5" width="10.140625" style="35" bestFit="1" customWidth="1"/>
    <col min="6" max="6" width="9.140625" style="35"/>
    <col min="7" max="7" width="15.140625" style="35" bestFit="1" customWidth="1"/>
    <col min="8" max="8" width="11.28515625" style="35" bestFit="1" customWidth="1"/>
    <col min="9" max="16384" width="9.140625" style="35"/>
  </cols>
  <sheetData>
    <row r="1" spans="1:8" x14ac:dyDescent="0.2">
      <c r="A1" s="33" t="s">
        <v>16</v>
      </c>
      <c r="B1" s="34"/>
      <c r="C1" s="36" t="s">
        <v>17</v>
      </c>
      <c r="D1" s="68" t="s">
        <v>31</v>
      </c>
    </row>
    <row r="2" spans="1:8" x14ac:dyDescent="0.2">
      <c r="A2" s="33" t="s">
        <v>29</v>
      </c>
      <c r="B2" s="34"/>
      <c r="C2" s="37"/>
    </row>
    <row r="3" spans="1:8" x14ac:dyDescent="0.2">
      <c r="A3" s="33" t="s">
        <v>14</v>
      </c>
      <c r="B3" s="34"/>
      <c r="C3" s="37"/>
    </row>
    <row r="4" spans="1:8" x14ac:dyDescent="0.2">
      <c r="A4" s="70" t="s">
        <v>33</v>
      </c>
      <c r="B4" s="34"/>
      <c r="C4" s="37"/>
    </row>
    <row r="5" spans="1:8" x14ac:dyDescent="0.2">
      <c r="A5" s="34"/>
      <c r="B5" s="34"/>
      <c r="C5" s="37"/>
    </row>
    <row r="6" spans="1:8" x14ac:dyDescent="0.2">
      <c r="A6" s="38" t="s">
        <v>15</v>
      </c>
      <c r="B6" s="38" t="s">
        <v>18</v>
      </c>
      <c r="C6" s="39" t="s">
        <v>11</v>
      </c>
      <c r="D6" s="40" t="s">
        <v>19</v>
      </c>
    </row>
    <row r="7" spans="1:8" x14ac:dyDescent="0.2">
      <c r="A7" s="41"/>
      <c r="B7" s="42"/>
      <c r="C7" s="43"/>
      <c r="D7" s="44"/>
      <c r="E7" s="34"/>
      <c r="F7" s="34"/>
      <c r="G7" s="45"/>
      <c r="H7" s="45"/>
    </row>
    <row r="8" spans="1:8" x14ac:dyDescent="0.2">
      <c r="A8" s="46" t="s">
        <v>20</v>
      </c>
      <c r="B8" s="47"/>
      <c r="C8" s="48"/>
      <c r="D8" s="44"/>
      <c r="E8" s="34"/>
      <c r="F8" s="34"/>
      <c r="G8" s="34"/>
      <c r="H8" s="34"/>
    </row>
    <row r="9" spans="1:8" x14ac:dyDescent="0.2">
      <c r="A9" s="50" t="s">
        <v>21</v>
      </c>
      <c r="B9" s="51"/>
      <c r="C9" s="52">
        <v>6383912</v>
      </c>
      <c r="D9" s="44"/>
      <c r="E9" s="34"/>
      <c r="F9" s="34"/>
      <c r="G9" s="34"/>
      <c r="H9" s="34"/>
    </row>
    <row r="10" spans="1:8" x14ac:dyDescent="0.2">
      <c r="A10" s="46" t="s">
        <v>22</v>
      </c>
      <c r="B10" s="47"/>
      <c r="C10" s="48"/>
      <c r="D10" s="53">
        <f>+C9</f>
        <v>6383912</v>
      </c>
      <c r="E10" s="34"/>
      <c r="F10" s="34"/>
      <c r="G10" s="34"/>
      <c r="H10" s="34"/>
    </row>
    <row r="11" spans="1:8" x14ac:dyDescent="0.2">
      <c r="A11" s="54" t="s">
        <v>23</v>
      </c>
      <c r="B11" s="55">
        <v>2.9510000000000002E-2</v>
      </c>
      <c r="C11" s="48"/>
      <c r="D11" s="56"/>
      <c r="E11" s="57"/>
      <c r="F11" s="58"/>
      <c r="G11" s="58"/>
      <c r="H11" s="37"/>
    </row>
    <row r="12" spans="1:8" x14ac:dyDescent="0.2">
      <c r="A12" s="46"/>
      <c r="B12" s="48"/>
      <c r="C12" s="48"/>
      <c r="D12" s="44"/>
      <c r="E12" s="34"/>
      <c r="F12" s="34"/>
      <c r="G12" s="34"/>
      <c r="H12" s="34"/>
    </row>
    <row r="13" spans="1:8" x14ac:dyDescent="0.2">
      <c r="A13" s="50" t="s">
        <v>24</v>
      </c>
      <c r="B13" s="59">
        <v>0.37951000000000001</v>
      </c>
      <c r="C13" s="48"/>
      <c r="D13" s="44"/>
    </row>
    <row r="14" spans="1:8" x14ac:dyDescent="0.2">
      <c r="A14" s="41"/>
      <c r="B14" s="47"/>
      <c r="C14" s="48"/>
      <c r="D14" s="44"/>
    </row>
    <row r="15" spans="1:8" x14ac:dyDescent="0.2">
      <c r="A15" s="60" t="s">
        <v>25</v>
      </c>
      <c r="B15" s="51"/>
      <c r="C15" s="61">
        <f>ROUND(B11/B13,8)</f>
        <v>7.7758160000000007E-2</v>
      </c>
      <c r="D15" s="62">
        <f>+C15</f>
        <v>7.7758160000000007E-2</v>
      </c>
    </row>
    <row r="16" spans="1:8" x14ac:dyDescent="0.2">
      <c r="A16" s="41"/>
      <c r="B16" s="47"/>
      <c r="C16" s="48"/>
      <c r="D16" s="44"/>
    </row>
    <row r="17" spans="1:4" x14ac:dyDescent="0.2">
      <c r="A17" s="50" t="s">
        <v>26</v>
      </c>
      <c r="B17" s="51"/>
      <c r="C17" s="52">
        <f>ROUND(C15*C9,0)</f>
        <v>496401</v>
      </c>
      <c r="D17" s="49">
        <f>ROUND(D10*D15,0)</f>
        <v>496401</v>
      </c>
    </row>
    <row r="18" spans="1:4" x14ac:dyDescent="0.2">
      <c r="A18" s="41"/>
      <c r="B18" s="47"/>
      <c r="C18" s="48"/>
      <c r="D18" s="44"/>
    </row>
    <row r="19" spans="1:4" x14ac:dyDescent="0.2">
      <c r="A19" s="50" t="s">
        <v>27</v>
      </c>
      <c r="B19" s="51"/>
      <c r="C19" s="63">
        <f>-C17</f>
        <v>-496401</v>
      </c>
      <c r="D19" s="64">
        <f>ROUND(D17/2,0)</f>
        <v>248201</v>
      </c>
    </row>
    <row r="20" spans="1:4" x14ac:dyDescent="0.2">
      <c r="C20" s="65" t="s">
        <v>28</v>
      </c>
      <c r="D20" s="65" t="s">
        <v>28</v>
      </c>
    </row>
    <row r="21" spans="1:4" x14ac:dyDescent="0.2">
      <c r="A21" s="67"/>
    </row>
  </sheetData>
  <pageMargins left="0.7" right="0.7" top="0.75" bottom="0.75" header="0.3" footer="0.3"/>
  <pageSetup scale="84" orientation="portrait" r:id="rId1"/>
  <headerFooter scaleWithDoc="0">
    <oddHeader>&amp;L&amp;"ariel,Bold"&amp;10WA UE-140762&amp;C&amp;"ariel,Bold"&amp;10Attachment Bench Request 12-5</oddHeader>
    <oddFooter xml:space="preserve">&amp;R 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2015-03-10T07:00:00+00:00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EECD85-0CD7-4B82-A965-A29FCE8AFD12}"/>
</file>

<file path=customXml/itemProps2.xml><?xml version="1.0" encoding="utf-8"?>
<ds:datastoreItem xmlns:ds="http://schemas.openxmlformats.org/officeDocument/2006/customXml" ds:itemID="{5A71530A-42CD-4129-B9AA-DD26CECACEB1}"/>
</file>

<file path=customXml/itemProps3.xml><?xml version="1.0" encoding="utf-8"?>
<ds:datastoreItem xmlns:ds="http://schemas.openxmlformats.org/officeDocument/2006/customXml" ds:itemID="{14C251B3-F279-4050-A5CB-C0DFACBB83E8}"/>
</file>

<file path=customXml/itemProps4.xml><?xml version="1.0" encoding="utf-8"?>
<ds:datastoreItem xmlns:ds="http://schemas.openxmlformats.org/officeDocument/2006/customXml" ds:itemID="{2CA284FD-EAAE-4E8E-A85A-85955A78A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7.7</vt:lpstr>
      <vt:lpstr>Page 7.7.1</vt:lpstr>
      <vt:lpstr>'Page 7.7'!Print_Area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2015-03-10T18:04:58Z</dcterms:created>
  <dcterms:modified xsi:type="dcterms:W3CDTF">2015-03-10T18:05:01Z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