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3.xml" ContentType="application/vnd.openxmlformats-officedocument.drawing+xml"/>
  <Override PartName="/xl/externalLinks/externalLink1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customProperty3.bin" ContentType="application/vnd.openxmlformats-officedocument.spreadsheetml.customProperty"/>
  <Override PartName="/xl/externalLinks/externalLink9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8.xml" ContentType="application/vnd.openxmlformats-officedocument.spreadsheetml.externalLink+xml"/>
  <Override PartName="/xl/externalLinks/externalLink1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5" yWindow="105" windowWidth="18765" windowHeight="11940" activeTab="3"/>
  </bookViews>
  <sheets>
    <sheet name="Page 6.2" sheetId="1" r:id="rId1"/>
    <sheet name="Page 6.2.1" sheetId="2" r:id="rId2"/>
    <sheet name="Page 6.2.2" sheetId="3" r:id="rId3"/>
    <sheet name="Page 6.2.3 - 6.2.5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hidden="1">[3]Inputs!#REF!</definedName>
    <definedName name="__123Graph_B" hidden="1">[3]Inputs!#REF!</definedName>
    <definedName name="__123Graph_D" hidden="1">[3]Inputs!#REF!</definedName>
    <definedName name="_1Price_Ta">#REF!</definedName>
    <definedName name="_2Price_Ta">#REF!</definedName>
    <definedName name="_B">'[4]Rate Design'!#REF!</definedName>
    <definedName name="_Fill" hidden="1">#REF!</definedName>
    <definedName name="_xlnm._FilterDatabase" localSheetId="3" hidden="1">'Page 6.2.3 - 6.2.5'!$A$5:$I$147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0</definedName>
    <definedName name="_Order2" hidden="1">0</definedName>
    <definedName name="_P">#REF!</definedName>
    <definedName name="_Sort" hidden="1">#REF!</definedName>
    <definedName name="_TOP1">[1]Jan!#REF!</definedName>
    <definedName name="a" hidden="1">'[3]DSM Output'!$J$21:$J$23</definedName>
    <definedName name="Acct108364">'[5]Func Study'!#REF!</definedName>
    <definedName name="Acct108364S">'[5]Func Study'!#REF!</definedName>
    <definedName name="Acct228.42TROJD">'[6]Func Study'!#REF!</definedName>
    <definedName name="Acct22842TROJD">'[6]Func Study'!#REF!</definedName>
    <definedName name="Acct41011">'[7]Functional Study'!#REF!</definedName>
    <definedName name="Acct41011BADDEBT">'[7]Functional Study'!#REF!</definedName>
    <definedName name="Acct41011DITEXP">'[7]Functional Study'!#REF!</definedName>
    <definedName name="Acct41011S">'[7]Functional Study'!#REF!</definedName>
    <definedName name="Acct41011SE">'[7]Functional Study'!#REF!</definedName>
    <definedName name="Acct41011SG1">'[7]Functional Study'!#REF!</definedName>
    <definedName name="Acct41011SG2">'[7]Functional Study'!#REF!</definedName>
    <definedName name="ACCT41011SGCT">'[7]Functional Study'!#REF!</definedName>
    <definedName name="Acct41011SGPP">'[7]Functional Study'!#REF!</definedName>
    <definedName name="Acct41011SNP">'[7]Functional Study'!#REF!</definedName>
    <definedName name="ACCT41011SNPD">'[7]Functional Study'!#REF!</definedName>
    <definedName name="Acct41011SO">'[7]Functional Study'!#REF!</definedName>
    <definedName name="Acct41011TROJP">'[7]Functional Study'!#REF!</definedName>
    <definedName name="Acct41111">'[7]Functional Study'!#REF!</definedName>
    <definedName name="Acct41111BADDEBT">'[7]Functional Study'!#REF!</definedName>
    <definedName name="Acct41111DITEXP">'[7]Functional Study'!#REF!</definedName>
    <definedName name="Acct41111S">'[7]Functional Study'!#REF!</definedName>
    <definedName name="Acct41111SE">'[7]Functional Study'!#REF!</definedName>
    <definedName name="Acct41111SG1">'[7]Functional Study'!#REF!</definedName>
    <definedName name="Acct41111SG2">'[7]Functional Study'!#REF!</definedName>
    <definedName name="Acct41111SG3">'[7]Functional Study'!#REF!</definedName>
    <definedName name="Acct41111SGPP">'[7]Functional Study'!#REF!</definedName>
    <definedName name="Acct41111SNP">'[7]Functional Study'!#REF!</definedName>
    <definedName name="Acct41111SNTP">'[7]Functional Study'!#REF!</definedName>
    <definedName name="Acct41111SO">'[7]Functional Study'!#REF!</definedName>
    <definedName name="Acct41111TROJP">'[7]Functional Study'!#REF!</definedName>
    <definedName name="Acct411BADDEBT">'[7]Functional Study'!#REF!</definedName>
    <definedName name="Acct411DGP">'[7]Functional Study'!#REF!</definedName>
    <definedName name="Acct411DGU">'[7]Functional Study'!#REF!</definedName>
    <definedName name="Acct411DITEXP">'[7]Functional Study'!#REF!</definedName>
    <definedName name="Acct411DNPP">'[7]Functional Study'!#REF!</definedName>
    <definedName name="Acct411DNPTP">'[7]Functional Study'!#REF!</definedName>
    <definedName name="Acct411S">'[7]Functional Study'!#REF!</definedName>
    <definedName name="Acct411SE">'[7]Functional Study'!#REF!</definedName>
    <definedName name="Acct411SG">'[7]Functional Study'!#REF!</definedName>
    <definedName name="Acct411SGPP">'[7]Functional Study'!#REF!</definedName>
    <definedName name="Acct411SO">'[7]Functional Study'!#REF!</definedName>
    <definedName name="Acct411TROJP">'[7]Functional Study'!#REF!</definedName>
    <definedName name="Acct447DGU">'[6]Func Study'!#REF!</definedName>
    <definedName name="ACCT904SG">'[8]Functional Study'!#REF!</definedName>
    <definedName name="AcctTable">[9]Variables!$AK$42:$AK$396</definedName>
    <definedName name="ActualROR">'[6]G+T+D+R+M'!$H$61</definedName>
    <definedName name="Adjs2avg">[10]Inputs!$L$255:'[10]Inputs'!$T$505</definedName>
    <definedName name="APR">[11]Backup!#REF!</definedName>
    <definedName name="APRT">#REF!</definedName>
    <definedName name="AUG">[11]Backup!#REF!</definedName>
    <definedName name="AUGT">#REF!</definedName>
    <definedName name="AvgFactors">[9]Factors!$B$3:$P$99</definedName>
    <definedName name="BACK1">#REF!</definedName>
    <definedName name="BACK2">#REF!</definedName>
    <definedName name="BACK3">#REF!</definedName>
    <definedName name="BACKUP1">#REF!</definedName>
    <definedName name="BOOKADJ">#REF!</definedName>
    <definedName name="cap">[12]Readings!$B$2</definedName>
    <definedName name="Check">#REF!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_xlnm.Database">[13]Invoice!#REF!</definedName>
    <definedName name="DATE">[14]Jan!#REF!</definedName>
    <definedName name="DEC">[11]Backup!#REF!</definedName>
    <definedName name="DECT">#REF!</definedName>
    <definedName name="Demand">[6]Inputs!$D$8</definedName>
    <definedName name="Dist_factor">#REF!</definedName>
    <definedName name="DistPeakMethod">[8]Inputs!#REF!</definedName>
    <definedName name="DUDE" hidden="1">#REF!</definedName>
    <definedName name="energy">[12]Readings!$B$3</definedName>
    <definedName name="Engy">[6]Inputs!$D$9</definedName>
    <definedName name="f101top">#REF!</definedName>
    <definedName name="f104top">#REF!</definedName>
    <definedName name="f138top">#REF!</definedName>
    <definedName name="f140top">#REF!</definedName>
    <definedName name="FactorType">[9]Variables!$AK$2:$AL$12</definedName>
    <definedName name="FACTP">#REF!</definedName>
    <definedName name="FEB">[11]Backup!#REF!</definedName>
    <definedName name="FEBT">#REF!</definedName>
    <definedName name="FranchiseTax">[10]Variables!$D$26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>#REF!</definedName>
    <definedName name="INPUT">[15]Summary!#REF!</definedName>
    <definedName name="Instructions">#REF!</definedName>
    <definedName name="JAN">[11]Backup!#REF!</definedName>
    <definedName name="JANT">#REF!</definedName>
    <definedName name="jjj">[16]Inputs!$N$18</definedName>
    <definedName name="JUL">[11]Backup!#REF!</definedName>
    <definedName name="JULT">#REF!</definedName>
    <definedName name="JUN">[11]Backup!#REF!</definedName>
    <definedName name="JUNT">#REF!</definedName>
    <definedName name="Jurisdiction">[9]Variables!$AK$15</definedName>
    <definedName name="JurisNumber">[9]Variables!$AL$15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>#REF!</definedName>
    <definedName name="LABORROLL">#REF!</definedName>
    <definedName name="limcount" hidden="1">1</definedName>
    <definedName name="Line_Ext_Credit">#REF!</definedName>
    <definedName name="LOG">[11]Backup!#REF!</definedName>
    <definedName name="LOSS">[11]Backup!#REF!</definedName>
    <definedName name="MACTIT">#REF!</definedName>
    <definedName name="MAR">[11]Backup!#REF!</definedName>
    <definedName name="MART">#REF!</definedName>
    <definedName name="MAY">[11]Backup!#REF!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[6]Inputs!$C$6</definedName>
    <definedName name="MONTH">[11]Backup!#REF!</definedName>
    <definedName name="monthlist">[17]Table!$R$2:$S$13</definedName>
    <definedName name="monthtotals">'[17]WA SBC'!$D$40:$O$40</definedName>
    <definedName name="MTKWH">#REF!</definedName>
    <definedName name="MTR_YR3">[18]Variables!$E$14</definedName>
    <definedName name="MTREV">#REF!</definedName>
    <definedName name="MULT">#REF!</definedName>
    <definedName name="NetToGross">[10]Variables!$D$23</definedName>
    <definedName name="NEWMO1">[1]Jan!#REF!</definedName>
    <definedName name="NEWMO2">[1]Jan!#REF!</definedName>
    <definedName name="NEWMONTH">[1]Jan!#REF!</definedName>
    <definedName name="NORMALIZE">#REF!</definedName>
    <definedName name="NOV">[11]Backup!#REF!</definedName>
    <definedName name="NOVT">#REF!</definedName>
    <definedName name="NPC">[8]Inputs!$N$18</definedName>
    <definedName name="NUM">#REF!</definedName>
    <definedName name="OCT">[11]Backup!#REF!</definedName>
    <definedName name="OCTT">#REF!</definedName>
    <definedName name="ONE">[1]Jan!#REF!</definedName>
    <definedName name="option">'[19]Dist Misc'!$F$120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[20]TransInvest!#REF!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[6]Inputs!$T$5</definedName>
    <definedName name="PMAC">[11]Backup!#REF!</definedName>
    <definedName name="PRESENT">#REF!</definedName>
    <definedName name="PRICCHNG">#REF!</definedName>
    <definedName name="_xlnm.Print_Area" localSheetId="2">'Page 6.2.2'!$A$1:$J$63</definedName>
    <definedName name="_xlnm.Print_Area" localSheetId="3">'Page 6.2.3 - 6.2.5'!$A$1:$G$147</definedName>
    <definedName name="_xlnm.Print_Titles" localSheetId="3">'Page 6.2.3 - 6.2.5'!$1:$5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C_ADJ">#REF!</definedName>
    <definedName name="RESADJ">#REF!</definedName>
    <definedName name="ResourceSupplier">[10]Variables!$D$28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SCH33CUSTS">#REF!</definedName>
    <definedName name="SCH48ADJ">#REF!</definedName>
    <definedName name="SCH98NOR">#REF!</definedName>
    <definedName name="SCHED47">#REF!</definedName>
    <definedName name="Schedule">[8]Inputs!$N$14</definedName>
    <definedName name="se">#REF!</definedName>
    <definedName name="SECOND">[1]Jan!#REF!</definedName>
    <definedName name="SEP">[11]Backup!#REF!</definedName>
    <definedName name="SEPT">#REF!</definedName>
    <definedName name="SERVICES_3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TART">[1]Jan!#REF!</definedName>
    <definedName name="SUM_TAB1">#REF!</definedName>
    <definedName name="SUM_TAB2">#REF!</definedName>
    <definedName name="SUM_TAB3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[6]Inputs!$G$29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RANSM_2">[21]Transm2!$A$1:$M$461:'[21]10 Yr FC'!$M$47</definedName>
    <definedName name="UAACT115S">'[8]Functional Study'!#REF!</definedName>
    <definedName name="UACCT115">'[8]Functional Study'!#REF!</definedName>
    <definedName name="UACCT115DGP">'[8]Functional Study'!#REF!</definedName>
    <definedName name="UACCT115SG">'[8]Functional Study'!#REF!</definedName>
    <definedName name="UAcct22842Trojd">'[6]Func Study'!#REF!</definedName>
    <definedName name="UACCT41020">'[7]Functional Study'!#REF!</definedName>
    <definedName name="UACCT41020BADDEBT">'[7]Functional Study'!#REF!</definedName>
    <definedName name="UACCT41020DITEXP">'[7]Functional Study'!#REF!</definedName>
    <definedName name="UACCT41020DNPU">'[7]Functional Study'!#REF!</definedName>
    <definedName name="UACCT41020S">'[7]Functional Study'!#REF!</definedName>
    <definedName name="UACCT41020SE">'[7]Functional Study'!#REF!</definedName>
    <definedName name="UACCT41020SG">'[7]Functional Study'!#REF!</definedName>
    <definedName name="UACCT41020SGCT">'[7]Functional Study'!#REF!</definedName>
    <definedName name="UACCT41020SGPP">'[7]Functional Study'!#REF!</definedName>
    <definedName name="UACCT41020SO">'[7]Functional Study'!#REF!</definedName>
    <definedName name="UACCT41020TROJP">'[7]Functional Study'!#REF!</definedName>
    <definedName name="UACCT4102SNPD">'[7]Functional Study'!#REF!</definedName>
    <definedName name="UAcct41111">'[7]Functional Study'!#REF!</definedName>
    <definedName name="UAcct41111Baddebt">'[7]Functional Study'!#REF!</definedName>
    <definedName name="UAcct41111Dgp">'[7]Functional Study'!#REF!</definedName>
    <definedName name="UAcct41111Dgu">'[7]Functional Study'!#REF!</definedName>
    <definedName name="UAcct41111Ditexp">'[7]Functional Study'!#REF!</definedName>
    <definedName name="UAcct41111Dnpp">'[7]Functional Study'!#REF!</definedName>
    <definedName name="UAcct41111Dnptp">'[7]Functional Study'!#REF!</definedName>
    <definedName name="UAcct41111S">'[7]Functional Study'!#REF!</definedName>
    <definedName name="UAcct41111Se">'[7]Functional Study'!#REF!</definedName>
    <definedName name="UAcct41111Sg">'[7]Functional Study'!#REF!</definedName>
    <definedName name="UAcct41111Sgpp">'[7]Functional Study'!#REF!</definedName>
    <definedName name="UAcct41111So">'[7]Functional Study'!#REF!</definedName>
    <definedName name="UAcct41111Trojp">'[7]Functional Study'!#REF!</definedName>
    <definedName name="UAcct447CAEE">'[5]Func Study'!#REF!</definedName>
    <definedName name="UAcct447CAGE">'[5]Func Study'!#REF!</definedName>
    <definedName name="UAcct447Dgu">'[6]Func Study'!#REF!</definedName>
    <definedName name="UAcct453CAGE">'[5]Func Study'!#REF!</definedName>
    <definedName name="UAcct453CAGW">'[5]Func Study'!#REF!</definedName>
    <definedName name="UAcct502JBG">'[5]Func Study'!#REF!</definedName>
    <definedName name="UAcct505JBG">'[5]Func Study'!#REF!</definedName>
    <definedName name="UAcct506JBG">'[5]Func Study'!#REF!</definedName>
    <definedName name="UAcct507JBG">'[5]Func Study'!#REF!</definedName>
    <definedName name="UAcct510JBG">'[5]Func Study'!#REF!</definedName>
    <definedName name="UAcct511JBG">'[5]Func Study'!#REF!</definedName>
    <definedName name="UAcct512JBG">'[5]Func Study'!#REF!</definedName>
    <definedName name="UAcct513JBG">'[5]Func Study'!#REF!</definedName>
    <definedName name="UAcct514JBG">'[5]Func Study'!#REF!</definedName>
    <definedName name="UAcct5506SE">'[5]Func Study'!#REF!</definedName>
    <definedName name="UAcct555CAEE">'[5]Func Study'!#REF!</definedName>
    <definedName name="UAcct555CAGE">'[5]Func Study'!#REF!</definedName>
    <definedName name="Uacct904SG">'[8]Functional Study'!#REF!</definedName>
    <definedName name="UNBILREV">#REF!</definedName>
    <definedName name="UncollectibleAccounts">[10]Variables!$D$25</definedName>
    <definedName name="UtGrossReceipts">[10]Variables!$D$29</definedName>
    <definedName name="ValidAccount" localSheetId="3">[9]Variables!$AK$43:$AK$369</definedName>
    <definedName name="ValidAccount">[22]Variables!$AK$43:$AK$401</definedName>
    <definedName name="VAR">[11]Backup!#REF!</definedName>
    <definedName name="VARIABLE">[15]Summary!#REF!</definedName>
    <definedName name="VOUCHER">#REF!</definedName>
    <definedName name="WaRevenueTax">[10]Variables!$D$27</definedName>
    <definedName name="WEATHER">#REF!</definedName>
    <definedName name="WEATHRNORM">#REF!</definedName>
    <definedName name="WIDTH">#REF!</definedName>
    <definedName name="WinterPeak">'[23]Load Data'!$D$9:$H$12,'[23]Load Data'!$D$20:$H$22</definedName>
    <definedName name="WORK1">#REF!</definedName>
    <definedName name="WORK2">#REF!</definedName>
    <definedName name="WORK3">#REF!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'[24]Weather Present'!$K$7</definedName>
    <definedName name="y" hidden="1">'[3]DSM Output'!$B$21:$B$23</definedName>
    <definedName name="Year">#REF!</definedName>
    <definedName name="YEFactors">[9]Factors!$S$3:$AG$99</definedName>
    <definedName name="z" hidden="1">'[3]DSM Output'!$G$21:$G$23</definedName>
    <definedName name="ZA">'[25] annual balance '!#REF!</definedName>
  </definedNames>
  <calcPr calcId="145621" calcMode="manual"/>
</workbook>
</file>

<file path=xl/calcChain.xml><?xml version="1.0" encoding="utf-8"?>
<calcChain xmlns="http://schemas.openxmlformats.org/spreadsheetml/2006/main">
  <c r="I56" i="3" l="1"/>
  <c r="F56" i="3"/>
  <c r="F146" i="4" l="1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E147" i="4"/>
  <c r="D147" i="4"/>
  <c r="F6" i="4" l="1"/>
  <c r="F147" i="4" s="1"/>
</calcChain>
</file>

<file path=xl/sharedStrings.xml><?xml version="1.0" encoding="utf-8"?>
<sst xmlns="http://schemas.openxmlformats.org/spreadsheetml/2006/main" count="1205" uniqueCount="218">
  <si>
    <t>PacifiCorp</t>
  </si>
  <si>
    <t>PAGE</t>
  </si>
  <si>
    <t>6.2</t>
  </si>
  <si>
    <t>Washington General Rate Case -  December 2013</t>
  </si>
  <si>
    <t>Depreciation &amp; Amortization Reserve to December 2013 Balance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</si>
  <si>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</si>
  <si>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</si>
  <si>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</si>
  <si>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</si>
  <si>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</si>
  <si>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</si>
  <si>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</si>
  <si>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</si>
  <si>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</si>
  <si>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</si>
  <si>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CA</t>
  </si>
  <si>
    <t>Situs</t>
  </si>
  <si>
    <t>ID</t>
  </si>
  <si>
    <t>OR</t>
  </si>
  <si>
    <t>UT</t>
  </si>
  <si>
    <t>WA</t>
  </si>
  <si>
    <t>WY-ALL</t>
  </si>
  <si>
    <t>Description of Adjustment</t>
  </si>
  <si>
    <t>6.2.1</t>
  </si>
  <si>
    <t>(Cont.) Depr &amp; Amort Res to December 2013 Balance</t>
  </si>
  <si>
    <t>108DP</t>
  </si>
  <si>
    <t>108GP</t>
  </si>
  <si>
    <t>6.2.2</t>
  </si>
  <si>
    <t>(Cont. 2) Depr &amp; Amort Res to December 2013 Balance</t>
  </si>
  <si>
    <t>Adjustment to Rate Base</t>
  </si>
  <si>
    <t>CAEE</t>
  </si>
  <si>
    <t>CAGE</t>
  </si>
  <si>
    <t>CAGW</t>
  </si>
  <si>
    <t>CN</t>
  </si>
  <si>
    <t>JBG</t>
  </si>
  <si>
    <t>SO</t>
  </si>
  <si>
    <t>108HP</t>
  </si>
  <si>
    <t>108MP</t>
  </si>
  <si>
    <t>108OP</t>
  </si>
  <si>
    <t>108SP</t>
  </si>
  <si>
    <t>108TP</t>
  </si>
  <si>
    <t>SG</t>
  </si>
  <si>
    <t>111GP</t>
  </si>
  <si>
    <t>111HP</t>
  </si>
  <si>
    <t>111IP</t>
  </si>
  <si>
    <t>6.2.5</t>
  </si>
  <si>
    <t>Washington General Rate Case - December 2013</t>
  </si>
  <si>
    <t>Account</t>
  </si>
  <si>
    <t>Factor</t>
  </si>
  <si>
    <t>Indicator</t>
  </si>
  <si>
    <t>Dec 2013 AMA</t>
  </si>
  <si>
    <t>Dec 2013 YE</t>
  </si>
  <si>
    <t>Adjustment</t>
  </si>
  <si>
    <t>Reference</t>
  </si>
  <si>
    <t>108360</t>
  </si>
  <si>
    <t>108360CA</t>
  </si>
  <si>
    <t>108360ID</t>
  </si>
  <si>
    <t>108360OR</t>
  </si>
  <si>
    <t>108360UT</t>
  </si>
  <si>
    <t>108360WA</t>
  </si>
  <si>
    <t>WYP</t>
  </si>
  <si>
    <t>108360WYP</t>
  </si>
  <si>
    <t>WYU</t>
  </si>
  <si>
    <t>108360WYU</t>
  </si>
  <si>
    <t>108361</t>
  </si>
  <si>
    <t>108361CA</t>
  </si>
  <si>
    <t>108361ID</t>
  </si>
  <si>
    <t>108361OR</t>
  </si>
  <si>
    <t>108361UT</t>
  </si>
  <si>
    <t>108361WA</t>
  </si>
  <si>
    <t>108361WYP</t>
  </si>
  <si>
    <t>108361WYU</t>
  </si>
  <si>
    <t>108362</t>
  </si>
  <si>
    <t>108362CA</t>
  </si>
  <si>
    <t>108362ID</t>
  </si>
  <si>
    <t>108362OR</t>
  </si>
  <si>
    <t>108362UT</t>
  </si>
  <si>
    <t>108362WA</t>
  </si>
  <si>
    <t>108362WYP</t>
  </si>
  <si>
    <t>108362WYU</t>
  </si>
  <si>
    <t>108364</t>
  </si>
  <si>
    <t>108364CA</t>
  </si>
  <si>
    <t>108364ID</t>
  </si>
  <si>
    <t>108364OR</t>
  </si>
  <si>
    <t>108364UT</t>
  </si>
  <si>
    <t>108364WA</t>
  </si>
  <si>
    <t>108364WYP</t>
  </si>
  <si>
    <t>108364WYU</t>
  </si>
  <si>
    <t>108365</t>
  </si>
  <si>
    <t>108365CA</t>
  </si>
  <si>
    <t>108365ID</t>
  </si>
  <si>
    <t>108365OR</t>
  </si>
  <si>
    <t>108365UT</t>
  </si>
  <si>
    <t>108365WA</t>
  </si>
  <si>
    <t>108365WYP</t>
  </si>
  <si>
    <t>108365WYU</t>
  </si>
  <si>
    <t>108366</t>
  </si>
  <si>
    <t>108366CA</t>
  </si>
  <si>
    <t>108366ID</t>
  </si>
  <si>
    <t>108366OR</t>
  </si>
  <si>
    <t>108366UT</t>
  </si>
  <si>
    <t>108366WA</t>
  </si>
  <si>
    <t>108366WYP</t>
  </si>
  <si>
    <t>108366WYU</t>
  </si>
  <si>
    <t>108367</t>
  </si>
  <si>
    <t>108367CA</t>
  </si>
  <si>
    <t>108367ID</t>
  </si>
  <si>
    <t>108367OR</t>
  </si>
  <si>
    <t>108367UT</t>
  </si>
  <si>
    <t>108367WA</t>
  </si>
  <si>
    <t>Ref 6.2</t>
  </si>
  <si>
    <t>108367WYP</t>
  </si>
  <si>
    <t>108367WYU</t>
  </si>
  <si>
    <t>108368</t>
  </si>
  <si>
    <t>108368CA</t>
  </si>
  <si>
    <t>108368ID</t>
  </si>
  <si>
    <t>108368OR</t>
  </si>
  <si>
    <t>108368UT</t>
  </si>
  <si>
    <t>108368WA</t>
  </si>
  <si>
    <t>108368WYP</t>
  </si>
  <si>
    <t>108368WYU</t>
  </si>
  <si>
    <t>108369</t>
  </si>
  <si>
    <t>108369CA</t>
  </si>
  <si>
    <t>108369ID</t>
  </si>
  <si>
    <t>108369OR</t>
  </si>
  <si>
    <t>108369UT</t>
  </si>
  <si>
    <t>108369WA</t>
  </si>
  <si>
    <t>108369WYP</t>
  </si>
  <si>
    <t>108369WYU</t>
  </si>
  <si>
    <t>108370</t>
  </si>
  <si>
    <t>108370CA</t>
  </si>
  <si>
    <t>108370ID</t>
  </si>
  <si>
    <t>108370OR</t>
  </si>
  <si>
    <t>108370UT</t>
  </si>
  <si>
    <t>108370WA</t>
  </si>
  <si>
    <t>108370WYP</t>
  </si>
  <si>
    <t>108370WYU</t>
  </si>
  <si>
    <t>108371</t>
  </si>
  <si>
    <t>108371CA</t>
  </si>
  <si>
    <t>108371ID</t>
  </si>
  <si>
    <t>108371OR</t>
  </si>
  <si>
    <t>108371UT</t>
  </si>
  <si>
    <t>108371WA</t>
  </si>
  <si>
    <t>108371WYP</t>
  </si>
  <si>
    <t>108371WYU</t>
  </si>
  <si>
    <t>108373</t>
  </si>
  <si>
    <t>108373CA</t>
  </si>
  <si>
    <t>108373ID</t>
  </si>
  <si>
    <t>108373OR</t>
  </si>
  <si>
    <t>108373UT</t>
  </si>
  <si>
    <t>108373WA</t>
  </si>
  <si>
    <t>108373WYP</t>
  </si>
  <si>
    <t>108373WYU</t>
  </si>
  <si>
    <t>108DPCA</t>
  </si>
  <si>
    <t>108DPID</t>
  </si>
  <si>
    <t>108DPOR</t>
  </si>
  <si>
    <t>108DPUT</t>
  </si>
  <si>
    <t>108DPWA</t>
  </si>
  <si>
    <t>108DPWYP</t>
  </si>
  <si>
    <t>108DPWYU</t>
  </si>
  <si>
    <t>108GPCA</t>
  </si>
  <si>
    <t>108GPCAEE</t>
  </si>
  <si>
    <t>108GPCAGE</t>
  </si>
  <si>
    <t>108GPCAGW</t>
  </si>
  <si>
    <t>108GPCN</t>
  </si>
  <si>
    <t>108GPID</t>
  </si>
  <si>
    <t>108GPJBG</t>
  </si>
  <si>
    <t>108GPOR</t>
  </si>
  <si>
    <t>108GPSO</t>
  </si>
  <si>
    <t>108GPUT</t>
  </si>
  <si>
    <t>108GPWA</t>
  </si>
  <si>
    <t>108GPWYP</t>
  </si>
  <si>
    <t>108GPWYU</t>
  </si>
  <si>
    <t>108HPCAGE</t>
  </si>
  <si>
    <t>108HPCAGW</t>
  </si>
  <si>
    <t>108MPCAEE</t>
  </si>
  <si>
    <t>108OPCAGE</t>
  </si>
  <si>
    <t>108OPCAGW</t>
  </si>
  <si>
    <t>108SPCAEE</t>
  </si>
  <si>
    <t>108SPCAGE</t>
  </si>
  <si>
    <t>108SPCAGW</t>
  </si>
  <si>
    <t>108SPJBG</t>
  </si>
  <si>
    <t>108TPCAGE</t>
  </si>
  <si>
    <t>108TPCAGW</t>
  </si>
  <si>
    <t>108TPJBG</t>
  </si>
  <si>
    <t>108TPSG</t>
  </si>
  <si>
    <t>111GPCA</t>
  </si>
  <si>
    <t>111GPCN</t>
  </si>
  <si>
    <t>111GPOR</t>
  </si>
  <si>
    <t>111GPSO</t>
  </si>
  <si>
    <t>111GPUT</t>
  </si>
  <si>
    <t>111GPWA</t>
  </si>
  <si>
    <t>111GPWYP</t>
  </si>
  <si>
    <t>111GPCAGW</t>
  </si>
  <si>
    <t>111GPID</t>
  </si>
  <si>
    <t>111GPWYU</t>
  </si>
  <si>
    <t>111HPCAGE</t>
  </si>
  <si>
    <t>111HPCAGW</t>
  </si>
  <si>
    <t>111IPCAEE</t>
  </si>
  <si>
    <t>111IPCAGE</t>
  </si>
  <si>
    <t>111IPCAGW</t>
  </si>
  <si>
    <t>111IPCN</t>
  </si>
  <si>
    <t>111IPID</t>
  </si>
  <si>
    <t>111IPJBG</t>
  </si>
  <si>
    <t>111IPOR</t>
  </si>
  <si>
    <t>111IPSG</t>
  </si>
  <si>
    <t>111IPSO</t>
  </si>
  <si>
    <t>111IPUT</t>
  </si>
  <si>
    <t>111IPWA</t>
  </si>
  <si>
    <t>111IPWYP</t>
  </si>
  <si>
    <t>Total</t>
  </si>
  <si>
    <t>Ref 6.2 - 6.2.2</t>
  </si>
  <si>
    <t>Ref 6.2.1</t>
  </si>
  <si>
    <t>Ref 6.2.2</t>
  </si>
  <si>
    <t>RES</t>
  </si>
  <si>
    <t>6.2.3</t>
  </si>
  <si>
    <t>6.2.4</t>
  </si>
  <si>
    <t>Bench Request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</si>
</sst>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_-* #,##0\ &quot;F&quot;_-;\-* #,##0\ &quot;F&quot;_-;_-* &quot;-&quot;\ &quot;F&quot;_-;_-@_-"/>
    <numFmt numFmtId="168" formatCode="&quot;$&quot;#,##0\ ;\(&quot;$&quot;#,##0\)"/>
    <numFmt numFmtId="169" formatCode="########\-###\-###"/>
    <numFmt numFmtId="170" formatCode="#,##0.000;[Red]\-#,##0.000"/>
    <numFmt numFmtId="171" formatCode="General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24"/>
      <name val="Courier New"/>
      <family val="3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LinePrinte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left"/>
    </xf>
    <xf numFmtId="38" fontId="10" fillId="2" borderId="0" applyNumberFormat="0" applyBorder="0" applyAlignment="0" applyProtection="0"/>
    <xf numFmtId="0" fontId="11" fillId="0" borderId="0"/>
    <xf numFmtId="0" fontId="12" fillId="0" borderId="13" applyNumberFormat="0" applyAlignment="0" applyProtection="0">
      <alignment horizontal="left" vertical="center"/>
    </xf>
    <xf numFmtId="0" fontId="12" fillId="0" borderId="9">
      <alignment horizontal="left" vertical="center"/>
    </xf>
    <xf numFmtId="10" fontId="10" fillId="3" borderId="14" applyNumberFormat="0" applyBorder="0" applyAlignment="0" applyProtection="0"/>
    <xf numFmtId="169" fontId="2" fillId="0" borderId="0"/>
    <xf numFmtId="164" fontId="13" fillId="0" borderId="0" applyFont="0" applyAlignment="0" applyProtection="0"/>
    <xf numFmtId="17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>
      <alignment wrapText="1"/>
    </xf>
    <xf numFmtId="0" fontId="2" fillId="0" borderId="0"/>
    <xf numFmtId="0" fontId="1" fillId="0" borderId="0"/>
    <xf numFmtId="0" fontId="2" fillId="0" borderId="0"/>
    <xf numFmtId="0" fontId="5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4" fillId="0" borderId="15" applyNumberFormat="0" applyProtection="0">
      <alignment horizontal="right" vertical="center"/>
    </xf>
    <xf numFmtId="4" fontId="14" fillId="0" borderId="15" applyNumberFormat="0" applyProtection="0">
      <alignment horizontal="left" vertical="center" indent="1"/>
    </xf>
    <xf numFmtId="4" fontId="14" fillId="4" borderId="15" applyNumberFormat="0" applyProtection="0">
      <alignment horizontal="left" vertical="center" indent="1"/>
    </xf>
    <xf numFmtId="0" fontId="3" fillId="0" borderId="14">
      <alignment horizontal="center" vertical="center" wrapText="1"/>
    </xf>
    <xf numFmtId="171" fontId="15" fillId="0" borderId="0">
      <alignment horizontal="left"/>
    </xf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1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0" xfId="0" applyFont="1" applyProtection="1">
      <protection locked="0"/>
    </xf>
    <xf numFmtId="0" fontId="3" fillId="0" borderId="0" xfId="3" applyFont="1" applyBorder="1" applyAlignment="1">
      <alignment horizontal="left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1" applyNumberFormat="1" applyFont="1" applyBorder="1" applyAlignment="1" applyProtection="1">
      <alignment horizontal="center"/>
      <protection locked="0"/>
    </xf>
    <xf numFmtId="0" fontId="2" fillId="0" borderId="0" xfId="3" applyFont="1" applyBorder="1"/>
    <xf numFmtId="0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0" xfId="4" applyFont="1" applyBorder="1" applyAlignment="1">
      <alignment horizontal="center"/>
    </xf>
    <xf numFmtId="165" fontId="2" fillId="0" borderId="0" xfId="2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4" fontId="2" fillId="0" borderId="0" xfId="1" applyNumberFormat="1" applyFont="1" applyFill="1" applyBorder="1" applyAlignment="1" applyProtection="1">
      <alignment horizontal="center"/>
      <protection locked="0"/>
    </xf>
    <xf numFmtId="0" fontId="2" fillId="0" borderId="0" xfId="3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1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/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2" fillId="0" borderId="0" xfId="4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0" fontId="2" fillId="0" borderId="0" xfId="0" applyFont="1" applyAlignment="1" applyProtection="1">
      <protection locked="0"/>
    </xf>
    <xf numFmtId="0" fontId="3" fillId="0" borderId="0" xfId="0" applyFont="1" applyFill="1" applyBorder="1" applyProtection="1">
      <protection locked="0"/>
    </xf>
    <xf numFmtId="164" fontId="2" fillId="0" borderId="0" xfId="1" applyNumberFormat="1" applyFont="1" applyFill="1" applyBorder="1" applyProtection="1">
      <protection locked="0"/>
    </xf>
    <xf numFmtId="164" fontId="2" fillId="0" borderId="9" xfId="1" applyNumberFormat="1" applyFont="1" applyFill="1" applyBorder="1" applyProtection="1">
      <protection locked="0"/>
    </xf>
    <xf numFmtId="0" fontId="2" fillId="0" borderId="0" xfId="0" quotePrefix="1" applyFont="1" applyFill="1" applyBorder="1" applyAlignment="1" applyProtection="1">
      <alignment horizontal="center"/>
      <protection locked="0"/>
    </xf>
    <xf numFmtId="166" fontId="2" fillId="0" borderId="0" xfId="2" applyNumberFormat="1" applyFont="1" applyFill="1" applyBorder="1" applyAlignment="1" applyProtection="1">
      <alignment horizontal="center"/>
      <protection locked="0"/>
    </xf>
    <xf numFmtId="0" fontId="2" fillId="0" borderId="0" xfId="0" quotePrefix="1" applyFont="1" applyFill="1" applyBorder="1" applyAlignment="1" applyProtection="1">
      <alignment horizontal="left"/>
      <protection locked="0"/>
    </xf>
    <xf numFmtId="164" fontId="2" fillId="0" borderId="9" xfId="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protection locked="0"/>
    </xf>
    <xf numFmtId="164" fontId="2" fillId="0" borderId="10" xfId="0" applyNumberFormat="1" applyFont="1" applyFill="1" applyBorder="1" applyAlignment="1" applyProtection="1">
      <protection locked="0"/>
    </xf>
    <xf numFmtId="0" fontId="7" fillId="0" borderId="0" xfId="5" applyFont="1"/>
    <xf numFmtId="0" fontId="6" fillId="0" borderId="0" xfId="5"/>
    <xf numFmtId="0" fontId="7" fillId="0" borderId="11" xfId="5" applyFont="1" applyBorder="1" applyAlignment="1">
      <alignment horizontal="center"/>
    </xf>
    <xf numFmtId="0" fontId="7" fillId="0" borderId="11" xfId="5" applyFont="1" applyFill="1" applyBorder="1" applyAlignment="1">
      <alignment horizontal="center"/>
    </xf>
    <xf numFmtId="164" fontId="6" fillId="0" borderId="0" xfId="5" applyNumberFormat="1"/>
    <xf numFmtId="0" fontId="7" fillId="0" borderId="0" xfId="5" applyFont="1" applyAlignment="1">
      <alignment horizontal="center"/>
    </xf>
    <xf numFmtId="0" fontId="6" fillId="0" borderId="0" xfId="5" applyFont="1"/>
    <xf numFmtId="0" fontId="6" fillId="0" borderId="0" xfId="5" applyFont="1" applyFill="1"/>
    <xf numFmtId="164" fontId="6" fillId="0" borderId="12" xfId="5" applyNumberFormat="1" applyFont="1" applyBorder="1"/>
    <xf numFmtId="164" fontId="6" fillId="0" borderId="12" xfId="5" applyNumberFormat="1" applyFont="1" applyFill="1" applyBorder="1"/>
    <xf numFmtId="164" fontId="6" fillId="0" borderId="0" xfId="5" applyNumberFormat="1" applyFont="1"/>
    <xf numFmtId="164" fontId="6" fillId="0" borderId="0" xfId="5" applyNumberFormat="1" applyFont="1" applyFill="1"/>
    <xf numFmtId="164" fontId="6" fillId="0" borderId="0" xfId="6" applyNumberFormat="1" applyFont="1"/>
    <xf numFmtId="164" fontId="6" fillId="0" borderId="0" xfId="6" applyNumberFormat="1" applyFont="1" applyFill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vertical="top"/>
      <protection locked="0"/>
    </xf>
    <xf numFmtId="0" fontId="2" fillId="0" borderId="3" xfId="0" applyFont="1" applyFill="1" applyBorder="1" applyAlignment="1" applyProtection="1">
      <alignment vertical="top"/>
      <protection locked="0"/>
    </xf>
    <xf numFmtId="0" fontId="2" fillId="0" borderId="4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Alignment="1" applyProtection="1">
      <alignment vertical="top"/>
      <protection locked="0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6" xfId="0" applyFont="1" applyFill="1" applyBorder="1" applyAlignment="1" applyProtection="1">
      <alignment horizontal="left" vertical="top"/>
      <protection locked="0"/>
    </xf>
    <xf numFmtId="0" fontId="2" fillId="0" borderId="7" xfId="0" applyFont="1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left" vertical="top"/>
      <protection locked="0"/>
    </xf>
  </cellXfs>
  <cellStyles count="65">
    <cellStyle name="Comma" xfId="1" builtinId="3"/>
    <cellStyle name="Comma  - Style1" xfId="7"/>
    <cellStyle name="Comma  - Style2" xfId="8"/>
    <cellStyle name="Comma  - Style3" xfId="9"/>
    <cellStyle name="Comma  - Style4" xfId="10"/>
    <cellStyle name="Comma  - Style5" xfId="11"/>
    <cellStyle name="Comma  - Style6" xfId="12"/>
    <cellStyle name="Comma  - Style7" xfId="13"/>
    <cellStyle name="Comma  - Style8" xfId="14"/>
    <cellStyle name="Comma [0] 2" xfId="15"/>
    <cellStyle name="Comma [0] 3" xfId="16"/>
    <cellStyle name="Comma [0] 4" xfId="17"/>
    <cellStyle name="Comma 2" xfId="6"/>
    <cellStyle name="Comma 2 2" xfId="18"/>
    <cellStyle name="Comma 3" xfId="19"/>
    <cellStyle name="Comma 3 2" xfId="20"/>
    <cellStyle name="Comma 4" xfId="21"/>
    <cellStyle name="Comma 5" xfId="22"/>
    <cellStyle name="Comma 6" xfId="23"/>
    <cellStyle name="Comma0" xfId="24"/>
    <cellStyle name="Currency 2" xfId="25"/>
    <cellStyle name="Currency0" xfId="26"/>
    <cellStyle name="Date" xfId="27"/>
    <cellStyle name="Fixed" xfId="28"/>
    <cellStyle name="General" xfId="29"/>
    <cellStyle name="Grey" xfId="30"/>
    <cellStyle name="header" xfId="31"/>
    <cellStyle name="Header1" xfId="32"/>
    <cellStyle name="Header2" xfId="33"/>
    <cellStyle name="Input [yellow]" xfId="34"/>
    <cellStyle name="Marathon" xfId="35"/>
    <cellStyle name="nONE" xfId="36"/>
    <cellStyle name="Normal" xfId="0" builtinId="0"/>
    <cellStyle name="Normal - Style1" xfId="37"/>
    <cellStyle name="Normal 18" xfId="38"/>
    <cellStyle name="Normal 19" xfId="39"/>
    <cellStyle name="Normal 2" xfId="5"/>
    <cellStyle name="Normal 2 2" xfId="40"/>
    <cellStyle name="Normal 2 2 2" xfId="41"/>
    <cellStyle name="Normal 2 3" xfId="42"/>
    <cellStyle name="Normal 22" xfId="43"/>
    <cellStyle name="Normal 3" xfId="44"/>
    <cellStyle name="Normal 3 2" xfId="45"/>
    <cellStyle name="Normal 4" xfId="46"/>
    <cellStyle name="Normal 4 2" xfId="47"/>
    <cellStyle name="Normal 5" xfId="48"/>
    <cellStyle name="Normal 6" xfId="49"/>
    <cellStyle name="Normal 7" xfId="50"/>
    <cellStyle name="Normal 8" xfId="51"/>
    <cellStyle name="Normal_Adjustment Template" xfId="4"/>
    <cellStyle name="Normal_Copy of File50007" xfId="3"/>
    <cellStyle name="Percent" xfId="2" builtinId="5"/>
    <cellStyle name="Percent [2]" xfId="52"/>
    <cellStyle name="Percent 2" xfId="53"/>
    <cellStyle name="Percent 3" xfId="54"/>
    <cellStyle name="Percent 3 2" xfId="55"/>
    <cellStyle name="Percent 3 3" xfId="56"/>
    <cellStyle name="Percent 4" xfId="57"/>
    <cellStyle name="Percent 5" xfId="58"/>
    <cellStyle name="Percent 6" xfId="59"/>
    <cellStyle name="SAPBEXstdData" xfId="60"/>
    <cellStyle name="SAPBEXstdItem" xfId="61"/>
    <cellStyle name="SAPBEXstdItem 2" xfId="62"/>
    <cellStyle name="Titles" xfId="63"/>
    <cellStyle name="TRANSMISSION RELIABILITY PORTION OF PROJECT" xfId="64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89648</xdr:colOff>
      <xdr:row>57</xdr:row>
      <xdr:rowOff>78441</xdr:rowOff>
    </xdr:from>
    <xdr:to>
      <xdr:col>9</xdr:col>
      <xdr:colOff>246904</xdr:colOff>
      <xdr:row>60</xdr:row>
      <xdr:rowOff>142875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89648" y="10948847"/>
          <a:ext cx="5503162" cy="63593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walks the depreciation and amortization reserve from the December 2013 AMA  balance to the December 2013 Year-End balance.  </a:t>
          </a:r>
          <a:r>
            <a:rPr lang="en-US" sz="9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response to Bench Request 12, requesting a recalculation of all  restating and pro forma adjustments from EOP basis to AMA basis, this adjustment has been removed in its entirety.  </a:t>
          </a:r>
          <a:endParaRPr lang="en-US" sz="900" b="1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57</xdr:row>
      <xdr:rowOff>47625</xdr:rowOff>
    </xdr:from>
    <xdr:to>
      <xdr:col>9</xdr:col>
      <xdr:colOff>214406</xdr:colOff>
      <xdr:row>60</xdr:row>
      <xdr:rowOff>112059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333375" y="10922000"/>
          <a:ext cx="5500781" cy="63593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walks the depreciation and amortization reserve from the December 2013 AMA  balance to the December 2013 Year-End balance.  </a:t>
          </a:r>
          <a:r>
            <a:rPr lang="en-US" sz="9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response to Bench Request 12, requesting a recalculation of all  restating and pro forma adjustments from EOP basis to AMA basis, this adjustment has been removed in its entirety.  </a:t>
          </a:r>
          <a:endParaRPr lang="en-US" sz="900" b="1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59</xdr:row>
      <xdr:rowOff>47625</xdr:rowOff>
    </xdr:from>
    <xdr:to>
      <xdr:col>9</xdr:col>
      <xdr:colOff>246156</xdr:colOff>
      <xdr:row>62</xdr:row>
      <xdr:rowOff>96184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412750" y="11303000"/>
          <a:ext cx="5500781" cy="62005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walks the depreciation and amortization reserve from the December 2013 AMA  balance to the December 2013 Year-End balance.  </a:t>
          </a:r>
          <a:r>
            <a:rPr lang="en-US" sz="9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response to Bench Request 12, requesting a recalculation of all  restating and pro forma adjustments from EOP basis to AMA basis, this adjustment has been removed in its entirety.  </a:t>
          </a:r>
          <a:endParaRPr lang="en-US" sz="900" b="1" i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arge%20Qf's\Qf03\FALLS\Falls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SES\Idaho%2003\305FRevenue%20by%20Rate%20Schedule_ID200303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SMRecov\2001\RECOV01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yoming%20rate%20case\Combined\WYCombined%2098%20COS%20OCT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yoming%209-2001%20Test%20Period\Embedded%20Study\COS_WyoComb%20Sep-2001-%20(facilities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Oregon%20Rate%20Case\SB%201149\Rebuttal\MC%20OR%202001%20Rebutt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R\WA%20GRC%20Dec%202013%20Base\Models\WA%20RAM%20December%202013%20GR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SES\Oregon%2099\Portfolio\TOU%20Tariff%20Rates%209-10-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Inputs"/>
      <sheetName val="Variables"/>
      <sheetName val="Factors"/>
      <sheetName val="Check"/>
      <sheetName val="WelcomeDialog"/>
      <sheetName val="Macr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DP</v>
          </cell>
        </row>
        <row r="308">
          <cell r="AK308" t="str">
            <v>GP</v>
          </cell>
        </row>
        <row r="309">
          <cell r="AK309" t="str">
            <v>IP</v>
          </cell>
        </row>
        <row r="310">
          <cell r="AK310" t="str">
            <v>OP</v>
          </cell>
        </row>
        <row r="311">
          <cell r="AK311" t="str">
            <v>SP</v>
          </cell>
        </row>
        <row r="312">
          <cell r="AK312" t="str">
            <v>TP</v>
          </cell>
        </row>
        <row r="313">
          <cell r="AK313" t="str">
            <v>108D</v>
          </cell>
        </row>
        <row r="314">
          <cell r="AK314" t="str">
            <v>108D00</v>
          </cell>
        </row>
        <row r="315">
          <cell r="AK315" t="str">
            <v>108DP</v>
          </cell>
        </row>
        <row r="316">
          <cell r="AK316" t="str">
            <v>108DS</v>
          </cell>
        </row>
        <row r="317">
          <cell r="AK317" t="str">
            <v>108EP</v>
          </cell>
        </row>
        <row r="318">
          <cell r="AK318" t="str">
            <v>108GP</v>
          </cell>
        </row>
        <row r="319">
          <cell r="AK319" t="str">
            <v>108HP</v>
          </cell>
        </row>
        <row r="320">
          <cell r="AK320" t="str">
            <v>108MP</v>
          </cell>
        </row>
        <row r="321">
          <cell r="AK321" t="str">
            <v>108MP</v>
          </cell>
        </row>
        <row r="322">
          <cell r="AK322" t="str">
            <v>108NP</v>
          </cell>
        </row>
        <row r="323">
          <cell r="AK323" t="str">
            <v>108OP</v>
          </cell>
        </row>
        <row r="324">
          <cell r="AK324" t="str">
            <v>108SP</v>
          </cell>
        </row>
        <row r="325">
          <cell r="AK325" t="str">
            <v>108TP</v>
          </cell>
        </row>
        <row r="326">
          <cell r="AK326" t="str">
            <v>111CLG</v>
          </cell>
        </row>
        <row r="327">
          <cell r="AK327" t="str">
            <v>111CLH</v>
          </cell>
        </row>
        <row r="328">
          <cell r="AK328" t="str">
            <v>111CLS</v>
          </cell>
        </row>
        <row r="329">
          <cell r="AK329" t="str">
            <v>111HP</v>
          </cell>
        </row>
        <row r="330">
          <cell r="AK330" t="str">
            <v>111GP</v>
          </cell>
        </row>
        <row r="331">
          <cell r="AK331" t="str">
            <v>111IP</v>
          </cell>
        </row>
        <row r="332">
          <cell r="AK332" t="str">
            <v>111IP</v>
          </cell>
        </row>
        <row r="333">
          <cell r="AK333" t="str">
            <v>182M</v>
          </cell>
        </row>
        <row r="334">
          <cell r="AK334" t="str">
            <v>182W</v>
          </cell>
        </row>
        <row r="335">
          <cell r="AK335" t="str">
            <v>186M</v>
          </cell>
        </row>
        <row r="336">
          <cell r="AK336" t="str">
            <v>390L</v>
          </cell>
        </row>
        <row r="337">
          <cell r="AK337" t="str">
            <v>392L</v>
          </cell>
        </row>
        <row r="338">
          <cell r="AK338" t="str">
            <v>399G</v>
          </cell>
        </row>
        <row r="339">
          <cell r="AK339" t="str">
            <v>399L</v>
          </cell>
        </row>
        <row r="340">
          <cell r="AK340" t="str">
            <v>403EP</v>
          </cell>
        </row>
        <row r="341">
          <cell r="AK341" t="str">
            <v>403GP</v>
          </cell>
        </row>
        <row r="342">
          <cell r="AK342" t="str">
            <v>403GV0</v>
          </cell>
        </row>
        <row r="343">
          <cell r="AK343" t="str">
            <v>403HP</v>
          </cell>
        </row>
        <row r="344">
          <cell r="AK344" t="str">
            <v>403MP</v>
          </cell>
        </row>
        <row r="345">
          <cell r="AK345" t="str">
            <v>403NP</v>
          </cell>
        </row>
        <row r="346">
          <cell r="AK346" t="str">
            <v>403OP</v>
          </cell>
        </row>
        <row r="347">
          <cell r="AK347" t="str">
            <v>403SP</v>
          </cell>
        </row>
        <row r="348">
          <cell r="AK348" t="str">
            <v>403TP</v>
          </cell>
        </row>
        <row r="349">
          <cell r="AK349" t="str">
            <v>404CLG</v>
          </cell>
        </row>
        <row r="350">
          <cell r="AK350" t="str">
            <v>404CLS</v>
          </cell>
        </row>
        <row r="351">
          <cell r="AK351" t="str">
            <v>404HP</v>
          </cell>
        </row>
        <row r="352">
          <cell r="AK352" t="str">
            <v>404IP</v>
          </cell>
        </row>
        <row r="353">
          <cell r="AK353" t="str">
            <v>404M</v>
          </cell>
        </row>
        <row r="354">
          <cell r="AK354" t="str">
            <v>CWC</v>
          </cell>
        </row>
        <row r="355">
          <cell r="AK355" t="str">
            <v>D00</v>
          </cell>
        </row>
        <row r="356">
          <cell r="AK356" t="str">
            <v>DS0</v>
          </cell>
        </row>
        <row r="357">
          <cell r="AK357" t="str">
            <v>FITOTH</v>
          </cell>
        </row>
        <row r="358">
          <cell r="AK358" t="str">
            <v>FITPMI</v>
          </cell>
        </row>
        <row r="359">
          <cell r="AK359" t="str">
            <v>G00</v>
          </cell>
        </row>
        <row r="360">
          <cell r="AK360" t="str">
            <v>H00</v>
          </cell>
        </row>
        <row r="361">
          <cell r="AK361" t="str">
            <v>I00</v>
          </cell>
        </row>
        <row r="362">
          <cell r="AK362" t="str">
            <v>N00</v>
          </cell>
        </row>
        <row r="363">
          <cell r="AK363" t="str">
            <v>O00</v>
          </cell>
        </row>
        <row r="364">
          <cell r="AK364" t="str">
            <v>OWC131</v>
          </cell>
        </row>
        <row r="365">
          <cell r="AK365" t="str">
            <v>OWC135</v>
          </cell>
        </row>
        <row r="366">
          <cell r="AK366" t="str">
            <v>OWC141</v>
          </cell>
        </row>
        <row r="367">
          <cell r="AK367" t="str">
            <v>OWC143</v>
          </cell>
        </row>
        <row r="368">
          <cell r="AK368" t="str">
            <v>OWC232</v>
          </cell>
        </row>
        <row r="369">
          <cell r="AK369" t="str">
            <v>OWC2533</v>
          </cell>
        </row>
        <row r="370">
          <cell r="AK370" t="str">
            <v>DFA</v>
          </cell>
        </row>
        <row r="371">
          <cell r="AK371" t="str">
            <v>S00</v>
          </cell>
        </row>
        <row r="372">
          <cell r="AK372" t="str">
            <v>SCHMAF</v>
          </cell>
        </row>
        <row r="373">
          <cell r="AK373" t="str">
            <v>SCHMAP</v>
          </cell>
        </row>
        <row r="374">
          <cell r="AK374" t="str">
            <v>SCHMAT</v>
          </cell>
        </row>
        <row r="375">
          <cell r="AK375" t="str">
            <v>SCHMDF</v>
          </cell>
        </row>
        <row r="376">
          <cell r="AK376" t="str">
            <v>SCHMDP</v>
          </cell>
        </row>
        <row r="377">
          <cell r="AK377" t="str">
            <v>SCHMDT</v>
          </cell>
        </row>
        <row r="378">
          <cell r="AK378" t="str">
            <v>T00</v>
          </cell>
        </row>
        <row r="379">
          <cell r="AK379" t="str">
            <v>TS0</v>
          </cell>
        </row>
        <row r="380">
          <cell r="AK380" t="str">
            <v>OWC230</v>
          </cell>
        </row>
        <row r="381">
          <cell r="AK381">
            <v>22844</v>
          </cell>
        </row>
        <row r="382">
          <cell r="AK382">
            <v>230</v>
          </cell>
        </row>
        <row r="383">
          <cell r="AK383">
            <v>254105</v>
          </cell>
        </row>
        <row r="384">
          <cell r="AK384">
            <v>25398</v>
          </cell>
        </row>
        <row r="385">
          <cell r="AK385">
            <v>2283</v>
          </cell>
        </row>
        <row r="386">
          <cell r="AK386">
            <v>415</v>
          </cell>
        </row>
        <row r="387">
          <cell r="AK387">
            <v>416</v>
          </cell>
        </row>
        <row r="388">
          <cell r="AK388" t="str">
            <v>447NPC</v>
          </cell>
        </row>
        <row r="389">
          <cell r="AK389" t="str">
            <v>501NPC</v>
          </cell>
        </row>
        <row r="390">
          <cell r="AK390" t="str">
            <v>503NPC</v>
          </cell>
        </row>
        <row r="391">
          <cell r="AK391" t="str">
            <v>555NPC</v>
          </cell>
        </row>
        <row r="392">
          <cell r="AK392" t="str">
            <v>565NPC</v>
          </cell>
        </row>
        <row r="393">
          <cell r="AK393" t="str">
            <v>547NPC</v>
          </cell>
        </row>
        <row r="394">
          <cell r="AK394">
            <v>254</v>
          </cell>
        </row>
        <row r="395">
          <cell r="AK395" t="str">
            <v>OWC254105</v>
          </cell>
        </row>
        <row r="396">
          <cell r="AK396">
            <v>418</v>
          </cell>
        </row>
        <row r="397">
          <cell r="AK397">
            <v>426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BreakPreview" topLeftCell="A7" zoomScaleNormal="100" zoomScaleSheetLayoutView="100" workbookViewId="0">
      <selection activeCell="J55" sqref="J55"/>
    </sheetView>
  </sheetViews>
  <sheetFormatPr defaultRowHeight="15"/>
  <cols>
    <col min="1" max="1" width="2.28515625" customWidth="1"/>
    <col min="2" max="2" width="9.140625" customWidth="1"/>
    <col min="3" max="3" width="6.5703125" customWidth="1"/>
    <col min="4" max="4" width="11.28515625" customWidth="1"/>
    <col min="5" max="5" width="5" bestFit="1" customWidth="1"/>
    <col min="6" max="6" width="13" bestFit="1" customWidth="1"/>
    <col min="7" max="7" width="8.42578125" bestFit="1" customWidth="1"/>
    <col min="8" max="8" width="10.7109375" bestFit="1" customWidth="1"/>
    <col min="9" max="9" width="13.7109375" bestFit="1" customWidth="1"/>
    <col min="10" max="10" width="5.7109375" bestFit="1" customWidth="1"/>
  </cols>
  <sheetData>
    <row r="1" spans="1:10">
      <c r="A1" s="1"/>
      <c r="B1" s="1"/>
      <c r="C1" s="1"/>
      <c r="D1" s="2"/>
      <c r="E1" s="2"/>
      <c r="F1" s="1"/>
      <c r="G1" s="2"/>
      <c r="H1" s="2"/>
      <c r="I1" s="1"/>
      <c r="J1" s="3"/>
    </row>
    <row r="2" spans="1:10">
      <c r="A2" s="4"/>
      <c r="B2" s="5" t="s">
        <v>0</v>
      </c>
      <c r="C2" s="4"/>
      <c r="D2" s="6"/>
      <c r="E2" s="6"/>
      <c r="F2" s="4"/>
      <c r="G2" s="6"/>
      <c r="H2" s="2"/>
      <c r="I2" s="7" t="s">
        <v>1</v>
      </c>
      <c r="J2" s="8" t="s">
        <v>2</v>
      </c>
    </row>
    <row r="3" spans="1:10">
      <c r="A3" s="4"/>
      <c r="B3" s="9" t="s">
        <v>3</v>
      </c>
      <c r="C3" s="4"/>
      <c r="D3" s="6"/>
      <c r="E3" s="6"/>
      <c r="F3" s="4"/>
      <c r="G3" s="6"/>
      <c r="H3" s="6"/>
      <c r="I3" s="4"/>
      <c r="J3" s="10"/>
    </row>
    <row r="4" spans="1:10">
      <c r="A4" s="4"/>
      <c r="B4" s="11" t="s">
        <v>4</v>
      </c>
      <c r="C4" s="4"/>
      <c r="D4" s="6"/>
      <c r="E4" s="6"/>
      <c r="F4" s="4"/>
      <c r="G4" s="6"/>
      <c r="H4" s="6"/>
      <c r="I4" s="4"/>
      <c r="J4" s="10"/>
    </row>
    <row r="5" spans="1:10">
      <c r="A5" s="4"/>
      <c r="B5" s="11" t="s">
        <v>217</v>
      </c>
      <c r="C5" s="4"/>
      <c r="D5" s="6"/>
      <c r="E5" s="6"/>
      <c r="F5" s="4"/>
      <c r="G5" s="6"/>
      <c r="H5" s="6"/>
      <c r="I5" s="4"/>
      <c r="J5" s="10"/>
    </row>
    <row r="6" spans="1:10">
      <c r="A6" s="4"/>
      <c r="B6" s="4"/>
      <c r="C6" s="4"/>
      <c r="D6" s="6"/>
      <c r="E6" s="6"/>
      <c r="F6" s="4"/>
      <c r="G6" s="6"/>
      <c r="H6" s="6"/>
      <c r="I6" s="4"/>
      <c r="J6" s="10"/>
    </row>
    <row r="7" spans="1:10">
      <c r="A7" s="4"/>
      <c r="B7" s="1"/>
      <c r="C7" s="1"/>
      <c r="D7" s="2"/>
      <c r="E7" s="2"/>
      <c r="F7" s="2" t="s">
        <v>5</v>
      </c>
      <c r="G7" s="2"/>
      <c r="H7" s="2"/>
      <c r="I7" s="2" t="s">
        <v>6</v>
      </c>
      <c r="J7" s="3"/>
    </row>
    <row r="8" spans="1:10">
      <c r="A8" s="4"/>
      <c r="B8" s="1"/>
      <c r="C8" s="1"/>
      <c r="D8" s="12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3" t="s">
        <v>13</v>
      </c>
    </row>
    <row r="9" spans="1:10">
      <c r="A9" s="14"/>
      <c r="B9" s="15" t="s">
        <v>14</v>
      </c>
      <c r="C9" s="16"/>
      <c r="D9" s="17"/>
      <c r="E9" s="17"/>
      <c r="F9" s="16"/>
      <c r="G9" s="17"/>
      <c r="H9" s="17"/>
      <c r="I9" s="16"/>
      <c r="J9" s="18"/>
    </row>
    <row r="10" spans="1:10">
      <c r="A10" s="14"/>
      <c r="B10" s="15"/>
      <c r="C10" s="19"/>
      <c r="D10" s="20">
        <v>108360</v>
      </c>
      <c r="E10" s="21" t="s">
        <v>214</v>
      </c>
      <c r="F10" s="22">
        <v>0</v>
      </c>
      <c r="G10" s="23" t="s">
        <v>15</v>
      </c>
      <c r="H10" s="24" t="s">
        <v>16</v>
      </c>
      <c r="I10" s="25">
        <v>0</v>
      </c>
      <c r="J10" s="25" t="s">
        <v>215</v>
      </c>
    </row>
    <row r="11" spans="1:10">
      <c r="A11" s="14"/>
      <c r="B11" s="15"/>
      <c r="C11" s="19"/>
      <c r="D11" s="20">
        <v>108360</v>
      </c>
      <c r="E11" s="21" t="s">
        <v>214</v>
      </c>
      <c r="F11" s="22">
        <v>0</v>
      </c>
      <c r="G11" s="23" t="s">
        <v>17</v>
      </c>
      <c r="H11" s="24" t="s">
        <v>16</v>
      </c>
      <c r="I11" s="25">
        <v>0</v>
      </c>
      <c r="J11" s="25" t="s">
        <v>215</v>
      </c>
    </row>
    <row r="12" spans="1:10">
      <c r="A12" s="14"/>
      <c r="B12" s="15"/>
      <c r="C12" s="19"/>
      <c r="D12" s="27">
        <v>108360</v>
      </c>
      <c r="E12" s="21" t="s">
        <v>214</v>
      </c>
      <c r="F12" s="22">
        <v>0</v>
      </c>
      <c r="G12" s="23" t="s">
        <v>18</v>
      </c>
      <c r="H12" s="24" t="s">
        <v>16</v>
      </c>
      <c r="I12" s="25">
        <v>0</v>
      </c>
      <c r="J12" s="25" t="s">
        <v>215</v>
      </c>
    </row>
    <row r="13" spans="1:10">
      <c r="A13" s="14"/>
      <c r="B13" s="15"/>
      <c r="C13" s="19"/>
      <c r="D13" s="27">
        <v>108360</v>
      </c>
      <c r="E13" s="21" t="s">
        <v>214</v>
      </c>
      <c r="F13" s="22">
        <v>0</v>
      </c>
      <c r="G13" s="23" t="s">
        <v>19</v>
      </c>
      <c r="H13" s="24" t="s">
        <v>16</v>
      </c>
      <c r="I13" s="25">
        <v>0</v>
      </c>
      <c r="J13" s="25" t="s">
        <v>215</v>
      </c>
    </row>
    <row r="14" spans="1:10">
      <c r="A14" s="14"/>
      <c r="B14" s="15"/>
      <c r="C14" s="19"/>
      <c r="D14" s="27">
        <v>108360</v>
      </c>
      <c r="E14" s="21" t="s">
        <v>214</v>
      </c>
      <c r="F14" s="22">
        <v>0</v>
      </c>
      <c r="G14" s="23" t="s">
        <v>20</v>
      </c>
      <c r="H14" s="24" t="s">
        <v>16</v>
      </c>
      <c r="I14" s="25">
        <v>0</v>
      </c>
      <c r="J14" s="25" t="s">
        <v>215</v>
      </c>
    </row>
    <row r="15" spans="1:10">
      <c r="A15" s="14"/>
      <c r="B15" s="15"/>
      <c r="C15" s="19"/>
      <c r="D15" s="27">
        <v>108360</v>
      </c>
      <c r="E15" s="21" t="s">
        <v>214</v>
      </c>
      <c r="F15" s="22">
        <v>0</v>
      </c>
      <c r="G15" s="23" t="s">
        <v>21</v>
      </c>
      <c r="H15" s="24" t="s">
        <v>16</v>
      </c>
      <c r="I15" s="25">
        <v>0</v>
      </c>
      <c r="J15" s="25" t="s">
        <v>215</v>
      </c>
    </row>
    <row r="16" spans="1:10">
      <c r="A16" s="14"/>
      <c r="B16" s="15"/>
      <c r="C16" s="19"/>
      <c r="D16" s="27">
        <v>108360</v>
      </c>
      <c r="E16" s="21" t="s">
        <v>214</v>
      </c>
      <c r="F16" s="22">
        <v>0</v>
      </c>
      <c r="G16" s="23" t="s">
        <v>21</v>
      </c>
      <c r="H16" s="24" t="s">
        <v>16</v>
      </c>
      <c r="I16" s="25">
        <v>0</v>
      </c>
      <c r="J16" s="25" t="s">
        <v>215</v>
      </c>
    </row>
    <row r="17" spans="1:10">
      <c r="A17" s="14"/>
      <c r="B17" s="15"/>
      <c r="C17" s="19"/>
      <c r="D17" s="27">
        <v>108361</v>
      </c>
      <c r="E17" s="21" t="s">
        <v>214</v>
      </c>
      <c r="F17" s="22">
        <v>0</v>
      </c>
      <c r="G17" s="23" t="s">
        <v>15</v>
      </c>
      <c r="H17" s="24" t="s">
        <v>16</v>
      </c>
      <c r="I17" s="25">
        <v>0</v>
      </c>
      <c r="J17" s="25" t="s">
        <v>215</v>
      </c>
    </row>
    <row r="18" spans="1:10">
      <c r="A18" s="14"/>
      <c r="B18" s="15"/>
      <c r="C18" s="19"/>
      <c r="D18" s="27">
        <v>108361</v>
      </c>
      <c r="E18" s="21" t="s">
        <v>214</v>
      </c>
      <c r="F18" s="22">
        <v>0</v>
      </c>
      <c r="G18" s="23" t="s">
        <v>17</v>
      </c>
      <c r="H18" s="24" t="s">
        <v>16</v>
      </c>
      <c r="I18" s="25">
        <v>0</v>
      </c>
      <c r="J18" s="25" t="s">
        <v>215</v>
      </c>
    </row>
    <row r="19" spans="1:10">
      <c r="A19" s="14"/>
      <c r="B19" s="15"/>
      <c r="C19" s="19"/>
      <c r="D19" s="27">
        <v>108361</v>
      </c>
      <c r="E19" s="21" t="s">
        <v>214</v>
      </c>
      <c r="F19" s="22">
        <v>0</v>
      </c>
      <c r="G19" s="23" t="s">
        <v>18</v>
      </c>
      <c r="H19" s="24" t="s">
        <v>16</v>
      </c>
      <c r="I19" s="25">
        <v>0</v>
      </c>
      <c r="J19" s="25" t="s">
        <v>215</v>
      </c>
    </row>
    <row r="20" spans="1:10">
      <c r="A20" s="14"/>
      <c r="B20" s="15"/>
      <c r="C20" s="19"/>
      <c r="D20" s="27">
        <v>108361</v>
      </c>
      <c r="E20" s="21" t="s">
        <v>214</v>
      </c>
      <c r="F20" s="22">
        <v>0</v>
      </c>
      <c r="G20" s="23" t="s">
        <v>19</v>
      </c>
      <c r="H20" s="24" t="s">
        <v>16</v>
      </c>
      <c r="I20" s="25">
        <v>0</v>
      </c>
      <c r="J20" s="25" t="s">
        <v>215</v>
      </c>
    </row>
    <row r="21" spans="1:10">
      <c r="A21" s="14"/>
      <c r="B21" s="15"/>
      <c r="C21" s="19"/>
      <c r="D21" s="27">
        <v>108361</v>
      </c>
      <c r="E21" s="21" t="s">
        <v>214</v>
      </c>
      <c r="F21" s="22">
        <v>0</v>
      </c>
      <c r="G21" s="23" t="s">
        <v>20</v>
      </c>
      <c r="H21" s="24" t="s">
        <v>16</v>
      </c>
      <c r="I21" s="25">
        <v>0</v>
      </c>
      <c r="J21" s="25" t="s">
        <v>215</v>
      </c>
    </row>
    <row r="22" spans="1:10">
      <c r="A22" s="14"/>
      <c r="B22" s="15"/>
      <c r="C22" s="19"/>
      <c r="D22" s="27">
        <v>108361</v>
      </c>
      <c r="E22" s="21" t="s">
        <v>214</v>
      </c>
      <c r="F22" s="22">
        <v>0</v>
      </c>
      <c r="G22" s="23" t="s">
        <v>21</v>
      </c>
      <c r="H22" s="24" t="s">
        <v>16</v>
      </c>
      <c r="I22" s="25">
        <v>0</v>
      </c>
      <c r="J22" s="25" t="s">
        <v>215</v>
      </c>
    </row>
    <row r="23" spans="1:10">
      <c r="A23" s="14"/>
      <c r="B23" s="15"/>
      <c r="C23" s="19"/>
      <c r="D23" s="27">
        <v>108361</v>
      </c>
      <c r="E23" s="21" t="s">
        <v>214</v>
      </c>
      <c r="F23" s="22">
        <v>0</v>
      </c>
      <c r="G23" s="23" t="s">
        <v>21</v>
      </c>
      <c r="H23" s="24" t="s">
        <v>16</v>
      </c>
      <c r="I23" s="25">
        <v>0</v>
      </c>
      <c r="J23" s="25" t="s">
        <v>215</v>
      </c>
    </row>
    <row r="24" spans="1:10">
      <c r="A24" s="14"/>
      <c r="B24" s="15"/>
      <c r="C24" s="29"/>
      <c r="D24" s="30">
        <v>108362</v>
      </c>
      <c r="E24" s="31" t="s">
        <v>214</v>
      </c>
      <c r="F24" s="22">
        <v>0</v>
      </c>
      <c r="G24" s="23" t="s">
        <v>15</v>
      </c>
      <c r="H24" s="24" t="s">
        <v>16</v>
      </c>
      <c r="I24" s="25">
        <v>0</v>
      </c>
      <c r="J24" s="25" t="s">
        <v>215</v>
      </c>
    </row>
    <row r="25" spans="1:10">
      <c r="A25" s="14"/>
      <c r="B25" s="15"/>
      <c r="C25" s="29"/>
      <c r="D25" s="30">
        <v>108362</v>
      </c>
      <c r="E25" s="31" t="s">
        <v>214</v>
      </c>
      <c r="F25" s="26">
        <v>0</v>
      </c>
      <c r="G25" s="23" t="s">
        <v>17</v>
      </c>
      <c r="H25" s="24" t="s">
        <v>16</v>
      </c>
      <c r="I25" s="25">
        <v>0</v>
      </c>
      <c r="J25" s="25" t="s">
        <v>215</v>
      </c>
    </row>
    <row r="26" spans="1:10">
      <c r="A26" s="14"/>
      <c r="B26" s="15"/>
      <c r="C26" s="29"/>
      <c r="D26" s="30">
        <v>108362</v>
      </c>
      <c r="E26" s="31" t="s">
        <v>214</v>
      </c>
      <c r="F26" s="26">
        <v>0</v>
      </c>
      <c r="G26" s="23" t="s">
        <v>18</v>
      </c>
      <c r="H26" s="24" t="s">
        <v>16</v>
      </c>
      <c r="I26" s="25">
        <v>0</v>
      </c>
      <c r="J26" s="25" t="s">
        <v>215</v>
      </c>
    </row>
    <row r="27" spans="1:10">
      <c r="A27" s="14"/>
      <c r="B27" s="15"/>
      <c r="C27" s="29"/>
      <c r="D27" s="30">
        <v>108362</v>
      </c>
      <c r="E27" s="31" t="s">
        <v>214</v>
      </c>
      <c r="F27" s="26">
        <v>0</v>
      </c>
      <c r="G27" s="23" t="s">
        <v>19</v>
      </c>
      <c r="H27" s="24" t="s">
        <v>16</v>
      </c>
      <c r="I27" s="25">
        <v>0</v>
      </c>
      <c r="J27" s="25" t="s">
        <v>215</v>
      </c>
    </row>
    <row r="28" spans="1:10">
      <c r="A28" s="14"/>
      <c r="B28" s="15"/>
      <c r="C28" s="29"/>
      <c r="D28" s="30">
        <v>108362</v>
      </c>
      <c r="E28" s="31" t="s">
        <v>214</v>
      </c>
      <c r="F28" s="26">
        <v>0</v>
      </c>
      <c r="G28" s="23" t="s">
        <v>20</v>
      </c>
      <c r="H28" s="24" t="s">
        <v>16</v>
      </c>
      <c r="I28" s="25">
        <v>0</v>
      </c>
      <c r="J28" s="25" t="s">
        <v>215</v>
      </c>
    </row>
    <row r="29" spans="1:10">
      <c r="A29" s="14"/>
      <c r="B29" s="15"/>
      <c r="C29" s="29"/>
      <c r="D29" s="30">
        <v>108362</v>
      </c>
      <c r="E29" s="31" t="s">
        <v>214</v>
      </c>
      <c r="F29" s="26">
        <v>0</v>
      </c>
      <c r="G29" s="23" t="s">
        <v>21</v>
      </c>
      <c r="H29" s="24" t="s">
        <v>16</v>
      </c>
      <c r="I29" s="25">
        <v>0</v>
      </c>
      <c r="J29" s="25" t="s">
        <v>215</v>
      </c>
    </row>
    <row r="30" spans="1:10">
      <c r="A30" s="14"/>
      <c r="B30" s="15"/>
      <c r="C30" s="29"/>
      <c r="D30" s="30">
        <v>108362</v>
      </c>
      <c r="E30" s="31" t="s">
        <v>214</v>
      </c>
      <c r="F30" s="26">
        <v>0</v>
      </c>
      <c r="G30" s="23" t="s">
        <v>21</v>
      </c>
      <c r="H30" s="24" t="s">
        <v>16</v>
      </c>
      <c r="I30" s="25">
        <v>0</v>
      </c>
      <c r="J30" s="25" t="s">
        <v>215</v>
      </c>
    </row>
    <row r="31" spans="1:10">
      <c r="A31" s="14"/>
      <c r="B31" s="15"/>
      <c r="C31" s="29"/>
      <c r="D31" s="30">
        <v>108364</v>
      </c>
      <c r="E31" s="31" t="s">
        <v>214</v>
      </c>
      <c r="F31" s="26">
        <v>0</v>
      </c>
      <c r="G31" s="23" t="s">
        <v>15</v>
      </c>
      <c r="H31" s="24" t="s">
        <v>16</v>
      </c>
      <c r="I31" s="25">
        <v>0</v>
      </c>
      <c r="J31" s="25" t="s">
        <v>215</v>
      </c>
    </row>
    <row r="32" spans="1:10">
      <c r="A32" s="14"/>
      <c r="B32" s="15"/>
      <c r="C32" s="29"/>
      <c r="D32" s="30">
        <v>108364</v>
      </c>
      <c r="E32" s="31" t="s">
        <v>214</v>
      </c>
      <c r="F32" s="26">
        <v>0</v>
      </c>
      <c r="G32" s="23" t="s">
        <v>17</v>
      </c>
      <c r="H32" s="24" t="s">
        <v>16</v>
      </c>
      <c r="I32" s="25">
        <v>0</v>
      </c>
      <c r="J32" s="25" t="s">
        <v>215</v>
      </c>
    </row>
    <row r="33" spans="1:10">
      <c r="A33" s="14"/>
      <c r="B33" s="15"/>
      <c r="C33" s="29"/>
      <c r="D33" s="30">
        <v>108364</v>
      </c>
      <c r="E33" s="31" t="s">
        <v>214</v>
      </c>
      <c r="F33" s="26">
        <v>0</v>
      </c>
      <c r="G33" s="23" t="s">
        <v>18</v>
      </c>
      <c r="H33" s="24" t="s">
        <v>16</v>
      </c>
      <c r="I33" s="25">
        <v>0</v>
      </c>
      <c r="J33" s="25" t="s">
        <v>215</v>
      </c>
    </row>
    <row r="34" spans="1:10">
      <c r="A34" s="14"/>
      <c r="B34" s="15"/>
      <c r="C34" s="29"/>
      <c r="D34" s="30">
        <v>108364</v>
      </c>
      <c r="E34" s="31" t="s">
        <v>214</v>
      </c>
      <c r="F34" s="26">
        <v>0</v>
      </c>
      <c r="G34" s="23" t="s">
        <v>19</v>
      </c>
      <c r="H34" s="24" t="s">
        <v>16</v>
      </c>
      <c r="I34" s="25">
        <v>0</v>
      </c>
      <c r="J34" s="25" t="s">
        <v>215</v>
      </c>
    </row>
    <row r="35" spans="1:10">
      <c r="A35" s="14"/>
      <c r="B35" s="15"/>
      <c r="C35" s="29"/>
      <c r="D35" s="30">
        <v>108364</v>
      </c>
      <c r="E35" s="31" t="s">
        <v>214</v>
      </c>
      <c r="F35" s="26">
        <v>0</v>
      </c>
      <c r="G35" s="23" t="s">
        <v>20</v>
      </c>
      <c r="H35" s="24" t="s">
        <v>16</v>
      </c>
      <c r="I35" s="25">
        <v>0</v>
      </c>
      <c r="J35" s="25" t="s">
        <v>215</v>
      </c>
    </row>
    <row r="36" spans="1:10">
      <c r="A36" s="14"/>
      <c r="B36" s="15"/>
      <c r="C36" s="29"/>
      <c r="D36" s="30">
        <v>108364</v>
      </c>
      <c r="E36" s="31" t="s">
        <v>214</v>
      </c>
      <c r="F36" s="26">
        <v>0</v>
      </c>
      <c r="G36" s="23" t="s">
        <v>21</v>
      </c>
      <c r="H36" s="24" t="s">
        <v>16</v>
      </c>
      <c r="I36" s="25">
        <v>0</v>
      </c>
      <c r="J36" s="25" t="s">
        <v>215</v>
      </c>
    </row>
    <row r="37" spans="1:10">
      <c r="A37" s="14"/>
      <c r="B37" s="15"/>
      <c r="C37" s="29"/>
      <c r="D37" s="30">
        <v>108364</v>
      </c>
      <c r="E37" s="31" t="s">
        <v>214</v>
      </c>
      <c r="F37" s="26">
        <v>0</v>
      </c>
      <c r="G37" s="23" t="s">
        <v>21</v>
      </c>
      <c r="H37" s="24" t="s">
        <v>16</v>
      </c>
      <c r="I37" s="25">
        <v>0</v>
      </c>
      <c r="J37" s="25" t="s">
        <v>215</v>
      </c>
    </row>
    <row r="38" spans="1:10">
      <c r="A38" s="14"/>
      <c r="B38" s="15"/>
      <c r="C38" s="29"/>
      <c r="D38" s="30">
        <v>108365</v>
      </c>
      <c r="E38" s="31" t="s">
        <v>214</v>
      </c>
      <c r="F38" s="26">
        <v>0</v>
      </c>
      <c r="G38" s="23" t="s">
        <v>15</v>
      </c>
      <c r="H38" s="24" t="s">
        <v>16</v>
      </c>
      <c r="I38" s="25">
        <v>0</v>
      </c>
      <c r="J38" s="25" t="s">
        <v>215</v>
      </c>
    </row>
    <row r="39" spans="1:10">
      <c r="A39" s="14"/>
      <c r="B39" s="15"/>
      <c r="C39" s="29"/>
      <c r="D39" s="30">
        <v>108365</v>
      </c>
      <c r="E39" s="31" t="s">
        <v>214</v>
      </c>
      <c r="F39" s="26">
        <v>0</v>
      </c>
      <c r="G39" s="23" t="s">
        <v>17</v>
      </c>
      <c r="H39" s="24" t="s">
        <v>16</v>
      </c>
      <c r="I39" s="25">
        <v>0</v>
      </c>
      <c r="J39" s="25" t="s">
        <v>215</v>
      </c>
    </row>
    <row r="40" spans="1:10">
      <c r="A40" s="14"/>
      <c r="B40" s="15"/>
      <c r="C40" s="29"/>
      <c r="D40" s="30">
        <v>108365</v>
      </c>
      <c r="E40" s="31" t="s">
        <v>214</v>
      </c>
      <c r="F40" s="26">
        <v>0</v>
      </c>
      <c r="G40" s="23" t="s">
        <v>18</v>
      </c>
      <c r="H40" s="24" t="s">
        <v>16</v>
      </c>
      <c r="I40" s="25">
        <v>0</v>
      </c>
      <c r="J40" s="25" t="s">
        <v>215</v>
      </c>
    </row>
    <row r="41" spans="1:10">
      <c r="A41" s="14"/>
      <c r="B41" s="15"/>
      <c r="C41" s="29"/>
      <c r="D41" s="30">
        <v>108365</v>
      </c>
      <c r="E41" s="31" t="s">
        <v>214</v>
      </c>
      <c r="F41" s="26">
        <v>0</v>
      </c>
      <c r="G41" s="23" t="s">
        <v>19</v>
      </c>
      <c r="H41" s="24" t="s">
        <v>16</v>
      </c>
      <c r="I41" s="25">
        <v>0</v>
      </c>
      <c r="J41" s="25" t="s">
        <v>215</v>
      </c>
    </row>
    <row r="42" spans="1:10">
      <c r="A42" s="14"/>
      <c r="B42" s="15"/>
      <c r="C42" s="29"/>
      <c r="D42" s="30">
        <v>108365</v>
      </c>
      <c r="E42" s="31" t="s">
        <v>214</v>
      </c>
      <c r="F42" s="26">
        <v>0</v>
      </c>
      <c r="G42" s="23" t="s">
        <v>20</v>
      </c>
      <c r="H42" s="24" t="s">
        <v>16</v>
      </c>
      <c r="I42" s="25">
        <v>0</v>
      </c>
      <c r="J42" s="25" t="s">
        <v>215</v>
      </c>
    </row>
    <row r="43" spans="1:10">
      <c r="A43" s="14"/>
      <c r="B43" s="15"/>
      <c r="C43" s="29"/>
      <c r="D43" s="30">
        <v>108365</v>
      </c>
      <c r="E43" s="31" t="s">
        <v>214</v>
      </c>
      <c r="F43" s="22">
        <v>0</v>
      </c>
      <c r="G43" s="23" t="s">
        <v>21</v>
      </c>
      <c r="H43" s="24" t="s">
        <v>16</v>
      </c>
      <c r="I43" s="25">
        <v>0</v>
      </c>
      <c r="J43" s="25" t="s">
        <v>215</v>
      </c>
    </row>
    <row r="44" spans="1:10">
      <c r="A44" s="14"/>
      <c r="B44" s="15"/>
      <c r="C44" s="29"/>
      <c r="D44" s="30">
        <v>108365</v>
      </c>
      <c r="E44" s="31" t="s">
        <v>214</v>
      </c>
      <c r="F44" s="22">
        <v>0</v>
      </c>
      <c r="G44" s="23" t="s">
        <v>21</v>
      </c>
      <c r="H44" s="24" t="s">
        <v>16</v>
      </c>
      <c r="I44" s="25">
        <v>0</v>
      </c>
      <c r="J44" s="25" t="s">
        <v>215</v>
      </c>
    </row>
    <row r="45" spans="1:10">
      <c r="A45" s="14"/>
      <c r="B45" s="15"/>
      <c r="C45" s="31"/>
      <c r="D45" s="30">
        <v>108366</v>
      </c>
      <c r="E45" s="31" t="s">
        <v>214</v>
      </c>
      <c r="F45" s="26">
        <v>0</v>
      </c>
      <c r="G45" s="23" t="s">
        <v>15</v>
      </c>
      <c r="H45" s="24" t="s">
        <v>16</v>
      </c>
      <c r="I45" s="25">
        <v>0</v>
      </c>
      <c r="J45" s="25" t="s">
        <v>215</v>
      </c>
    </row>
    <row r="46" spans="1:10">
      <c r="A46" s="14"/>
      <c r="B46" s="15"/>
      <c r="C46" s="31"/>
      <c r="D46" s="30">
        <v>108366</v>
      </c>
      <c r="E46" s="31" t="s">
        <v>214</v>
      </c>
      <c r="F46" s="26">
        <v>0</v>
      </c>
      <c r="G46" s="23" t="s">
        <v>17</v>
      </c>
      <c r="H46" s="24" t="s">
        <v>16</v>
      </c>
      <c r="I46" s="25">
        <v>0</v>
      </c>
      <c r="J46" s="25" t="s">
        <v>215</v>
      </c>
    </row>
    <row r="47" spans="1:10">
      <c r="A47" s="14"/>
      <c r="B47" s="15"/>
      <c r="C47" s="31"/>
      <c r="D47" s="30">
        <v>108366</v>
      </c>
      <c r="E47" s="31" t="s">
        <v>214</v>
      </c>
      <c r="F47" s="26">
        <v>0</v>
      </c>
      <c r="G47" s="23" t="s">
        <v>18</v>
      </c>
      <c r="H47" s="24" t="s">
        <v>16</v>
      </c>
      <c r="I47" s="25">
        <v>0</v>
      </c>
      <c r="J47" s="25" t="s">
        <v>215</v>
      </c>
    </row>
    <row r="48" spans="1:10">
      <c r="A48" s="14"/>
      <c r="B48" s="15"/>
      <c r="C48" s="31"/>
      <c r="D48" s="30">
        <v>108366</v>
      </c>
      <c r="E48" s="31" t="s">
        <v>214</v>
      </c>
      <c r="F48" s="22">
        <v>0</v>
      </c>
      <c r="G48" s="23" t="s">
        <v>19</v>
      </c>
      <c r="H48" s="24" t="s">
        <v>16</v>
      </c>
      <c r="I48" s="25">
        <v>0</v>
      </c>
      <c r="J48" s="25" t="s">
        <v>215</v>
      </c>
    </row>
    <row r="49" spans="1:10">
      <c r="A49" s="14"/>
      <c r="B49" s="15"/>
      <c r="C49" s="31"/>
      <c r="D49" s="30">
        <v>108366</v>
      </c>
      <c r="E49" s="31" t="s">
        <v>214</v>
      </c>
      <c r="F49" s="35">
        <v>0</v>
      </c>
      <c r="G49" s="23" t="s">
        <v>20</v>
      </c>
      <c r="H49" s="24" t="s">
        <v>16</v>
      </c>
      <c r="I49" s="25">
        <v>0</v>
      </c>
      <c r="J49" s="25" t="s">
        <v>215</v>
      </c>
    </row>
    <row r="50" spans="1:10">
      <c r="A50" s="55"/>
      <c r="B50" s="15"/>
      <c r="C50" s="17"/>
      <c r="D50" s="36">
        <v>108366</v>
      </c>
      <c r="E50" s="17" t="s">
        <v>214</v>
      </c>
      <c r="F50" s="28">
        <v>0</v>
      </c>
      <c r="G50" s="23" t="s">
        <v>21</v>
      </c>
      <c r="H50" s="24" t="s">
        <v>16</v>
      </c>
      <c r="I50" s="25">
        <v>0</v>
      </c>
      <c r="J50" s="25" t="s">
        <v>215</v>
      </c>
    </row>
    <row r="51" spans="1:10">
      <c r="A51" s="14"/>
      <c r="B51" s="15"/>
      <c r="C51" s="17"/>
      <c r="D51" s="36">
        <v>108366</v>
      </c>
      <c r="E51" s="17" t="s">
        <v>214</v>
      </c>
      <c r="F51" s="28">
        <v>0</v>
      </c>
      <c r="G51" s="23" t="s">
        <v>21</v>
      </c>
      <c r="H51" s="24" t="s">
        <v>16</v>
      </c>
      <c r="I51" s="25">
        <v>0</v>
      </c>
      <c r="J51" s="25" t="s">
        <v>215</v>
      </c>
    </row>
    <row r="52" spans="1:10">
      <c r="A52" s="16"/>
      <c r="B52" s="15"/>
      <c r="C52" s="37"/>
      <c r="D52" s="38">
        <v>108367</v>
      </c>
      <c r="E52" s="37" t="s">
        <v>214</v>
      </c>
      <c r="F52" s="28">
        <v>0</v>
      </c>
      <c r="G52" s="23" t="s">
        <v>15</v>
      </c>
      <c r="H52" s="24" t="s">
        <v>16</v>
      </c>
      <c r="I52" s="25">
        <v>0</v>
      </c>
      <c r="J52" s="25" t="s">
        <v>215</v>
      </c>
    </row>
    <row r="53" spans="1:10">
      <c r="A53" s="39"/>
      <c r="B53" s="15"/>
      <c r="C53" s="40"/>
      <c r="D53" s="41">
        <v>108367</v>
      </c>
      <c r="E53" s="40" t="s">
        <v>214</v>
      </c>
      <c r="F53" s="28">
        <v>0</v>
      </c>
      <c r="G53" s="23" t="s">
        <v>17</v>
      </c>
      <c r="H53" s="24" t="s">
        <v>16</v>
      </c>
      <c r="I53" s="25">
        <v>0</v>
      </c>
      <c r="J53" s="25" t="s">
        <v>215</v>
      </c>
    </row>
    <row r="54" spans="1:10">
      <c r="A54" s="42"/>
      <c r="B54" s="15"/>
      <c r="C54" s="40"/>
      <c r="D54" s="41">
        <v>108367</v>
      </c>
      <c r="E54" s="40" t="s">
        <v>214</v>
      </c>
      <c r="F54" s="28">
        <v>0</v>
      </c>
      <c r="G54" s="23" t="s">
        <v>18</v>
      </c>
      <c r="H54" s="24" t="s">
        <v>16</v>
      </c>
      <c r="I54" s="25">
        <v>0</v>
      </c>
      <c r="J54" s="25" t="s">
        <v>215</v>
      </c>
    </row>
    <row r="55" spans="1:10">
      <c r="A55" s="42"/>
      <c r="B55" s="15"/>
      <c r="C55" s="40"/>
      <c r="D55" s="41">
        <v>108367</v>
      </c>
      <c r="E55" s="40" t="s">
        <v>214</v>
      </c>
      <c r="F55" s="28">
        <v>0</v>
      </c>
      <c r="G55" s="23" t="s">
        <v>19</v>
      </c>
      <c r="H55" s="24" t="s">
        <v>16</v>
      </c>
      <c r="I55" s="25">
        <v>0</v>
      </c>
      <c r="J55" s="25" t="s">
        <v>215</v>
      </c>
    </row>
    <row r="56" spans="1:10">
      <c r="A56" s="42"/>
      <c r="B56" s="15"/>
      <c r="C56" s="40"/>
      <c r="D56" s="41">
        <v>108367</v>
      </c>
      <c r="E56" s="40" t="s">
        <v>214</v>
      </c>
      <c r="F56" s="28">
        <v>0</v>
      </c>
      <c r="G56" s="23" t="s">
        <v>20</v>
      </c>
      <c r="H56" s="24" t="s">
        <v>16</v>
      </c>
      <c r="I56" s="25">
        <v>0</v>
      </c>
      <c r="J56" s="25" t="s">
        <v>215</v>
      </c>
    </row>
    <row r="57" spans="1:10" ht="15.75" thickBot="1">
      <c r="A57" s="42"/>
      <c r="B57" s="15" t="s">
        <v>22</v>
      </c>
      <c r="C57" s="42"/>
      <c r="D57" s="42"/>
      <c r="E57" s="42"/>
      <c r="F57" s="42"/>
      <c r="G57" s="42"/>
      <c r="H57" s="42"/>
      <c r="I57" s="42"/>
      <c r="J57" s="42"/>
    </row>
    <row r="58" spans="1:10">
      <c r="A58" s="92"/>
      <c r="B58" s="93"/>
      <c r="C58" s="93"/>
      <c r="D58" s="93"/>
      <c r="E58" s="93"/>
      <c r="F58" s="93"/>
      <c r="G58" s="93"/>
      <c r="H58" s="93"/>
      <c r="I58" s="93"/>
      <c r="J58" s="94"/>
    </row>
    <row r="59" spans="1:10">
      <c r="A59" s="95"/>
      <c r="B59" s="96"/>
      <c r="C59" s="96"/>
      <c r="D59" s="96"/>
      <c r="E59" s="96"/>
      <c r="F59" s="96"/>
      <c r="G59" s="96"/>
      <c r="H59" s="96"/>
      <c r="I59" s="96"/>
      <c r="J59" s="97"/>
    </row>
    <row r="60" spans="1:10">
      <c r="A60" s="95"/>
      <c r="B60" s="96"/>
      <c r="C60" s="96"/>
      <c r="D60" s="96"/>
      <c r="E60" s="96"/>
      <c r="F60" s="96"/>
      <c r="G60" s="96"/>
      <c r="H60" s="96"/>
      <c r="I60" s="96"/>
      <c r="J60" s="97"/>
    </row>
    <row r="61" spans="1:10" ht="15.75" thickBot="1">
      <c r="A61" s="98"/>
      <c r="B61" s="99"/>
      <c r="C61" s="99"/>
      <c r="D61" s="99"/>
      <c r="E61" s="99"/>
      <c r="F61" s="99"/>
      <c r="G61" s="99"/>
      <c r="H61" s="99"/>
      <c r="I61" s="99"/>
      <c r="J61" s="100"/>
    </row>
  </sheetData>
  <mergeCells count="1">
    <mergeCell ref="A58:J61"/>
  </mergeCells>
  <conditionalFormatting sqref="B10">
    <cfRule type="cellIs" dxfId="2" priority="3" stopIfTrue="1" operator="equal">
      <formula>"Adjustment to Income/Expense/Rate Base:"</formula>
    </cfRule>
  </conditionalFormatting>
  <conditionalFormatting sqref="B11:B57">
    <cfRule type="cellIs" dxfId="1" priority="2" stopIfTrue="1" operator="equal">
      <formula>"Adjustment to Income/Expense/Rate Base:"</formula>
    </cfRule>
  </conditionalFormatting>
  <conditionalFormatting sqref="B9">
    <cfRule type="cellIs" dxfId="0" priority="1" stopIfTrue="1" operator="equal">
      <formula>"Adjustment to Income/Expense/Rate Base:"</formula>
    </cfRule>
  </conditionalFormatting>
  <dataValidations count="4">
    <dataValidation type="list" allowBlank="1" showInputMessage="1" showErrorMessage="1" errorTitle="Account Input Error" error="The account number entered is not valid." sqref="D50:D52 D9">
      <formula1>ValidAccount</formula1>
    </dataValidation>
    <dataValidation type="list" allowBlank="1" showInputMessage="1" showErrorMessage="1" errorTitle="Adjustment Type Entry Error" error="An invalid adjustment type was entered._x000a__x000a_Valid values are 1, 2, or 3." sqref="E50:E52 E9">
      <formula1>"1,2,3"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5:D39">
      <formula1>$D$67:$D$401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2:E42">
      <formula1>"1, 2, 3"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12-2</oddHeader>
    <oddFooter xml:space="preserve">&amp;R 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BreakPreview" topLeftCell="A13" zoomScale="60" zoomScaleNormal="100" workbookViewId="0">
      <selection activeCell="J55" sqref="J55"/>
    </sheetView>
  </sheetViews>
  <sheetFormatPr defaultRowHeight="15"/>
  <cols>
    <col min="1" max="1" width="3.7109375" customWidth="1"/>
    <col min="4" max="4" width="9.85546875" bestFit="1" customWidth="1"/>
    <col min="5" max="5" width="5" bestFit="1" customWidth="1"/>
    <col min="6" max="6" width="13.7109375" bestFit="1" customWidth="1"/>
    <col min="7" max="7" width="8.42578125" bestFit="1" customWidth="1"/>
    <col min="8" max="8" width="10.7109375" bestFit="1" customWidth="1"/>
    <col min="9" max="9" width="14.7109375" bestFit="1" customWidth="1"/>
    <col min="10" max="10" width="5.7109375" bestFit="1" customWidth="1"/>
  </cols>
  <sheetData>
    <row r="1" spans="1:10">
      <c r="A1" s="43"/>
      <c r="B1" s="43"/>
      <c r="C1" s="43"/>
      <c r="D1" s="44"/>
      <c r="E1" s="44"/>
      <c r="F1" s="43"/>
      <c r="G1" s="44"/>
      <c r="H1" s="44"/>
      <c r="I1" s="43"/>
      <c r="J1" s="30"/>
    </row>
    <row r="2" spans="1:10">
      <c r="A2" s="43"/>
      <c r="B2" s="45" t="s">
        <v>0</v>
      </c>
      <c r="C2" s="43"/>
      <c r="D2" s="44"/>
      <c r="E2" s="44"/>
      <c r="F2" s="43"/>
      <c r="G2" s="44"/>
      <c r="H2" s="44"/>
      <c r="I2" s="46" t="s">
        <v>1</v>
      </c>
      <c r="J2" s="47" t="s">
        <v>23</v>
      </c>
    </row>
    <row r="3" spans="1:10">
      <c r="A3" s="43"/>
      <c r="B3" s="48" t="s">
        <v>3</v>
      </c>
      <c r="C3" s="43"/>
      <c r="D3" s="44"/>
      <c r="E3" s="44"/>
      <c r="F3" s="43"/>
      <c r="G3" s="44"/>
      <c r="H3" s="44"/>
      <c r="I3" s="43"/>
      <c r="J3" s="49"/>
    </row>
    <row r="4" spans="1:10">
      <c r="A4" s="43"/>
      <c r="B4" s="48" t="s">
        <v>24</v>
      </c>
      <c r="C4" s="43"/>
      <c r="D4" s="44"/>
      <c r="E4" s="44"/>
      <c r="F4" s="43"/>
      <c r="G4" s="44"/>
      <c r="H4" s="44"/>
      <c r="I4" s="43"/>
      <c r="J4" s="49"/>
    </row>
    <row r="5" spans="1:10">
      <c r="A5" s="43"/>
      <c r="B5" s="11" t="s">
        <v>217</v>
      </c>
      <c r="C5" s="43"/>
      <c r="D5" s="44"/>
      <c r="E5" s="44"/>
      <c r="F5" s="43"/>
      <c r="G5" s="44"/>
      <c r="H5" s="44"/>
      <c r="I5" s="43"/>
      <c r="J5" s="49"/>
    </row>
    <row r="6" spans="1:10">
      <c r="A6" s="43"/>
      <c r="B6" s="43"/>
      <c r="C6" s="43"/>
      <c r="D6" s="44"/>
      <c r="E6" s="44"/>
      <c r="F6" s="43"/>
      <c r="G6" s="44"/>
      <c r="H6" s="44"/>
      <c r="I6" s="43"/>
      <c r="J6" s="49"/>
    </row>
    <row r="7" spans="1:10">
      <c r="A7" s="43"/>
      <c r="B7" s="43"/>
      <c r="C7" s="43"/>
      <c r="D7" s="44"/>
      <c r="E7" s="44"/>
      <c r="F7" s="44" t="s">
        <v>5</v>
      </c>
      <c r="G7" s="44"/>
      <c r="H7" s="44"/>
      <c r="I7" s="44" t="s">
        <v>6</v>
      </c>
      <c r="J7" s="30"/>
    </row>
    <row r="8" spans="1:10">
      <c r="A8" s="43"/>
      <c r="B8" s="43"/>
      <c r="C8" s="43"/>
      <c r="D8" s="50" t="s">
        <v>7</v>
      </c>
      <c r="E8" s="50" t="s">
        <v>8</v>
      </c>
      <c r="F8" s="50" t="s">
        <v>9</v>
      </c>
      <c r="G8" s="50" t="s">
        <v>10</v>
      </c>
      <c r="H8" s="50" t="s">
        <v>11</v>
      </c>
      <c r="I8" s="50" t="s">
        <v>12</v>
      </c>
      <c r="J8" s="51" t="s">
        <v>13</v>
      </c>
    </row>
    <row r="9" spans="1:10">
      <c r="A9" s="52"/>
      <c r="B9" s="56" t="s">
        <v>14</v>
      </c>
      <c r="C9" s="52"/>
      <c r="D9" s="32"/>
      <c r="E9" s="32"/>
      <c r="F9" s="52"/>
      <c r="G9" s="32"/>
      <c r="H9" s="32"/>
      <c r="I9" s="52"/>
      <c r="J9" s="33"/>
    </row>
    <row r="10" spans="1:10">
      <c r="A10" s="52"/>
      <c r="B10" s="52"/>
      <c r="C10" s="52"/>
      <c r="D10" s="34">
        <v>108367</v>
      </c>
      <c r="E10" s="32" t="s">
        <v>214</v>
      </c>
      <c r="F10" s="57">
        <v>0</v>
      </c>
      <c r="G10" s="53" t="s">
        <v>21</v>
      </c>
      <c r="H10" s="54" t="s">
        <v>16</v>
      </c>
      <c r="I10" s="22">
        <v>0</v>
      </c>
      <c r="J10" s="33" t="s">
        <v>216</v>
      </c>
    </row>
    <row r="11" spans="1:10">
      <c r="A11" s="52"/>
      <c r="B11" s="52"/>
      <c r="C11" s="52"/>
      <c r="D11" s="34">
        <v>108367</v>
      </c>
      <c r="E11" s="32" t="s">
        <v>214</v>
      </c>
      <c r="F11" s="57">
        <v>0</v>
      </c>
      <c r="G11" s="53" t="s">
        <v>21</v>
      </c>
      <c r="H11" s="54" t="s">
        <v>16</v>
      </c>
      <c r="I11" s="22">
        <v>0</v>
      </c>
      <c r="J11" s="33" t="s">
        <v>216</v>
      </c>
    </row>
    <row r="12" spans="1:10">
      <c r="A12" s="52"/>
      <c r="B12" s="52"/>
      <c r="C12" s="52"/>
      <c r="D12" s="34">
        <v>108368</v>
      </c>
      <c r="E12" s="32" t="s">
        <v>214</v>
      </c>
      <c r="F12" s="57">
        <v>0</v>
      </c>
      <c r="G12" s="53" t="s">
        <v>15</v>
      </c>
      <c r="H12" s="54" t="s">
        <v>16</v>
      </c>
      <c r="I12" s="22">
        <v>0</v>
      </c>
      <c r="J12" s="33" t="s">
        <v>216</v>
      </c>
    </row>
    <row r="13" spans="1:10">
      <c r="A13" s="52"/>
      <c r="B13" s="52"/>
      <c r="C13" s="52"/>
      <c r="D13" s="34">
        <v>108368</v>
      </c>
      <c r="E13" s="32" t="s">
        <v>214</v>
      </c>
      <c r="F13" s="57">
        <v>0</v>
      </c>
      <c r="G13" s="53" t="s">
        <v>17</v>
      </c>
      <c r="H13" s="54" t="s">
        <v>16</v>
      </c>
      <c r="I13" s="22">
        <v>0</v>
      </c>
      <c r="J13" s="33" t="s">
        <v>216</v>
      </c>
    </row>
    <row r="14" spans="1:10">
      <c r="A14" s="52"/>
      <c r="B14" s="52"/>
      <c r="C14" s="52"/>
      <c r="D14" s="34">
        <v>108368</v>
      </c>
      <c r="E14" s="32" t="s">
        <v>214</v>
      </c>
      <c r="F14" s="57">
        <v>0</v>
      </c>
      <c r="G14" s="53" t="s">
        <v>18</v>
      </c>
      <c r="H14" s="54" t="s">
        <v>16</v>
      </c>
      <c r="I14" s="22">
        <v>0</v>
      </c>
      <c r="J14" s="33" t="s">
        <v>216</v>
      </c>
    </row>
    <row r="15" spans="1:10">
      <c r="A15" s="52"/>
      <c r="B15" s="52"/>
      <c r="C15" s="52"/>
      <c r="D15" s="34">
        <v>108368</v>
      </c>
      <c r="E15" s="32" t="s">
        <v>214</v>
      </c>
      <c r="F15" s="57">
        <v>0</v>
      </c>
      <c r="G15" s="53" t="s">
        <v>19</v>
      </c>
      <c r="H15" s="54" t="s">
        <v>16</v>
      </c>
      <c r="I15" s="22">
        <v>0</v>
      </c>
      <c r="J15" s="33" t="s">
        <v>216</v>
      </c>
    </row>
    <row r="16" spans="1:10">
      <c r="A16" s="52"/>
      <c r="B16" s="52"/>
      <c r="C16" s="52"/>
      <c r="D16" s="34">
        <v>108368</v>
      </c>
      <c r="E16" s="32" t="s">
        <v>214</v>
      </c>
      <c r="F16" s="57">
        <v>0</v>
      </c>
      <c r="G16" s="53" t="s">
        <v>20</v>
      </c>
      <c r="H16" s="54" t="s">
        <v>16</v>
      </c>
      <c r="I16" s="22">
        <v>0</v>
      </c>
      <c r="J16" s="33" t="s">
        <v>216</v>
      </c>
    </row>
    <row r="17" spans="1:10">
      <c r="A17" s="52"/>
      <c r="B17" s="52"/>
      <c r="C17" s="52"/>
      <c r="D17" s="34">
        <v>108368</v>
      </c>
      <c r="E17" s="32" t="s">
        <v>214</v>
      </c>
      <c r="F17" s="57">
        <v>0</v>
      </c>
      <c r="G17" s="53" t="s">
        <v>21</v>
      </c>
      <c r="H17" s="54" t="s">
        <v>16</v>
      </c>
      <c r="I17" s="22">
        <v>0</v>
      </c>
      <c r="J17" s="33" t="s">
        <v>216</v>
      </c>
    </row>
    <row r="18" spans="1:10">
      <c r="A18" s="52"/>
      <c r="B18" s="52"/>
      <c r="C18" s="52"/>
      <c r="D18" s="34">
        <v>108368</v>
      </c>
      <c r="E18" s="32" t="s">
        <v>214</v>
      </c>
      <c r="F18" s="57">
        <v>0</v>
      </c>
      <c r="G18" s="53" t="s">
        <v>21</v>
      </c>
      <c r="H18" s="54" t="s">
        <v>16</v>
      </c>
      <c r="I18" s="22">
        <v>0</v>
      </c>
      <c r="J18" s="33" t="s">
        <v>216</v>
      </c>
    </row>
    <row r="19" spans="1:10">
      <c r="A19" s="52"/>
      <c r="B19" s="52"/>
      <c r="C19" s="52"/>
      <c r="D19" s="34">
        <v>108369</v>
      </c>
      <c r="E19" s="32" t="s">
        <v>214</v>
      </c>
      <c r="F19" s="57">
        <v>0</v>
      </c>
      <c r="G19" s="53" t="s">
        <v>15</v>
      </c>
      <c r="H19" s="54" t="s">
        <v>16</v>
      </c>
      <c r="I19" s="22">
        <v>0</v>
      </c>
      <c r="J19" s="33" t="s">
        <v>216</v>
      </c>
    </row>
    <row r="20" spans="1:10">
      <c r="A20" s="52"/>
      <c r="B20" s="52"/>
      <c r="C20" s="52"/>
      <c r="D20" s="34">
        <v>108369</v>
      </c>
      <c r="E20" s="32" t="s">
        <v>214</v>
      </c>
      <c r="F20" s="57">
        <v>0</v>
      </c>
      <c r="G20" s="53" t="s">
        <v>17</v>
      </c>
      <c r="H20" s="54" t="s">
        <v>16</v>
      </c>
      <c r="I20" s="22">
        <v>0</v>
      </c>
      <c r="J20" s="33" t="s">
        <v>216</v>
      </c>
    </row>
    <row r="21" spans="1:10">
      <c r="A21" s="52"/>
      <c r="B21" s="52"/>
      <c r="C21" s="52"/>
      <c r="D21" s="34">
        <v>108369</v>
      </c>
      <c r="E21" s="32" t="s">
        <v>214</v>
      </c>
      <c r="F21" s="57">
        <v>0</v>
      </c>
      <c r="G21" s="53" t="s">
        <v>18</v>
      </c>
      <c r="H21" s="54" t="s">
        <v>16</v>
      </c>
      <c r="I21" s="22">
        <v>0</v>
      </c>
      <c r="J21" s="33" t="s">
        <v>216</v>
      </c>
    </row>
    <row r="22" spans="1:10">
      <c r="A22" s="52"/>
      <c r="B22" s="52"/>
      <c r="C22" s="52"/>
      <c r="D22" s="34">
        <v>108369</v>
      </c>
      <c r="E22" s="32" t="s">
        <v>214</v>
      </c>
      <c r="F22" s="57">
        <v>0</v>
      </c>
      <c r="G22" s="53" t="s">
        <v>19</v>
      </c>
      <c r="H22" s="54" t="s">
        <v>16</v>
      </c>
      <c r="I22" s="22">
        <v>0</v>
      </c>
      <c r="J22" s="33" t="s">
        <v>216</v>
      </c>
    </row>
    <row r="23" spans="1:10">
      <c r="A23" s="52"/>
      <c r="B23" s="52"/>
      <c r="C23" s="52"/>
      <c r="D23" s="34">
        <v>108369</v>
      </c>
      <c r="E23" s="32" t="s">
        <v>214</v>
      </c>
      <c r="F23" s="57">
        <v>0</v>
      </c>
      <c r="G23" s="53" t="s">
        <v>20</v>
      </c>
      <c r="H23" s="54" t="s">
        <v>16</v>
      </c>
      <c r="I23" s="22">
        <v>0</v>
      </c>
      <c r="J23" s="33" t="s">
        <v>216</v>
      </c>
    </row>
    <row r="24" spans="1:10">
      <c r="A24" s="52"/>
      <c r="B24" s="52"/>
      <c r="C24" s="52"/>
      <c r="D24" s="34">
        <v>108369</v>
      </c>
      <c r="E24" s="32" t="s">
        <v>214</v>
      </c>
      <c r="F24" s="57">
        <v>0</v>
      </c>
      <c r="G24" s="53" t="s">
        <v>21</v>
      </c>
      <c r="H24" s="54" t="s">
        <v>16</v>
      </c>
      <c r="I24" s="22">
        <v>0</v>
      </c>
      <c r="J24" s="33" t="s">
        <v>216</v>
      </c>
    </row>
    <row r="25" spans="1:10">
      <c r="A25" s="52"/>
      <c r="B25" s="52"/>
      <c r="C25" s="52"/>
      <c r="D25" s="34">
        <v>108369</v>
      </c>
      <c r="E25" s="32" t="s">
        <v>214</v>
      </c>
      <c r="F25" s="57">
        <v>0</v>
      </c>
      <c r="G25" s="53" t="s">
        <v>21</v>
      </c>
      <c r="H25" s="54" t="s">
        <v>16</v>
      </c>
      <c r="I25" s="22">
        <v>0</v>
      </c>
      <c r="J25" s="33" t="s">
        <v>216</v>
      </c>
    </row>
    <row r="26" spans="1:10">
      <c r="A26" s="52"/>
      <c r="B26" s="52"/>
      <c r="C26" s="52"/>
      <c r="D26" s="34">
        <v>108370</v>
      </c>
      <c r="E26" s="32" t="s">
        <v>214</v>
      </c>
      <c r="F26" s="57">
        <v>0</v>
      </c>
      <c r="G26" s="53" t="s">
        <v>15</v>
      </c>
      <c r="H26" s="54" t="s">
        <v>16</v>
      </c>
      <c r="I26" s="22">
        <v>0</v>
      </c>
      <c r="J26" s="33" t="s">
        <v>216</v>
      </c>
    </row>
    <row r="27" spans="1:10">
      <c r="A27" s="52"/>
      <c r="B27" s="52"/>
      <c r="C27" s="52"/>
      <c r="D27" s="34">
        <v>108370</v>
      </c>
      <c r="E27" s="32" t="s">
        <v>214</v>
      </c>
      <c r="F27" s="57">
        <v>0</v>
      </c>
      <c r="G27" s="53" t="s">
        <v>17</v>
      </c>
      <c r="H27" s="54" t="s">
        <v>16</v>
      </c>
      <c r="I27" s="22">
        <v>0</v>
      </c>
      <c r="J27" s="33" t="s">
        <v>216</v>
      </c>
    </row>
    <row r="28" spans="1:10">
      <c r="A28" s="52"/>
      <c r="B28" s="52"/>
      <c r="C28" s="52"/>
      <c r="D28" s="34">
        <v>108370</v>
      </c>
      <c r="E28" s="32" t="s">
        <v>214</v>
      </c>
      <c r="F28" s="57">
        <v>0</v>
      </c>
      <c r="G28" s="53" t="s">
        <v>18</v>
      </c>
      <c r="H28" s="54" t="s">
        <v>16</v>
      </c>
      <c r="I28" s="22">
        <v>0</v>
      </c>
      <c r="J28" s="33" t="s">
        <v>216</v>
      </c>
    </row>
    <row r="29" spans="1:10">
      <c r="A29" s="52"/>
      <c r="B29" s="52"/>
      <c r="C29" s="52"/>
      <c r="D29" s="34">
        <v>108370</v>
      </c>
      <c r="E29" s="32" t="s">
        <v>214</v>
      </c>
      <c r="F29" s="57">
        <v>0</v>
      </c>
      <c r="G29" s="53" t="s">
        <v>19</v>
      </c>
      <c r="H29" s="54" t="s">
        <v>16</v>
      </c>
      <c r="I29" s="22">
        <v>0</v>
      </c>
      <c r="J29" s="33" t="s">
        <v>216</v>
      </c>
    </row>
    <row r="30" spans="1:10">
      <c r="A30" s="52"/>
      <c r="B30" s="52"/>
      <c r="C30" s="52"/>
      <c r="D30" s="34">
        <v>108370</v>
      </c>
      <c r="E30" s="32" t="s">
        <v>214</v>
      </c>
      <c r="F30" s="57">
        <v>0</v>
      </c>
      <c r="G30" s="53" t="s">
        <v>20</v>
      </c>
      <c r="H30" s="54" t="s">
        <v>16</v>
      </c>
      <c r="I30" s="22">
        <v>0</v>
      </c>
      <c r="J30" s="33" t="s">
        <v>216</v>
      </c>
    </row>
    <row r="31" spans="1:10">
      <c r="A31" s="52"/>
      <c r="B31" s="52"/>
      <c r="C31" s="52"/>
      <c r="D31" s="34">
        <v>108370</v>
      </c>
      <c r="E31" s="32" t="s">
        <v>214</v>
      </c>
      <c r="F31" s="57">
        <v>0</v>
      </c>
      <c r="G31" s="53" t="s">
        <v>21</v>
      </c>
      <c r="H31" s="54" t="s">
        <v>16</v>
      </c>
      <c r="I31" s="22">
        <v>0</v>
      </c>
      <c r="J31" s="33" t="s">
        <v>216</v>
      </c>
    </row>
    <row r="32" spans="1:10">
      <c r="A32" s="52"/>
      <c r="B32" s="52"/>
      <c r="C32" s="52"/>
      <c r="D32" s="34">
        <v>108370</v>
      </c>
      <c r="E32" s="32" t="s">
        <v>214</v>
      </c>
      <c r="F32" s="57">
        <v>0</v>
      </c>
      <c r="G32" s="53" t="s">
        <v>21</v>
      </c>
      <c r="H32" s="54" t="s">
        <v>16</v>
      </c>
      <c r="I32" s="22">
        <v>0</v>
      </c>
      <c r="J32" s="33" t="s">
        <v>216</v>
      </c>
    </row>
    <row r="33" spans="1:10">
      <c r="A33" s="52"/>
      <c r="B33" s="52"/>
      <c r="C33" s="52"/>
      <c r="D33" s="34">
        <v>108371</v>
      </c>
      <c r="E33" s="32" t="s">
        <v>214</v>
      </c>
      <c r="F33" s="57">
        <v>0</v>
      </c>
      <c r="G33" s="53" t="s">
        <v>15</v>
      </c>
      <c r="H33" s="54" t="s">
        <v>16</v>
      </c>
      <c r="I33" s="22">
        <v>0</v>
      </c>
      <c r="J33" s="33" t="s">
        <v>216</v>
      </c>
    </row>
    <row r="34" spans="1:10">
      <c r="A34" s="52"/>
      <c r="B34" s="52"/>
      <c r="C34" s="52"/>
      <c r="D34" s="34">
        <v>108371</v>
      </c>
      <c r="E34" s="32" t="s">
        <v>214</v>
      </c>
      <c r="F34" s="57">
        <v>0</v>
      </c>
      <c r="G34" s="53" t="s">
        <v>17</v>
      </c>
      <c r="H34" s="54" t="s">
        <v>16</v>
      </c>
      <c r="I34" s="22">
        <v>0</v>
      </c>
      <c r="J34" s="33" t="s">
        <v>216</v>
      </c>
    </row>
    <row r="35" spans="1:10">
      <c r="A35" s="52"/>
      <c r="B35" s="52"/>
      <c r="C35" s="52"/>
      <c r="D35" s="34">
        <v>108371</v>
      </c>
      <c r="E35" s="32" t="s">
        <v>214</v>
      </c>
      <c r="F35" s="57">
        <v>0</v>
      </c>
      <c r="G35" s="53" t="s">
        <v>18</v>
      </c>
      <c r="H35" s="54" t="s">
        <v>16</v>
      </c>
      <c r="I35" s="22">
        <v>0</v>
      </c>
      <c r="J35" s="33" t="s">
        <v>216</v>
      </c>
    </row>
    <row r="36" spans="1:10">
      <c r="A36" s="52"/>
      <c r="B36" s="52"/>
      <c r="C36" s="52"/>
      <c r="D36" s="34">
        <v>108371</v>
      </c>
      <c r="E36" s="32" t="s">
        <v>214</v>
      </c>
      <c r="F36" s="57">
        <v>0</v>
      </c>
      <c r="G36" s="53" t="s">
        <v>19</v>
      </c>
      <c r="H36" s="54" t="s">
        <v>16</v>
      </c>
      <c r="I36" s="22">
        <v>0</v>
      </c>
      <c r="J36" s="33" t="s">
        <v>216</v>
      </c>
    </row>
    <row r="37" spans="1:10">
      <c r="A37" s="52"/>
      <c r="B37" s="52"/>
      <c r="C37" s="52"/>
      <c r="D37" s="34">
        <v>108371</v>
      </c>
      <c r="E37" s="32" t="s">
        <v>214</v>
      </c>
      <c r="F37" s="57">
        <v>0</v>
      </c>
      <c r="G37" s="53" t="s">
        <v>20</v>
      </c>
      <c r="H37" s="54" t="s">
        <v>16</v>
      </c>
      <c r="I37" s="22">
        <v>0</v>
      </c>
      <c r="J37" s="33" t="s">
        <v>216</v>
      </c>
    </row>
    <row r="38" spans="1:10">
      <c r="A38" s="52"/>
      <c r="B38" s="52"/>
      <c r="C38" s="52"/>
      <c r="D38" s="34">
        <v>108371</v>
      </c>
      <c r="E38" s="32" t="s">
        <v>214</v>
      </c>
      <c r="F38" s="57">
        <v>0</v>
      </c>
      <c r="G38" s="53" t="s">
        <v>21</v>
      </c>
      <c r="H38" s="54" t="s">
        <v>16</v>
      </c>
      <c r="I38" s="22">
        <v>0</v>
      </c>
      <c r="J38" s="33" t="s">
        <v>216</v>
      </c>
    </row>
    <row r="39" spans="1:10">
      <c r="A39" s="52"/>
      <c r="B39" s="52"/>
      <c r="C39" s="52"/>
      <c r="D39" s="34">
        <v>108371</v>
      </c>
      <c r="E39" s="32" t="s">
        <v>214</v>
      </c>
      <c r="F39" s="57">
        <v>0</v>
      </c>
      <c r="G39" s="53" t="s">
        <v>21</v>
      </c>
      <c r="H39" s="54" t="s">
        <v>16</v>
      </c>
      <c r="I39" s="22">
        <v>0</v>
      </c>
      <c r="J39" s="33" t="s">
        <v>216</v>
      </c>
    </row>
    <row r="40" spans="1:10">
      <c r="A40" s="52"/>
      <c r="B40" s="52"/>
      <c r="C40" s="52"/>
      <c r="D40" s="34">
        <v>108373</v>
      </c>
      <c r="E40" s="32" t="s">
        <v>214</v>
      </c>
      <c r="F40" s="57">
        <v>0</v>
      </c>
      <c r="G40" s="53" t="s">
        <v>15</v>
      </c>
      <c r="H40" s="54" t="s">
        <v>16</v>
      </c>
      <c r="I40" s="22">
        <v>0</v>
      </c>
      <c r="J40" s="33" t="s">
        <v>216</v>
      </c>
    </row>
    <row r="41" spans="1:10">
      <c r="A41" s="52"/>
      <c r="B41" s="52"/>
      <c r="C41" s="52"/>
      <c r="D41" s="34">
        <v>108373</v>
      </c>
      <c r="E41" s="32" t="s">
        <v>214</v>
      </c>
      <c r="F41" s="57">
        <v>0</v>
      </c>
      <c r="G41" s="53" t="s">
        <v>17</v>
      </c>
      <c r="H41" s="54" t="s">
        <v>16</v>
      </c>
      <c r="I41" s="22">
        <v>0</v>
      </c>
      <c r="J41" s="33" t="s">
        <v>216</v>
      </c>
    </row>
    <row r="42" spans="1:10">
      <c r="A42" s="52"/>
      <c r="B42" s="52"/>
      <c r="C42" s="52"/>
      <c r="D42" s="34">
        <v>108373</v>
      </c>
      <c r="E42" s="32" t="s">
        <v>214</v>
      </c>
      <c r="F42" s="57">
        <v>0</v>
      </c>
      <c r="G42" s="53" t="s">
        <v>18</v>
      </c>
      <c r="H42" s="54" t="s">
        <v>16</v>
      </c>
      <c r="I42" s="22">
        <v>0</v>
      </c>
      <c r="J42" s="33" t="s">
        <v>216</v>
      </c>
    </row>
    <row r="43" spans="1:10">
      <c r="A43" s="52"/>
      <c r="B43" s="52"/>
      <c r="C43" s="52"/>
      <c r="D43" s="34">
        <v>108373</v>
      </c>
      <c r="E43" s="32" t="s">
        <v>214</v>
      </c>
      <c r="F43" s="57">
        <v>0</v>
      </c>
      <c r="G43" s="53" t="s">
        <v>19</v>
      </c>
      <c r="H43" s="54" t="s">
        <v>16</v>
      </c>
      <c r="I43" s="22">
        <v>0</v>
      </c>
      <c r="J43" s="33" t="s">
        <v>216</v>
      </c>
    </row>
    <row r="44" spans="1:10">
      <c r="A44" s="52"/>
      <c r="B44" s="52"/>
      <c r="C44" s="52"/>
      <c r="D44" s="34">
        <v>108373</v>
      </c>
      <c r="E44" s="32" t="s">
        <v>214</v>
      </c>
      <c r="F44" s="57">
        <v>0</v>
      </c>
      <c r="G44" s="53" t="s">
        <v>20</v>
      </c>
      <c r="H44" s="54" t="s">
        <v>16</v>
      </c>
      <c r="I44" s="22">
        <v>0</v>
      </c>
      <c r="J44" s="33" t="s">
        <v>216</v>
      </c>
    </row>
    <row r="45" spans="1:10">
      <c r="A45" s="52"/>
      <c r="B45" s="52"/>
      <c r="C45" s="52"/>
      <c r="D45" s="34">
        <v>108373</v>
      </c>
      <c r="E45" s="32" t="s">
        <v>214</v>
      </c>
      <c r="F45" s="57">
        <v>0</v>
      </c>
      <c r="G45" s="53" t="s">
        <v>21</v>
      </c>
      <c r="H45" s="54" t="s">
        <v>16</v>
      </c>
      <c r="I45" s="22">
        <v>0</v>
      </c>
      <c r="J45" s="33" t="s">
        <v>216</v>
      </c>
    </row>
    <row r="46" spans="1:10">
      <c r="A46" s="52"/>
      <c r="B46" s="52"/>
      <c r="C46" s="52"/>
      <c r="D46" s="34">
        <v>108373</v>
      </c>
      <c r="E46" s="32" t="s">
        <v>214</v>
      </c>
      <c r="F46" s="57">
        <v>0</v>
      </c>
      <c r="G46" s="53" t="s">
        <v>21</v>
      </c>
      <c r="H46" s="54" t="s">
        <v>16</v>
      </c>
      <c r="I46" s="22">
        <v>0</v>
      </c>
      <c r="J46" s="33" t="s">
        <v>216</v>
      </c>
    </row>
    <row r="47" spans="1:10">
      <c r="A47" s="52"/>
      <c r="B47" s="52"/>
      <c r="C47" s="52"/>
      <c r="D47" s="32"/>
      <c r="E47" s="32"/>
      <c r="F47" s="58">
        <v>0</v>
      </c>
      <c r="G47" s="59"/>
      <c r="H47" s="60"/>
      <c r="I47" s="58">
        <v>0</v>
      </c>
      <c r="J47" s="34"/>
    </row>
    <row r="48" spans="1:10">
      <c r="A48" s="52"/>
      <c r="B48" s="52"/>
      <c r="C48" s="52"/>
      <c r="D48" s="32"/>
      <c r="E48" s="32"/>
      <c r="F48" s="52"/>
      <c r="G48" s="32"/>
      <c r="H48" s="32"/>
      <c r="I48" s="52"/>
      <c r="J48" s="34"/>
    </row>
    <row r="49" spans="1:10">
      <c r="A49" s="52"/>
      <c r="B49" s="52"/>
      <c r="C49" s="52"/>
      <c r="D49" s="32" t="s">
        <v>25</v>
      </c>
      <c r="E49" s="32" t="s">
        <v>214</v>
      </c>
      <c r="F49" s="57">
        <v>0</v>
      </c>
      <c r="G49" s="53" t="s">
        <v>15</v>
      </c>
      <c r="H49" s="54" t="s">
        <v>16</v>
      </c>
      <c r="I49" s="22">
        <v>0</v>
      </c>
      <c r="J49" s="33" t="s">
        <v>216</v>
      </c>
    </row>
    <row r="50" spans="1:10">
      <c r="A50" s="52"/>
      <c r="B50" s="52"/>
      <c r="C50" s="52"/>
      <c r="D50" s="32" t="s">
        <v>25</v>
      </c>
      <c r="E50" s="32" t="s">
        <v>214</v>
      </c>
      <c r="F50" s="57">
        <v>0</v>
      </c>
      <c r="G50" s="53" t="s">
        <v>17</v>
      </c>
      <c r="H50" s="54" t="s">
        <v>16</v>
      </c>
      <c r="I50" s="22">
        <v>0</v>
      </c>
      <c r="J50" s="33" t="s">
        <v>216</v>
      </c>
    </row>
    <row r="51" spans="1:10">
      <c r="A51" s="52"/>
      <c r="B51" s="52"/>
      <c r="C51" s="52"/>
      <c r="D51" s="32" t="s">
        <v>25</v>
      </c>
      <c r="E51" s="32" t="s">
        <v>214</v>
      </c>
      <c r="F51" s="57">
        <v>0</v>
      </c>
      <c r="G51" s="53" t="s">
        <v>18</v>
      </c>
      <c r="H51" s="54" t="s">
        <v>16</v>
      </c>
      <c r="I51" s="22">
        <v>0</v>
      </c>
      <c r="J51" s="33" t="s">
        <v>216</v>
      </c>
    </row>
    <row r="52" spans="1:10">
      <c r="A52" s="52"/>
      <c r="B52" s="56"/>
      <c r="C52" s="52"/>
      <c r="D52" s="32" t="s">
        <v>25</v>
      </c>
      <c r="E52" s="32" t="s">
        <v>214</v>
      </c>
      <c r="F52" s="57">
        <v>0</v>
      </c>
      <c r="G52" s="53" t="s">
        <v>19</v>
      </c>
      <c r="H52" s="54" t="s">
        <v>16</v>
      </c>
      <c r="I52" s="22">
        <v>0</v>
      </c>
      <c r="J52" s="33" t="s">
        <v>216</v>
      </c>
    </row>
    <row r="53" spans="1:10">
      <c r="A53" s="52"/>
      <c r="B53" s="52"/>
      <c r="C53" s="52"/>
      <c r="D53" s="32" t="s">
        <v>25</v>
      </c>
      <c r="E53" s="32" t="s">
        <v>214</v>
      </c>
      <c r="F53" s="57">
        <v>0</v>
      </c>
      <c r="G53" s="53" t="s">
        <v>20</v>
      </c>
      <c r="H53" s="54" t="s">
        <v>16</v>
      </c>
      <c r="I53" s="22">
        <v>0</v>
      </c>
      <c r="J53" s="33" t="s">
        <v>216</v>
      </c>
    </row>
    <row r="54" spans="1:10">
      <c r="A54" s="52"/>
      <c r="B54" s="52"/>
      <c r="C54" s="52"/>
      <c r="D54" s="32" t="s">
        <v>25</v>
      </c>
      <c r="E54" s="32" t="s">
        <v>214</v>
      </c>
      <c r="F54" s="57">
        <v>0</v>
      </c>
      <c r="G54" s="53" t="s">
        <v>21</v>
      </c>
      <c r="H54" s="54" t="s">
        <v>16</v>
      </c>
      <c r="I54" s="22">
        <v>0</v>
      </c>
      <c r="J54" s="33" t="s">
        <v>216</v>
      </c>
    </row>
    <row r="55" spans="1:10">
      <c r="A55" s="52"/>
      <c r="B55" s="52"/>
      <c r="C55" s="52"/>
      <c r="D55" s="32" t="s">
        <v>25</v>
      </c>
      <c r="E55" s="32" t="s">
        <v>214</v>
      </c>
      <c r="F55" s="57">
        <v>0</v>
      </c>
      <c r="G55" s="53" t="s">
        <v>21</v>
      </c>
      <c r="H55" s="54" t="s">
        <v>16</v>
      </c>
      <c r="I55" s="22">
        <v>0</v>
      </c>
      <c r="J55" s="33" t="s">
        <v>216</v>
      </c>
    </row>
    <row r="56" spans="1:10">
      <c r="A56" s="52"/>
      <c r="B56" s="52"/>
      <c r="C56" s="52"/>
      <c r="D56" s="32" t="s">
        <v>26</v>
      </c>
      <c r="E56" s="32" t="s">
        <v>214</v>
      </c>
      <c r="F56" s="57">
        <v>0</v>
      </c>
      <c r="G56" s="53" t="s">
        <v>15</v>
      </c>
      <c r="H56" s="54" t="s">
        <v>16</v>
      </c>
      <c r="I56" s="22">
        <v>0</v>
      </c>
      <c r="J56" s="33" t="s">
        <v>216</v>
      </c>
    </row>
    <row r="57" spans="1:10" ht="15.75" thickBot="1">
      <c r="A57" s="52"/>
      <c r="B57" s="56" t="s">
        <v>22</v>
      </c>
      <c r="C57" s="52"/>
      <c r="D57" s="32"/>
      <c r="E57" s="32"/>
      <c r="F57" s="52"/>
      <c r="G57" s="32"/>
      <c r="H57" s="32"/>
      <c r="I57" s="52"/>
      <c r="J57" s="34"/>
    </row>
    <row r="58" spans="1:10">
      <c r="A58" s="101"/>
      <c r="B58" s="102"/>
      <c r="C58" s="102"/>
      <c r="D58" s="102"/>
      <c r="E58" s="102"/>
      <c r="F58" s="102"/>
      <c r="G58" s="102"/>
      <c r="H58" s="102"/>
      <c r="I58" s="102"/>
      <c r="J58" s="103"/>
    </row>
    <row r="59" spans="1:10">
      <c r="A59" s="104"/>
      <c r="B59" s="105"/>
      <c r="C59" s="105"/>
      <c r="D59" s="105"/>
      <c r="E59" s="105"/>
      <c r="F59" s="105"/>
      <c r="G59" s="105"/>
      <c r="H59" s="105"/>
      <c r="I59" s="105"/>
      <c r="J59" s="106"/>
    </row>
    <row r="60" spans="1:10">
      <c r="A60" s="104"/>
      <c r="B60" s="105"/>
      <c r="C60" s="105"/>
      <c r="D60" s="105"/>
      <c r="E60" s="105"/>
      <c r="F60" s="105"/>
      <c r="G60" s="105"/>
      <c r="H60" s="105"/>
      <c r="I60" s="105"/>
      <c r="J60" s="106"/>
    </row>
    <row r="61" spans="1:10" ht="15.75" thickBot="1">
      <c r="A61" s="107"/>
      <c r="B61" s="108"/>
      <c r="C61" s="108"/>
      <c r="D61" s="108"/>
      <c r="E61" s="108"/>
      <c r="F61" s="108"/>
      <c r="G61" s="108"/>
      <c r="H61" s="108"/>
      <c r="I61" s="108"/>
      <c r="J61" s="109"/>
    </row>
  </sheetData>
  <mergeCells count="1">
    <mergeCell ref="A58:J61"/>
  </mergeCells>
  <dataValidations count="2">
    <dataValidation type="list" allowBlank="1" showInputMessage="1" showErrorMessage="1" errorTitle="Account Input Error" error="The account number entered is not valid." sqref="D9:D57">
      <formula1>ValidAccount</formula1>
    </dataValidation>
    <dataValidation type="list" allowBlank="1" showInputMessage="1" showErrorMessage="1" errorTitle="Adjustment Type Entry Error" error="An invalid adjustment type was entered._x000a__x000a_Valid values are 1, 2, or 3." sqref="E9:E57">
      <formula1>"1,2,3"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12-2</oddHeader>
    <oddFooter xml:space="preserve">&amp;R 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view="pageBreakPreview" topLeftCell="A19" zoomScale="60" zoomScaleNormal="100" workbookViewId="0">
      <selection activeCell="J55" sqref="J55"/>
    </sheetView>
  </sheetViews>
  <sheetFormatPr defaultRowHeight="15"/>
  <cols>
    <col min="1" max="1" width="4.7109375" customWidth="1"/>
    <col min="4" max="4" width="9.85546875" bestFit="1" customWidth="1"/>
    <col min="5" max="5" width="5" bestFit="1" customWidth="1"/>
    <col min="6" max="6" width="14.42578125" bestFit="1" customWidth="1"/>
    <col min="7" max="7" width="8.42578125" bestFit="1" customWidth="1"/>
    <col min="8" max="8" width="10.7109375" bestFit="1" customWidth="1"/>
    <col min="9" max="9" width="13.7109375" bestFit="1" customWidth="1"/>
    <col min="10" max="10" width="5.7109375" bestFit="1" customWidth="1"/>
  </cols>
  <sheetData>
    <row r="1" spans="1:10">
      <c r="A1" s="43"/>
      <c r="B1" s="43"/>
      <c r="C1" s="43"/>
      <c r="D1" s="44"/>
      <c r="E1" s="44"/>
      <c r="F1" s="43"/>
      <c r="G1" s="44"/>
      <c r="H1" s="44"/>
      <c r="I1" s="43"/>
      <c r="J1" s="30"/>
    </row>
    <row r="2" spans="1:10">
      <c r="A2" s="43"/>
      <c r="B2" s="45" t="s">
        <v>0</v>
      </c>
      <c r="C2" s="43"/>
      <c r="D2" s="44"/>
      <c r="E2" s="44"/>
      <c r="F2" s="43"/>
      <c r="G2" s="44"/>
      <c r="H2" s="44"/>
      <c r="I2" s="46" t="s">
        <v>1</v>
      </c>
      <c r="J2" s="47" t="s">
        <v>27</v>
      </c>
    </row>
    <row r="3" spans="1:10">
      <c r="A3" s="43"/>
      <c r="B3" s="48" t="s">
        <v>3</v>
      </c>
      <c r="C3" s="43"/>
      <c r="D3" s="44"/>
      <c r="E3" s="44"/>
      <c r="F3" s="43"/>
      <c r="G3" s="44"/>
      <c r="H3" s="44"/>
      <c r="I3" s="43"/>
      <c r="J3" s="49"/>
    </row>
    <row r="4" spans="1:10">
      <c r="A4" s="43"/>
      <c r="B4" s="48" t="s">
        <v>28</v>
      </c>
      <c r="C4" s="43"/>
      <c r="D4" s="44"/>
      <c r="E4" s="44"/>
      <c r="F4" s="43"/>
      <c r="G4" s="44"/>
      <c r="H4" s="44"/>
      <c r="I4" s="43"/>
      <c r="J4" s="49"/>
    </row>
    <row r="5" spans="1:10">
      <c r="A5" s="43"/>
      <c r="B5" s="11" t="s">
        <v>217</v>
      </c>
      <c r="C5" s="43"/>
      <c r="D5" s="44"/>
      <c r="E5" s="44"/>
      <c r="F5" s="43"/>
      <c r="G5" s="44"/>
      <c r="H5" s="44"/>
      <c r="I5" s="43"/>
      <c r="J5" s="49"/>
    </row>
    <row r="6" spans="1:10">
      <c r="A6" s="43"/>
      <c r="B6" s="43"/>
      <c r="C6" s="43"/>
      <c r="D6" s="44"/>
      <c r="E6" s="44"/>
      <c r="F6" s="43"/>
      <c r="G6" s="44"/>
      <c r="H6" s="44"/>
      <c r="I6" s="43"/>
      <c r="J6" s="49"/>
    </row>
    <row r="7" spans="1:10">
      <c r="A7" s="43"/>
      <c r="B7" s="43"/>
      <c r="C7" s="43"/>
      <c r="D7" s="44"/>
      <c r="E7" s="44"/>
      <c r="F7" s="44" t="s">
        <v>5</v>
      </c>
      <c r="G7" s="44"/>
      <c r="H7" s="44"/>
      <c r="I7" s="44" t="s">
        <v>6</v>
      </c>
      <c r="J7" s="30"/>
    </row>
    <row r="8" spans="1:10">
      <c r="A8" s="43"/>
      <c r="B8" s="43"/>
      <c r="C8" s="43"/>
      <c r="D8" s="50" t="s">
        <v>7</v>
      </c>
      <c r="E8" s="50" t="s">
        <v>8</v>
      </c>
      <c r="F8" s="50" t="s">
        <v>9</v>
      </c>
      <c r="G8" s="50" t="s">
        <v>10</v>
      </c>
      <c r="H8" s="50" t="s">
        <v>11</v>
      </c>
      <c r="I8" s="50" t="s">
        <v>12</v>
      </c>
      <c r="J8" s="51" t="s">
        <v>13</v>
      </c>
    </row>
    <row r="9" spans="1:10">
      <c r="A9" s="52"/>
      <c r="B9" s="56" t="s">
        <v>29</v>
      </c>
      <c r="C9" s="52"/>
      <c r="D9" s="32"/>
      <c r="E9" s="32"/>
      <c r="F9" s="52"/>
      <c r="G9" s="32"/>
      <c r="H9" s="32"/>
      <c r="I9" s="52"/>
      <c r="J9" s="33"/>
    </row>
    <row r="10" spans="1:10">
      <c r="A10" s="52"/>
      <c r="B10" s="61"/>
      <c r="C10" s="52"/>
      <c r="D10" s="32" t="s">
        <v>26</v>
      </c>
      <c r="E10" s="32" t="s">
        <v>214</v>
      </c>
      <c r="F10" s="57">
        <v>0</v>
      </c>
      <c r="G10" s="53" t="s">
        <v>30</v>
      </c>
      <c r="H10" s="54">
        <v>0</v>
      </c>
      <c r="I10" s="22">
        <v>0</v>
      </c>
      <c r="J10" s="33" t="s">
        <v>45</v>
      </c>
    </row>
    <row r="11" spans="1:10">
      <c r="A11" s="52"/>
      <c r="B11" s="52"/>
      <c r="C11" s="52"/>
      <c r="D11" s="32" t="s">
        <v>26</v>
      </c>
      <c r="E11" s="32" t="s">
        <v>214</v>
      </c>
      <c r="F11" s="57">
        <v>0</v>
      </c>
      <c r="G11" s="53" t="s">
        <v>31</v>
      </c>
      <c r="H11" s="54">
        <v>0</v>
      </c>
      <c r="I11" s="22">
        <v>0</v>
      </c>
      <c r="J11" s="33" t="s">
        <v>45</v>
      </c>
    </row>
    <row r="12" spans="1:10">
      <c r="A12" s="52"/>
      <c r="B12" s="52"/>
      <c r="C12" s="52"/>
      <c r="D12" s="32" t="s">
        <v>26</v>
      </c>
      <c r="E12" s="32" t="s">
        <v>214</v>
      </c>
      <c r="F12" s="57">
        <v>0</v>
      </c>
      <c r="G12" s="53" t="s">
        <v>32</v>
      </c>
      <c r="H12" s="54">
        <v>0.23084885646883446</v>
      </c>
      <c r="I12" s="22">
        <v>0</v>
      </c>
      <c r="J12" s="33" t="s">
        <v>45</v>
      </c>
    </row>
    <row r="13" spans="1:10">
      <c r="A13" s="52"/>
      <c r="B13" s="52"/>
      <c r="C13" s="52"/>
      <c r="D13" s="32" t="s">
        <v>26</v>
      </c>
      <c r="E13" s="32" t="s">
        <v>214</v>
      </c>
      <c r="F13" s="57">
        <v>0</v>
      </c>
      <c r="G13" s="53" t="s">
        <v>33</v>
      </c>
      <c r="H13" s="54">
        <v>6.9173575695716499E-2</v>
      </c>
      <c r="I13" s="22">
        <v>0</v>
      </c>
      <c r="J13" s="33" t="s">
        <v>45</v>
      </c>
    </row>
    <row r="14" spans="1:10">
      <c r="A14" s="52"/>
      <c r="B14" s="52"/>
      <c r="C14" s="52"/>
      <c r="D14" s="32" t="s">
        <v>26</v>
      </c>
      <c r="E14" s="32" t="s">
        <v>214</v>
      </c>
      <c r="F14" s="57">
        <v>0</v>
      </c>
      <c r="G14" s="53" t="s">
        <v>17</v>
      </c>
      <c r="H14" s="54" t="s">
        <v>16</v>
      </c>
      <c r="I14" s="22">
        <v>0</v>
      </c>
      <c r="J14" s="33" t="s">
        <v>45</v>
      </c>
    </row>
    <row r="15" spans="1:10">
      <c r="A15" s="52"/>
      <c r="B15" s="52"/>
      <c r="C15" s="52"/>
      <c r="D15" s="32" t="s">
        <v>26</v>
      </c>
      <c r="E15" s="32" t="s">
        <v>214</v>
      </c>
      <c r="F15" s="57">
        <v>0</v>
      </c>
      <c r="G15" s="53" t="s">
        <v>34</v>
      </c>
      <c r="H15" s="54">
        <v>0.22953887558714423</v>
      </c>
      <c r="I15" s="22">
        <v>0</v>
      </c>
      <c r="J15" s="33" t="s">
        <v>45</v>
      </c>
    </row>
    <row r="16" spans="1:10">
      <c r="A16" s="52"/>
      <c r="B16" s="52"/>
      <c r="C16" s="52"/>
      <c r="D16" s="32" t="s">
        <v>26</v>
      </c>
      <c r="E16" s="32" t="s">
        <v>214</v>
      </c>
      <c r="F16" s="57">
        <v>0</v>
      </c>
      <c r="G16" s="53" t="s">
        <v>18</v>
      </c>
      <c r="H16" s="54" t="s">
        <v>16</v>
      </c>
      <c r="I16" s="22">
        <v>0</v>
      </c>
      <c r="J16" s="33" t="s">
        <v>45</v>
      </c>
    </row>
    <row r="17" spans="1:10">
      <c r="A17" s="52"/>
      <c r="B17" s="52"/>
      <c r="C17" s="52"/>
      <c r="D17" s="32" t="s">
        <v>26</v>
      </c>
      <c r="E17" s="32" t="s">
        <v>214</v>
      </c>
      <c r="F17" s="57">
        <v>0</v>
      </c>
      <c r="G17" s="53" t="s">
        <v>35</v>
      </c>
      <c r="H17" s="54">
        <v>6.8539355270203509E-2</v>
      </c>
      <c r="I17" s="22">
        <v>0</v>
      </c>
      <c r="J17" s="33" t="s">
        <v>45</v>
      </c>
    </row>
    <row r="18" spans="1:10">
      <c r="A18" s="52"/>
      <c r="B18" s="52"/>
      <c r="C18" s="52"/>
      <c r="D18" s="32" t="s">
        <v>26</v>
      </c>
      <c r="E18" s="32" t="s">
        <v>214</v>
      </c>
      <c r="F18" s="57">
        <v>0</v>
      </c>
      <c r="G18" s="53" t="s">
        <v>19</v>
      </c>
      <c r="H18" s="54" t="s">
        <v>16</v>
      </c>
      <c r="I18" s="22">
        <v>0</v>
      </c>
      <c r="J18" s="33" t="s">
        <v>45</v>
      </c>
    </row>
    <row r="19" spans="1:10">
      <c r="A19" s="52"/>
      <c r="B19" s="52"/>
      <c r="C19" s="52"/>
      <c r="D19" s="32" t="s">
        <v>26</v>
      </c>
      <c r="E19" s="32" t="s">
        <v>214</v>
      </c>
      <c r="F19" s="57">
        <v>0</v>
      </c>
      <c r="G19" s="53" t="s">
        <v>20</v>
      </c>
      <c r="H19" s="54" t="s">
        <v>16</v>
      </c>
      <c r="I19" s="22">
        <v>0</v>
      </c>
      <c r="J19" s="33" t="s">
        <v>45</v>
      </c>
    </row>
    <row r="20" spans="1:10">
      <c r="A20" s="52"/>
      <c r="B20" s="52"/>
      <c r="C20" s="52"/>
      <c r="D20" s="32" t="s">
        <v>26</v>
      </c>
      <c r="E20" s="32" t="s">
        <v>214</v>
      </c>
      <c r="F20" s="57">
        <v>0</v>
      </c>
      <c r="G20" s="53" t="s">
        <v>21</v>
      </c>
      <c r="H20" s="54" t="s">
        <v>16</v>
      </c>
      <c r="I20" s="22">
        <v>0</v>
      </c>
      <c r="J20" s="33" t="s">
        <v>45</v>
      </c>
    </row>
    <row r="21" spans="1:10">
      <c r="A21" s="52"/>
      <c r="B21" s="52"/>
      <c r="C21" s="52"/>
      <c r="D21" s="32" t="s">
        <v>26</v>
      </c>
      <c r="E21" s="32" t="s">
        <v>214</v>
      </c>
      <c r="F21" s="57">
        <v>0</v>
      </c>
      <c r="G21" s="53" t="s">
        <v>21</v>
      </c>
      <c r="H21" s="54" t="s">
        <v>16</v>
      </c>
      <c r="I21" s="22">
        <v>0</v>
      </c>
      <c r="J21" s="33" t="s">
        <v>45</v>
      </c>
    </row>
    <row r="22" spans="1:10">
      <c r="A22" s="52"/>
      <c r="B22" s="52"/>
      <c r="C22" s="52"/>
      <c r="D22" s="32" t="s">
        <v>36</v>
      </c>
      <c r="E22" s="32" t="s">
        <v>214</v>
      </c>
      <c r="F22" s="57">
        <v>0</v>
      </c>
      <c r="G22" s="53" t="s">
        <v>31</v>
      </c>
      <c r="H22" s="54">
        <v>0</v>
      </c>
      <c r="I22" s="22">
        <v>0</v>
      </c>
      <c r="J22" s="33" t="s">
        <v>45</v>
      </c>
    </row>
    <row r="23" spans="1:10">
      <c r="A23" s="52"/>
      <c r="B23" s="52"/>
      <c r="C23" s="52"/>
      <c r="D23" s="32" t="s">
        <v>36</v>
      </c>
      <c r="E23" s="32" t="s">
        <v>214</v>
      </c>
      <c r="F23" s="57">
        <v>0</v>
      </c>
      <c r="G23" s="53" t="s">
        <v>32</v>
      </c>
      <c r="H23" s="54">
        <v>0.23084885646883446</v>
      </c>
      <c r="I23" s="22">
        <v>0</v>
      </c>
      <c r="J23" s="33" t="s">
        <v>45</v>
      </c>
    </row>
    <row r="24" spans="1:10">
      <c r="A24" s="52"/>
      <c r="B24" s="52"/>
      <c r="C24" s="52"/>
      <c r="D24" s="32" t="s">
        <v>37</v>
      </c>
      <c r="E24" s="32" t="s">
        <v>214</v>
      </c>
      <c r="F24" s="57">
        <v>0</v>
      </c>
      <c r="G24" s="53" t="s">
        <v>30</v>
      </c>
      <c r="H24" s="54">
        <v>0</v>
      </c>
      <c r="I24" s="22">
        <v>0</v>
      </c>
      <c r="J24" s="33" t="s">
        <v>45</v>
      </c>
    </row>
    <row r="25" spans="1:10">
      <c r="A25" s="52"/>
      <c r="B25" s="52"/>
      <c r="C25" s="52"/>
      <c r="D25" s="32" t="s">
        <v>38</v>
      </c>
      <c r="E25" s="32" t="s">
        <v>214</v>
      </c>
      <c r="F25" s="57">
        <v>0</v>
      </c>
      <c r="G25" s="53" t="s">
        <v>31</v>
      </c>
      <c r="H25" s="54">
        <v>0</v>
      </c>
      <c r="I25" s="22">
        <v>0</v>
      </c>
      <c r="J25" s="33" t="s">
        <v>45</v>
      </c>
    </row>
    <row r="26" spans="1:10">
      <c r="A26" s="52"/>
      <c r="B26" s="52"/>
      <c r="C26" s="52"/>
      <c r="D26" s="32" t="s">
        <v>38</v>
      </c>
      <c r="E26" s="32" t="s">
        <v>214</v>
      </c>
      <c r="F26" s="57">
        <v>0</v>
      </c>
      <c r="G26" s="53" t="s">
        <v>32</v>
      </c>
      <c r="H26" s="54">
        <v>0.23084885646883446</v>
      </c>
      <c r="I26" s="22">
        <v>0</v>
      </c>
      <c r="J26" s="33" t="s">
        <v>45</v>
      </c>
    </row>
    <row r="27" spans="1:10">
      <c r="A27" s="52"/>
      <c r="B27" s="52"/>
      <c r="C27" s="52"/>
      <c r="D27" s="32" t="s">
        <v>39</v>
      </c>
      <c r="E27" s="32" t="s">
        <v>214</v>
      </c>
      <c r="F27" s="57">
        <v>0</v>
      </c>
      <c r="G27" s="53" t="s">
        <v>31</v>
      </c>
      <c r="H27" s="54">
        <v>0</v>
      </c>
      <c r="I27" s="22">
        <v>0</v>
      </c>
      <c r="J27" s="33" t="s">
        <v>45</v>
      </c>
    </row>
    <row r="28" spans="1:10">
      <c r="A28" s="52"/>
      <c r="B28" s="52"/>
      <c r="C28" s="52"/>
      <c r="D28" s="32" t="s">
        <v>39</v>
      </c>
      <c r="E28" s="32" t="s">
        <v>214</v>
      </c>
      <c r="F28" s="57">
        <v>0</v>
      </c>
      <c r="G28" s="53" t="s">
        <v>32</v>
      </c>
      <c r="H28" s="54">
        <v>0.23084885646883446</v>
      </c>
      <c r="I28" s="22">
        <v>0</v>
      </c>
      <c r="J28" s="33" t="s">
        <v>45</v>
      </c>
    </row>
    <row r="29" spans="1:10">
      <c r="A29" s="52"/>
      <c r="B29" s="52"/>
      <c r="C29" s="52"/>
      <c r="D29" s="32" t="s">
        <v>39</v>
      </c>
      <c r="E29" s="32" t="s">
        <v>214</v>
      </c>
      <c r="F29" s="57">
        <v>0</v>
      </c>
      <c r="G29" s="53" t="s">
        <v>34</v>
      </c>
      <c r="H29" s="54">
        <v>0.22953887558714423</v>
      </c>
      <c r="I29" s="22">
        <v>0</v>
      </c>
      <c r="J29" s="33" t="s">
        <v>45</v>
      </c>
    </row>
    <row r="30" spans="1:10">
      <c r="A30" s="52"/>
      <c r="B30" s="52"/>
      <c r="C30" s="52"/>
      <c r="D30" s="32" t="s">
        <v>40</v>
      </c>
      <c r="E30" s="32" t="s">
        <v>214</v>
      </c>
      <c r="F30" s="57">
        <v>0</v>
      </c>
      <c r="G30" s="53" t="s">
        <v>31</v>
      </c>
      <c r="H30" s="54">
        <v>0</v>
      </c>
      <c r="I30" s="22">
        <v>0</v>
      </c>
      <c r="J30" s="33" t="s">
        <v>45</v>
      </c>
    </row>
    <row r="31" spans="1:10">
      <c r="A31" s="52"/>
      <c r="B31" s="52"/>
      <c r="C31" s="52"/>
      <c r="D31" s="32" t="s">
        <v>40</v>
      </c>
      <c r="E31" s="32" t="s">
        <v>214</v>
      </c>
      <c r="F31" s="57">
        <v>0</v>
      </c>
      <c r="G31" s="53" t="s">
        <v>32</v>
      </c>
      <c r="H31" s="54">
        <v>0.23084885646883446</v>
      </c>
      <c r="I31" s="22">
        <v>0</v>
      </c>
      <c r="J31" s="33" t="s">
        <v>45</v>
      </c>
    </row>
    <row r="32" spans="1:10">
      <c r="A32" s="52"/>
      <c r="B32" s="52"/>
      <c r="C32" s="52"/>
      <c r="D32" s="32" t="s">
        <v>40</v>
      </c>
      <c r="E32" s="32" t="s">
        <v>214</v>
      </c>
      <c r="F32" s="57">
        <v>0</v>
      </c>
      <c r="G32" s="53" t="s">
        <v>34</v>
      </c>
      <c r="H32" s="54">
        <v>0.22953887558714423</v>
      </c>
      <c r="I32" s="22">
        <v>0</v>
      </c>
      <c r="J32" s="33" t="s">
        <v>45</v>
      </c>
    </row>
    <row r="33" spans="1:10">
      <c r="A33" s="52"/>
      <c r="B33" s="52"/>
      <c r="C33" s="52"/>
      <c r="D33" s="32" t="s">
        <v>40</v>
      </c>
      <c r="E33" s="32" t="s">
        <v>214</v>
      </c>
      <c r="F33" s="57">
        <v>0</v>
      </c>
      <c r="G33" s="53" t="s">
        <v>41</v>
      </c>
      <c r="H33" s="54">
        <v>7.9057273540331513E-2</v>
      </c>
      <c r="I33" s="22">
        <v>0</v>
      </c>
      <c r="J33" s="33" t="s">
        <v>45</v>
      </c>
    </row>
    <row r="34" spans="1:10">
      <c r="A34" s="52"/>
      <c r="B34" s="52"/>
      <c r="C34" s="52"/>
      <c r="D34" s="32" t="s">
        <v>42</v>
      </c>
      <c r="E34" s="32" t="s">
        <v>214</v>
      </c>
      <c r="F34" s="57">
        <v>0</v>
      </c>
      <c r="G34" s="53" t="s">
        <v>15</v>
      </c>
      <c r="H34" s="54" t="s">
        <v>16</v>
      </c>
      <c r="I34" s="22">
        <v>0</v>
      </c>
      <c r="J34" s="33" t="s">
        <v>45</v>
      </c>
    </row>
    <row r="35" spans="1:10">
      <c r="A35" s="52"/>
      <c r="B35" s="52"/>
      <c r="C35" s="52"/>
      <c r="D35" s="32" t="s">
        <v>42</v>
      </c>
      <c r="E35" s="32" t="s">
        <v>214</v>
      </c>
      <c r="F35" s="57">
        <v>0</v>
      </c>
      <c r="G35" s="53" t="s">
        <v>33</v>
      </c>
      <c r="H35" s="54">
        <v>6.9173575695716499E-2</v>
      </c>
      <c r="I35" s="22">
        <v>0</v>
      </c>
      <c r="J35" s="33" t="s">
        <v>45</v>
      </c>
    </row>
    <row r="36" spans="1:10">
      <c r="A36" s="52"/>
      <c r="B36" s="52"/>
      <c r="C36" s="52"/>
      <c r="D36" s="32" t="s">
        <v>42</v>
      </c>
      <c r="E36" s="32" t="s">
        <v>214</v>
      </c>
      <c r="F36" s="57">
        <v>0</v>
      </c>
      <c r="G36" s="53" t="s">
        <v>18</v>
      </c>
      <c r="H36" s="54" t="s">
        <v>16</v>
      </c>
      <c r="I36" s="22">
        <v>0</v>
      </c>
      <c r="J36" s="33" t="s">
        <v>45</v>
      </c>
    </row>
    <row r="37" spans="1:10">
      <c r="A37" s="52"/>
      <c r="B37" s="52"/>
      <c r="C37" s="52"/>
      <c r="D37" s="32" t="s">
        <v>42</v>
      </c>
      <c r="E37" s="32" t="s">
        <v>214</v>
      </c>
      <c r="F37" s="57">
        <v>0</v>
      </c>
      <c r="G37" s="53" t="s">
        <v>35</v>
      </c>
      <c r="H37" s="54">
        <v>6.8539355270203509E-2</v>
      </c>
      <c r="I37" s="22">
        <v>0</v>
      </c>
      <c r="J37" s="33" t="s">
        <v>45</v>
      </c>
    </row>
    <row r="38" spans="1:10">
      <c r="A38" s="52"/>
      <c r="B38" s="52"/>
      <c r="C38" s="52"/>
      <c r="D38" s="32" t="s">
        <v>42</v>
      </c>
      <c r="E38" s="32" t="s">
        <v>214</v>
      </c>
      <c r="F38" s="57">
        <v>0</v>
      </c>
      <c r="G38" s="53" t="s">
        <v>19</v>
      </c>
      <c r="H38" s="54" t="s">
        <v>16</v>
      </c>
      <c r="I38" s="22">
        <v>0</v>
      </c>
      <c r="J38" s="33" t="s">
        <v>45</v>
      </c>
    </row>
    <row r="39" spans="1:10">
      <c r="A39" s="52"/>
      <c r="B39" s="52"/>
      <c r="C39" s="52"/>
      <c r="D39" s="32" t="s">
        <v>42</v>
      </c>
      <c r="E39" s="32" t="s">
        <v>214</v>
      </c>
      <c r="F39" s="57">
        <v>0</v>
      </c>
      <c r="G39" s="53" t="s">
        <v>20</v>
      </c>
      <c r="H39" s="54" t="s">
        <v>16</v>
      </c>
      <c r="I39" s="22">
        <v>0</v>
      </c>
      <c r="J39" s="33" t="s">
        <v>45</v>
      </c>
    </row>
    <row r="40" spans="1:10">
      <c r="A40" s="52"/>
      <c r="B40" s="52"/>
      <c r="C40" s="52"/>
      <c r="D40" s="32" t="s">
        <v>42</v>
      </c>
      <c r="E40" s="32" t="s">
        <v>214</v>
      </c>
      <c r="F40" s="57">
        <v>0</v>
      </c>
      <c r="G40" s="53" t="s">
        <v>21</v>
      </c>
      <c r="H40" s="54" t="s">
        <v>16</v>
      </c>
      <c r="I40" s="22">
        <v>0</v>
      </c>
      <c r="J40" s="33" t="s">
        <v>45</v>
      </c>
    </row>
    <row r="41" spans="1:10">
      <c r="A41" s="52"/>
      <c r="B41" s="52"/>
      <c r="C41" s="52"/>
      <c r="D41" s="32" t="s">
        <v>42</v>
      </c>
      <c r="E41" s="32" t="s">
        <v>214</v>
      </c>
      <c r="F41" s="57">
        <v>0</v>
      </c>
      <c r="G41" s="53" t="s">
        <v>32</v>
      </c>
      <c r="H41" s="54">
        <v>0.23084885646883446</v>
      </c>
      <c r="I41" s="22">
        <v>0</v>
      </c>
      <c r="J41" s="33" t="s">
        <v>45</v>
      </c>
    </row>
    <row r="42" spans="1:10">
      <c r="A42" s="52"/>
      <c r="B42" s="52"/>
      <c r="C42" s="52"/>
      <c r="D42" s="32" t="s">
        <v>42</v>
      </c>
      <c r="E42" s="32" t="s">
        <v>214</v>
      </c>
      <c r="F42" s="57">
        <v>0</v>
      </c>
      <c r="G42" s="53" t="s">
        <v>17</v>
      </c>
      <c r="H42" s="54" t="s">
        <v>16</v>
      </c>
      <c r="I42" s="22">
        <v>0</v>
      </c>
      <c r="J42" s="33" t="s">
        <v>45</v>
      </c>
    </row>
    <row r="43" spans="1:10">
      <c r="A43" s="52"/>
      <c r="B43" s="52"/>
      <c r="C43" s="52"/>
      <c r="D43" s="32" t="s">
        <v>42</v>
      </c>
      <c r="E43" s="32" t="s">
        <v>214</v>
      </c>
      <c r="F43" s="57">
        <v>0</v>
      </c>
      <c r="G43" s="53" t="s">
        <v>21</v>
      </c>
      <c r="H43" s="54" t="s">
        <v>16</v>
      </c>
      <c r="I43" s="22">
        <v>0</v>
      </c>
      <c r="J43" s="33" t="s">
        <v>45</v>
      </c>
    </row>
    <row r="44" spans="1:10">
      <c r="A44" s="52"/>
      <c r="B44" s="52"/>
      <c r="C44" s="52"/>
      <c r="D44" s="32" t="s">
        <v>43</v>
      </c>
      <c r="E44" s="32" t="s">
        <v>214</v>
      </c>
      <c r="F44" s="57">
        <v>0</v>
      </c>
      <c r="G44" s="53" t="s">
        <v>32</v>
      </c>
      <c r="H44" s="54">
        <v>0.23084885646883446</v>
      </c>
      <c r="I44" s="22">
        <v>0</v>
      </c>
      <c r="J44" s="33" t="s">
        <v>45</v>
      </c>
    </row>
    <row r="45" spans="1:10">
      <c r="A45" s="52"/>
      <c r="B45" s="52"/>
      <c r="C45" s="52"/>
      <c r="D45" s="32" t="s">
        <v>44</v>
      </c>
      <c r="E45" s="32" t="s">
        <v>214</v>
      </c>
      <c r="F45" s="57">
        <v>0</v>
      </c>
      <c r="G45" s="53" t="s">
        <v>30</v>
      </c>
      <c r="H45" s="54">
        <v>0</v>
      </c>
      <c r="I45" s="22">
        <v>0</v>
      </c>
      <c r="J45" s="33" t="s">
        <v>45</v>
      </c>
    </row>
    <row r="46" spans="1:10">
      <c r="A46" s="52"/>
      <c r="B46" s="52"/>
      <c r="C46" s="52"/>
      <c r="D46" s="32" t="s">
        <v>44</v>
      </c>
      <c r="E46" s="32" t="s">
        <v>214</v>
      </c>
      <c r="F46" s="57">
        <v>0</v>
      </c>
      <c r="G46" s="53" t="s">
        <v>31</v>
      </c>
      <c r="H46" s="54">
        <v>0</v>
      </c>
      <c r="I46" s="22">
        <v>0</v>
      </c>
      <c r="J46" s="33" t="s">
        <v>45</v>
      </c>
    </row>
    <row r="47" spans="1:10">
      <c r="A47" s="52"/>
      <c r="B47" s="52"/>
      <c r="C47" s="52"/>
      <c r="D47" s="32" t="s">
        <v>44</v>
      </c>
      <c r="E47" s="32" t="s">
        <v>214</v>
      </c>
      <c r="F47" s="57">
        <v>0</v>
      </c>
      <c r="G47" s="53" t="s">
        <v>32</v>
      </c>
      <c r="H47" s="54">
        <v>0.23084885646883446</v>
      </c>
      <c r="I47" s="22">
        <v>0</v>
      </c>
      <c r="J47" s="33" t="s">
        <v>45</v>
      </c>
    </row>
    <row r="48" spans="1:10">
      <c r="A48" s="52"/>
      <c r="B48" s="52"/>
      <c r="C48" s="52"/>
      <c r="D48" s="32" t="s">
        <v>44</v>
      </c>
      <c r="E48" s="32" t="s">
        <v>214</v>
      </c>
      <c r="F48" s="57">
        <v>0</v>
      </c>
      <c r="G48" s="53" t="s">
        <v>33</v>
      </c>
      <c r="H48" s="54">
        <v>6.9173575695716499E-2</v>
      </c>
      <c r="I48" s="22">
        <v>0</v>
      </c>
      <c r="J48" s="33" t="s">
        <v>45</v>
      </c>
    </row>
    <row r="49" spans="1:10">
      <c r="A49" s="52"/>
      <c r="B49" s="52"/>
      <c r="C49" s="52"/>
      <c r="D49" s="32" t="s">
        <v>44</v>
      </c>
      <c r="E49" s="32" t="s">
        <v>214</v>
      </c>
      <c r="F49" s="57">
        <v>0</v>
      </c>
      <c r="G49" s="53" t="s">
        <v>17</v>
      </c>
      <c r="H49" s="54" t="s">
        <v>16</v>
      </c>
      <c r="I49" s="22">
        <v>0</v>
      </c>
      <c r="J49" s="33" t="s">
        <v>45</v>
      </c>
    </row>
    <row r="50" spans="1:10">
      <c r="A50" s="52"/>
      <c r="B50" s="52"/>
      <c r="C50" s="52"/>
      <c r="D50" s="32" t="s">
        <v>44</v>
      </c>
      <c r="E50" s="32" t="s">
        <v>214</v>
      </c>
      <c r="F50" s="57">
        <v>0</v>
      </c>
      <c r="G50" s="53" t="s">
        <v>34</v>
      </c>
      <c r="H50" s="54">
        <v>0.22953887558714423</v>
      </c>
      <c r="I50" s="22">
        <v>0</v>
      </c>
      <c r="J50" s="33" t="s">
        <v>45</v>
      </c>
    </row>
    <row r="51" spans="1:10">
      <c r="A51" s="52"/>
      <c r="B51" s="52"/>
      <c r="C51" s="52"/>
      <c r="D51" s="32" t="s">
        <v>44</v>
      </c>
      <c r="E51" s="32" t="s">
        <v>214</v>
      </c>
      <c r="F51" s="57">
        <v>0</v>
      </c>
      <c r="G51" s="53" t="s">
        <v>18</v>
      </c>
      <c r="H51" s="54" t="s">
        <v>16</v>
      </c>
      <c r="I51" s="22">
        <v>0</v>
      </c>
      <c r="J51" s="33" t="s">
        <v>45</v>
      </c>
    </row>
    <row r="52" spans="1:10">
      <c r="A52" s="52"/>
      <c r="B52" s="56"/>
      <c r="C52" s="52"/>
      <c r="D52" s="32" t="s">
        <v>44</v>
      </c>
      <c r="E52" s="32" t="s">
        <v>214</v>
      </c>
      <c r="F52" s="57">
        <v>0</v>
      </c>
      <c r="G52" s="53" t="s">
        <v>41</v>
      </c>
      <c r="H52" s="54">
        <v>7.9057273540331513E-2</v>
      </c>
      <c r="I52" s="22">
        <v>0</v>
      </c>
      <c r="J52" s="33" t="s">
        <v>45</v>
      </c>
    </row>
    <row r="53" spans="1:10">
      <c r="A53" s="52"/>
      <c r="B53" s="52"/>
      <c r="C53" s="52"/>
      <c r="D53" s="32" t="s">
        <v>44</v>
      </c>
      <c r="E53" s="32" t="s">
        <v>214</v>
      </c>
      <c r="F53" s="57">
        <v>0</v>
      </c>
      <c r="G53" s="53" t="s">
        <v>35</v>
      </c>
      <c r="H53" s="54">
        <v>6.8539355270203509E-2</v>
      </c>
      <c r="I53" s="22">
        <v>0</v>
      </c>
      <c r="J53" s="33" t="s">
        <v>45</v>
      </c>
    </row>
    <row r="54" spans="1:10">
      <c r="A54" s="52"/>
      <c r="B54" s="52"/>
      <c r="C54" s="52"/>
      <c r="D54" s="32" t="s">
        <v>44</v>
      </c>
      <c r="E54" s="32" t="s">
        <v>214</v>
      </c>
      <c r="F54" s="57">
        <v>0</v>
      </c>
      <c r="G54" s="53" t="s">
        <v>19</v>
      </c>
      <c r="H54" s="54" t="s">
        <v>16</v>
      </c>
      <c r="I54" s="22">
        <v>0</v>
      </c>
      <c r="J54" s="33" t="s">
        <v>45</v>
      </c>
    </row>
    <row r="55" spans="1:10">
      <c r="A55" s="52"/>
      <c r="B55" s="52"/>
      <c r="C55" s="52"/>
      <c r="D55" s="32" t="s">
        <v>44</v>
      </c>
      <c r="E55" s="32" t="s">
        <v>214</v>
      </c>
      <c r="F55" s="57">
        <v>0</v>
      </c>
      <c r="G55" s="53" t="s">
        <v>21</v>
      </c>
      <c r="H55" s="54" t="s">
        <v>16</v>
      </c>
      <c r="I55" s="22">
        <v>0</v>
      </c>
      <c r="J55" s="33" t="s">
        <v>45</v>
      </c>
    </row>
    <row r="56" spans="1:10">
      <c r="A56" s="52"/>
      <c r="B56" s="52"/>
      <c r="C56" s="52"/>
      <c r="D56" s="32"/>
      <c r="E56" s="32"/>
      <c r="F56" s="62">
        <f>SUM(F10:F55)</f>
        <v>0</v>
      </c>
      <c r="G56" s="32"/>
      <c r="H56" s="32"/>
      <c r="I56" s="62">
        <f>SUM(I10:I55)</f>
        <v>0</v>
      </c>
      <c r="J56" s="34"/>
    </row>
    <row r="57" spans="1:10">
      <c r="A57" s="52"/>
      <c r="B57" s="43"/>
      <c r="C57" s="52"/>
      <c r="D57" s="32"/>
      <c r="E57" s="32"/>
      <c r="F57" s="52"/>
      <c r="G57" s="32"/>
      <c r="H57" s="32"/>
      <c r="I57" s="52"/>
      <c r="J57" s="34"/>
    </row>
    <row r="58" spans="1:10" ht="15.75" thickBot="1">
      <c r="A58" s="63"/>
      <c r="B58" s="56"/>
      <c r="C58" s="63"/>
      <c r="D58" s="63"/>
      <c r="E58" s="63"/>
      <c r="F58" s="64">
        <v>0</v>
      </c>
      <c r="G58" s="63"/>
      <c r="H58" s="63"/>
      <c r="I58" s="64">
        <v>0</v>
      </c>
      <c r="J58" s="32" t="s">
        <v>45</v>
      </c>
    </row>
    <row r="59" spans="1:10" ht="15.75" thickBot="1">
      <c r="A59" s="63"/>
      <c r="B59" s="56" t="s">
        <v>22</v>
      </c>
      <c r="C59" s="63"/>
      <c r="D59" s="63"/>
      <c r="E59" s="63"/>
      <c r="F59" s="63"/>
      <c r="G59" s="63"/>
      <c r="H59" s="63"/>
      <c r="I59" s="63"/>
      <c r="J59" s="63"/>
    </row>
    <row r="60" spans="1:10">
      <c r="A60" s="79"/>
      <c r="B60" s="81"/>
      <c r="C60" s="82"/>
      <c r="D60" s="82"/>
      <c r="E60" s="82"/>
      <c r="F60" s="82"/>
      <c r="G60" s="82"/>
      <c r="H60" s="82"/>
      <c r="I60" s="82"/>
      <c r="J60" s="83"/>
    </row>
    <row r="61" spans="1:10">
      <c r="A61" s="80"/>
      <c r="B61" s="84"/>
      <c r="C61" s="80"/>
      <c r="D61" s="80"/>
      <c r="E61" s="80"/>
      <c r="F61" s="80"/>
      <c r="G61" s="80"/>
      <c r="H61" s="80"/>
      <c r="I61" s="80"/>
      <c r="J61" s="85"/>
    </row>
    <row r="62" spans="1:10">
      <c r="A62" s="87"/>
      <c r="B62" s="86"/>
      <c r="C62" s="87"/>
      <c r="D62" s="87"/>
      <c r="E62" s="87"/>
      <c r="F62" s="87"/>
      <c r="G62" s="87"/>
      <c r="H62" s="87"/>
      <c r="I62" s="87"/>
      <c r="J62" s="88"/>
    </row>
    <row r="63" spans="1:10" ht="15.75" thickBot="1">
      <c r="A63" s="87"/>
      <c r="B63" s="89"/>
      <c r="C63" s="90"/>
      <c r="D63" s="90"/>
      <c r="E63" s="90"/>
      <c r="F63" s="90"/>
      <c r="G63" s="90"/>
      <c r="H63" s="90"/>
      <c r="I63" s="90"/>
      <c r="J63" s="91"/>
    </row>
  </sheetData>
  <dataValidations count="2">
    <dataValidation type="list" allowBlank="1" showInputMessage="1" showErrorMessage="1" errorTitle="Account Input Error" error="The account number entered is not valid." sqref="D9:D57">
      <formula1>ValidAccount</formula1>
    </dataValidation>
    <dataValidation type="list" allowBlank="1" showInputMessage="1" showErrorMessage="1" errorTitle="Adjustment Type Entry Error" error="An invalid adjustment type was entered._x000a__x000a_Valid values are 1, 2, or 3." sqref="E9:E57">
      <formula1>"1,2,3"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12-2</oddHeader>
    <oddFooter xml:space="preserve">&amp;R </oddFooter>
  </headerFooter>
  <rowBreaks count="1" manualBreakCount="1">
    <brk id="63" max="9" man="1"/>
  </rowBreaks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view="pageBreakPreview" zoomScale="70" zoomScaleNormal="100" zoomScaleSheetLayoutView="70" workbookViewId="0">
      <selection activeCell="J55" sqref="J55"/>
    </sheetView>
  </sheetViews>
  <sheetFormatPr defaultRowHeight="12.75"/>
  <cols>
    <col min="1" max="1" width="8.28515625" style="66" bestFit="1" customWidth="1"/>
    <col min="2" max="2" width="6.85546875" style="66" bestFit="1" customWidth="1"/>
    <col min="3" max="3" width="12.5703125" style="71" bestFit="1" customWidth="1"/>
    <col min="4" max="4" width="23.140625" style="71" customWidth="1"/>
    <col min="5" max="5" width="20.5703125" style="71" bestFit="1" customWidth="1"/>
    <col min="6" max="6" width="19.7109375" style="72" bestFit="1" customWidth="1"/>
    <col min="7" max="7" width="15.42578125" style="66" customWidth="1"/>
    <col min="8" max="8" width="9.140625" style="66"/>
    <col min="9" max="9" width="14.5703125" style="66" bestFit="1" customWidth="1"/>
    <col min="10" max="16384" width="9.140625" style="66"/>
  </cols>
  <sheetData>
    <row r="1" spans="1:9">
      <c r="A1" s="65" t="s">
        <v>0</v>
      </c>
    </row>
    <row r="2" spans="1:9">
      <c r="A2" s="65" t="s">
        <v>46</v>
      </c>
    </row>
    <row r="3" spans="1:9">
      <c r="A3" s="65" t="s">
        <v>4</v>
      </c>
    </row>
    <row r="5" spans="1:9">
      <c r="A5" s="67" t="s">
        <v>47</v>
      </c>
      <c r="B5" s="67" t="s">
        <v>48</v>
      </c>
      <c r="C5" s="67" t="s">
        <v>49</v>
      </c>
      <c r="D5" s="68" t="s">
        <v>50</v>
      </c>
      <c r="E5" s="68" t="s">
        <v>51</v>
      </c>
      <c r="F5" s="68" t="s">
        <v>52</v>
      </c>
      <c r="G5" s="68" t="s">
        <v>53</v>
      </c>
    </row>
    <row r="6" spans="1:9">
      <c r="A6" s="66" t="s">
        <v>54</v>
      </c>
      <c r="B6" s="66" t="s">
        <v>15</v>
      </c>
      <c r="C6" s="71" t="s">
        <v>55</v>
      </c>
      <c r="D6" s="77">
        <v>-554624.375</v>
      </c>
      <c r="E6" s="77">
        <v>-676501.91</v>
      </c>
      <c r="F6" s="78">
        <f>E6-D6</f>
        <v>-121877.53500000003</v>
      </c>
      <c r="G6" s="70" t="s">
        <v>110</v>
      </c>
      <c r="H6" s="69"/>
      <c r="I6" s="69"/>
    </row>
    <row r="7" spans="1:9">
      <c r="A7" s="66" t="s">
        <v>54</v>
      </c>
      <c r="B7" s="66" t="s">
        <v>17</v>
      </c>
      <c r="C7" s="71" t="s">
        <v>56</v>
      </c>
      <c r="D7" s="77">
        <v>-435463.65250000003</v>
      </c>
      <c r="E7" s="77">
        <v>-526248.56999999995</v>
      </c>
      <c r="F7" s="78">
        <f t="shared" ref="F7:F70" si="0">E7-D7</f>
        <v>-90784.917499999923</v>
      </c>
      <c r="G7" s="70" t="s">
        <v>110</v>
      </c>
      <c r="H7" s="69"/>
      <c r="I7" s="69"/>
    </row>
    <row r="8" spans="1:9">
      <c r="A8" s="66" t="s">
        <v>54</v>
      </c>
      <c r="B8" s="66" t="s">
        <v>18</v>
      </c>
      <c r="C8" s="71" t="s">
        <v>57</v>
      </c>
      <c r="D8" s="77">
        <v>-2527720.4637500001</v>
      </c>
      <c r="E8" s="77">
        <v>-2747090.33</v>
      </c>
      <c r="F8" s="78">
        <f t="shared" si="0"/>
        <v>-219369.86624999996</v>
      </c>
      <c r="G8" s="70" t="s">
        <v>110</v>
      </c>
      <c r="H8" s="69"/>
      <c r="I8" s="69"/>
    </row>
    <row r="9" spans="1:9">
      <c r="A9" s="66" t="s">
        <v>54</v>
      </c>
      <c r="B9" s="66" t="s">
        <v>19</v>
      </c>
      <c r="C9" s="71" t="s">
        <v>58</v>
      </c>
      <c r="D9" s="77">
        <v>-2755492.9587500002</v>
      </c>
      <c r="E9" s="77">
        <v>-2597671.91</v>
      </c>
      <c r="F9" s="78">
        <f t="shared" si="0"/>
        <v>157821.04875000007</v>
      </c>
      <c r="G9" s="70" t="s">
        <v>110</v>
      </c>
      <c r="H9" s="69"/>
      <c r="I9" s="69"/>
    </row>
    <row r="10" spans="1:9">
      <c r="A10" s="66" t="s">
        <v>54</v>
      </c>
      <c r="B10" s="66" t="s">
        <v>20</v>
      </c>
      <c r="C10" s="71" t="s">
        <v>59</v>
      </c>
      <c r="D10" s="77">
        <v>-141813.45166666599</v>
      </c>
      <c r="E10" s="77">
        <v>-153406.01</v>
      </c>
      <c r="F10" s="78">
        <f t="shared" si="0"/>
        <v>-11592.558333334018</v>
      </c>
      <c r="G10" s="70" t="s">
        <v>110</v>
      </c>
      <c r="H10" s="69"/>
      <c r="I10" s="69"/>
    </row>
    <row r="11" spans="1:9">
      <c r="A11" s="66" t="s">
        <v>54</v>
      </c>
      <c r="B11" s="66" t="s">
        <v>60</v>
      </c>
      <c r="C11" s="71" t="s">
        <v>61</v>
      </c>
      <c r="D11" s="77">
        <v>-1079274.9537500001</v>
      </c>
      <c r="E11" s="77">
        <v>-1202033.28</v>
      </c>
      <c r="F11" s="78">
        <f t="shared" si="0"/>
        <v>-122758.32624999993</v>
      </c>
      <c r="G11" s="70" t="s">
        <v>110</v>
      </c>
      <c r="H11" s="69"/>
      <c r="I11" s="69"/>
    </row>
    <row r="12" spans="1:9">
      <c r="A12" s="66" t="s">
        <v>54</v>
      </c>
      <c r="B12" s="66" t="s">
        <v>62</v>
      </c>
      <c r="C12" s="71" t="s">
        <v>63</v>
      </c>
      <c r="D12" s="77">
        <v>-615086.02</v>
      </c>
      <c r="E12" s="77">
        <v>-692056.42</v>
      </c>
      <c r="F12" s="78">
        <f t="shared" si="0"/>
        <v>-76970.400000000023</v>
      </c>
      <c r="G12" s="70" t="s">
        <v>110</v>
      </c>
      <c r="H12" s="69"/>
      <c r="I12" s="69"/>
    </row>
    <row r="13" spans="1:9">
      <c r="A13" s="66" t="s">
        <v>64</v>
      </c>
      <c r="B13" s="66" t="s">
        <v>15</v>
      </c>
      <c r="C13" s="71" t="s">
        <v>65</v>
      </c>
      <c r="D13" s="77">
        <v>-730673.93541666598</v>
      </c>
      <c r="E13" s="77">
        <v>-901243.73</v>
      </c>
      <c r="F13" s="78">
        <f t="shared" si="0"/>
        <v>-170569.79458333401</v>
      </c>
      <c r="G13" s="70" t="s">
        <v>110</v>
      </c>
      <c r="H13" s="69"/>
      <c r="I13" s="69"/>
    </row>
    <row r="14" spans="1:9">
      <c r="A14" s="66" t="s">
        <v>64</v>
      </c>
      <c r="B14" s="66" t="s">
        <v>17</v>
      </c>
      <c r="C14" s="71" t="s">
        <v>66</v>
      </c>
      <c r="D14" s="77">
        <v>-475066.73333333299</v>
      </c>
      <c r="E14" s="77">
        <v>-572323.54</v>
      </c>
      <c r="F14" s="78">
        <f t="shared" si="0"/>
        <v>-97256.806666667049</v>
      </c>
      <c r="G14" s="70" t="s">
        <v>110</v>
      </c>
      <c r="H14" s="69"/>
      <c r="I14" s="69"/>
    </row>
    <row r="15" spans="1:9">
      <c r="A15" s="66" t="s">
        <v>64</v>
      </c>
      <c r="B15" s="66" t="s">
        <v>18</v>
      </c>
      <c r="C15" s="71" t="s">
        <v>67</v>
      </c>
      <c r="D15" s="77">
        <v>-4256626.9895833302</v>
      </c>
      <c r="E15" s="77">
        <v>-5505512.3600000003</v>
      </c>
      <c r="F15" s="78">
        <f t="shared" si="0"/>
        <v>-1248885.3704166701</v>
      </c>
      <c r="G15" s="70" t="s">
        <v>110</v>
      </c>
      <c r="H15" s="69"/>
      <c r="I15" s="69"/>
    </row>
    <row r="16" spans="1:9">
      <c r="A16" s="66" t="s">
        <v>64</v>
      </c>
      <c r="B16" s="66" t="s">
        <v>19</v>
      </c>
      <c r="C16" s="71" t="s">
        <v>68</v>
      </c>
      <c r="D16" s="77">
        <v>-8242531.1754166596</v>
      </c>
      <c r="E16" s="77">
        <v>-9145585.4499999993</v>
      </c>
      <c r="F16" s="78">
        <f t="shared" si="0"/>
        <v>-903054.27458333969</v>
      </c>
      <c r="G16" s="70" t="s">
        <v>110</v>
      </c>
      <c r="H16" s="69"/>
      <c r="I16" s="69"/>
    </row>
    <row r="17" spans="1:9">
      <c r="A17" s="66" t="s">
        <v>64</v>
      </c>
      <c r="B17" s="66" t="s">
        <v>20</v>
      </c>
      <c r="C17" s="71" t="s">
        <v>69</v>
      </c>
      <c r="D17" s="77">
        <v>-683300.84083333297</v>
      </c>
      <c r="E17" s="77">
        <v>-848582.14</v>
      </c>
      <c r="F17" s="78">
        <f t="shared" si="0"/>
        <v>-165281.29916666704</v>
      </c>
      <c r="G17" s="70" t="s">
        <v>110</v>
      </c>
      <c r="H17" s="69"/>
      <c r="I17" s="69"/>
    </row>
    <row r="18" spans="1:9">
      <c r="A18" s="66" t="s">
        <v>64</v>
      </c>
      <c r="B18" s="66" t="s">
        <v>60</v>
      </c>
      <c r="C18" s="71" t="s">
        <v>70</v>
      </c>
      <c r="D18" s="77">
        <v>-2500216.5008333302</v>
      </c>
      <c r="E18" s="77">
        <v>-2810480.42</v>
      </c>
      <c r="F18" s="78">
        <f t="shared" si="0"/>
        <v>-310263.91916666972</v>
      </c>
      <c r="G18" s="70" t="s">
        <v>110</v>
      </c>
      <c r="H18" s="69"/>
      <c r="I18" s="69"/>
    </row>
    <row r="19" spans="1:9">
      <c r="A19" s="66" t="s">
        <v>64</v>
      </c>
      <c r="B19" s="66" t="s">
        <v>62</v>
      </c>
      <c r="C19" s="71" t="s">
        <v>71</v>
      </c>
      <c r="D19" s="77">
        <v>-200451.42833333299</v>
      </c>
      <c r="E19" s="77">
        <v>-231473.79</v>
      </c>
      <c r="F19" s="78">
        <f t="shared" si="0"/>
        <v>-31022.361666667013</v>
      </c>
      <c r="G19" s="70" t="s">
        <v>110</v>
      </c>
      <c r="H19" s="69"/>
      <c r="I19" s="69"/>
    </row>
    <row r="20" spans="1:9">
      <c r="A20" s="66" t="s">
        <v>72</v>
      </c>
      <c r="B20" s="66" t="s">
        <v>15</v>
      </c>
      <c r="C20" s="71" t="s">
        <v>73</v>
      </c>
      <c r="D20" s="77">
        <v>-4849034.0812499998</v>
      </c>
      <c r="E20" s="77">
        <v>-5929813.25</v>
      </c>
      <c r="F20" s="78">
        <f t="shared" si="0"/>
        <v>-1080779.1687500002</v>
      </c>
      <c r="G20" s="70" t="s">
        <v>110</v>
      </c>
      <c r="H20" s="69"/>
      <c r="I20" s="69"/>
    </row>
    <row r="21" spans="1:9">
      <c r="A21" s="66" t="s">
        <v>72</v>
      </c>
      <c r="B21" s="66" t="s">
        <v>17</v>
      </c>
      <c r="C21" s="71" t="s">
        <v>74</v>
      </c>
      <c r="D21" s="77">
        <v>-9082622.3845833298</v>
      </c>
      <c r="E21" s="77">
        <v>-11400449.84</v>
      </c>
      <c r="F21" s="78">
        <f t="shared" si="0"/>
        <v>-2317827.4554166701</v>
      </c>
      <c r="G21" s="70" t="s">
        <v>110</v>
      </c>
      <c r="H21" s="69"/>
      <c r="I21" s="69"/>
    </row>
    <row r="22" spans="1:9">
      <c r="A22" s="66" t="s">
        <v>72</v>
      </c>
      <c r="B22" s="66" t="s">
        <v>18</v>
      </c>
      <c r="C22" s="71" t="s">
        <v>75</v>
      </c>
      <c r="D22" s="77">
        <v>-63241450.210000001</v>
      </c>
      <c r="E22" s="77">
        <v>-70092010.280000001</v>
      </c>
      <c r="F22" s="78">
        <f t="shared" si="0"/>
        <v>-6850560.0700000003</v>
      </c>
      <c r="G22" s="70" t="s">
        <v>110</v>
      </c>
      <c r="H22" s="69"/>
      <c r="I22" s="69"/>
    </row>
    <row r="23" spans="1:9">
      <c r="A23" s="66" t="s">
        <v>72</v>
      </c>
      <c r="B23" s="66" t="s">
        <v>19</v>
      </c>
      <c r="C23" s="71" t="s">
        <v>76</v>
      </c>
      <c r="D23" s="77">
        <v>-90507880.917083293</v>
      </c>
      <c r="E23" s="77">
        <v>-95203229.75</v>
      </c>
      <c r="F23" s="78">
        <f t="shared" si="0"/>
        <v>-4695348.8329167068</v>
      </c>
      <c r="G23" s="70" t="s">
        <v>110</v>
      </c>
      <c r="H23" s="69"/>
      <c r="I23" s="69"/>
    </row>
    <row r="24" spans="1:9">
      <c r="A24" s="66" t="s">
        <v>72</v>
      </c>
      <c r="B24" s="66" t="s">
        <v>20</v>
      </c>
      <c r="C24" s="71" t="s">
        <v>77</v>
      </c>
      <c r="D24" s="77">
        <v>-16273798.4916666</v>
      </c>
      <c r="E24" s="77">
        <v>-18119317.600000001</v>
      </c>
      <c r="F24" s="78">
        <f t="shared" si="0"/>
        <v>-1845519.1083334014</v>
      </c>
      <c r="G24" s="70" t="s">
        <v>110</v>
      </c>
      <c r="H24" s="69"/>
      <c r="I24" s="69"/>
    </row>
    <row r="25" spans="1:9">
      <c r="A25" s="66" t="s">
        <v>72</v>
      </c>
      <c r="B25" s="66" t="s">
        <v>60</v>
      </c>
      <c r="C25" s="71" t="s">
        <v>78</v>
      </c>
      <c r="D25" s="77">
        <v>-41792595.013750002</v>
      </c>
      <c r="E25" s="77">
        <v>-34457398.299999997</v>
      </c>
      <c r="F25" s="78">
        <f t="shared" si="0"/>
        <v>7335196.7137500048</v>
      </c>
      <c r="G25" s="70" t="s">
        <v>110</v>
      </c>
      <c r="H25" s="69"/>
      <c r="I25" s="69"/>
    </row>
    <row r="26" spans="1:9">
      <c r="A26" s="66" t="s">
        <v>72</v>
      </c>
      <c r="B26" s="66" t="s">
        <v>62</v>
      </c>
      <c r="C26" s="71" t="s">
        <v>79</v>
      </c>
      <c r="D26" s="77">
        <v>-2744063.2554166601</v>
      </c>
      <c r="E26" s="77">
        <v>-2289351.94</v>
      </c>
      <c r="F26" s="78">
        <f t="shared" si="0"/>
        <v>454711.31541666016</v>
      </c>
      <c r="G26" s="70" t="s">
        <v>110</v>
      </c>
      <c r="H26" s="69"/>
      <c r="I26" s="69"/>
    </row>
    <row r="27" spans="1:9">
      <c r="A27" s="66" t="s">
        <v>80</v>
      </c>
      <c r="B27" s="66" t="s">
        <v>15</v>
      </c>
      <c r="C27" s="71" t="s">
        <v>81</v>
      </c>
      <c r="D27" s="77">
        <v>-29370600.823333301</v>
      </c>
      <c r="E27" s="77">
        <v>-30567771.850000001</v>
      </c>
      <c r="F27" s="78">
        <f t="shared" si="0"/>
        <v>-1197171.0266667008</v>
      </c>
      <c r="G27" s="70" t="s">
        <v>110</v>
      </c>
      <c r="H27" s="69"/>
      <c r="I27" s="69"/>
    </row>
    <row r="28" spans="1:9">
      <c r="A28" s="66" t="s">
        <v>80</v>
      </c>
      <c r="B28" s="66" t="s">
        <v>17</v>
      </c>
      <c r="C28" s="71" t="s">
        <v>82</v>
      </c>
      <c r="D28" s="77">
        <v>-45821866.943750001</v>
      </c>
      <c r="E28" s="77">
        <v>-34143714.299999997</v>
      </c>
      <c r="F28" s="78">
        <f t="shared" si="0"/>
        <v>11678152.643750004</v>
      </c>
      <c r="G28" s="70" t="s">
        <v>110</v>
      </c>
      <c r="H28" s="69"/>
      <c r="I28" s="69"/>
    </row>
    <row r="29" spans="1:9">
      <c r="A29" s="66" t="s">
        <v>80</v>
      </c>
      <c r="B29" s="66" t="s">
        <v>18</v>
      </c>
      <c r="C29" s="71" t="s">
        <v>83</v>
      </c>
      <c r="D29" s="77">
        <v>-229767391.12541601</v>
      </c>
      <c r="E29" s="77">
        <v>-221073501.55000001</v>
      </c>
      <c r="F29" s="78">
        <f t="shared" si="0"/>
        <v>8693889.5754159987</v>
      </c>
      <c r="G29" s="70" t="s">
        <v>110</v>
      </c>
      <c r="H29" s="69"/>
      <c r="I29" s="69"/>
    </row>
    <row r="30" spans="1:9">
      <c r="A30" s="66" t="s">
        <v>80</v>
      </c>
      <c r="B30" s="66" t="s">
        <v>19</v>
      </c>
      <c r="C30" s="71" t="s">
        <v>84</v>
      </c>
      <c r="D30" s="77">
        <v>-186385470.58541599</v>
      </c>
      <c r="E30" s="77">
        <v>-135739529.16</v>
      </c>
      <c r="F30" s="78">
        <f t="shared" si="0"/>
        <v>50645941.425415993</v>
      </c>
      <c r="G30" s="70" t="s">
        <v>110</v>
      </c>
      <c r="H30" s="69"/>
      <c r="I30" s="69"/>
    </row>
    <row r="31" spans="1:9">
      <c r="A31" s="66" t="s">
        <v>80</v>
      </c>
      <c r="B31" s="66" t="s">
        <v>20</v>
      </c>
      <c r="C31" s="71" t="s">
        <v>85</v>
      </c>
      <c r="D31" s="77">
        <v>-53114724.140000001</v>
      </c>
      <c r="E31" s="77">
        <v>-56201317.960000001</v>
      </c>
      <c r="F31" s="78">
        <f t="shared" si="0"/>
        <v>-3086593.8200000003</v>
      </c>
      <c r="G31" s="70" t="s">
        <v>110</v>
      </c>
      <c r="H31" s="69"/>
      <c r="I31" s="69"/>
    </row>
    <row r="32" spans="1:9">
      <c r="A32" s="66" t="s">
        <v>80</v>
      </c>
      <c r="B32" s="66" t="s">
        <v>60</v>
      </c>
      <c r="C32" s="71" t="s">
        <v>86</v>
      </c>
      <c r="D32" s="77">
        <v>-41301680.307083301</v>
      </c>
      <c r="E32" s="77">
        <v>-53501811.340000004</v>
      </c>
      <c r="F32" s="78">
        <f t="shared" si="0"/>
        <v>-12200131.032916702</v>
      </c>
      <c r="G32" s="70" t="s">
        <v>110</v>
      </c>
      <c r="H32" s="69"/>
      <c r="I32" s="69"/>
    </row>
    <row r="33" spans="1:9">
      <c r="A33" s="66" t="s">
        <v>80</v>
      </c>
      <c r="B33" s="66" t="s">
        <v>62</v>
      </c>
      <c r="C33" s="71" t="s">
        <v>87</v>
      </c>
      <c r="D33" s="77">
        <v>-9037432.5679166596</v>
      </c>
      <c r="E33" s="77">
        <v>-12083586.43</v>
      </c>
      <c r="F33" s="78">
        <f t="shared" si="0"/>
        <v>-3046153.8620833401</v>
      </c>
      <c r="G33" s="70" t="s">
        <v>110</v>
      </c>
      <c r="H33" s="69"/>
      <c r="I33" s="69"/>
    </row>
    <row r="34" spans="1:9">
      <c r="A34" s="66" t="s">
        <v>88</v>
      </c>
      <c r="B34" s="66" t="s">
        <v>15</v>
      </c>
      <c r="C34" s="71" t="s">
        <v>89</v>
      </c>
      <c r="D34" s="77">
        <v>-13461532.84</v>
      </c>
      <c r="E34" s="77">
        <v>-16387556.460000001</v>
      </c>
      <c r="F34" s="78">
        <f t="shared" si="0"/>
        <v>-2926023.620000001</v>
      </c>
      <c r="G34" s="70" t="s">
        <v>110</v>
      </c>
      <c r="H34" s="69"/>
      <c r="I34" s="69"/>
    </row>
    <row r="35" spans="1:9">
      <c r="A35" s="66" t="s">
        <v>88</v>
      </c>
      <c r="B35" s="66" t="s">
        <v>17</v>
      </c>
      <c r="C35" s="71" t="s">
        <v>90</v>
      </c>
      <c r="D35" s="77">
        <v>-16406441.414583299</v>
      </c>
      <c r="E35" s="77">
        <v>-16001535.789999999</v>
      </c>
      <c r="F35" s="78">
        <f t="shared" si="0"/>
        <v>404905.6245833002</v>
      </c>
      <c r="G35" s="70" t="s">
        <v>110</v>
      </c>
      <c r="H35" s="69"/>
      <c r="I35" s="69"/>
    </row>
    <row r="36" spans="1:9">
      <c r="A36" s="66" t="s">
        <v>88</v>
      </c>
      <c r="B36" s="66" t="s">
        <v>18</v>
      </c>
      <c r="C36" s="71" t="s">
        <v>91</v>
      </c>
      <c r="D36" s="77">
        <v>-137293109.12083301</v>
      </c>
      <c r="E36" s="77">
        <v>-115279810.31</v>
      </c>
      <c r="F36" s="78">
        <f t="shared" si="0"/>
        <v>22013298.810833007</v>
      </c>
      <c r="G36" s="70" t="s">
        <v>110</v>
      </c>
      <c r="H36" s="69"/>
      <c r="I36" s="69"/>
    </row>
    <row r="37" spans="1:9">
      <c r="A37" s="66" t="s">
        <v>88</v>
      </c>
      <c r="B37" s="66" t="s">
        <v>19</v>
      </c>
      <c r="C37" s="71" t="s">
        <v>92</v>
      </c>
      <c r="D37" s="77">
        <v>-79978823.334583297</v>
      </c>
      <c r="E37" s="77">
        <v>-76395034.849999994</v>
      </c>
      <c r="F37" s="78">
        <f t="shared" si="0"/>
        <v>3583788.4845833033</v>
      </c>
      <c r="G37" s="70" t="s">
        <v>110</v>
      </c>
      <c r="H37" s="69"/>
      <c r="I37" s="69"/>
    </row>
    <row r="38" spans="1:9">
      <c r="A38" s="66" t="s">
        <v>88</v>
      </c>
      <c r="B38" s="66" t="s">
        <v>20</v>
      </c>
      <c r="C38" s="71" t="s">
        <v>93</v>
      </c>
      <c r="D38" s="77">
        <v>-30541070.790416598</v>
      </c>
      <c r="E38" s="77">
        <v>-28528942.510000002</v>
      </c>
      <c r="F38" s="78">
        <f t="shared" si="0"/>
        <v>2012128.2804165967</v>
      </c>
      <c r="G38" s="70" t="s">
        <v>110</v>
      </c>
      <c r="H38" s="69"/>
      <c r="I38" s="69"/>
    </row>
    <row r="39" spans="1:9">
      <c r="A39" s="66" t="s">
        <v>88</v>
      </c>
      <c r="B39" s="66" t="s">
        <v>60</v>
      </c>
      <c r="C39" s="71" t="s">
        <v>94</v>
      </c>
      <c r="D39" s="77">
        <v>-37182761.981666602</v>
      </c>
      <c r="E39" s="77">
        <v>-31776240.91</v>
      </c>
      <c r="F39" s="78">
        <f t="shared" si="0"/>
        <v>5406521.071666602</v>
      </c>
      <c r="G39" s="70" t="s">
        <v>110</v>
      </c>
      <c r="H39" s="69"/>
      <c r="I39" s="69"/>
    </row>
    <row r="40" spans="1:9">
      <c r="A40" s="66" t="s">
        <v>88</v>
      </c>
      <c r="B40" s="66" t="s">
        <v>62</v>
      </c>
      <c r="C40" s="71" t="s">
        <v>95</v>
      </c>
      <c r="D40" s="77">
        <v>-4822851.4491666602</v>
      </c>
      <c r="E40" s="77">
        <v>-4190109.42</v>
      </c>
      <c r="F40" s="78">
        <f t="shared" si="0"/>
        <v>632742.02916666027</v>
      </c>
      <c r="G40" s="70" t="s">
        <v>110</v>
      </c>
      <c r="H40" s="69"/>
      <c r="I40" s="69"/>
    </row>
    <row r="41" spans="1:9">
      <c r="A41" s="66" t="s">
        <v>96</v>
      </c>
      <c r="B41" s="66" t="s">
        <v>15</v>
      </c>
      <c r="C41" s="71" t="s">
        <v>97</v>
      </c>
      <c r="D41" s="77">
        <v>-8658273.8641666602</v>
      </c>
      <c r="E41" s="77">
        <v>-9663814.4700000007</v>
      </c>
      <c r="F41" s="78">
        <f t="shared" si="0"/>
        <v>-1005540.6058333404</v>
      </c>
      <c r="G41" s="70" t="s">
        <v>110</v>
      </c>
      <c r="H41" s="69"/>
      <c r="I41" s="69"/>
    </row>
    <row r="42" spans="1:9">
      <c r="A42" s="66" t="s">
        <v>96</v>
      </c>
      <c r="B42" s="66" t="s">
        <v>17</v>
      </c>
      <c r="C42" s="71" t="s">
        <v>98</v>
      </c>
      <c r="D42" s="77">
        <v>-3237808.8483333299</v>
      </c>
      <c r="E42" s="77">
        <v>-3777246.27</v>
      </c>
      <c r="F42" s="78">
        <f t="shared" si="0"/>
        <v>-539437.42166667012</v>
      </c>
      <c r="G42" s="70" t="s">
        <v>110</v>
      </c>
      <c r="H42" s="69"/>
      <c r="I42" s="69"/>
    </row>
    <row r="43" spans="1:9">
      <c r="A43" s="66" t="s">
        <v>96</v>
      </c>
      <c r="B43" s="66" t="s">
        <v>18</v>
      </c>
      <c r="C43" s="71" t="s">
        <v>99</v>
      </c>
      <c r="D43" s="77">
        <v>-39880751.931666598</v>
      </c>
      <c r="E43" s="77">
        <v>-37547981.049999997</v>
      </c>
      <c r="F43" s="78">
        <f t="shared" si="0"/>
        <v>2332770.8816666007</v>
      </c>
      <c r="G43" s="70" t="s">
        <v>110</v>
      </c>
      <c r="H43" s="69"/>
      <c r="I43" s="69"/>
    </row>
    <row r="44" spans="1:9">
      <c r="A44" s="66" t="s">
        <v>96</v>
      </c>
      <c r="B44" s="66" t="s">
        <v>19</v>
      </c>
      <c r="C44" s="71" t="s">
        <v>100</v>
      </c>
      <c r="D44" s="77">
        <v>-62222369.620416597</v>
      </c>
      <c r="E44" s="77">
        <v>-71025001.049999997</v>
      </c>
      <c r="F44" s="78">
        <f t="shared" si="0"/>
        <v>-8802631.4295834005</v>
      </c>
      <c r="G44" s="70" t="s">
        <v>110</v>
      </c>
      <c r="H44" s="69"/>
      <c r="I44" s="69"/>
    </row>
    <row r="45" spans="1:9">
      <c r="A45" s="66" t="s">
        <v>96</v>
      </c>
      <c r="B45" s="66" t="s">
        <v>20</v>
      </c>
      <c r="C45" s="71" t="s">
        <v>101</v>
      </c>
      <c r="D45" s="77">
        <v>-11515783.283749999</v>
      </c>
      <c r="E45" s="77">
        <v>-8716019.8499999996</v>
      </c>
      <c r="F45" s="78">
        <f t="shared" si="0"/>
        <v>2799763.4337499999</v>
      </c>
      <c r="G45" s="70" t="s">
        <v>110</v>
      </c>
      <c r="H45" s="69"/>
      <c r="I45" s="69"/>
    </row>
    <row r="46" spans="1:9">
      <c r="A46" s="66" t="s">
        <v>96</v>
      </c>
      <c r="B46" s="66" t="s">
        <v>60</v>
      </c>
      <c r="C46" s="71" t="s">
        <v>102</v>
      </c>
      <c r="D46" s="77">
        <v>-7941125.0245833304</v>
      </c>
      <c r="E46" s="77">
        <v>-7356055.96</v>
      </c>
      <c r="F46" s="78">
        <f t="shared" si="0"/>
        <v>585069.06458333042</v>
      </c>
      <c r="G46" s="70" t="s">
        <v>110</v>
      </c>
      <c r="H46" s="69"/>
      <c r="I46" s="69"/>
    </row>
    <row r="47" spans="1:9">
      <c r="A47" s="66" t="s">
        <v>96</v>
      </c>
      <c r="B47" s="66" t="s">
        <v>62</v>
      </c>
      <c r="C47" s="71" t="s">
        <v>103</v>
      </c>
      <c r="D47" s="77">
        <v>-2668043.1912500001</v>
      </c>
      <c r="E47" s="77">
        <v>-2471476.73</v>
      </c>
      <c r="F47" s="78">
        <f t="shared" si="0"/>
        <v>196566.46125000017</v>
      </c>
      <c r="G47" s="70" t="s">
        <v>110</v>
      </c>
      <c r="H47" s="69"/>
      <c r="I47" s="69"/>
    </row>
    <row r="48" spans="1:9">
      <c r="A48" s="66" t="s">
        <v>104</v>
      </c>
      <c r="B48" s="66" t="s">
        <v>15</v>
      </c>
      <c r="C48" s="71" t="s">
        <v>105</v>
      </c>
      <c r="D48" s="77">
        <v>-15083662.502499999</v>
      </c>
      <c r="E48" s="77">
        <v>-11269432.279999999</v>
      </c>
      <c r="F48" s="78">
        <f t="shared" si="0"/>
        <v>3814230.2225000001</v>
      </c>
      <c r="G48" s="70" t="s">
        <v>110</v>
      </c>
      <c r="H48" s="69"/>
      <c r="I48" s="69"/>
    </row>
    <row r="49" spans="1:9">
      <c r="A49" s="66" t="s">
        <v>104</v>
      </c>
      <c r="B49" s="66" t="s">
        <v>17</v>
      </c>
      <c r="C49" s="71" t="s">
        <v>106</v>
      </c>
      <c r="D49" s="77">
        <v>-10391138.8458333</v>
      </c>
      <c r="E49" s="77">
        <v>-12509229.380000001</v>
      </c>
      <c r="F49" s="78">
        <f t="shared" si="0"/>
        <v>-2118090.5341667011</v>
      </c>
      <c r="G49" s="70" t="s">
        <v>110</v>
      </c>
      <c r="H49" s="69"/>
      <c r="I49" s="69"/>
    </row>
    <row r="50" spans="1:9">
      <c r="A50" s="66" t="s">
        <v>104</v>
      </c>
      <c r="B50" s="66" t="s">
        <v>18</v>
      </c>
      <c r="C50" s="71" t="s">
        <v>107</v>
      </c>
      <c r="D50" s="77">
        <v>-66351015.635416597</v>
      </c>
      <c r="E50" s="77">
        <v>-71206431.060000002</v>
      </c>
      <c r="F50" s="78">
        <f t="shared" si="0"/>
        <v>-4855415.4245834053</v>
      </c>
      <c r="G50" s="70" t="s">
        <v>110</v>
      </c>
      <c r="H50" s="69"/>
      <c r="I50" s="69"/>
    </row>
    <row r="51" spans="1:9">
      <c r="A51" s="66" t="s">
        <v>104</v>
      </c>
      <c r="B51" s="66" t="s">
        <v>19</v>
      </c>
      <c r="C51" s="71" t="s">
        <v>108</v>
      </c>
      <c r="D51" s="77">
        <v>-177396123.046666</v>
      </c>
      <c r="E51" s="77">
        <v>-196407556.63</v>
      </c>
      <c r="F51" s="78">
        <f t="shared" si="0"/>
        <v>-19011433.583333999</v>
      </c>
      <c r="G51" s="70" t="s">
        <v>110</v>
      </c>
      <c r="H51" s="69"/>
      <c r="I51" s="69"/>
    </row>
    <row r="52" spans="1:9">
      <c r="A52" s="66" t="s">
        <v>104</v>
      </c>
      <c r="B52" s="66" t="s">
        <v>20</v>
      </c>
      <c r="C52" s="71" t="s">
        <v>109</v>
      </c>
      <c r="D52" s="77">
        <v>-10163669.3458333</v>
      </c>
      <c r="E52" s="77">
        <v>-10194408.51</v>
      </c>
      <c r="F52" s="78">
        <f t="shared" si="0"/>
        <v>-30739.164166700095</v>
      </c>
      <c r="G52" s="70" t="s">
        <v>110</v>
      </c>
      <c r="H52" s="69"/>
      <c r="I52" s="69"/>
    </row>
    <row r="53" spans="1:9">
      <c r="A53" s="66" t="s">
        <v>104</v>
      </c>
      <c r="B53" s="66" t="s">
        <v>60</v>
      </c>
      <c r="C53" s="71" t="s">
        <v>111</v>
      </c>
      <c r="D53" s="77">
        <v>-19265712.619166601</v>
      </c>
      <c r="E53" s="77">
        <v>-18960987.23</v>
      </c>
      <c r="F53" s="78">
        <f t="shared" si="0"/>
        <v>304725.389166601</v>
      </c>
      <c r="G53" s="70" t="s">
        <v>212</v>
      </c>
      <c r="H53" s="69"/>
      <c r="I53" s="69"/>
    </row>
    <row r="54" spans="1:9">
      <c r="A54" s="66" t="s">
        <v>104</v>
      </c>
      <c r="B54" s="66" t="s">
        <v>62</v>
      </c>
      <c r="C54" s="71" t="s">
        <v>112</v>
      </c>
      <c r="D54" s="77">
        <v>-13335819.952083301</v>
      </c>
      <c r="E54" s="77">
        <v>-13052448.4</v>
      </c>
      <c r="F54" s="78">
        <f t="shared" si="0"/>
        <v>283371.55208330043</v>
      </c>
      <c r="G54" s="70" t="s">
        <v>212</v>
      </c>
      <c r="H54" s="69"/>
      <c r="I54" s="69"/>
    </row>
    <row r="55" spans="1:9">
      <c r="A55" s="66" t="s">
        <v>113</v>
      </c>
      <c r="B55" s="66" t="s">
        <v>15</v>
      </c>
      <c r="C55" s="71" t="s">
        <v>114</v>
      </c>
      <c r="D55" s="77">
        <v>-23998886.16</v>
      </c>
      <c r="E55" s="77">
        <v>-25419535.489999998</v>
      </c>
      <c r="F55" s="78">
        <f t="shared" si="0"/>
        <v>-1420649.3299999982</v>
      </c>
      <c r="G55" s="70" t="s">
        <v>212</v>
      </c>
      <c r="H55" s="69"/>
      <c r="I55" s="69"/>
    </row>
    <row r="56" spans="1:9">
      <c r="A56" s="66" t="s">
        <v>113</v>
      </c>
      <c r="B56" s="66" t="s">
        <v>17</v>
      </c>
      <c r="C56" s="71" t="s">
        <v>115</v>
      </c>
      <c r="D56" s="77">
        <v>-22445842.504166599</v>
      </c>
      <c r="E56" s="77">
        <v>-25769449.969999999</v>
      </c>
      <c r="F56" s="78">
        <f t="shared" si="0"/>
        <v>-3323607.4658333994</v>
      </c>
      <c r="G56" s="70" t="s">
        <v>212</v>
      </c>
      <c r="H56" s="69"/>
      <c r="I56" s="69"/>
    </row>
    <row r="57" spans="1:9">
      <c r="A57" s="66" t="s">
        <v>113</v>
      </c>
      <c r="B57" s="66" t="s">
        <v>18</v>
      </c>
      <c r="C57" s="71" t="s">
        <v>116</v>
      </c>
      <c r="D57" s="77">
        <v>-184440315.39875001</v>
      </c>
      <c r="E57" s="77">
        <v>-202920103.28</v>
      </c>
      <c r="F57" s="78">
        <f t="shared" si="0"/>
        <v>-18479787.881249994</v>
      </c>
      <c r="G57" s="70" t="s">
        <v>212</v>
      </c>
      <c r="H57" s="69"/>
      <c r="I57" s="69"/>
    </row>
    <row r="58" spans="1:9">
      <c r="A58" s="66" t="s">
        <v>113</v>
      </c>
      <c r="B58" s="66" t="s">
        <v>19</v>
      </c>
      <c r="C58" s="71" t="s">
        <v>117</v>
      </c>
      <c r="D58" s="77">
        <v>-96124257.706666604</v>
      </c>
      <c r="E58" s="77">
        <v>-111037059.15000001</v>
      </c>
      <c r="F58" s="78">
        <f t="shared" si="0"/>
        <v>-14912801.443333402</v>
      </c>
      <c r="G58" s="70" t="s">
        <v>212</v>
      </c>
      <c r="H58" s="69"/>
      <c r="I58" s="69"/>
    </row>
    <row r="59" spans="1:9">
      <c r="A59" s="66" t="s">
        <v>113</v>
      </c>
      <c r="B59" s="66" t="s">
        <v>20</v>
      </c>
      <c r="C59" s="71" t="s">
        <v>118</v>
      </c>
      <c r="D59" s="77">
        <v>-46856849.806666598</v>
      </c>
      <c r="E59" s="77">
        <v>-49940753.869999997</v>
      </c>
      <c r="F59" s="78">
        <f t="shared" si="0"/>
        <v>-3083904.0633333996</v>
      </c>
      <c r="G59" s="70" t="s">
        <v>212</v>
      </c>
      <c r="H59" s="69"/>
      <c r="I59" s="69"/>
    </row>
    <row r="60" spans="1:9">
      <c r="A60" s="66" t="s">
        <v>113</v>
      </c>
      <c r="B60" s="66" t="s">
        <v>60</v>
      </c>
      <c r="C60" s="71" t="s">
        <v>119</v>
      </c>
      <c r="D60" s="77">
        <v>-30389992.9725</v>
      </c>
      <c r="E60" s="77">
        <v>-34297426.390000001</v>
      </c>
      <c r="F60" s="78">
        <f t="shared" si="0"/>
        <v>-3907433.4175000004</v>
      </c>
      <c r="G60" s="70" t="s">
        <v>212</v>
      </c>
      <c r="H60" s="69"/>
      <c r="I60" s="69"/>
    </row>
    <row r="61" spans="1:9">
      <c r="A61" s="66" t="s">
        <v>113</v>
      </c>
      <c r="B61" s="66" t="s">
        <v>62</v>
      </c>
      <c r="C61" s="71" t="s">
        <v>120</v>
      </c>
      <c r="D61" s="77">
        <v>-4789638.7379166596</v>
      </c>
      <c r="E61" s="77">
        <v>-5413967.2199999997</v>
      </c>
      <c r="F61" s="78">
        <f t="shared" si="0"/>
        <v>-624328.48208334018</v>
      </c>
      <c r="G61" s="70" t="s">
        <v>212</v>
      </c>
      <c r="H61" s="69"/>
      <c r="I61" s="69"/>
    </row>
    <row r="62" spans="1:9">
      <c r="A62" s="66" t="s">
        <v>121</v>
      </c>
      <c r="B62" s="66" t="s">
        <v>15</v>
      </c>
      <c r="C62" s="71" t="s">
        <v>122</v>
      </c>
      <c r="D62" s="77">
        <v>-10000078.865</v>
      </c>
      <c r="E62" s="77">
        <v>-7182146.1900000004</v>
      </c>
      <c r="F62" s="78">
        <f t="shared" si="0"/>
        <v>2817932.6749999998</v>
      </c>
      <c r="G62" s="70" t="s">
        <v>212</v>
      </c>
      <c r="H62" s="69"/>
      <c r="I62" s="69"/>
    </row>
    <row r="63" spans="1:9">
      <c r="A63" s="66" t="s">
        <v>121</v>
      </c>
      <c r="B63" s="66" t="s">
        <v>17</v>
      </c>
      <c r="C63" s="71" t="s">
        <v>123</v>
      </c>
      <c r="D63" s="77">
        <v>-11038158.965</v>
      </c>
      <c r="E63" s="77">
        <v>-14439267.800000001</v>
      </c>
      <c r="F63" s="78">
        <f t="shared" si="0"/>
        <v>-3401108.8350000009</v>
      </c>
      <c r="G63" s="70" t="s">
        <v>212</v>
      </c>
      <c r="H63" s="69"/>
      <c r="I63" s="69"/>
    </row>
    <row r="64" spans="1:9">
      <c r="A64" s="66" t="s">
        <v>121</v>
      </c>
      <c r="B64" s="66" t="s">
        <v>18</v>
      </c>
      <c r="C64" s="71" t="s">
        <v>124</v>
      </c>
      <c r="D64" s="77">
        <v>-77767766.867083296</v>
      </c>
      <c r="E64" s="77">
        <v>-100326922.43000001</v>
      </c>
      <c r="F64" s="78">
        <f t="shared" si="0"/>
        <v>-22559155.562916711</v>
      </c>
      <c r="G64" s="70" t="s">
        <v>212</v>
      </c>
      <c r="H64" s="69"/>
      <c r="I64" s="69"/>
    </row>
    <row r="65" spans="1:9">
      <c r="A65" s="66" t="s">
        <v>121</v>
      </c>
      <c r="B65" s="66" t="s">
        <v>19</v>
      </c>
      <c r="C65" s="71" t="s">
        <v>125</v>
      </c>
      <c r="D65" s="77">
        <v>-63666899.216666602</v>
      </c>
      <c r="E65" s="77">
        <v>-83507814.480000004</v>
      </c>
      <c r="F65" s="78">
        <f t="shared" si="0"/>
        <v>-19840915.263333403</v>
      </c>
      <c r="G65" s="70" t="s">
        <v>212</v>
      </c>
      <c r="H65" s="69"/>
      <c r="I65" s="69"/>
    </row>
    <row r="66" spans="1:9">
      <c r="A66" s="66" t="s">
        <v>121</v>
      </c>
      <c r="B66" s="66" t="s">
        <v>20</v>
      </c>
      <c r="C66" s="71" t="s">
        <v>126</v>
      </c>
      <c r="D66" s="77">
        <v>-19747746.9725</v>
      </c>
      <c r="E66" s="77">
        <v>-21798220.57</v>
      </c>
      <c r="F66" s="78">
        <f t="shared" si="0"/>
        <v>-2050473.5975000001</v>
      </c>
      <c r="G66" s="70" t="s">
        <v>212</v>
      </c>
      <c r="H66" s="69"/>
      <c r="I66" s="69"/>
    </row>
    <row r="67" spans="1:9">
      <c r="A67" s="66" t="s">
        <v>121</v>
      </c>
      <c r="B67" s="66" t="s">
        <v>60</v>
      </c>
      <c r="C67" s="71" t="s">
        <v>127</v>
      </c>
      <c r="D67" s="77">
        <v>-15221564.424166599</v>
      </c>
      <c r="E67" s="77">
        <v>-15573321.199999999</v>
      </c>
      <c r="F67" s="78">
        <f t="shared" si="0"/>
        <v>-351756.77583339997</v>
      </c>
      <c r="G67" s="70" t="s">
        <v>212</v>
      </c>
      <c r="H67" s="69"/>
      <c r="I67" s="69"/>
    </row>
    <row r="68" spans="1:9">
      <c r="A68" s="66" t="s">
        <v>121</v>
      </c>
      <c r="B68" s="66" t="s">
        <v>62</v>
      </c>
      <c r="C68" s="71" t="s">
        <v>128</v>
      </c>
      <c r="D68" s="77">
        <v>-3186906.3162500001</v>
      </c>
      <c r="E68" s="77">
        <v>-3257553.24</v>
      </c>
      <c r="F68" s="78">
        <f t="shared" si="0"/>
        <v>-70646.923750000075</v>
      </c>
      <c r="G68" s="70" t="s">
        <v>212</v>
      </c>
      <c r="H68" s="69"/>
      <c r="I68" s="69"/>
    </row>
    <row r="69" spans="1:9">
      <c r="A69" s="66" t="s">
        <v>129</v>
      </c>
      <c r="B69" s="66" t="s">
        <v>15</v>
      </c>
      <c r="C69" s="71" t="s">
        <v>130</v>
      </c>
      <c r="D69" s="77">
        <v>-1847034.605</v>
      </c>
      <c r="E69" s="77">
        <v>-2198950.39</v>
      </c>
      <c r="F69" s="78">
        <f t="shared" si="0"/>
        <v>-351915.78500000015</v>
      </c>
      <c r="G69" s="70" t="s">
        <v>212</v>
      </c>
      <c r="H69" s="69"/>
      <c r="I69" s="69"/>
    </row>
    <row r="70" spans="1:9">
      <c r="A70" s="66" t="s">
        <v>129</v>
      </c>
      <c r="B70" s="66" t="s">
        <v>17</v>
      </c>
      <c r="C70" s="71" t="s">
        <v>131</v>
      </c>
      <c r="D70" s="77">
        <v>-6883668.8854166605</v>
      </c>
      <c r="E70" s="77">
        <v>-9517393.3499999996</v>
      </c>
      <c r="F70" s="78">
        <f t="shared" si="0"/>
        <v>-2633724.4645833392</v>
      </c>
      <c r="G70" s="70" t="s">
        <v>212</v>
      </c>
      <c r="H70" s="69"/>
      <c r="I70" s="69"/>
    </row>
    <row r="71" spans="1:9">
      <c r="A71" s="66" t="s">
        <v>129</v>
      </c>
      <c r="B71" s="66" t="s">
        <v>18</v>
      </c>
      <c r="C71" s="71" t="s">
        <v>132</v>
      </c>
      <c r="D71" s="77">
        <v>-33990768.973333299</v>
      </c>
      <c r="E71" s="77">
        <v>-31939456.449999999</v>
      </c>
      <c r="F71" s="78">
        <f t="shared" ref="F71:F134" si="1">E71-D71</f>
        <v>2051312.5233332999</v>
      </c>
      <c r="G71" s="70" t="s">
        <v>212</v>
      </c>
      <c r="H71" s="69"/>
      <c r="I71" s="69"/>
    </row>
    <row r="72" spans="1:9">
      <c r="A72" s="66" t="s">
        <v>129</v>
      </c>
      <c r="B72" s="66" t="s">
        <v>19</v>
      </c>
      <c r="C72" s="71" t="s">
        <v>133</v>
      </c>
      <c r="D72" s="77">
        <v>-26342076.7458333</v>
      </c>
      <c r="E72" s="77">
        <v>-32991287.710000001</v>
      </c>
      <c r="F72" s="78">
        <f t="shared" si="1"/>
        <v>-6649210.9641667008</v>
      </c>
      <c r="G72" s="70" t="s">
        <v>212</v>
      </c>
      <c r="H72" s="69"/>
      <c r="I72" s="69"/>
    </row>
    <row r="73" spans="1:9">
      <c r="A73" s="66" t="s">
        <v>129</v>
      </c>
      <c r="B73" s="66" t="s">
        <v>20</v>
      </c>
      <c r="C73" s="71" t="s">
        <v>134</v>
      </c>
      <c r="D73" s="77">
        <v>-2267995.3283333299</v>
      </c>
      <c r="E73" s="77">
        <v>-2777355.73</v>
      </c>
      <c r="F73" s="78">
        <f t="shared" si="1"/>
        <v>-509360.40166667011</v>
      </c>
      <c r="G73" s="70" t="s">
        <v>212</v>
      </c>
      <c r="H73" s="69"/>
      <c r="I73" s="69"/>
    </row>
    <row r="74" spans="1:9">
      <c r="A74" s="66" t="s">
        <v>129</v>
      </c>
      <c r="B74" s="66" t="s">
        <v>60</v>
      </c>
      <c r="C74" s="71" t="s">
        <v>135</v>
      </c>
      <c r="D74" s="77">
        <v>-1967622.7075</v>
      </c>
      <c r="E74" s="77">
        <v>-2425537.19</v>
      </c>
      <c r="F74" s="78">
        <f t="shared" si="1"/>
        <v>-457914.48249999993</v>
      </c>
      <c r="G74" s="70" t="s">
        <v>212</v>
      </c>
      <c r="H74" s="69"/>
      <c r="I74" s="69"/>
    </row>
    <row r="75" spans="1:9">
      <c r="A75" s="66" t="s">
        <v>129</v>
      </c>
      <c r="B75" s="66" t="s">
        <v>62</v>
      </c>
      <c r="C75" s="71" t="s">
        <v>136</v>
      </c>
      <c r="D75" s="77">
        <v>-696442.71875</v>
      </c>
      <c r="E75" s="77">
        <v>-876493.26</v>
      </c>
      <c r="F75" s="78">
        <f t="shared" si="1"/>
        <v>-180050.54125000001</v>
      </c>
      <c r="G75" s="70" t="s">
        <v>212</v>
      </c>
      <c r="H75" s="69"/>
      <c r="I75" s="69"/>
    </row>
    <row r="76" spans="1:9">
      <c r="A76" s="66" t="s">
        <v>137</v>
      </c>
      <c r="B76" s="66" t="s">
        <v>15</v>
      </c>
      <c r="C76" s="71" t="s">
        <v>138</v>
      </c>
      <c r="D76" s="77">
        <v>-222128.65541666601</v>
      </c>
      <c r="E76" s="77">
        <v>-197105.9</v>
      </c>
      <c r="F76" s="78">
        <f t="shared" si="1"/>
        <v>25022.755416666012</v>
      </c>
      <c r="G76" s="70" t="s">
        <v>212</v>
      </c>
      <c r="H76" s="69"/>
      <c r="I76" s="69"/>
    </row>
    <row r="77" spans="1:9">
      <c r="A77" s="66" t="s">
        <v>137</v>
      </c>
      <c r="B77" s="66" t="s">
        <v>17</v>
      </c>
      <c r="C77" s="71" t="s">
        <v>139</v>
      </c>
      <c r="D77" s="77">
        <v>-119973.715416666</v>
      </c>
      <c r="E77" s="77">
        <v>-143603.92000000001</v>
      </c>
      <c r="F77" s="78">
        <f t="shared" si="1"/>
        <v>-23630.204583334009</v>
      </c>
      <c r="G77" s="70" t="s">
        <v>212</v>
      </c>
      <c r="H77" s="69"/>
      <c r="I77" s="69"/>
    </row>
    <row r="78" spans="1:9">
      <c r="A78" s="66" t="s">
        <v>137</v>
      </c>
      <c r="B78" s="66" t="s">
        <v>18</v>
      </c>
      <c r="C78" s="71" t="s">
        <v>140</v>
      </c>
      <c r="D78" s="77">
        <v>-2562036.6933333301</v>
      </c>
      <c r="E78" s="77">
        <v>-2045152.8</v>
      </c>
      <c r="F78" s="78">
        <f t="shared" si="1"/>
        <v>516883.89333333005</v>
      </c>
      <c r="G78" s="70" t="s">
        <v>212</v>
      </c>
      <c r="H78" s="69"/>
      <c r="I78" s="69"/>
    </row>
    <row r="79" spans="1:9">
      <c r="A79" s="66" t="s">
        <v>137</v>
      </c>
      <c r="B79" s="66" t="s">
        <v>19</v>
      </c>
      <c r="C79" s="71" t="s">
        <v>141</v>
      </c>
      <c r="D79" s="77">
        <v>-3412475.0783333299</v>
      </c>
      <c r="E79" s="77">
        <v>-3524040.36</v>
      </c>
      <c r="F79" s="78">
        <f t="shared" si="1"/>
        <v>-111565.28166666999</v>
      </c>
      <c r="G79" s="70" t="s">
        <v>212</v>
      </c>
      <c r="H79" s="69"/>
      <c r="I79" s="69"/>
    </row>
    <row r="80" spans="1:9">
      <c r="A80" s="66" t="s">
        <v>137</v>
      </c>
      <c r="B80" s="66" t="s">
        <v>20</v>
      </c>
      <c r="C80" s="71" t="s">
        <v>142</v>
      </c>
      <c r="D80" s="77">
        <v>-291099.38750000001</v>
      </c>
      <c r="E80" s="77">
        <v>-358183.71</v>
      </c>
      <c r="F80" s="78">
        <f t="shared" si="1"/>
        <v>-67084.322500000009</v>
      </c>
      <c r="G80" s="70" t="s">
        <v>212</v>
      </c>
      <c r="H80" s="69"/>
      <c r="I80" s="69"/>
    </row>
    <row r="81" spans="1:9">
      <c r="A81" s="66" t="s">
        <v>137</v>
      </c>
      <c r="B81" s="66" t="s">
        <v>60</v>
      </c>
      <c r="C81" s="71" t="s">
        <v>143</v>
      </c>
      <c r="D81" s="77">
        <v>-936585.88333333295</v>
      </c>
      <c r="E81" s="77">
        <v>-839679.93</v>
      </c>
      <c r="F81" s="78">
        <f t="shared" si="1"/>
        <v>96905.953333332902</v>
      </c>
      <c r="G81" s="70" t="s">
        <v>212</v>
      </c>
      <c r="H81" s="69"/>
      <c r="I81" s="69"/>
    </row>
    <row r="82" spans="1:9">
      <c r="A82" s="66" t="s">
        <v>137</v>
      </c>
      <c r="B82" s="66" t="s">
        <v>62</v>
      </c>
      <c r="C82" s="71" t="s">
        <v>144</v>
      </c>
      <c r="D82" s="77">
        <v>-151892.21791666601</v>
      </c>
      <c r="E82" s="77">
        <v>-131495.82999999999</v>
      </c>
      <c r="F82" s="78">
        <f t="shared" si="1"/>
        <v>20396.387916666019</v>
      </c>
      <c r="G82" s="70" t="s">
        <v>212</v>
      </c>
      <c r="H82" s="69"/>
      <c r="I82" s="69"/>
    </row>
    <row r="83" spans="1:9">
      <c r="A83" s="66" t="s">
        <v>145</v>
      </c>
      <c r="B83" s="66" t="s">
        <v>15</v>
      </c>
      <c r="C83" s="71" t="s">
        <v>146</v>
      </c>
      <c r="D83" s="77">
        <v>-590367.37666666601</v>
      </c>
      <c r="E83" s="77">
        <v>-538957.86</v>
      </c>
      <c r="F83" s="78">
        <f t="shared" si="1"/>
        <v>51409.516666666023</v>
      </c>
      <c r="G83" s="70" t="s">
        <v>212</v>
      </c>
      <c r="H83" s="69"/>
      <c r="I83" s="69"/>
    </row>
    <row r="84" spans="1:9">
      <c r="A84" s="66" t="s">
        <v>145</v>
      </c>
      <c r="B84" s="66" t="s">
        <v>17</v>
      </c>
      <c r="C84" s="71" t="s">
        <v>147</v>
      </c>
      <c r="D84" s="77">
        <v>-433659.44208333298</v>
      </c>
      <c r="E84" s="77">
        <v>-420529.95</v>
      </c>
      <c r="F84" s="78">
        <f t="shared" si="1"/>
        <v>13129.492083332967</v>
      </c>
      <c r="G84" s="70" t="s">
        <v>212</v>
      </c>
      <c r="H84" s="69"/>
      <c r="I84" s="69"/>
    </row>
    <row r="85" spans="1:9">
      <c r="A85" s="66" t="s">
        <v>145</v>
      </c>
      <c r="B85" s="66" t="s">
        <v>18</v>
      </c>
      <c r="C85" s="71" t="s">
        <v>148</v>
      </c>
      <c r="D85" s="77">
        <v>-9422227.9937500004</v>
      </c>
      <c r="E85" s="77">
        <v>-9658933.6400000006</v>
      </c>
      <c r="F85" s="78">
        <f t="shared" si="1"/>
        <v>-236705.64625000022</v>
      </c>
      <c r="G85" s="70" t="s">
        <v>212</v>
      </c>
      <c r="H85" s="69"/>
      <c r="I85" s="69"/>
    </row>
    <row r="86" spans="1:9">
      <c r="A86" s="66" t="s">
        <v>145</v>
      </c>
      <c r="B86" s="66" t="s">
        <v>19</v>
      </c>
      <c r="C86" s="71" t="s">
        <v>149</v>
      </c>
      <c r="D86" s="77">
        <v>-11349149.346249999</v>
      </c>
      <c r="E86" s="77">
        <v>-12247120.33</v>
      </c>
      <c r="F86" s="78">
        <f t="shared" si="1"/>
        <v>-897970.9837500006</v>
      </c>
      <c r="G86" s="70" t="s">
        <v>212</v>
      </c>
      <c r="H86" s="69"/>
      <c r="I86" s="69"/>
    </row>
    <row r="87" spans="1:9">
      <c r="A87" s="66" t="s">
        <v>145</v>
      </c>
      <c r="B87" s="66" t="s">
        <v>20</v>
      </c>
      <c r="C87" s="71" t="s">
        <v>150</v>
      </c>
      <c r="D87" s="77">
        <v>-2281985.1833333299</v>
      </c>
      <c r="E87" s="77">
        <v>-1855797.89</v>
      </c>
      <c r="F87" s="78">
        <f t="shared" si="1"/>
        <v>426187.29333332996</v>
      </c>
      <c r="G87" s="70" t="s">
        <v>212</v>
      </c>
      <c r="H87" s="69"/>
      <c r="I87" s="69"/>
    </row>
    <row r="88" spans="1:9">
      <c r="A88" s="66" t="s">
        <v>145</v>
      </c>
      <c r="B88" s="66" t="s">
        <v>60</v>
      </c>
      <c r="C88" s="71" t="s">
        <v>151</v>
      </c>
      <c r="D88" s="77">
        <v>-2774473.4670833298</v>
      </c>
      <c r="E88" s="77">
        <v>-3075504.97</v>
      </c>
      <c r="F88" s="78">
        <f t="shared" si="1"/>
        <v>-301031.5029166704</v>
      </c>
      <c r="G88" s="70" t="s">
        <v>212</v>
      </c>
      <c r="H88" s="69"/>
      <c r="I88" s="69"/>
    </row>
    <row r="89" spans="1:9">
      <c r="A89" s="66" t="s">
        <v>145</v>
      </c>
      <c r="B89" s="66" t="s">
        <v>62</v>
      </c>
      <c r="C89" s="71" t="s">
        <v>152</v>
      </c>
      <c r="D89" s="77">
        <v>-910749.99624999997</v>
      </c>
      <c r="E89" s="77">
        <v>-1012131.42</v>
      </c>
      <c r="F89" s="78">
        <f t="shared" si="1"/>
        <v>-101381.42375000007</v>
      </c>
      <c r="G89" s="70" t="s">
        <v>212</v>
      </c>
      <c r="H89" s="69"/>
      <c r="I89" s="69"/>
    </row>
    <row r="90" spans="1:9">
      <c r="A90" s="66" t="s">
        <v>25</v>
      </c>
      <c r="B90" s="66" t="s">
        <v>15</v>
      </c>
      <c r="C90" s="71" t="s">
        <v>153</v>
      </c>
      <c r="D90" s="77">
        <v>56925.709166666602</v>
      </c>
      <c r="E90" s="77">
        <v>658725</v>
      </c>
      <c r="F90" s="78">
        <f t="shared" si="1"/>
        <v>601799.29083333339</v>
      </c>
      <c r="G90" s="70" t="s">
        <v>212</v>
      </c>
      <c r="H90" s="69"/>
      <c r="I90" s="69"/>
    </row>
    <row r="91" spans="1:9">
      <c r="A91" s="66" t="s">
        <v>25</v>
      </c>
      <c r="B91" s="66" t="s">
        <v>17</v>
      </c>
      <c r="C91" s="71" t="s">
        <v>154</v>
      </c>
      <c r="D91" s="77">
        <v>-27116.787499999999</v>
      </c>
      <c r="E91" s="77">
        <v>154378</v>
      </c>
      <c r="F91" s="78">
        <f t="shared" si="1"/>
        <v>181494.78750000001</v>
      </c>
      <c r="G91" s="70" t="s">
        <v>212</v>
      </c>
      <c r="H91" s="69"/>
      <c r="I91" s="69"/>
    </row>
    <row r="92" spans="1:9">
      <c r="A92" s="66" t="s">
        <v>25</v>
      </c>
      <c r="B92" s="66" t="s">
        <v>18</v>
      </c>
      <c r="C92" s="71" t="s">
        <v>155</v>
      </c>
      <c r="D92" s="77">
        <v>956851.98791666597</v>
      </c>
      <c r="E92" s="77">
        <v>1203445.5900000001</v>
      </c>
      <c r="F92" s="78">
        <f t="shared" si="1"/>
        <v>246593.60208333412</v>
      </c>
      <c r="G92" s="70" t="s">
        <v>212</v>
      </c>
      <c r="H92" s="69"/>
      <c r="I92" s="69"/>
    </row>
    <row r="93" spans="1:9">
      <c r="A93" s="66" t="s">
        <v>25</v>
      </c>
      <c r="B93" s="66" t="s">
        <v>19</v>
      </c>
      <c r="C93" s="71" t="s">
        <v>156</v>
      </c>
      <c r="D93" s="77">
        <v>3145515.2825000002</v>
      </c>
      <c r="E93" s="77">
        <v>1957562</v>
      </c>
      <c r="F93" s="78">
        <f t="shared" si="1"/>
        <v>-1187953.2825000002</v>
      </c>
      <c r="G93" s="70" t="s">
        <v>212</v>
      </c>
      <c r="H93" s="69"/>
      <c r="I93" s="69"/>
    </row>
    <row r="94" spans="1:9">
      <c r="A94" s="66" t="s">
        <v>25</v>
      </c>
      <c r="B94" s="66" t="s">
        <v>20</v>
      </c>
      <c r="C94" s="71" t="s">
        <v>157</v>
      </c>
      <c r="D94" s="77">
        <v>134222.73749999999</v>
      </c>
      <c r="E94" s="77">
        <v>194555</v>
      </c>
      <c r="F94" s="78">
        <f t="shared" si="1"/>
        <v>60332.262500000012</v>
      </c>
      <c r="G94" s="70" t="s">
        <v>212</v>
      </c>
      <c r="H94" s="69"/>
      <c r="I94" s="69"/>
    </row>
    <row r="95" spans="1:9">
      <c r="A95" s="66" t="s">
        <v>25</v>
      </c>
      <c r="B95" s="66" t="s">
        <v>60</v>
      </c>
      <c r="C95" s="71" t="s">
        <v>158</v>
      </c>
      <c r="D95" s="77">
        <v>-10574.186666666599</v>
      </c>
      <c r="E95" s="77">
        <v>0</v>
      </c>
      <c r="F95" s="78">
        <f t="shared" si="1"/>
        <v>10574.186666666599</v>
      </c>
      <c r="G95" s="70" t="s">
        <v>212</v>
      </c>
      <c r="H95" s="69"/>
      <c r="I95" s="69"/>
    </row>
    <row r="96" spans="1:9">
      <c r="A96" s="66" t="s">
        <v>25</v>
      </c>
      <c r="B96" s="66" t="s">
        <v>62</v>
      </c>
      <c r="C96" s="71" t="s">
        <v>159</v>
      </c>
      <c r="D96" s="77">
        <v>256414.32666666599</v>
      </c>
      <c r="E96" s="77">
        <v>165629.84</v>
      </c>
      <c r="F96" s="78">
        <f t="shared" si="1"/>
        <v>-90784.486666665995</v>
      </c>
      <c r="G96" s="70" t="s">
        <v>212</v>
      </c>
      <c r="H96" s="69"/>
      <c r="I96" s="69"/>
    </row>
    <row r="97" spans="1:9">
      <c r="A97" s="66" t="s">
        <v>26</v>
      </c>
      <c r="B97" s="66" t="s">
        <v>15</v>
      </c>
      <c r="C97" s="71" t="s">
        <v>160</v>
      </c>
      <c r="D97" s="77">
        <v>-4745443.59291666</v>
      </c>
      <c r="E97" s="77">
        <v>-4894062.1900000004</v>
      </c>
      <c r="F97" s="78">
        <f t="shared" si="1"/>
        <v>-148618.5970833404</v>
      </c>
      <c r="G97" s="70" t="s">
        <v>212</v>
      </c>
      <c r="H97" s="69"/>
      <c r="I97" s="69"/>
    </row>
    <row r="98" spans="1:9">
      <c r="A98" s="66" t="s">
        <v>26</v>
      </c>
      <c r="B98" s="66" t="s">
        <v>30</v>
      </c>
      <c r="C98" s="71" t="s">
        <v>161</v>
      </c>
      <c r="D98" s="77">
        <v>-321645.13916666602</v>
      </c>
      <c r="E98" s="77">
        <v>-366396.35</v>
      </c>
      <c r="F98" s="78">
        <f t="shared" si="1"/>
        <v>-44751.210833333957</v>
      </c>
      <c r="G98" s="70" t="s">
        <v>213</v>
      </c>
      <c r="H98" s="69"/>
      <c r="I98" s="69"/>
    </row>
    <row r="99" spans="1:9">
      <c r="A99" s="66" t="s">
        <v>26</v>
      </c>
      <c r="B99" s="66" t="s">
        <v>31</v>
      </c>
      <c r="C99" s="71" t="s">
        <v>162</v>
      </c>
      <c r="D99" s="77">
        <v>-52038678.9570833</v>
      </c>
      <c r="E99" s="77">
        <v>-54310594.579999998</v>
      </c>
      <c r="F99" s="78">
        <f t="shared" si="1"/>
        <v>-2271915.6229166985</v>
      </c>
      <c r="G99" s="70" t="s">
        <v>213</v>
      </c>
      <c r="H99" s="69"/>
      <c r="I99" s="69"/>
    </row>
    <row r="100" spans="1:9">
      <c r="A100" s="66" t="s">
        <v>26</v>
      </c>
      <c r="B100" s="66" t="s">
        <v>32</v>
      </c>
      <c r="C100" s="71" t="s">
        <v>163</v>
      </c>
      <c r="D100" s="77">
        <v>-18107626.7220833</v>
      </c>
      <c r="E100" s="77">
        <v>-18495259.27</v>
      </c>
      <c r="F100" s="78">
        <f t="shared" si="1"/>
        <v>-387632.5479166992</v>
      </c>
      <c r="G100" s="70" t="s">
        <v>213</v>
      </c>
      <c r="H100" s="69"/>
      <c r="I100" s="69"/>
    </row>
    <row r="101" spans="1:9">
      <c r="A101" s="66" t="s">
        <v>26</v>
      </c>
      <c r="B101" s="66" t="s">
        <v>33</v>
      </c>
      <c r="C101" s="71" t="s">
        <v>164</v>
      </c>
      <c r="D101" s="77">
        <v>-7952658.4016666599</v>
      </c>
      <c r="E101" s="77">
        <v>-6597308.96</v>
      </c>
      <c r="F101" s="78">
        <f t="shared" si="1"/>
        <v>1355349.4416666599</v>
      </c>
      <c r="G101" s="70" t="s">
        <v>213</v>
      </c>
      <c r="H101" s="69"/>
      <c r="I101" s="69"/>
    </row>
    <row r="102" spans="1:9">
      <c r="A102" s="66" t="s">
        <v>26</v>
      </c>
      <c r="B102" s="66" t="s">
        <v>17</v>
      </c>
      <c r="C102" s="71" t="s">
        <v>165</v>
      </c>
      <c r="D102" s="77">
        <v>-11935901.06875</v>
      </c>
      <c r="E102" s="77">
        <v>-12429377.470000001</v>
      </c>
      <c r="F102" s="78">
        <f t="shared" si="1"/>
        <v>-493476.40125000104</v>
      </c>
      <c r="G102" s="70" t="s">
        <v>213</v>
      </c>
      <c r="H102" s="69"/>
      <c r="I102" s="69"/>
    </row>
    <row r="103" spans="1:9">
      <c r="A103" s="66" t="s">
        <v>26</v>
      </c>
      <c r="B103" s="66" t="s">
        <v>34</v>
      </c>
      <c r="C103" s="71" t="s">
        <v>166</v>
      </c>
      <c r="D103" s="77">
        <v>-5125630.5654166602</v>
      </c>
      <c r="E103" s="77">
        <v>-5422343.8499999996</v>
      </c>
      <c r="F103" s="78">
        <f t="shared" si="1"/>
        <v>-296713.28458333947</v>
      </c>
      <c r="G103" s="70" t="s">
        <v>213</v>
      </c>
      <c r="H103" s="69"/>
      <c r="I103" s="69"/>
    </row>
    <row r="104" spans="1:9">
      <c r="A104" s="66" t="s">
        <v>26</v>
      </c>
      <c r="B104" s="66" t="s">
        <v>18</v>
      </c>
      <c r="C104" s="71" t="s">
        <v>167</v>
      </c>
      <c r="D104" s="77">
        <v>-53200837.434583299</v>
      </c>
      <c r="E104" s="77">
        <v>-58061124.43</v>
      </c>
      <c r="F104" s="78">
        <f t="shared" si="1"/>
        <v>-4860286.9954167008</v>
      </c>
      <c r="G104" s="70" t="s">
        <v>213</v>
      </c>
      <c r="H104" s="69"/>
      <c r="I104" s="69"/>
    </row>
    <row r="105" spans="1:9">
      <c r="A105" s="66" t="s">
        <v>26</v>
      </c>
      <c r="B105" s="66" t="s">
        <v>35</v>
      </c>
      <c r="C105" s="71" t="s">
        <v>168</v>
      </c>
      <c r="D105" s="77">
        <v>-85579374.842916593</v>
      </c>
      <c r="E105" s="77">
        <v>-93366062.959999993</v>
      </c>
      <c r="F105" s="78">
        <f t="shared" si="1"/>
        <v>-7786688.1170834005</v>
      </c>
      <c r="G105" s="70" t="s">
        <v>213</v>
      </c>
      <c r="H105" s="69"/>
      <c r="I105" s="69"/>
    </row>
    <row r="106" spans="1:9">
      <c r="A106" s="66" t="s">
        <v>26</v>
      </c>
      <c r="B106" s="66" t="s">
        <v>19</v>
      </c>
      <c r="C106" s="71" t="s">
        <v>169</v>
      </c>
      <c r="D106" s="77">
        <v>-64115173.5270833</v>
      </c>
      <c r="E106" s="77">
        <v>-66591319.810000002</v>
      </c>
      <c r="F106" s="78">
        <f t="shared" si="1"/>
        <v>-2476146.2829167023</v>
      </c>
      <c r="G106" s="70" t="s">
        <v>213</v>
      </c>
      <c r="H106" s="69"/>
      <c r="I106" s="69"/>
    </row>
    <row r="107" spans="1:9">
      <c r="A107" s="66" t="s">
        <v>26</v>
      </c>
      <c r="B107" s="66" t="s">
        <v>20</v>
      </c>
      <c r="C107" s="71" t="s">
        <v>170</v>
      </c>
      <c r="D107" s="77">
        <v>-19847391.861249998</v>
      </c>
      <c r="E107" s="77">
        <v>-20783420.120000001</v>
      </c>
      <c r="F107" s="78">
        <f t="shared" si="1"/>
        <v>-936028.25875000283</v>
      </c>
      <c r="G107" s="70" t="s">
        <v>213</v>
      </c>
      <c r="H107" s="69"/>
      <c r="I107" s="69"/>
    </row>
    <row r="108" spans="1:9">
      <c r="A108" s="66" t="s">
        <v>26</v>
      </c>
      <c r="B108" s="66" t="s">
        <v>60</v>
      </c>
      <c r="C108" s="71" t="s">
        <v>171</v>
      </c>
      <c r="D108" s="77">
        <v>-20255486.842083301</v>
      </c>
      <c r="E108" s="77">
        <v>-22066323.18</v>
      </c>
      <c r="F108" s="78">
        <f t="shared" si="1"/>
        <v>-1810836.3379166983</v>
      </c>
      <c r="G108" s="70" t="s">
        <v>213</v>
      </c>
      <c r="H108" s="69"/>
      <c r="I108" s="69"/>
    </row>
    <row r="109" spans="1:9">
      <c r="A109" s="66" t="s">
        <v>26</v>
      </c>
      <c r="B109" s="66" t="s">
        <v>62</v>
      </c>
      <c r="C109" s="71" t="s">
        <v>172</v>
      </c>
      <c r="D109" s="77">
        <v>-4993307.0350000001</v>
      </c>
      <c r="E109" s="77">
        <v>-5142436.93</v>
      </c>
      <c r="F109" s="78">
        <f t="shared" si="1"/>
        <v>-149129.89499999955</v>
      </c>
      <c r="G109" s="70" t="s">
        <v>213</v>
      </c>
      <c r="H109" s="69"/>
      <c r="I109" s="69"/>
    </row>
    <row r="110" spans="1:9">
      <c r="A110" s="66" t="s">
        <v>36</v>
      </c>
      <c r="B110" s="66" t="s">
        <v>31</v>
      </c>
      <c r="C110" s="71" t="s">
        <v>173</v>
      </c>
      <c r="D110" s="77">
        <v>-53945155.907083303</v>
      </c>
      <c r="E110" s="77">
        <v>-55116749.289999999</v>
      </c>
      <c r="F110" s="78">
        <f t="shared" si="1"/>
        <v>-1171593.3829166964</v>
      </c>
      <c r="G110" s="70" t="s">
        <v>213</v>
      </c>
      <c r="H110" s="69"/>
      <c r="I110" s="69"/>
    </row>
    <row r="111" spans="1:9">
      <c r="A111" s="66" t="s">
        <v>36</v>
      </c>
      <c r="B111" s="66" t="s">
        <v>32</v>
      </c>
      <c r="C111" s="71" t="s">
        <v>174</v>
      </c>
      <c r="D111" s="77">
        <v>-218862088.55583301</v>
      </c>
      <c r="E111" s="77">
        <v>-226024560.28999999</v>
      </c>
      <c r="F111" s="78">
        <f t="shared" si="1"/>
        <v>-7162471.7341669798</v>
      </c>
      <c r="G111" s="70" t="s">
        <v>213</v>
      </c>
      <c r="H111" s="69"/>
      <c r="I111" s="69"/>
    </row>
    <row r="112" spans="1:9">
      <c r="A112" s="66" t="s">
        <v>37</v>
      </c>
      <c r="B112" s="66" t="s">
        <v>30</v>
      </c>
      <c r="C112" s="71" t="s">
        <v>175</v>
      </c>
      <c r="D112" s="77">
        <v>-167796146.27208301</v>
      </c>
      <c r="E112" s="77">
        <v>-170369080.87</v>
      </c>
      <c r="F112" s="78">
        <f t="shared" si="1"/>
        <v>-2572934.5979169905</v>
      </c>
      <c r="G112" s="70" t="s">
        <v>213</v>
      </c>
      <c r="H112" s="69"/>
      <c r="I112" s="69"/>
    </row>
    <row r="113" spans="1:9">
      <c r="A113" s="66" t="s">
        <v>38</v>
      </c>
      <c r="B113" s="66" t="s">
        <v>31</v>
      </c>
      <c r="C113" s="71" t="s">
        <v>176</v>
      </c>
      <c r="D113" s="77">
        <v>-331299558.75999999</v>
      </c>
      <c r="E113" s="77">
        <v>-355899243.45999998</v>
      </c>
      <c r="F113" s="78">
        <f t="shared" si="1"/>
        <v>-24599684.699999988</v>
      </c>
      <c r="G113" s="70" t="s">
        <v>213</v>
      </c>
      <c r="H113" s="69"/>
      <c r="I113" s="69"/>
    </row>
    <row r="114" spans="1:9">
      <c r="A114" s="66" t="s">
        <v>38</v>
      </c>
      <c r="B114" s="66" t="s">
        <v>32</v>
      </c>
      <c r="C114" s="71" t="s">
        <v>177</v>
      </c>
      <c r="D114" s="77">
        <v>-300962778.52041602</v>
      </c>
      <c r="E114" s="77">
        <v>-320225588.14999998</v>
      </c>
      <c r="F114" s="78">
        <f t="shared" si="1"/>
        <v>-19262809.629583955</v>
      </c>
      <c r="G114" s="70" t="s">
        <v>213</v>
      </c>
      <c r="H114" s="69"/>
      <c r="I114" s="69"/>
    </row>
    <row r="115" spans="1:9">
      <c r="A115" s="66" t="s">
        <v>39</v>
      </c>
      <c r="B115" s="66" t="s">
        <v>30</v>
      </c>
      <c r="C115" s="71" t="s">
        <v>178</v>
      </c>
      <c r="D115" s="77">
        <v>0</v>
      </c>
      <c r="E115" s="77">
        <v>0</v>
      </c>
      <c r="F115" s="78">
        <f t="shared" si="1"/>
        <v>0</v>
      </c>
      <c r="G115" s="70" t="s">
        <v>213</v>
      </c>
      <c r="H115" s="69"/>
      <c r="I115" s="69"/>
    </row>
    <row r="116" spans="1:9">
      <c r="A116" s="66" t="s">
        <v>39</v>
      </c>
      <c r="B116" s="66" t="s">
        <v>31</v>
      </c>
      <c r="C116" s="71" t="s">
        <v>179</v>
      </c>
      <c r="D116" s="77">
        <v>-1863555865.1254101</v>
      </c>
      <c r="E116" s="77">
        <v>-1910259237.8499999</v>
      </c>
      <c r="F116" s="78">
        <f t="shared" si="1"/>
        <v>-46703372.724589825</v>
      </c>
      <c r="G116" s="70" t="s">
        <v>213</v>
      </c>
      <c r="H116" s="69"/>
      <c r="I116" s="69"/>
    </row>
    <row r="117" spans="1:9">
      <c r="A117" s="66" t="s">
        <v>39</v>
      </c>
      <c r="B117" s="66" t="s">
        <v>32</v>
      </c>
      <c r="C117" s="71" t="s">
        <v>180</v>
      </c>
      <c r="D117" s="77">
        <v>-149321293.81166601</v>
      </c>
      <c r="E117" s="77">
        <v>-152136016.13</v>
      </c>
      <c r="F117" s="78">
        <f t="shared" si="1"/>
        <v>-2814722.3183339834</v>
      </c>
      <c r="G117" s="70" t="s">
        <v>213</v>
      </c>
      <c r="H117" s="69"/>
      <c r="I117" s="69"/>
    </row>
    <row r="118" spans="1:9">
      <c r="A118" s="66" t="s">
        <v>39</v>
      </c>
      <c r="B118" s="66" t="s">
        <v>34</v>
      </c>
      <c r="C118" s="71" t="s">
        <v>181</v>
      </c>
      <c r="D118" s="77">
        <v>-495622222.96125001</v>
      </c>
      <c r="E118" s="77">
        <v>-497225868.82999998</v>
      </c>
      <c r="F118" s="78">
        <f t="shared" si="1"/>
        <v>-1603645.8687499762</v>
      </c>
      <c r="G118" s="70" t="s">
        <v>213</v>
      </c>
      <c r="H118" s="69"/>
      <c r="I118" s="69"/>
    </row>
    <row r="119" spans="1:9">
      <c r="A119" s="66" t="s">
        <v>40</v>
      </c>
      <c r="B119" s="66" t="s">
        <v>31</v>
      </c>
      <c r="C119" s="71" t="s">
        <v>182</v>
      </c>
      <c r="D119" s="77">
        <v>-822748432.634166</v>
      </c>
      <c r="E119" s="77">
        <v>-850468118.66999996</v>
      </c>
      <c r="F119" s="78">
        <f t="shared" si="1"/>
        <v>-27719686.035833955</v>
      </c>
      <c r="G119" s="70" t="s">
        <v>213</v>
      </c>
      <c r="H119" s="69"/>
      <c r="I119" s="69"/>
    </row>
    <row r="120" spans="1:9">
      <c r="A120" s="66" t="s">
        <v>40</v>
      </c>
      <c r="B120" s="66" t="s">
        <v>32</v>
      </c>
      <c r="C120" s="71" t="s">
        <v>183</v>
      </c>
      <c r="D120" s="77">
        <v>-457031165.10208303</v>
      </c>
      <c r="E120" s="77">
        <v>-465818008.94</v>
      </c>
      <c r="F120" s="78">
        <f t="shared" si="1"/>
        <v>-8786843.8379169703</v>
      </c>
      <c r="G120" s="70" t="s">
        <v>213</v>
      </c>
      <c r="H120" s="69"/>
      <c r="I120" s="69"/>
    </row>
    <row r="121" spans="1:9">
      <c r="A121" s="66" t="s">
        <v>40</v>
      </c>
      <c r="B121" s="66" t="s">
        <v>34</v>
      </c>
      <c r="C121" s="71" t="s">
        <v>184</v>
      </c>
      <c r="D121" s="77">
        <v>-44991963.280000001</v>
      </c>
      <c r="E121" s="77">
        <v>-46119936.909999996</v>
      </c>
      <c r="F121" s="78">
        <f t="shared" si="1"/>
        <v>-1127973.6299999952</v>
      </c>
      <c r="G121" s="70" t="s">
        <v>213</v>
      </c>
      <c r="H121" s="69"/>
      <c r="I121" s="69"/>
    </row>
    <row r="122" spans="1:9">
      <c r="A122" s="66" t="s">
        <v>40</v>
      </c>
      <c r="B122" s="66" t="s">
        <v>41</v>
      </c>
      <c r="C122" s="71" t="s">
        <v>185</v>
      </c>
      <c r="D122" s="77">
        <v>-1348523.63708333</v>
      </c>
      <c r="E122" s="77">
        <v>-1058656.6000000001</v>
      </c>
      <c r="F122" s="78">
        <f t="shared" si="1"/>
        <v>289867.03708332987</v>
      </c>
      <c r="G122" s="70" t="s">
        <v>213</v>
      </c>
      <c r="H122" s="69"/>
      <c r="I122" s="69"/>
    </row>
    <row r="123" spans="1:9">
      <c r="A123" s="66" t="s">
        <v>42</v>
      </c>
      <c r="B123" s="66" t="s">
        <v>15</v>
      </c>
      <c r="C123" s="71" t="s">
        <v>186</v>
      </c>
      <c r="D123" s="77">
        <v>-340405.47625000001</v>
      </c>
      <c r="E123" s="77">
        <v>-383998.39</v>
      </c>
      <c r="F123" s="78">
        <f t="shared" si="1"/>
        <v>-43592.913750000007</v>
      </c>
      <c r="G123" s="70" t="s">
        <v>213</v>
      </c>
      <c r="H123" s="69"/>
      <c r="I123" s="69"/>
    </row>
    <row r="124" spans="1:9">
      <c r="A124" s="66" t="s">
        <v>42</v>
      </c>
      <c r="B124" s="66" t="s">
        <v>33</v>
      </c>
      <c r="C124" s="71" t="s">
        <v>187</v>
      </c>
      <c r="D124" s="77">
        <v>-3124067.8512499998</v>
      </c>
      <c r="E124" s="77">
        <v>-2936060.3</v>
      </c>
      <c r="F124" s="78">
        <f t="shared" si="1"/>
        <v>188007.55125000002</v>
      </c>
      <c r="G124" s="70" t="s">
        <v>213</v>
      </c>
      <c r="H124" s="69"/>
      <c r="I124" s="69"/>
    </row>
    <row r="125" spans="1:9">
      <c r="A125" s="66" t="s">
        <v>42</v>
      </c>
      <c r="B125" s="66" t="s">
        <v>18</v>
      </c>
      <c r="C125" s="71" t="s">
        <v>188</v>
      </c>
      <c r="D125" s="77">
        <v>-3928301.52</v>
      </c>
      <c r="E125" s="77">
        <v>-4083083.07</v>
      </c>
      <c r="F125" s="78">
        <f t="shared" si="1"/>
        <v>-154781.54999999981</v>
      </c>
      <c r="G125" s="70" t="s">
        <v>213</v>
      </c>
      <c r="H125" s="69"/>
      <c r="I125" s="69"/>
    </row>
    <row r="126" spans="1:9">
      <c r="A126" s="66" t="s">
        <v>42</v>
      </c>
      <c r="B126" s="66" t="s">
        <v>35</v>
      </c>
      <c r="C126" s="71" t="s">
        <v>189</v>
      </c>
      <c r="D126" s="77">
        <v>-12569650.15</v>
      </c>
      <c r="E126" s="77">
        <v>-6441849.1399999997</v>
      </c>
      <c r="F126" s="78">
        <f t="shared" si="1"/>
        <v>6127801.0100000007</v>
      </c>
      <c r="G126" s="70" t="s">
        <v>213</v>
      </c>
      <c r="H126" s="69"/>
      <c r="I126" s="69"/>
    </row>
    <row r="127" spans="1:9">
      <c r="A127" s="66" t="s">
        <v>42</v>
      </c>
      <c r="B127" s="66" t="s">
        <v>19</v>
      </c>
      <c r="C127" s="71" t="s">
        <v>190</v>
      </c>
      <c r="D127" s="77">
        <v>-13576.2329166666</v>
      </c>
      <c r="E127" s="77">
        <v>-13940.18</v>
      </c>
      <c r="F127" s="78">
        <f t="shared" si="1"/>
        <v>-363.94708333339986</v>
      </c>
      <c r="G127" s="70" t="s">
        <v>213</v>
      </c>
      <c r="H127" s="69"/>
      <c r="I127" s="69"/>
    </row>
    <row r="128" spans="1:9">
      <c r="A128" s="66" t="s">
        <v>42</v>
      </c>
      <c r="B128" s="66" t="s">
        <v>20</v>
      </c>
      <c r="C128" s="71" t="s">
        <v>191</v>
      </c>
      <c r="D128" s="77">
        <v>-1246484.5262500001</v>
      </c>
      <c r="E128" s="77">
        <v>-1285311.98</v>
      </c>
      <c r="F128" s="78">
        <f t="shared" si="1"/>
        <v>-38827.45374999987</v>
      </c>
      <c r="G128" s="70" t="s">
        <v>213</v>
      </c>
      <c r="H128" s="69"/>
      <c r="I128" s="69"/>
    </row>
    <row r="129" spans="1:9">
      <c r="A129" s="66" t="s">
        <v>42</v>
      </c>
      <c r="B129" s="66" t="s">
        <v>60</v>
      </c>
      <c r="C129" s="71" t="s">
        <v>192</v>
      </c>
      <c r="D129" s="77">
        <v>-4467655.2987500001</v>
      </c>
      <c r="E129" s="77">
        <v>-4566351.12</v>
      </c>
      <c r="F129" s="78">
        <f t="shared" si="1"/>
        <v>-98695.821250000037</v>
      </c>
      <c r="G129" s="70" t="s">
        <v>213</v>
      </c>
      <c r="H129" s="69"/>
      <c r="I129" s="69"/>
    </row>
    <row r="130" spans="1:9">
      <c r="A130" s="66" t="s">
        <v>42</v>
      </c>
      <c r="B130" s="66" t="s">
        <v>32</v>
      </c>
      <c r="C130" s="71" t="s">
        <v>193</v>
      </c>
      <c r="D130" s="77">
        <v>-23670.483749999999</v>
      </c>
      <c r="E130" s="77">
        <v>-54532.47</v>
      </c>
      <c r="F130" s="78">
        <f t="shared" si="1"/>
        <v>-30861.986250000002</v>
      </c>
      <c r="G130" s="70" t="s">
        <v>213</v>
      </c>
      <c r="H130" s="69"/>
      <c r="I130" s="69"/>
    </row>
    <row r="131" spans="1:9">
      <c r="A131" s="66" t="s">
        <v>42</v>
      </c>
      <c r="B131" s="66" t="s">
        <v>17</v>
      </c>
      <c r="C131" s="71" t="s">
        <v>194</v>
      </c>
      <c r="D131" s="77">
        <v>-43069.8</v>
      </c>
      <c r="E131" s="77">
        <v>-85927.92</v>
      </c>
      <c r="F131" s="78">
        <f t="shared" si="1"/>
        <v>-42858.119999999995</v>
      </c>
      <c r="G131" s="70" t="s">
        <v>213</v>
      </c>
      <c r="H131" s="69"/>
      <c r="I131" s="69"/>
    </row>
    <row r="132" spans="1:9">
      <c r="A132" s="66" t="s">
        <v>42</v>
      </c>
      <c r="B132" s="66" t="s">
        <v>62</v>
      </c>
      <c r="C132" s="71" t="s">
        <v>195</v>
      </c>
      <c r="D132" s="77">
        <v>-39662.938750000001</v>
      </c>
      <c r="E132" s="77">
        <v>-39979.51</v>
      </c>
      <c r="F132" s="78">
        <f t="shared" si="1"/>
        <v>-316.57125000000087</v>
      </c>
      <c r="G132" s="70" t="s">
        <v>213</v>
      </c>
      <c r="H132" s="69"/>
      <c r="I132" s="69"/>
    </row>
    <row r="133" spans="1:9">
      <c r="A133" s="66" t="s">
        <v>43</v>
      </c>
      <c r="B133" s="66" t="s">
        <v>31</v>
      </c>
      <c r="C133" s="71" t="s">
        <v>196</v>
      </c>
      <c r="D133" s="77">
        <v>0</v>
      </c>
      <c r="E133" s="77">
        <v>0</v>
      </c>
      <c r="F133" s="78">
        <f t="shared" si="1"/>
        <v>0</v>
      </c>
      <c r="G133" s="70" t="s">
        <v>213</v>
      </c>
      <c r="H133" s="69"/>
      <c r="I133" s="69"/>
    </row>
    <row r="134" spans="1:9">
      <c r="A134" s="66" t="s">
        <v>43</v>
      </c>
      <c r="B134" s="66" t="s">
        <v>32</v>
      </c>
      <c r="C134" s="71" t="s">
        <v>197</v>
      </c>
      <c r="D134" s="77">
        <v>-747929.12333333294</v>
      </c>
      <c r="E134" s="77">
        <v>-884970.17</v>
      </c>
      <c r="F134" s="78">
        <f t="shared" si="1"/>
        <v>-137041.0466666671</v>
      </c>
      <c r="G134" s="70" t="s">
        <v>213</v>
      </c>
      <c r="H134" s="69"/>
      <c r="I134" s="69"/>
    </row>
    <row r="135" spans="1:9">
      <c r="A135" s="66" t="s">
        <v>44</v>
      </c>
      <c r="B135" s="66" t="s">
        <v>30</v>
      </c>
      <c r="C135" s="71" t="s">
        <v>198</v>
      </c>
      <c r="D135" s="77">
        <v>-2110284.95916666</v>
      </c>
      <c r="E135" s="77">
        <v>-2259125.19</v>
      </c>
      <c r="F135" s="78">
        <f t="shared" ref="F135:F146" si="2">E135-D135</f>
        <v>-148840.23083333997</v>
      </c>
      <c r="G135" s="70" t="s">
        <v>213</v>
      </c>
      <c r="H135" s="69"/>
      <c r="I135" s="69"/>
    </row>
    <row r="136" spans="1:9">
      <c r="A136" s="66" t="s">
        <v>44</v>
      </c>
      <c r="B136" s="66" t="s">
        <v>31</v>
      </c>
      <c r="C136" s="71" t="s">
        <v>199</v>
      </c>
      <c r="D136" s="77">
        <v>-18718439.139583301</v>
      </c>
      <c r="E136" s="77">
        <v>-20651481.469999999</v>
      </c>
      <c r="F136" s="78">
        <f t="shared" si="2"/>
        <v>-1933042.330416698</v>
      </c>
      <c r="G136" s="70" t="s">
        <v>213</v>
      </c>
      <c r="H136" s="69"/>
      <c r="I136" s="69"/>
    </row>
    <row r="137" spans="1:9">
      <c r="A137" s="66" t="s">
        <v>44</v>
      </c>
      <c r="B137" s="66" t="s">
        <v>32</v>
      </c>
      <c r="C137" s="71" t="s">
        <v>200</v>
      </c>
      <c r="D137" s="77">
        <v>-61677574.174999997</v>
      </c>
      <c r="E137" s="77">
        <v>-67327420.299999997</v>
      </c>
      <c r="F137" s="78">
        <f t="shared" si="2"/>
        <v>-5649846.125</v>
      </c>
      <c r="G137" s="70" t="s">
        <v>213</v>
      </c>
      <c r="H137" s="69"/>
      <c r="I137" s="69"/>
    </row>
    <row r="138" spans="1:9">
      <c r="A138" s="66" t="s">
        <v>44</v>
      </c>
      <c r="B138" s="66" t="s">
        <v>33</v>
      </c>
      <c r="C138" s="71" t="s">
        <v>201</v>
      </c>
      <c r="D138" s="77">
        <v>-109355585.297916</v>
      </c>
      <c r="E138" s="77">
        <v>-110683308.34</v>
      </c>
      <c r="F138" s="78">
        <f t="shared" si="2"/>
        <v>-1327723.0420840085</v>
      </c>
      <c r="G138" s="70" t="s">
        <v>213</v>
      </c>
      <c r="H138" s="69"/>
      <c r="I138" s="69"/>
    </row>
    <row r="139" spans="1:9">
      <c r="A139" s="66" t="s">
        <v>44</v>
      </c>
      <c r="B139" s="66" t="s">
        <v>17</v>
      </c>
      <c r="C139" s="71" t="s">
        <v>202</v>
      </c>
      <c r="D139" s="77">
        <v>-806653.86750000005</v>
      </c>
      <c r="E139" s="77">
        <v>-817236.71</v>
      </c>
      <c r="F139" s="78">
        <f t="shared" si="2"/>
        <v>-10582.842499999912</v>
      </c>
      <c r="G139" s="70" t="s">
        <v>213</v>
      </c>
      <c r="H139" s="69"/>
      <c r="I139" s="69"/>
    </row>
    <row r="140" spans="1:9">
      <c r="A140" s="66" t="s">
        <v>44</v>
      </c>
      <c r="B140" s="66" t="s">
        <v>34</v>
      </c>
      <c r="C140" s="71" t="s">
        <v>203</v>
      </c>
      <c r="D140" s="77">
        <v>-11578.862083333301</v>
      </c>
      <c r="E140" s="77">
        <v>-12539.93</v>
      </c>
      <c r="F140" s="78">
        <f t="shared" si="2"/>
        <v>-961.0679166666996</v>
      </c>
      <c r="G140" s="70" t="s">
        <v>213</v>
      </c>
      <c r="H140" s="69"/>
      <c r="I140" s="69"/>
    </row>
    <row r="141" spans="1:9">
      <c r="A141" s="66" t="s">
        <v>44</v>
      </c>
      <c r="B141" s="66" t="s">
        <v>18</v>
      </c>
      <c r="C141" s="71" t="s">
        <v>204</v>
      </c>
      <c r="D141" s="77">
        <v>-77035.676250000004</v>
      </c>
      <c r="E141" s="77">
        <v>-85797.759999999995</v>
      </c>
      <c r="F141" s="78">
        <f t="shared" si="2"/>
        <v>-8762.0837499999907</v>
      </c>
      <c r="G141" s="70" t="s">
        <v>213</v>
      </c>
      <c r="H141" s="69"/>
      <c r="I141" s="69"/>
    </row>
    <row r="142" spans="1:9">
      <c r="A142" s="66" t="s">
        <v>44</v>
      </c>
      <c r="B142" s="66" t="s">
        <v>41</v>
      </c>
      <c r="C142" s="71" t="s">
        <v>205</v>
      </c>
      <c r="D142" s="77">
        <v>-15731562.174166599</v>
      </c>
      <c r="E142" s="77">
        <v>-15219103.01</v>
      </c>
      <c r="F142" s="78">
        <f t="shared" si="2"/>
        <v>512459.16416659951</v>
      </c>
      <c r="G142" s="70" t="s">
        <v>213</v>
      </c>
      <c r="H142" s="69"/>
      <c r="I142" s="69"/>
    </row>
    <row r="143" spans="1:9">
      <c r="A143" s="66" t="s">
        <v>44</v>
      </c>
      <c r="B143" s="66" t="s">
        <v>35</v>
      </c>
      <c r="C143" s="71" t="s">
        <v>206</v>
      </c>
      <c r="D143" s="77">
        <v>-272003898.15875</v>
      </c>
      <c r="E143" s="77">
        <v>-279408250.49000001</v>
      </c>
      <c r="F143" s="78">
        <f t="shared" si="2"/>
        <v>-7404352.3312500119</v>
      </c>
      <c r="G143" s="70" t="s">
        <v>213</v>
      </c>
      <c r="H143" s="69"/>
      <c r="I143" s="69"/>
    </row>
    <row r="144" spans="1:9">
      <c r="A144" s="66" t="s">
        <v>44</v>
      </c>
      <c r="B144" s="66" t="s">
        <v>19</v>
      </c>
      <c r="C144" s="71" t="s">
        <v>207</v>
      </c>
      <c r="D144" s="77">
        <v>-55201.161666666601</v>
      </c>
      <c r="E144" s="77">
        <v>-65542.12</v>
      </c>
      <c r="F144" s="78">
        <f t="shared" si="2"/>
        <v>-10340.958333333394</v>
      </c>
      <c r="G144" s="70" t="s">
        <v>213</v>
      </c>
      <c r="H144" s="69"/>
      <c r="I144" s="69"/>
    </row>
    <row r="145" spans="1:9">
      <c r="A145" s="66" t="s">
        <v>44</v>
      </c>
      <c r="B145" s="66" t="s">
        <v>20</v>
      </c>
      <c r="C145" s="71" t="s">
        <v>208</v>
      </c>
      <c r="D145" s="77">
        <v>0</v>
      </c>
      <c r="E145" s="77">
        <v>0</v>
      </c>
      <c r="F145" s="78">
        <f t="shared" si="2"/>
        <v>0</v>
      </c>
      <c r="G145" s="70" t="s">
        <v>213</v>
      </c>
      <c r="H145" s="69"/>
      <c r="I145" s="69"/>
    </row>
    <row r="146" spans="1:9">
      <c r="A146" s="66" t="s">
        <v>44</v>
      </c>
      <c r="B146" s="66" t="s">
        <v>60</v>
      </c>
      <c r="C146" s="71" t="s">
        <v>209</v>
      </c>
      <c r="D146" s="77">
        <v>-521421.25624999998</v>
      </c>
      <c r="E146" s="77">
        <v>-602299.46</v>
      </c>
      <c r="F146" s="78">
        <f t="shared" si="2"/>
        <v>-80878.203749999986</v>
      </c>
      <c r="G146" s="70" t="s">
        <v>213</v>
      </c>
      <c r="H146" s="69"/>
      <c r="I146" s="69"/>
    </row>
    <row r="147" spans="1:9" ht="13.5" thickBot="1">
      <c r="A147" s="66" t="s">
        <v>210</v>
      </c>
      <c r="D147" s="73">
        <f t="shared" ref="D147:F147" si="3">SUM(D6:D146)</f>
        <v>-8094221981.8999872</v>
      </c>
      <c r="E147" s="73">
        <f t="shared" si="3"/>
        <v>-8324609496.0899992</v>
      </c>
      <c r="F147" s="74">
        <f t="shared" si="3"/>
        <v>-230387514.190014</v>
      </c>
      <c r="G147" s="65" t="s">
        <v>211</v>
      </c>
      <c r="I147" s="69"/>
    </row>
    <row r="148" spans="1:9" ht="13.5" thickTop="1">
      <c r="D148" s="75"/>
      <c r="E148" s="75"/>
    </row>
    <row r="151" spans="1:9">
      <c r="F151" s="76"/>
    </row>
  </sheetData>
  <autoFilter ref="A5:I147"/>
  <pageMargins left="1" right="0.5" top="0.75" bottom="0.75" header="0.5" footer="0.3"/>
  <pageSetup scale="83" firstPageNumber="3" orientation="portrait" useFirstPageNumber="1" r:id="rId1"/>
  <headerFooter scaleWithDoc="0">
    <oddHeader>&amp;L&amp;"Ariel,Bold"&amp;10WA UE-140762&amp;C&amp;"Ariel,Bold"&amp;10Attachment Bench Request 12-2&amp;R&amp;"Arial,Regular"&amp;10Page 6.2.&amp;P</oddHeader>
    <oddFooter xml:space="preserve">&amp;R </oddFooter>
  </headerFooter>
  <rowBreaks count="2" manualBreakCount="2">
    <brk id="52" max="6" man="1"/>
    <brk id="97" max="6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2015-03-10T07:00:00+00:00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CB1DB9-A342-4536-A1F1-6C97C12BE32E}"/>
</file>

<file path=customXml/itemProps2.xml><?xml version="1.0" encoding="utf-8"?>
<ds:datastoreItem xmlns:ds="http://schemas.openxmlformats.org/officeDocument/2006/customXml" ds:itemID="{B7A052D0-201F-49EC-9AAA-998B8BF29DB5}"/>
</file>

<file path=customXml/itemProps3.xml><?xml version="1.0" encoding="utf-8"?>
<ds:datastoreItem xmlns:ds="http://schemas.openxmlformats.org/officeDocument/2006/customXml" ds:itemID="{62D68FE8-5317-49B5-86B2-EC1AE09D26DF}"/>
</file>

<file path=customXml/itemProps4.xml><?xml version="1.0" encoding="utf-8"?>
<ds:datastoreItem xmlns:ds="http://schemas.openxmlformats.org/officeDocument/2006/customXml" ds:itemID="{F5DDA3AC-9677-458E-8FAB-9261E38631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 6.2</vt:lpstr>
      <vt:lpstr>Page 6.2.1</vt:lpstr>
      <vt:lpstr>Page 6.2.2</vt:lpstr>
      <vt:lpstr>Page 6.2.3 - 6.2.5</vt:lpstr>
      <vt:lpstr>'Page 6.2.2'!Print_Area</vt:lpstr>
      <vt:lpstr>'Page 6.2.3 - 6.2.5'!Print_Area</vt:lpstr>
      <vt:lpstr>'Page 6.2.3 - 6.2.5'!Print_Titles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2014-04-17T23:18:15Z</dcterms:created>
  <dcterms:modified xsi:type="dcterms:W3CDTF">2015-03-10T17:57:09Z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