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-my.sharepoint.com/personal/jennifer_angell_pacificorp_com/Documents/WA COVID/"/>
    </mc:Choice>
  </mc:AlternateContent>
  <xr:revisionPtr revIDLastSave="4" documentId="8_{F0EA0D08-A17F-4C18-B259-E7DA79C41FCD}" xr6:coauthVersionLast="45" xr6:coauthVersionMax="45" xr10:uidLastSave="{B5B23B3B-8DF1-445D-9FA6-ABF0C5A79F1E}"/>
  <bookViews>
    <workbookView xWindow="3225" yWindow="840" windowWidth="21600" windowHeight="11385" activeTab="2" xr2:uid="{14486790-608E-4043-BB56-4A209773D253}"/>
  </bookViews>
  <sheets>
    <sheet name="REPORT" sheetId="2" r:id="rId1"/>
    <sheet name="PAYMENT ARRANGEMENTS" sheetId="5" r:id="rId2"/>
    <sheet name="ARREARS" sheetId="6" r:id="rId3"/>
    <sheet name="BAP" sheetId="1" r:id="rId4"/>
    <sheet name="BAP_PIVOT" sheetId="3" r:id="rId5"/>
    <sheet name="Sheet3" sheetId="7" r:id="rId6"/>
    <sheet name="LIHEAP" sheetId="4" r:id="rId7"/>
  </sheets>
  <definedNames>
    <definedName name="_xlnm._FilterDatabase" localSheetId="6" hidden="1">LIHEAP!$A$1:$V$1180</definedName>
    <definedName name="_xlnm.Print_Titles" localSheetId="1">'PAYMENT ARRANGEMENTS'!$A:$B</definedName>
  </definedNames>
  <calcPr calcId="191029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" l="1"/>
  <c r="BF6" i="6" l="1"/>
  <c r="BF7" i="6"/>
  <c r="BF8" i="6"/>
  <c r="BF9" i="6"/>
  <c r="BF10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F65" i="6"/>
  <c r="BF66" i="6"/>
  <c r="BF67" i="6"/>
  <c r="BF68" i="6"/>
  <c r="BF69" i="6"/>
  <c r="BF70" i="6"/>
  <c r="BF5" i="6"/>
  <c r="BE5" i="6"/>
  <c r="AX6" i="6" l="1"/>
  <c r="AY6" i="6"/>
  <c r="AZ6" i="6"/>
  <c r="BA6" i="6"/>
  <c r="BB6" i="6"/>
  <c r="AX7" i="6"/>
  <c r="AY7" i="6"/>
  <c r="AZ7" i="6"/>
  <c r="BA7" i="6"/>
  <c r="BB7" i="6"/>
  <c r="AX8" i="6"/>
  <c r="AY8" i="6"/>
  <c r="AZ8" i="6"/>
  <c r="BA8" i="6"/>
  <c r="BB8" i="6"/>
  <c r="AX9" i="6"/>
  <c r="AY9" i="6"/>
  <c r="AZ9" i="6"/>
  <c r="BA9" i="6"/>
  <c r="BB9" i="6"/>
  <c r="AX10" i="6"/>
  <c r="AY10" i="6"/>
  <c r="AZ10" i="6"/>
  <c r="BA10" i="6"/>
  <c r="BB10" i="6"/>
  <c r="AX11" i="6"/>
  <c r="AY11" i="6"/>
  <c r="AZ11" i="6"/>
  <c r="BA11" i="6"/>
  <c r="BB11" i="6"/>
  <c r="AX12" i="6"/>
  <c r="AY12" i="6"/>
  <c r="AZ12" i="6"/>
  <c r="BA12" i="6"/>
  <c r="BB12" i="6"/>
  <c r="AX13" i="6"/>
  <c r="AY13" i="6"/>
  <c r="AZ13" i="6"/>
  <c r="BA13" i="6"/>
  <c r="BB13" i="6"/>
  <c r="AX14" i="6"/>
  <c r="AY14" i="6"/>
  <c r="AZ14" i="6"/>
  <c r="BA14" i="6"/>
  <c r="BB14" i="6"/>
  <c r="AX15" i="6"/>
  <c r="AY15" i="6"/>
  <c r="AZ15" i="6"/>
  <c r="BA15" i="6"/>
  <c r="BB15" i="6"/>
  <c r="AX16" i="6"/>
  <c r="AY16" i="6"/>
  <c r="AZ16" i="6"/>
  <c r="BA16" i="6"/>
  <c r="BB16" i="6"/>
  <c r="AX17" i="6"/>
  <c r="AY17" i="6"/>
  <c r="AZ17" i="6"/>
  <c r="BA17" i="6"/>
  <c r="BB17" i="6"/>
  <c r="AX18" i="6"/>
  <c r="AY18" i="6"/>
  <c r="AZ18" i="6"/>
  <c r="BA18" i="6"/>
  <c r="BB18" i="6"/>
  <c r="AX19" i="6"/>
  <c r="AY19" i="6"/>
  <c r="AZ19" i="6"/>
  <c r="BA19" i="6"/>
  <c r="BB19" i="6"/>
  <c r="AX20" i="6"/>
  <c r="AY20" i="6"/>
  <c r="AZ20" i="6"/>
  <c r="BA20" i="6"/>
  <c r="BB20" i="6"/>
  <c r="AX21" i="6"/>
  <c r="AY21" i="6"/>
  <c r="AZ21" i="6"/>
  <c r="BA21" i="6"/>
  <c r="BB21" i="6"/>
  <c r="AX22" i="6"/>
  <c r="AY22" i="6"/>
  <c r="AZ22" i="6"/>
  <c r="BA22" i="6"/>
  <c r="BB22" i="6"/>
  <c r="AX23" i="6"/>
  <c r="AY23" i="6"/>
  <c r="AZ23" i="6"/>
  <c r="BA23" i="6"/>
  <c r="BB23" i="6"/>
  <c r="AX24" i="6"/>
  <c r="AY24" i="6"/>
  <c r="AZ24" i="6"/>
  <c r="BA24" i="6"/>
  <c r="BB24" i="6"/>
  <c r="AX25" i="6"/>
  <c r="AY25" i="6"/>
  <c r="AZ25" i="6"/>
  <c r="BA25" i="6"/>
  <c r="BB25" i="6"/>
  <c r="AX26" i="6"/>
  <c r="AY26" i="6"/>
  <c r="AZ26" i="6"/>
  <c r="BA26" i="6"/>
  <c r="BB26" i="6"/>
  <c r="AX27" i="6"/>
  <c r="AY27" i="6"/>
  <c r="AZ27" i="6"/>
  <c r="BA27" i="6"/>
  <c r="BB27" i="6"/>
  <c r="AX28" i="6"/>
  <c r="AY28" i="6"/>
  <c r="AZ28" i="6"/>
  <c r="BA28" i="6"/>
  <c r="BB28" i="6"/>
  <c r="AX29" i="6"/>
  <c r="AY29" i="6"/>
  <c r="AZ29" i="6"/>
  <c r="BA29" i="6"/>
  <c r="BB29" i="6"/>
  <c r="AX30" i="6"/>
  <c r="AY30" i="6"/>
  <c r="AZ30" i="6"/>
  <c r="BA30" i="6"/>
  <c r="BB30" i="6"/>
  <c r="AX31" i="6"/>
  <c r="AY31" i="6"/>
  <c r="AZ31" i="6"/>
  <c r="BA31" i="6"/>
  <c r="BB31" i="6"/>
  <c r="AX32" i="6"/>
  <c r="AY32" i="6"/>
  <c r="AZ32" i="6"/>
  <c r="BA32" i="6"/>
  <c r="BB32" i="6"/>
  <c r="AX33" i="6"/>
  <c r="AY33" i="6"/>
  <c r="AZ33" i="6"/>
  <c r="BA33" i="6"/>
  <c r="BB33" i="6"/>
  <c r="AX34" i="6"/>
  <c r="AY34" i="6"/>
  <c r="AZ34" i="6"/>
  <c r="BA34" i="6"/>
  <c r="BB34" i="6"/>
  <c r="AX35" i="6"/>
  <c r="AY35" i="6"/>
  <c r="AZ35" i="6"/>
  <c r="BA35" i="6"/>
  <c r="BB35" i="6"/>
  <c r="AX36" i="6"/>
  <c r="AY36" i="6"/>
  <c r="AZ36" i="6"/>
  <c r="BA36" i="6"/>
  <c r="BB36" i="6"/>
  <c r="AX37" i="6"/>
  <c r="AY37" i="6"/>
  <c r="AZ37" i="6"/>
  <c r="BA37" i="6"/>
  <c r="BB37" i="6"/>
  <c r="AX38" i="6"/>
  <c r="AY38" i="6"/>
  <c r="AZ38" i="6"/>
  <c r="BA38" i="6"/>
  <c r="BB38" i="6"/>
  <c r="AX39" i="6"/>
  <c r="AY39" i="6"/>
  <c r="AZ39" i="6"/>
  <c r="BA39" i="6"/>
  <c r="BB39" i="6"/>
  <c r="AX40" i="6"/>
  <c r="AY40" i="6"/>
  <c r="AZ40" i="6"/>
  <c r="BA40" i="6"/>
  <c r="BB40" i="6"/>
  <c r="AX41" i="6"/>
  <c r="AY41" i="6"/>
  <c r="AZ41" i="6"/>
  <c r="BA41" i="6"/>
  <c r="BB41" i="6"/>
  <c r="AX42" i="6"/>
  <c r="AY42" i="6"/>
  <c r="AZ42" i="6"/>
  <c r="BA42" i="6"/>
  <c r="BB42" i="6"/>
  <c r="AX43" i="6"/>
  <c r="AY43" i="6"/>
  <c r="AZ43" i="6"/>
  <c r="BA43" i="6"/>
  <c r="BB43" i="6"/>
  <c r="AX44" i="6"/>
  <c r="AY44" i="6"/>
  <c r="AZ44" i="6"/>
  <c r="BA44" i="6"/>
  <c r="BB44" i="6"/>
  <c r="AX45" i="6"/>
  <c r="AY45" i="6"/>
  <c r="AZ45" i="6"/>
  <c r="BA45" i="6"/>
  <c r="BB45" i="6"/>
  <c r="AX46" i="6"/>
  <c r="AY46" i="6"/>
  <c r="AZ46" i="6"/>
  <c r="BA46" i="6"/>
  <c r="BB46" i="6"/>
  <c r="BB5" i="6"/>
  <c r="BA5" i="6"/>
  <c r="AZ5" i="6"/>
  <c r="AY5" i="6"/>
  <c r="AX5" i="6"/>
  <c r="W6" i="6"/>
  <c r="X6" i="6"/>
  <c r="Y6" i="6"/>
  <c r="Z6" i="6"/>
  <c r="AA6" i="6"/>
  <c r="W7" i="6"/>
  <c r="X7" i="6"/>
  <c r="Y7" i="6"/>
  <c r="Z7" i="6"/>
  <c r="AA7" i="6"/>
  <c r="W8" i="6"/>
  <c r="X8" i="6"/>
  <c r="Y8" i="6"/>
  <c r="Z8" i="6"/>
  <c r="AA8" i="6"/>
  <c r="W9" i="6"/>
  <c r="X9" i="6"/>
  <c r="Y9" i="6"/>
  <c r="Z9" i="6"/>
  <c r="AA9" i="6"/>
  <c r="W10" i="6"/>
  <c r="X10" i="6"/>
  <c r="Y10" i="6"/>
  <c r="Z10" i="6"/>
  <c r="AA10" i="6"/>
  <c r="W11" i="6"/>
  <c r="X11" i="6"/>
  <c r="Y11" i="6"/>
  <c r="Z11" i="6"/>
  <c r="AA11" i="6"/>
  <c r="W12" i="6"/>
  <c r="X12" i="6"/>
  <c r="Y12" i="6"/>
  <c r="Z12" i="6"/>
  <c r="AA12" i="6"/>
  <c r="W13" i="6"/>
  <c r="X13" i="6"/>
  <c r="Y13" i="6"/>
  <c r="Z13" i="6"/>
  <c r="AA13" i="6"/>
  <c r="W14" i="6"/>
  <c r="X14" i="6"/>
  <c r="Y14" i="6"/>
  <c r="Z14" i="6"/>
  <c r="AA14" i="6"/>
  <c r="W15" i="6"/>
  <c r="X15" i="6"/>
  <c r="Y15" i="6"/>
  <c r="Z15" i="6"/>
  <c r="AA15" i="6"/>
  <c r="W16" i="6"/>
  <c r="X16" i="6"/>
  <c r="Y16" i="6"/>
  <c r="Z16" i="6"/>
  <c r="AA16" i="6"/>
  <c r="W17" i="6"/>
  <c r="X17" i="6"/>
  <c r="Y17" i="6"/>
  <c r="Z17" i="6"/>
  <c r="AA17" i="6"/>
  <c r="W18" i="6"/>
  <c r="X18" i="6"/>
  <c r="Y18" i="6"/>
  <c r="Z18" i="6"/>
  <c r="AA18" i="6"/>
  <c r="W19" i="6"/>
  <c r="X19" i="6"/>
  <c r="Y19" i="6"/>
  <c r="Z19" i="6"/>
  <c r="AA19" i="6"/>
  <c r="W20" i="6"/>
  <c r="X20" i="6"/>
  <c r="Y20" i="6"/>
  <c r="Z20" i="6"/>
  <c r="AA20" i="6"/>
  <c r="W21" i="6"/>
  <c r="X21" i="6"/>
  <c r="Y21" i="6"/>
  <c r="Z21" i="6"/>
  <c r="AA21" i="6"/>
  <c r="W22" i="6"/>
  <c r="X22" i="6"/>
  <c r="Y22" i="6"/>
  <c r="Z22" i="6"/>
  <c r="AA22" i="6"/>
  <c r="W23" i="6"/>
  <c r="X23" i="6"/>
  <c r="Y23" i="6"/>
  <c r="Z23" i="6"/>
  <c r="AA23" i="6"/>
  <c r="W24" i="6"/>
  <c r="X24" i="6"/>
  <c r="Y24" i="6"/>
  <c r="Z24" i="6"/>
  <c r="AA24" i="6"/>
  <c r="W25" i="6"/>
  <c r="X25" i="6"/>
  <c r="Y25" i="6"/>
  <c r="Z25" i="6"/>
  <c r="AA25" i="6"/>
  <c r="W26" i="6"/>
  <c r="X26" i="6"/>
  <c r="Y26" i="6"/>
  <c r="Z26" i="6"/>
  <c r="AA26" i="6"/>
  <c r="W27" i="6"/>
  <c r="X27" i="6"/>
  <c r="Y27" i="6"/>
  <c r="Z27" i="6"/>
  <c r="AA27" i="6"/>
  <c r="W28" i="6"/>
  <c r="X28" i="6"/>
  <c r="Y28" i="6"/>
  <c r="Z28" i="6"/>
  <c r="AA28" i="6"/>
  <c r="W29" i="6"/>
  <c r="X29" i="6"/>
  <c r="Y29" i="6"/>
  <c r="Z29" i="6"/>
  <c r="AA29" i="6"/>
  <c r="W30" i="6"/>
  <c r="X30" i="6"/>
  <c r="Y30" i="6"/>
  <c r="Z30" i="6"/>
  <c r="AA30" i="6"/>
  <c r="W31" i="6"/>
  <c r="X31" i="6"/>
  <c r="Y31" i="6"/>
  <c r="Z31" i="6"/>
  <c r="AA31" i="6"/>
  <c r="W32" i="6"/>
  <c r="X32" i="6"/>
  <c r="Y32" i="6"/>
  <c r="Z32" i="6"/>
  <c r="AA32" i="6"/>
  <c r="W33" i="6"/>
  <c r="X33" i="6"/>
  <c r="Y33" i="6"/>
  <c r="Z33" i="6"/>
  <c r="AA33" i="6"/>
  <c r="W34" i="6"/>
  <c r="X34" i="6"/>
  <c r="Y34" i="6"/>
  <c r="Z34" i="6"/>
  <c r="AA34" i="6"/>
  <c r="W35" i="6"/>
  <c r="X35" i="6"/>
  <c r="Y35" i="6"/>
  <c r="Z35" i="6"/>
  <c r="AA35" i="6"/>
  <c r="W36" i="6"/>
  <c r="X36" i="6"/>
  <c r="Y36" i="6"/>
  <c r="Z36" i="6"/>
  <c r="AA36" i="6"/>
  <c r="W37" i="6"/>
  <c r="X37" i="6"/>
  <c r="Y37" i="6"/>
  <c r="Z37" i="6"/>
  <c r="AA37" i="6"/>
  <c r="W38" i="6"/>
  <c r="X38" i="6"/>
  <c r="Y38" i="6"/>
  <c r="Z38" i="6"/>
  <c r="AA38" i="6"/>
  <c r="W39" i="6"/>
  <c r="X39" i="6"/>
  <c r="Y39" i="6"/>
  <c r="Z39" i="6"/>
  <c r="AA39" i="6"/>
  <c r="W40" i="6"/>
  <c r="X40" i="6"/>
  <c r="Y40" i="6"/>
  <c r="Z40" i="6"/>
  <c r="AA40" i="6"/>
  <c r="W41" i="6"/>
  <c r="X41" i="6"/>
  <c r="Y41" i="6"/>
  <c r="Z41" i="6"/>
  <c r="AA41" i="6"/>
  <c r="W42" i="6"/>
  <c r="X42" i="6"/>
  <c r="Y42" i="6"/>
  <c r="Z42" i="6"/>
  <c r="AA42" i="6"/>
  <c r="W43" i="6"/>
  <c r="X43" i="6"/>
  <c r="Y43" i="6"/>
  <c r="Z43" i="6"/>
  <c r="AA43" i="6"/>
  <c r="W44" i="6"/>
  <c r="X44" i="6"/>
  <c r="Y44" i="6"/>
  <c r="Z44" i="6"/>
  <c r="AA44" i="6"/>
  <c r="W45" i="6"/>
  <c r="X45" i="6"/>
  <c r="Y45" i="6"/>
  <c r="Z45" i="6"/>
  <c r="AA45" i="6"/>
  <c r="W46" i="6"/>
  <c r="X46" i="6"/>
  <c r="Y46" i="6"/>
  <c r="Z46" i="6"/>
  <c r="AA46" i="6"/>
  <c r="W47" i="6"/>
  <c r="X47" i="6"/>
  <c r="Y47" i="6"/>
  <c r="Z47" i="6"/>
  <c r="AA47" i="6"/>
  <c r="W48" i="6"/>
  <c r="X48" i="6"/>
  <c r="Y48" i="6"/>
  <c r="Z48" i="6"/>
  <c r="AA48" i="6"/>
  <c r="W49" i="6"/>
  <c r="X49" i="6"/>
  <c r="Y49" i="6"/>
  <c r="Z49" i="6"/>
  <c r="AA49" i="6"/>
  <c r="W50" i="6"/>
  <c r="X50" i="6"/>
  <c r="Y50" i="6"/>
  <c r="Z50" i="6"/>
  <c r="AA50" i="6"/>
  <c r="W51" i="6"/>
  <c r="X51" i="6"/>
  <c r="Y51" i="6"/>
  <c r="Z51" i="6"/>
  <c r="AA51" i="6"/>
  <c r="W52" i="6"/>
  <c r="X52" i="6"/>
  <c r="Y52" i="6"/>
  <c r="Z52" i="6"/>
  <c r="AA52" i="6"/>
  <c r="W53" i="6"/>
  <c r="X53" i="6"/>
  <c r="Y53" i="6"/>
  <c r="Z53" i="6"/>
  <c r="AA53" i="6"/>
  <c r="W54" i="6"/>
  <c r="X54" i="6"/>
  <c r="Y54" i="6"/>
  <c r="Z54" i="6"/>
  <c r="AA54" i="6"/>
  <c r="W55" i="6"/>
  <c r="X55" i="6"/>
  <c r="Y55" i="6"/>
  <c r="Z55" i="6"/>
  <c r="AA55" i="6"/>
  <c r="W56" i="6"/>
  <c r="X56" i="6"/>
  <c r="Y56" i="6"/>
  <c r="Z56" i="6"/>
  <c r="AA56" i="6"/>
  <c r="W57" i="6"/>
  <c r="X57" i="6"/>
  <c r="Y57" i="6"/>
  <c r="Z57" i="6"/>
  <c r="AA57" i="6"/>
  <c r="W58" i="6"/>
  <c r="X58" i="6"/>
  <c r="Y58" i="6"/>
  <c r="Z58" i="6"/>
  <c r="AA58" i="6"/>
  <c r="W59" i="6"/>
  <c r="X59" i="6"/>
  <c r="Y59" i="6"/>
  <c r="Z59" i="6"/>
  <c r="AA59" i="6"/>
  <c r="W60" i="6"/>
  <c r="X60" i="6"/>
  <c r="Y60" i="6"/>
  <c r="Z60" i="6"/>
  <c r="AA60" i="6"/>
  <c r="W61" i="6"/>
  <c r="X61" i="6"/>
  <c r="Y61" i="6"/>
  <c r="Z61" i="6"/>
  <c r="AA61" i="6"/>
  <c r="W62" i="6"/>
  <c r="X62" i="6"/>
  <c r="Y62" i="6"/>
  <c r="Z62" i="6"/>
  <c r="AA62" i="6"/>
  <c r="W63" i="6"/>
  <c r="X63" i="6"/>
  <c r="Y63" i="6"/>
  <c r="Z63" i="6"/>
  <c r="AA63" i="6"/>
  <c r="W64" i="6"/>
  <c r="X64" i="6"/>
  <c r="Y64" i="6"/>
  <c r="Z64" i="6"/>
  <c r="AA64" i="6"/>
  <c r="W65" i="6"/>
  <c r="X65" i="6"/>
  <c r="Y65" i="6"/>
  <c r="Z65" i="6"/>
  <c r="AA65" i="6"/>
  <c r="W66" i="6"/>
  <c r="X66" i="6"/>
  <c r="Y66" i="6"/>
  <c r="Z66" i="6"/>
  <c r="AA66" i="6"/>
  <c r="W67" i="6"/>
  <c r="X67" i="6"/>
  <c r="Y67" i="6"/>
  <c r="Z67" i="6"/>
  <c r="AA67" i="6"/>
  <c r="W68" i="6"/>
  <c r="X68" i="6"/>
  <c r="Y68" i="6"/>
  <c r="Z68" i="6"/>
  <c r="AA68" i="6"/>
  <c r="W69" i="6"/>
  <c r="X69" i="6"/>
  <c r="Y69" i="6"/>
  <c r="Z69" i="6"/>
  <c r="AA69" i="6"/>
  <c r="W70" i="6"/>
  <c r="X70" i="6"/>
  <c r="Y70" i="6"/>
  <c r="Z70" i="6"/>
  <c r="AA70" i="6"/>
  <c r="AA5" i="6"/>
  <c r="Z5" i="6"/>
  <c r="Y5" i="6"/>
  <c r="X5" i="6"/>
  <c r="W5" i="6"/>
  <c r="BM5" i="6" l="1"/>
  <c r="BM4" i="6"/>
  <c r="CE45" i="6"/>
  <c r="CE44" i="6"/>
  <c r="CE43" i="6"/>
  <c r="CE42" i="6"/>
  <c r="CE41" i="6"/>
  <c r="CE40" i="6"/>
  <c r="CE39" i="6"/>
  <c r="CE38" i="6"/>
  <c r="CE37" i="6"/>
  <c r="CE36" i="6"/>
  <c r="CE35" i="6"/>
  <c r="CE34" i="6"/>
  <c r="CE33" i="6"/>
  <c r="CE32" i="6"/>
  <c r="CE31" i="6"/>
  <c r="CE30" i="6"/>
  <c r="CE29" i="6"/>
  <c r="CE28" i="6"/>
  <c r="CE27" i="6"/>
  <c r="CE26" i="6"/>
  <c r="CE25" i="6"/>
  <c r="CE24" i="6"/>
  <c r="CE23" i="6"/>
  <c r="CE22" i="6"/>
  <c r="CE21" i="6"/>
  <c r="CE20" i="6"/>
  <c r="CE19" i="6"/>
  <c r="CE18" i="6"/>
  <c r="CE17" i="6"/>
  <c r="CE16" i="6"/>
  <c r="CE15" i="6"/>
  <c r="CE14" i="6"/>
  <c r="CE13" i="6"/>
  <c r="CE12" i="6"/>
  <c r="CE11" i="6"/>
  <c r="CE10" i="6"/>
  <c r="CE9" i="6"/>
  <c r="CE8" i="6"/>
  <c r="CE7" i="6"/>
  <c r="CE6" i="6"/>
  <c r="CE5" i="6"/>
  <c r="BY6" i="6"/>
  <c r="BY7" i="6"/>
  <c r="BY8" i="6"/>
  <c r="BY9" i="6"/>
  <c r="BY10" i="6"/>
  <c r="BY11" i="6"/>
  <c r="BY12" i="6"/>
  <c r="BY13" i="6"/>
  <c r="BY14" i="6"/>
  <c r="BY15" i="6"/>
  <c r="BY16" i="6"/>
  <c r="BY17" i="6"/>
  <c r="BY18" i="6"/>
  <c r="BY19" i="6"/>
  <c r="BY20" i="6"/>
  <c r="BY21" i="6"/>
  <c r="BY22" i="6"/>
  <c r="BY23" i="6"/>
  <c r="BY24" i="6"/>
  <c r="BY25" i="6"/>
  <c r="BY26" i="6"/>
  <c r="BY27" i="6"/>
  <c r="BY28" i="6"/>
  <c r="BY29" i="6"/>
  <c r="BY30" i="6"/>
  <c r="BY31" i="6"/>
  <c r="BY32" i="6"/>
  <c r="BY33" i="6"/>
  <c r="BY34" i="6"/>
  <c r="BY35" i="6"/>
  <c r="BY36" i="6"/>
  <c r="BY37" i="6"/>
  <c r="BY38" i="6"/>
  <c r="BY39" i="6"/>
  <c r="BY40" i="6"/>
  <c r="BY41" i="6"/>
  <c r="BY42" i="6"/>
  <c r="BY43" i="6"/>
  <c r="BY44" i="6"/>
  <c r="BY45" i="6"/>
  <c r="BY5" i="6"/>
  <c r="BT45" i="6"/>
  <c r="BT44" i="6"/>
  <c r="BT43" i="6"/>
  <c r="BT42" i="6"/>
  <c r="BT41" i="6"/>
  <c r="BT40" i="6"/>
  <c r="BT39" i="6"/>
  <c r="BT38" i="6"/>
  <c r="BT37" i="6"/>
  <c r="BT36" i="6"/>
  <c r="BT35" i="6"/>
  <c r="BT34" i="6"/>
  <c r="BT33" i="6"/>
  <c r="BT32" i="6"/>
  <c r="BT31" i="6"/>
  <c r="BT30" i="6"/>
  <c r="BT29" i="6"/>
  <c r="BT28" i="6"/>
  <c r="BT27" i="6"/>
  <c r="BT26" i="6"/>
  <c r="BT25" i="6"/>
  <c r="BT24" i="6"/>
  <c r="BT23" i="6"/>
  <c r="BT22" i="6"/>
  <c r="BT21" i="6"/>
  <c r="BT20" i="6"/>
  <c r="BT19" i="6"/>
  <c r="BT18" i="6"/>
  <c r="BT17" i="6"/>
  <c r="BT16" i="6"/>
  <c r="BT15" i="6"/>
  <c r="BT14" i="6"/>
  <c r="BT13" i="6"/>
  <c r="BT12" i="6"/>
  <c r="BT11" i="6"/>
  <c r="BT10" i="6"/>
  <c r="BT9" i="6"/>
  <c r="BT8" i="6"/>
  <c r="BT7" i="6"/>
  <c r="BT6" i="6"/>
  <c r="BT5" i="6"/>
  <c r="H4" i="5"/>
  <c r="H3" i="5"/>
  <c r="AU4" i="5"/>
  <c r="AU3" i="5"/>
  <c r="AH4" i="5"/>
  <c r="AH3" i="5"/>
  <c r="U4" i="5"/>
  <c r="U3" i="5"/>
  <c r="BE70" i="6" l="1"/>
  <c r="BG70" i="6" s="1"/>
  <c r="BD70" i="6"/>
  <c r="BC70" i="6"/>
  <c r="BE69" i="6"/>
  <c r="BG69" i="6" s="1"/>
  <c r="BD69" i="6"/>
  <c r="BC69" i="6"/>
  <c r="BE68" i="6"/>
  <c r="BG68" i="6" s="1"/>
  <c r="BD68" i="6"/>
  <c r="BC68" i="6"/>
  <c r="BE67" i="6"/>
  <c r="BG67" i="6" s="1"/>
  <c r="BD67" i="6"/>
  <c r="BC67" i="6"/>
  <c r="BE66" i="6"/>
  <c r="BG66" i="6" s="1"/>
  <c r="BD66" i="6"/>
  <c r="BC66" i="6"/>
  <c r="BE65" i="6"/>
  <c r="BG65" i="6" s="1"/>
  <c r="BD65" i="6"/>
  <c r="BC65" i="6"/>
  <c r="BE64" i="6"/>
  <c r="BG64" i="6" s="1"/>
  <c r="BD64" i="6"/>
  <c r="BC64" i="6"/>
  <c r="BE63" i="6"/>
  <c r="BG63" i="6" s="1"/>
  <c r="BD63" i="6"/>
  <c r="BC63" i="6"/>
  <c r="BE62" i="6"/>
  <c r="BG62" i="6" s="1"/>
  <c r="BD62" i="6"/>
  <c r="BC62" i="6"/>
  <c r="BE61" i="6"/>
  <c r="BG61" i="6" s="1"/>
  <c r="BD61" i="6"/>
  <c r="BC61" i="6"/>
  <c r="BE60" i="6"/>
  <c r="BG60" i="6" s="1"/>
  <c r="BD60" i="6"/>
  <c r="BC60" i="6"/>
  <c r="BE59" i="6"/>
  <c r="BG59" i="6" s="1"/>
  <c r="BD59" i="6"/>
  <c r="BC59" i="6"/>
  <c r="BE58" i="6"/>
  <c r="BG58" i="6" s="1"/>
  <c r="BD58" i="6"/>
  <c r="BC58" i="6"/>
  <c r="BE57" i="6"/>
  <c r="BG57" i="6" s="1"/>
  <c r="BD57" i="6"/>
  <c r="BC57" i="6"/>
  <c r="BE56" i="6"/>
  <c r="BG56" i="6" s="1"/>
  <c r="BD56" i="6"/>
  <c r="BC56" i="6"/>
  <c r="BE55" i="6"/>
  <c r="BG55" i="6" s="1"/>
  <c r="BD55" i="6"/>
  <c r="BC55" i="6"/>
  <c r="BE54" i="6"/>
  <c r="BG54" i="6" s="1"/>
  <c r="BD54" i="6"/>
  <c r="BC54" i="6"/>
  <c r="BE53" i="6"/>
  <c r="BG53" i="6" s="1"/>
  <c r="BD53" i="6"/>
  <c r="BC53" i="6"/>
  <c r="BE52" i="6"/>
  <c r="BG52" i="6" s="1"/>
  <c r="BD52" i="6"/>
  <c r="BC52" i="6"/>
  <c r="BE51" i="6"/>
  <c r="BG51" i="6" s="1"/>
  <c r="BD51" i="6"/>
  <c r="BC51" i="6"/>
  <c r="BE50" i="6"/>
  <c r="BG50" i="6" s="1"/>
  <c r="BD50" i="6"/>
  <c r="BC50" i="6"/>
  <c r="BE49" i="6"/>
  <c r="BG49" i="6" s="1"/>
  <c r="BD49" i="6"/>
  <c r="BC49" i="6"/>
  <c r="BE48" i="6"/>
  <c r="BG48" i="6" s="1"/>
  <c r="BD48" i="6"/>
  <c r="BC48" i="6"/>
  <c r="BE47" i="6"/>
  <c r="BG47" i="6" s="1"/>
  <c r="BD47" i="6"/>
  <c r="BC47" i="6"/>
  <c r="BE46" i="6"/>
  <c r="BG46" i="6" s="1"/>
  <c r="BD46" i="6"/>
  <c r="BC46" i="6"/>
  <c r="BE45" i="6"/>
  <c r="BG45" i="6" s="1"/>
  <c r="BD45" i="6"/>
  <c r="BC45" i="6"/>
  <c r="BE44" i="6"/>
  <c r="BG44" i="6" s="1"/>
  <c r="BD44" i="6"/>
  <c r="BC44" i="6"/>
  <c r="BE43" i="6"/>
  <c r="BG43" i="6" s="1"/>
  <c r="BD43" i="6"/>
  <c r="BC43" i="6"/>
  <c r="BE42" i="6"/>
  <c r="BG42" i="6" s="1"/>
  <c r="BD42" i="6"/>
  <c r="BC42" i="6"/>
  <c r="BE41" i="6"/>
  <c r="BG41" i="6" s="1"/>
  <c r="BD41" i="6"/>
  <c r="BC41" i="6"/>
  <c r="BE40" i="6"/>
  <c r="BG40" i="6" s="1"/>
  <c r="BD40" i="6"/>
  <c r="BC40" i="6"/>
  <c r="BE39" i="6"/>
  <c r="BG39" i="6" s="1"/>
  <c r="BD39" i="6"/>
  <c r="BC39" i="6"/>
  <c r="BE38" i="6"/>
  <c r="BG38" i="6" s="1"/>
  <c r="BD38" i="6"/>
  <c r="BC38" i="6"/>
  <c r="BE37" i="6"/>
  <c r="BG37" i="6" s="1"/>
  <c r="BD37" i="6"/>
  <c r="BC37" i="6"/>
  <c r="BE36" i="6"/>
  <c r="BG36" i="6" s="1"/>
  <c r="BD36" i="6"/>
  <c r="BC36" i="6"/>
  <c r="BE35" i="6"/>
  <c r="BG35" i="6" s="1"/>
  <c r="BD35" i="6"/>
  <c r="BC35" i="6"/>
  <c r="BE34" i="6"/>
  <c r="BG34" i="6" s="1"/>
  <c r="BD34" i="6"/>
  <c r="BC34" i="6"/>
  <c r="BE33" i="6"/>
  <c r="BG33" i="6" s="1"/>
  <c r="BD33" i="6"/>
  <c r="BC33" i="6"/>
  <c r="BE32" i="6"/>
  <c r="BG32" i="6" s="1"/>
  <c r="BD32" i="6"/>
  <c r="BC32" i="6"/>
  <c r="BE31" i="6"/>
  <c r="BG31" i="6" s="1"/>
  <c r="BD31" i="6"/>
  <c r="BC31" i="6"/>
  <c r="BE30" i="6"/>
  <c r="BG30" i="6" s="1"/>
  <c r="BD30" i="6"/>
  <c r="BC30" i="6"/>
  <c r="BE29" i="6"/>
  <c r="BG29" i="6" s="1"/>
  <c r="BD29" i="6"/>
  <c r="BC29" i="6"/>
  <c r="BE28" i="6"/>
  <c r="BG28" i="6" s="1"/>
  <c r="BD28" i="6"/>
  <c r="BC28" i="6"/>
  <c r="BE27" i="6"/>
  <c r="BG27" i="6" s="1"/>
  <c r="BD27" i="6"/>
  <c r="BC27" i="6"/>
  <c r="BE26" i="6"/>
  <c r="BG26" i="6" s="1"/>
  <c r="BD26" i="6"/>
  <c r="BC26" i="6"/>
  <c r="BE25" i="6"/>
  <c r="BG25" i="6" s="1"/>
  <c r="BD25" i="6"/>
  <c r="BC25" i="6"/>
  <c r="BE24" i="6"/>
  <c r="BG24" i="6" s="1"/>
  <c r="BD24" i="6"/>
  <c r="BC24" i="6"/>
  <c r="BE23" i="6"/>
  <c r="BG23" i="6" s="1"/>
  <c r="BD23" i="6"/>
  <c r="BC23" i="6"/>
  <c r="BE22" i="6"/>
  <c r="BG22" i="6" s="1"/>
  <c r="BD22" i="6"/>
  <c r="BC22" i="6"/>
  <c r="BE21" i="6"/>
  <c r="BG21" i="6" s="1"/>
  <c r="BD21" i="6"/>
  <c r="BC21" i="6"/>
  <c r="BE20" i="6"/>
  <c r="BG20" i="6" s="1"/>
  <c r="BD20" i="6"/>
  <c r="BC20" i="6"/>
  <c r="BE19" i="6"/>
  <c r="BG19" i="6" s="1"/>
  <c r="BD19" i="6"/>
  <c r="BC19" i="6"/>
  <c r="BE18" i="6"/>
  <c r="BG18" i="6" s="1"/>
  <c r="BD18" i="6"/>
  <c r="BC18" i="6"/>
  <c r="BE17" i="6"/>
  <c r="BG17" i="6" s="1"/>
  <c r="BD17" i="6"/>
  <c r="BC17" i="6"/>
  <c r="BE16" i="6"/>
  <c r="BG16" i="6" s="1"/>
  <c r="BD16" i="6"/>
  <c r="BC16" i="6"/>
  <c r="BE15" i="6"/>
  <c r="BG15" i="6" s="1"/>
  <c r="BD15" i="6"/>
  <c r="BC15" i="6"/>
  <c r="BE14" i="6"/>
  <c r="BG14" i="6" s="1"/>
  <c r="BD14" i="6"/>
  <c r="BC14" i="6"/>
  <c r="BE13" i="6"/>
  <c r="BG13" i="6" s="1"/>
  <c r="BD13" i="6"/>
  <c r="BC13" i="6"/>
  <c r="BE12" i="6"/>
  <c r="BG12" i="6" s="1"/>
  <c r="BD12" i="6"/>
  <c r="BC12" i="6"/>
  <c r="BE11" i="6"/>
  <c r="BG11" i="6" s="1"/>
  <c r="BD11" i="6"/>
  <c r="BC11" i="6"/>
  <c r="BE10" i="6"/>
  <c r="BG10" i="6" s="1"/>
  <c r="BD10" i="6"/>
  <c r="BC10" i="6"/>
  <c r="BE9" i="6"/>
  <c r="BG9" i="6" s="1"/>
  <c r="BD9" i="6"/>
  <c r="BC9" i="6"/>
  <c r="BE8" i="6"/>
  <c r="BG8" i="6" s="1"/>
  <c r="BD8" i="6"/>
  <c r="BC8" i="6"/>
  <c r="BE7" i="6"/>
  <c r="BG7" i="6" s="1"/>
  <c r="BD7" i="6"/>
  <c r="BC7" i="6"/>
  <c r="BE6" i="6"/>
  <c r="BG6" i="6" s="1"/>
  <c r="BD6" i="6"/>
  <c r="BC6" i="6"/>
  <c r="BG5" i="6"/>
  <c r="BD5" i="6"/>
  <c r="BC5" i="6"/>
  <c r="A1180" i="4" l="1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E5" i="2" l="1"/>
  <c r="D5" i="2"/>
  <c r="D4" i="2"/>
  <c r="D3" i="2"/>
  <c r="C5" i="2"/>
  <c r="B5" i="2"/>
</calcChain>
</file>

<file path=xl/sharedStrings.xml><?xml version="1.0" encoding="utf-8"?>
<sst xmlns="http://schemas.openxmlformats.org/spreadsheetml/2006/main" count="14630" uniqueCount="863">
  <si>
    <t>CUSTID</t>
  </si>
  <si>
    <t>ARREARS</t>
  </si>
  <si>
    <t>COMMITMENT</t>
  </si>
  <si>
    <t>EFFECTIVEDT</t>
  </si>
  <si>
    <t>TYPE</t>
  </si>
  <si>
    <t>Automatic Grant</t>
  </si>
  <si>
    <t>Arrearage Forgiveness Grant</t>
  </si>
  <si>
    <t xml:space="preserve"> </t>
  </si>
  <si>
    <t>New COVID Bill Assistance Programs</t>
  </si>
  <si>
    <t>LIHEAP</t>
  </si>
  <si>
    <t>Automatic Grants</t>
  </si>
  <si>
    <t>Total</t>
  </si>
  <si>
    <t>Total Benefits</t>
  </si>
  <si>
    <t>Number of accounts</t>
  </si>
  <si>
    <t>Average Benefits</t>
  </si>
  <si>
    <t>Forgiveness Grants</t>
  </si>
  <si>
    <t>Count of CUSTID</t>
  </si>
  <si>
    <t>Sum of COMMITMENT</t>
  </si>
  <si>
    <t>Row Labels</t>
  </si>
  <si>
    <t>Grand Total</t>
  </si>
  <si>
    <t>(All)</t>
  </si>
  <si>
    <t>CUT</t>
  </si>
  <si>
    <t>Payment.Customer Id</t>
  </si>
  <si>
    <t>Payment.Customer Account Seq</t>
  </si>
  <si>
    <t>Customer Agreement Seq</t>
  </si>
  <si>
    <t>Zip Code</t>
  </si>
  <si>
    <t>State Cd</t>
  </si>
  <si>
    <t>Revenue Class Cd</t>
  </si>
  <si>
    <t>Concat Agreement Number</t>
  </si>
  <si>
    <t>Created Timestamp</t>
  </si>
  <si>
    <t>Payment Amount</t>
  </si>
  <si>
    <t>Payment.Payment Seq</t>
  </si>
  <si>
    <t>Last Effective Dt</t>
  </si>
  <si>
    <t>Effective Dt</t>
  </si>
  <si>
    <t>Payment Status Cd</t>
  </si>
  <si>
    <t>Payment Status Desc</t>
  </si>
  <si>
    <t>External Agency Id</t>
  </si>
  <si>
    <t>External Agency Name</t>
  </si>
  <si>
    <t>External Agency Type Cd</t>
  </si>
  <si>
    <t>Site Id Purch</t>
  </si>
  <si>
    <t>Site Id</t>
  </si>
  <si>
    <t>98902</t>
  </si>
  <si>
    <t>WA</t>
  </si>
  <si>
    <t>RES</t>
  </si>
  <si>
    <t>00125722001001</t>
  </si>
  <si>
    <t>V</t>
  </si>
  <si>
    <t xml:space="preserve">Valid                                                  </t>
  </si>
  <si>
    <t xml:space="preserve">O.I.C. OF WASHINGTON//                       </t>
  </si>
  <si>
    <t>P</t>
  </si>
  <si>
    <t>00397415001001</t>
  </si>
  <si>
    <t>98944</t>
  </si>
  <si>
    <t>00458980001003</t>
  </si>
  <si>
    <t xml:space="preserve">YAKIMA VALLEY FARM WORKERS/NCAC LIHEAP       </t>
  </si>
  <si>
    <t>00506234001001</t>
  </si>
  <si>
    <t>99324</t>
  </si>
  <si>
    <t>00869636001001</t>
  </si>
  <si>
    <t xml:space="preserve">Blue Mountain Action Council                 </t>
  </si>
  <si>
    <t>98908</t>
  </si>
  <si>
    <t>01188345001001</t>
  </si>
  <si>
    <t>01358365001001</t>
  </si>
  <si>
    <t>98947</t>
  </si>
  <si>
    <t>01388003001003</t>
  </si>
  <si>
    <t>98951</t>
  </si>
  <si>
    <t>01572726002001</t>
  </si>
  <si>
    <t>01616187001005</t>
  </si>
  <si>
    <t>01623766001001</t>
  </si>
  <si>
    <t>01982876004003</t>
  </si>
  <si>
    <t>99362</t>
  </si>
  <si>
    <t>01983957002004</t>
  </si>
  <si>
    <t>98901</t>
  </si>
  <si>
    <t>02474190002001</t>
  </si>
  <si>
    <t>02796106005001</t>
  </si>
  <si>
    <t>03018812002003</t>
  </si>
  <si>
    <t>03040700001001</t>
  </si>
  <si>
    <t>03169833001003</t>
  </si>
  <si>
    <t>03220595001007</t>
  </si>
  <si>
    <t>03330463001002</t>
  </si>
  <si>
    <t>03333304001004</t>
  </si>
  <si>
    <t>03505698001005</t>
  </si>
  <si>
    <t>03722115001003</t>
  </si>
  <si>
    <t>03910772001003</t>
  </si>
  <si>
    <t>03938270001005</t>
  </si>
  <si>
    <t>03964130002001</t>
  </si>
  <si>
    <t>04193196001006</t>
  </si>
  <si>
    <t>04195526004001</t>
  </si>
  <si>
    <t>04354029001001</t>
  </si>
  <si>
    <t>04359575001005</t>
  </si>
  <si>
    <t>04385441001005</t>
  </si>
  <si>
    <t>04728116001001</t>
  </si>
  <si>
    <t>98938</t>
  </si>
  <si>
    <t>05442426001007</t>
  </si>
  <si>
    <t>05499075001004</t>
  </si>
  <si>
    <t>05719038001021</t>
  </si>
  <si>
    <t>05776636001001</t>
  </si>
  <si>
    <t>05880317001001</t>
  </si>
  <si>
    <t>05906133001003</t>
  </si>
  <si>
    <t>06146811001005</t>
  </si>
  <si>
    <t>98903</t>
  </si>
  <si>
    <t>06363255001005</t>
  </si>
  <si>
    <t>06458245002001</t>
  </si>
  <si>
    <t>06588445001004</t>
  </si>
  <si>
    <t>06613577001003</t>
  </si>
  <si>
    <t>98948</t>
  </si>
  <si>
    <t>06789903001005</t>
  </si>
  <si>
    <t>06790296001003</t>
  </si>
  <si>
    <t>06813103001009</t>
  </si>
  <si>
    <t>06848435001002</t>
  </si>
  <si>
    <t>07270859001004</t>
  </si>
  <si>
    <t>07310354001001</t>
  </si>
  <si>
    <t>07350924001001</t>
  </si>
  <si>
    <t>07632515001009</t>
  </si>
  <si>
    <t>07683109001001</t>
  </si>
  <si>
    <t>07753575001007</t>
  </si>
  <si>
    <t>07954240001003</t>
  </si>
  <si>
    <t>07955041001001</t>
  </si>
  <si>
    <t>08012263001003</t>
  </si>
  <si>
    <t>08024540001001</t>
  </si>
  <si>
    <t>98932</t>
  </si>
  <si>
    <t>08047179002001</t>
  </si>
  <si>
    <t>98921</t>
  </si>
  <si>
    <t>08069657002001</t>
  </si>
  <si>
    <t>08245355001001</t>
  </si>
  <si>
    <t>98942</t>
  </si>
  <si>
    <t>08281374001008</t>
  </si>
  <si>
    <t>08435512001005</t>
  </si>
  <si>
    <t>08456945001001</t>
  </si>
  <si>
    <t>08702862001001</t>
  </si>
  <si>
    <t>08744460001001</t>
  </si>
  <si>
    <t>08805113001008</t>
  </si>
  <si>
    <t>09125604001003</t>
  </si>
  <si>
    <t>09260744001005</t>
  </si>
  <si>
    <t>09274243001001</t>
  </si>
  <si>
    <t>09504980001003</t>
  </si>
  <si>
    <t>09706208001001</t>
  </si>
  <si>
    <t>98935</t>
  </si>
  <si>
    <t>10034218001003</t>
  </si>
  <si>
    <t>10132516001001</t>
  </si>
  <si>
    <t>10473563001005</t>
  </si>
  <si>
    <t>10486266001001</t>
  </si>
  <si>
    <t>10602732001001</t>
  </si>
  <si>
    <t>10719211004005</t>
  </si>
  <si>
    <t>10775033001004</t>
  </si>
  <si>
    <t>10814908002004</t>
  </si>
  <si>
    <t>11177118001005</t>
  </si>
  <si>
    <t>11242576001001</t>
  </si>
  <si>
    <t>12154632001003</t>
  </si>
  <si>
    <t>12431136001001</t>
  </si>
  <si>
    <t>12733824001001</t>
  </si>
  <si>
    <t>12784901001001</t>
  </si>
  <si>
    <t>12795154009005</t>
  </si>
  <si>
    <t>98930</t>
  </si>
  <si>
    <t>12879344001001</t>
  </si>
  <si>
    <t>12985547001001</t>
  </si>
  <si>
    <t>13243880001001</t>
  </si>
  <si>
    <t>13434804001011</t>
  </si>
  <si>
    <t>98936</t>
  </si>
  <si>
    <t>13552929001008</t>
  </si>
  <si>
    <t>13636327001005</t>
  </si>
  <si>
    <t>13772850001001</t>
  </si>
  <si>
    <t>13794916004003</t>
  </si>
  <si>
    <t>14823475001003</t>
  </si>
  <si>
    <t>14916764001004</t>
  </si>
  <si>
    <t>15054111001001</t>
  </si>
  <si>
    <t>15338596001005</t>
  </si>
  <si>
    <t>15438829001001</t>
  </si>
  <si>
    <t>15476419001003</t>
  </si>
  <si>
    <t>15508860001001</t>
  </si>
  <si>
    <t>15524581001002</t>
  </si>
  <si>
    <t>15633200004001</t>
  </si>
  <si>
    <t>15644932001001</t>
  </si>
  <si>
    <t>15769056001001</t>
  </si>
  <si>
    <t>15854638001001</t>
  </si>
  <si>
    <t>15855775001001</t>
  </si>
  <si>
    <t>16158124001001</t>
  </si>
  <si>
    <t>16195730002001</t>
  </si>
  <si>
    <t>16329551002001</t>
  </si>
  <si>
    <t>16391651001001</t>
  </si>
  <si>
    <t>16703393001002</t>
  </si>
  <si>
    <t>16716321001003</t>
  </si>
  <si>
    <t>16747262003001</t>
  </si>
  <si>
    <t>16940606002001</t>
  </si>
  <si>
    <t>17449240001001</t>
  </si>
  <si>
    <t>17501864001001</t>
  </si>
  <si>
    <t>17581646001002</t>
  </si>
  <si>
    <t>17586726002007</t>
  </si>
  <si>
    <t>17747480001001</t>
  </si>
  <si>
    <t>99361</t>
  </si>
  <si>
    <t>17899183002001</t>
  </si>
  <si>
    <t>99328</t>
  </si>
  <si>
    <t>18074714002001</t>
  </si>
  <si>
    <t>18518570008005</t>
  </si>
  <si>
    <t>18592579001002</t>
  </si>
  <si>
    <t>98953</t>
  </si>
  <si>
    <t>18598550001006</t>
  </si>
  <si>
    <t>18699658001004</t>
  </si>
  <si>
    <t>19189892001001</t>
  </si>
  <si>
    <t>19391130001005</t>
  </si>
  <si>
    <t>19618643001003</t>
  </si>
  <si>
    <t>19640109001001</t>
  </si>
  <si>
    <t>19644762001002</t>
  </si>
  <si>
    <t>19678870001006</t>
  </si>
  <si>
    <t>COM</t>
  </si>
  <si>
    <t>19760888001003</t>
  </si>
  <si>
    <t>19927116001001</t>
  </si>
  <si>
    <t>20064106001001</t>
  </si>
  <si>
    <t>20347661001001</t>
  </si>
  <si>
    <t>20401449001001</t>
  </si>
  <si>
    <t>20568041001001</t>
  </si>
  <si>
    <t>20595657001002</t>
  </si>
  <si>
    <t>20788909001001</t>
  </si>
  <si>
    <t>20902682002001</t>
  </si>
  <si>
    <t>20964033004003</t>
  </si>
  <si>
    <t>21300261001005</t>
  </si>
  <si>
    <t>22038466001001</t>
  </si>
  <si>
    <t>22523283001005</t>
  </si>
  <si>
    <t>22537776001001</t>
  </si>
  <si>
    <t>22573577003001</t>
  </si>
  <si>
    <t>22617306001001</t>
  </si>
  <si>
    <t>22661816001006</t>
  </si>
  <si>
    <t>22903668001003</t>
  </si>
  <si>
    <t>23118305002003</t>
  </si>
  <si>
    <t>23231768001001</t>
  </si>
  <si>
    <t>23251850001003</t>
  </si>
  <si>
    <t>23284104004001</t>
  </si>
  <si>
    <t>23486194001001</t>
  </si>
  <si>
    <t>23535013003008</t>
  </si>
  <si>
    <t>23564572001001</t>
  </si>
  <si>
    <t>23642052001003</t>
  </si>
  <si>
    <t>23714064002003</t>
  </si>
  <si>
    <t>23762224001003</t>
  </si>
  <si>
    <t>23794181001001</t>
  </si>
  <si>
    <t>23862181001004</t>
  </si>
  <si>
    <t>99323</t>
  </si>
  <si>
    <t>23869594001001</t>
  </si>
  <si>
    <t>23917066001001</t>
  </si>
  <si>
    <t>24145793001001</t>
  </si>
  <si>
    <t>24412097001003</t>
  </si>
  <si>
    <t>24571934001010</t>
  </si>
  <si>
    <t>24794661001001</t>
  </si>
  <si>
    <t>25412419001001</t>
  </si>
  <si>
    <t>25649122001001</t>
  </si>
  <si>
    <t>25718609005001</t>
  </si>
  <si>
    <t>25980885005009</t>
  </si>
  <si>
    <t>26214645001001</t>
  </si>
  <si>
    <t>26380695003001</t>
  </si>
  <si>
    <t>26417675001003</t>
  </si>
  <si>
    <t>26425947001005</t>
  </si>
  <si>
    <t>26559743001001</t>
  </si>
  <si>
    <t>26560750001001</t>
  </si>
  <si>
    <t>26747874002001</t>
  </si>
  <si>
    <t>26930934001004</t>
  </si>
  <si>
    <t>26966236001001</t>
  </si>
  <si>
    <t>27035079002007</t>
  </si>
  <si>
    <t>27260815001003</t>
  </si>
  <si>
    <t>27526173001007</t>
  </si>
  <si>
    <t>27553819001001</t>
  </si>
  <si>
    <t>27614236002004</t>
  </si>
  <si>
    <t>27892145002001</t>
  </si>
  <si>
    <t>28038431002003</t>
  </si>
  <si>
    <t>28082493001001</t>
  </si>
  <si>
    <t>28213036001007</t>
  </si>
  <si>
    <t>28223780001003</t>
  </si>
  <si>
    <t>28290950001003</t>
  </si>
  <si>
    <t>28465314003004</t>
  </si>
  <si>
    <t>28493590001001</t>
  </si>
  <si>
    <t>28532858001005</t>
  </si>
  <si>
    <t>28988502001001</t>
  </si>
  <si>
    <t>29041860001003</t>
  </si>
  <si>
    <t>29108063002001</t>
  </si>
  <si>
    <t>29197433001003</t>
  </si>
  <si>
    <t>29199594001001</t>
  </si>
  <si>
    <t>29223078001001</t>
  </si>
  <si>
    <t>29333477001003</t>
  </si>
  <si>
    <t>29488305001005</t>
  </si>
  <si>
    <t>29499095001001</t>
  </si>
  <si>
    <t>29520386001001</t>
  </si>
  <si>
    <t>29553434001005</t>
  </si>
  <si>
    <t>29574451001005</t>
  </si>
  <si>
    <t>29676532001001</t>
  </si>
  <si>
    <t>29896555001001</t>
  </si>
  <si>
    <t>30175338001004</t>
  </si>
  <si>
    <t>30240392001016</t>
  </si>
  <si>
    <t>30240552003001</t>
  </si>
  <si>
    <t>31005935001003</t>
  </si>
  <si>
    <t>31016219002005</t>
  </si>
  <si>
    <t>31032935001001</t>
  </si>
  <si>
    <t>31232614001005</t>
  </si>
  <si>
    <t>31303235001003</t>
  </si>
  <si>
    <t>31328366002003</t>
  </si>
  <si>
    <t>31415296001001</t>
  </si>
  <si>
    <t>31472436001001</t>
  </si>
  <si>
    <t>31663302001001</t>
  </si>
  <si>
    <t>31764885001003</t>
  </si>
  <si>
    <t>32007722001001</t>
  </si>
  <si>
    <t>32220131001006</t>
  </si>
  <si>
    <t>32393264001001</t>
  </si>
  <si>
    <t>32822815005003</t>
  </si>
  <si>
    <t>32901009002001</t>
  </si>
  <si>
    <t>32981616001003</t>
  </si>
  <si>
    <t>32983109001005</t>
  </si>
  <si>
    <t>33163465001004</t>
  </si>
  <si>
    <t>33418787001002</t>
  </si>
  <si>
    <t>33623502003001</t>
  </si>
  <si>
    <t>33962105001001</t>
  </si>
  <si>
    <t>34143431007001</t>
  </si>
  <si>
    <t>34204558001003</t>
  </si>
  <si>
    <t>34351164004002</t>
  </si>
  <si>
    <t>34360591001004</t>
  </si>
  <si>
    <t>34512774001001</t>
  </si>
  <si>
    <t>34694921001001</t>
  </si>
  <si>
    <t>34967726007001</t>
  </si>
  <si>
    <t>35193192001001</t>
  </si>
  <si>
    <t>35465231001008</t>
  </si>
  <si>
    <t>35561105001001</t>
  </si>
  <si>
    <t>35658434001001</t>
  </si>
  <si>
    <t>35956574001001</t>
  </si>
  <si>
    <t>35975231001001</t>
  </si>
  <si>
    <t>36021630001001</t>
  </si>
  <si>
    <t>36052702001001</t>
  </si>
  <si>
    <t>36078864001001</t>
  </si>
  <si>
    <t>36079563001001</t>
  </si>
  <si>
    <t>36303403001006</t>
  </si>
  <si>
    <t>36446027001005</t>
  </si>
  <si>
    <t>36618663001003</t>
  </si>
  <si>
    <t>36622165002001</t>
  </si>
  <si>
    <t>37271824001007</t>
  </si>
  <si>
    <t>37330090001001</t>
  </si>
  <si>
    <t>37644185001001</t>
  </si>
  <si>
    <t>37745951001001</t>
  </si>
  <si>
    <t>37826025001007</t>
  </si>
  <si>
    <t>37882482003001</t>
  </si>
  <si>
    <t>37951501001001</t>
  </si>
  <si>
    <t>38225059001003</t>
  </si>
  <si>
    <t>38435510001001</t>
  </si>
  <si>
    <t>38480501003005</t>
  </si>
  <si>
    <t>38676001001004</t>
  </si>
  <si>
    <t>39027728009003</t>
  </si>
  <si>
    <t>39269668002001</t>
  </si>
  <si>
    <t>39278253001001</t>
  </si>
  <si>
    <t>39314816001006</t>
  </si>
  <si>
    <t>39417646001001</t>
  </si>
  <si>
    <t>39500179007003</t>
  </si>
  <si>
    <t>39521370004004</t>
  </si>
  <si>
    <t>39544778001003</t>
  </si>
  <si>
    <t>39767020001003</t>
  </si>
  <si>
    <t>39793183001003</t>
  </si>
  <si>
    <t>40967389001003</t>
  </si>
  <si>
    <t>40971160001008</t>
  </si>
  <si>
    <t>41085607005001</t>
  </si>
  <si>
    <t>41409324006001</t>
  </si>
  <si>
    <t>41456341001001</t>
  </si>
  <si>
    <t>41466560001005</t>
  </si>
  <si>
    <t>41805784001001</t>
  </si>
  <si>
    <t>42078389001001</t>
  </si>
  <si>
    <t>42106490001002</t>
  </si>
  <si>
    <t>42212502003005</t>
  </si>
  <si>
    <t>42422843001001</t>
  </si>
  <si>
    <t>42567981006001</t>
  </si>
  <si>
    <t>42576676002002</t>
  </si>
  <si>
    <t>42579251001001</t>
  </si>
  <si>
    <t>42599697001001</t>
  </si>
  <si>
    <t>42664171001002</t>
  </si>
  <si>
    <t>42673913001001</t>
  </si>
  <si>
    <t>42684868001001</t>
  </si>
  <si>
    <t>42733251005001</t>
  </si>
  <si>
    <t>42734931001007</t>
  </si>
  <si>
    <t>42786299002001</t>
  </si>
  <si>
    <t>42804301001002</t>
  </si>
  <si>
    <t>43024731003001</t>
  </si>
  <si>
    <t>43090041003007</t>
  </si>
  <si>
    <t>43251181001001</t>
  </si>
  <si>
    <t>43273931005001</t>
  </si>
  <si>
    <t>43278691002001</t>
  </si>
  <si>
    <t>43497086001002</t>
  </si>
  <si>
    <t>43584241001001</t>
  </si>
  <si>
    <t>43667681002001</t>
  </si>
  <si>
    <t>43683061002007</t>
  </si>
  <si>
    <t>43683711001004</t>
  </si>
  <si>
    <t>43686651002002</t>
  </si>
  <si>
    <t>43794148004003</t>
  </si>
  <si>
    <t>43944951004002</t>
  </si>
  <si>
    <t>44235981001001</t>
  </si>
  <si>
    <t>44261650001003</t>
  </si>
  <si>
    <t>44570056001007</t>
  </si>
  <si>
    <t>44584051001001</t>
  </si>
  <si>
    <t>44620491001006</t>
  </si>
  <si>
    <t>44631242001005</t>
  </si>
  <si>
    <t>44706621001001</t>
  </si>
  <si>
    <t>44709466002003</t>
  </si>
  <si>
    <t>44744211001008</t>
  </si>
  <si>
    <t>44972551004007</t>
  </si>
  <si>
    <t>45037931001001</t>
  </si>
  <si>
    <t>45044339001001</t>
  </si>
  <si>
    <t>45044339001010</t>
  </si>
  <si>
    <t>45044339001011</t>
  </si>
  <si>
    <t>45051231004001</t>
  </si>
  <si>
    <t>45058706001001</t>
  </si>
  <si>
    <t>45101911002002</t>
  </si>
  <si>
    <t>45113198002001</t>
  </si>
  <si>
    <t>45158961001004</t>
  </si>
  <si>
    <t>45164001002001</t>
  </si>
  <si>
    <t>45170842001008</t>
  </si>
  <si>
    <t>45273901002001</t>
  </si>
  <si>
    <t>45312476002003</t>
  </si>
  <si>
    <t>45322971007001</t>
  </si>
  <si>
    <t>45363781001003</t>
  </si>
  <si>
    <t>45436428003001</t>
  </si>
  <si>
    <t>45445821002001</t>
  </si>
  <si>
    <t>45470671001011</t>
  </si>
  <si>
    <t>45481941001002</t>
  </si>
  <si>
    <t>45569651001007</t>
  </si>
  <si>
    <t>45596811013001</t>
  </si>
  <si>
    <t>45636921002001</t>
  </si>
  <si>
    <t>45662432003001</t>
  </si>
  <si>
    <t>45786058001001</t>
  </si>
  <si>
    <t>45790571003003</t>
  </si>
  <si>
    <t>45859311004004</t>
  </si>
  <si>
    <t>45862473001006</t>
  </si>
  <si>
    <t>45900611001001</t>
  </si>
  <si>
    <t>45901241002001</t>
  </si>
  <si>
    <t>99347</t>
  </si>
  <si>
    <t>45918625001001</t>
  </si>
  <si>
    <t>45933511004001</t>
  </si>
  <si>
    <t>46047502001001</t>
  </si>
  <si>
    <t>98933</t>
  </si>
  <si>
    <t>46060741001003</t>
  </si>
  <si>
    <t>46153801005009</t>
  </si>
  <si>
    <t>46161221003014</t>
  </si>
  <si>
    <t>46167295001001</t>
  </si>
  <si>
    <t>46203571003007</t>
  </si>
  <si>
    <t>46337411001001</t>
  </si>
  <si>
    <t>46400719001001</t>
  </si>
  <si>
    <t>46438071004001</t>
  </si>
  <si>
    <t>46465091001003</t>
  </si>
  <si>
    <t>46473841001003</t>
  </si>
  <si>
    <t>46617573001003</t>
  </si>
  <si>
    <t>46622754001001</t>
  </si>
  <si>
    <t>46669945001005</t>
  </si>
  <si>
    <t>46739279001009</t>
  </si>
  <si>
    <t>46768751006006</t>
  </si>
  <si>
    <t>46789471002001</t>
  </si>
  <si>
    <t>46844066006001</t>
  </si>
  <si>
    <t>47140101001013</t>
  </si>
  <si>
    <t>47142060001005</t>
  </si>
  <si>
    <t>47160611002005</t>
  </si>
  <si>
    <t>47172371001001</t>
  </si>
  <si>
    <t>47179931001007</t>
  </si>
  <si>
    <t>47184061008006</t>
  </si>
  <si>
    <t>47203661001001</t>
  </si>
  <si>
    <t>47211081001005</t>
  </si>
  <si>
    <t>47234572001003</t>
  </si>
  <si>
    <t>47431160002001</t>
  </si>
  <si>
    <t>47555411002001</t>
  </si>
  <si>
    <t>47590621005001</t>
  </si>
  <si>
    <t>47699161001001</t>
  </si>
  <si>
    <t>47772998001003</t>
  </si>
  <si>
    <t>47802791003003</t>
  </si>
  <si>
    <t>47873421003003</t>
  </si>
  <si>
    <t>47975971006004</t>
  </si>
  <si>
    <t>48060321001001</t>
  </si>
  <si>
    <t>48396259001003</t>
  </si>
  <si>
    <t>48450136001003</t>
  </si>
  <si>
    <t>48514188001001</t>
  </si>
  <si>
    <t>48540932001001</t>
  </si>
  <si>
    <t>48597165001001</t>
  </si>
  <si>
    <t>48685049001001</t>
  </si>
  <si>
    <t>49240084001002</t>
  </si>
  <si>
    <t>49255651001001</t>
  </si>
  <si>
    <t>49355811001010</t>
  </si>
  <si>
    <t>49442284001005</t>
  </si>
  <si>
    <t>49495461002007</t>
  </si>
  <si>
    <t>49600890001001</t>
  </si>
  <si>
    <t>49606131003001</t>
  </si>
  <si>
    <t>49606131003002</t>
  </si>
  <si>
    <t>49664021003001</t>
  </si>
  <si>
    <t>49904401001017</t>
  </si>
  <si>
    <t>49957713001001</t>
  </si>
  <si>
    <t>50124246001001</t>
  </si>
  <si>
    <t>50161792001003</t>
  </si>
  <si>
    <t>50260080001001</t>
  </si>
  <si>
    <t>50362411004003</t>
  </si>
  <si>
    <t>50447881012001</t>
  </si>
  <si>
    <t>50515711001001</t>
  </si>
  <si>
    <t>50516090002012</t>
  </si>
  <si>
    <t>50626941003001</t>
  </si>
  <si>
    <t>50684551001001</t>
  </si>
  <si>
    <t>50772906001003</t>
  </si>
  <si>
    <t>50775761001001</t>
  </si>
  <si>
    <t>50824600001003</t>
  </si>
  <si>
    <t>50872440002001</t>
  </si>
  <si>
    <t>50946103002001</t>
  </si>
  <si>
    <t>51022615001003</t>
  </si>
  <si>
    <t>51026851002001</t>
  </si>
  <si>
    <t>51040081001001</t>
  </si>
  <si>
    <t>51048201007001</t>
  </si>
  <si>
    <t>51060871001002</t>
  </si>
  <si>
    <t>51088927001008</t>
  </si>
  <si>
    <t>51106511001005</t>
  </si>
  <si>
    <t>51159641001002</t>
  </si>
  <si>
    <t>51165871003001</t>
  </si>
  <si>
    <t>51183651001001</t>
  </si>
  <si>
    <t>51338376002004</t>
  </si>
  <si>
    <t>51416681001001</t>
  </si>
  <si>
    <t>51527281001002</t>
  </si>
  <si>
    <t>51597141001007</t>
  </si>
  <si>
    <t>51601341001005</t>
  </si>
  <si>
    <t>51610825001001</t>
  </si>
  <si>
    <t>51719592001003</t>
  </si>
  <si>
    <t>52549088002001</t>
  </si>
  <si>
    <t>52739110001001</t>
  </si>
  <si>
    <t>52887163001001</t>
  </si>
  <si>
    <t>53284510001005</t>
  </si>
  <si>
    <t>53447335001003</t>
  </si>
  <si>
    <t>53586339001003</t>
  </si>
  <si>
    <t>53669554001001</t>
  </si>
  <si>
    <t>53744329001009</t>
  </si>
  <si>
    <t>53759227001001</t>
  </si>
  <si>
    <t>54012004001006</t>
  </si>
  <si>
    <t>54031225001001</t>
  </si>
  <si>
    <t>54072584001006</t>
  </si>
  <si>
    <t>54484192001001</t>
  </si>
  <si>
    <t>54593084001001</t>
  </si>
  <si>
    <t>54599956001004</t>
  </si>
  <si>
    <t>54631607001001</t>
  </si>
  <si>
    <t>54871078001003</t>
  </si>
  <si>
    <t>54951169001004</t>
  </si>
  <si>
    <t>55183204001008</t>
  </si>
  <si>
    <t>55514801003001</t>
  </si>
  <si>
    <t>55774579001001</t>
  </si>
  <si>
    <t>55934118001003</t>
  </si>
  <si>
    <t>55963134001005</t>
  </si>
  <si>
    <t>55999268001012</t>
  </si>
  <si>
    <t>55999268001013</t>
  </si>
  <si>
    <t>98923</t>
  </si>
  <si>
    <t>56053653001003</t>
  </si>
  <si>
    <t>56670944001001</t>
  </si>
  <si>
    <t>56827225001001</t>
  </si>
  <si>
    <t>56861238002004</t>
  </si>
  <si>
    <t>57079371001001</t>
  </si>
  <si>
    <t>57173467001001</t>
  </si>
  <si>
    <t>57199213002003</t>
  </si>
  <si>
    <t>57869500003001</t>
  </si>
  <si>
    <t>57986033001007</t>
  </si>
  <si>
    <t>57991443001005</t>
  </si>
  <si>
    <t>58403143003005</t>
  </si>
  <si>
    <t>58455353001004</t>
  </si>
  <si>
    <t>58548887001001</t>
  </si>
  <si>
    <t>58761756001003</t>
  </si>
  <si>
    <t>58918743001001</t>
  </si>
  <si>
    <t>59054441002001</t>
  </si>
  <si>
    <t>59128933001005</t>
  </si>
  <si>
    <t>59226896002001</t>
  </si>
  <si>
    <t>59248245001006</t>
  </si>
  <si>
    <t>59473440001008</t>
  </si>
  <si>
    <t>59539872001001</t>
  </si>
  <si>
    <t>59812932005003</t>
  </si>
  <si>
    <t>59901035001001</t>
  </si>
  <si>
    <t>60029372007001</t>
  </si>
  <si>
    <t>60081730001003</t>
  </si>
  <si>
    <t>60109288001001</t>
  </si>
  <si>
    <t>60121166001005</t>
  </si>
  <si>
    <t>60239588001006</t>
  </si>
  <si>
    <t>60520730001001</t>
  </si>
  <si>
    <t>61095850001001</t>
  </si>
  <si>
    <t>61107475001017</t>
  </si>
  <si>
    <t>61199194002007</t>
  </si>
  <si>
    <t>61237473001001</t>
  </si>
  <si>
    <t>61490800001001</t>
  </si>
  <si>
    <t>61658271003011</t>
  </si>
  <si>
    <t>61969741006005</t>
  </si>
  <si>
    <t>62278959003001</t>
  </si>
  <si>
    <t>62353953001008</t>
  </si>
  <si>
    <t>62360104001003</t>
  </si>
  <si>
    <t>63052182001002</t>
  </si>
  <si>
    <t>63085017001001</t>
  </si>
  <si>
    <t>63232418001001</t>
  </si>
  <si>
    <t>63583702002001</t>
  </si>
  <si>
    <t>64538436002001</t>
  </si>
  <si>
    <t>64585969001001</t>
  </si>
  <si>
    <t>64787221002001</t>
  </si>
  <si>
    <t>64948826002003</t>
  </si>
  <si>
    <t>65103404001003</t>
  </si>
  <si>
    <t>65362824001001</t>
  </si>
  <si>
    <t>65447948001008</t>
  </si>
  <si>
    <t>65550287001003</t>
  </si>
  <si>
    <t>65779158001005</t>
  </si>
  <si>
    <t>66037419002001</t>
  </si>
  <si>
    <t>66124225001004</t>
  </si>
  <si>
    <t>66132539001001</t>
  </si>
  <si>
    <t>66345092001001</t>
  </si>
  <si>
    <t>66411933004001</t>
  </si>
  <si>
    <t>66924685004007</t>
  </si>
  <si>
    <t>67941324001003</t>
  </si>
  <si>
    <t>68086013001001</t>
  </si>
  <si>
    <t>68362116001008</t>
  </si>
  <si>
    <t>68512359001003</t>
  </si>
  <si>
    <t>68945895002001</t>
  </si>
  <si>
    <t>69190597001003</t>
  </si>
  <si>
    <t>69447928001008</t>
  </si>
  <si>
    <t>69541278001003</t>
  </si>
  <si>
    <t>69541278001005</t>
  </si>
  <si>
    <t>69992073001001</t>
  </si>
  <si>
    <t>70290983001001</t>
  </si>
  <si>
    <t>70440883001003</t>
  </si>
  <si>
    <t>70462436001001</t>
  </si>
  <si>
    <t>70579259001001</t>
  </si>
  <si>
    <t>70605569001001</t>
  </si>
  <si>
    <t>70674437002001</t>
  </si>
  <si>
    <t>70723544002003</t>
  </si>
  <si>
    <t>71148165001001</t>
  </si>
  <si>
    <t>71168721001001</t>
  </si>
  <si>
    <t>71224944001001</t>
  </si>
  <si>
    <t>71258285001001</t>
  </si>
  <si>
    <t>71361970001009</t>
  </si>
  <si>
    <t>71448656001003</t>
  </si>
  <si>
    <t>71850561002004</t>
  </si>
  <si>
    <t>71886608001001</t>
  </si>
  <si>
    <t>72156798001007</t>
  </si>
  <si>
    <t>72530180011001</t>
  </si>
  <si>
    <t>73073983023001</t>
  </si>
  <si>
    <t>73106366002006</t>
  </si>
  <si>
    <t>73448549001001</t>
  </si>
  <si>
    <t>73783255001001</t>
  </si>
  <si>
    <t>73802009001003</t>
  </si>
  <si>
    <t>74004471001003</t>
  </si>
  <si>
    <t>74029347001003</t>
  </si>
  <si>
    <t>74308630001004</t>
  </si>
  <si>
    <t>74850916002001</t>
  </si>
  <si>
    <t>75441591001001</t>
  </si>
  <si>
    <t>75620479001003</t>
  </si>
  <si>
    <t>75663665001003</t>
  </si>
  <si>
    <t>76126095003003</t>
  </si>
  <si>
    <t>76652020001012</t>
  </si>
  <si>
    <t>76686982001003</t>
  </si>
  <si>
    <t>76752320002001</t>
  </si>
  <si>
    <t>76965738002001</t>
  </si>
  <si>
    <t>77028597002006</t>
  </si>
  <si>
    <t>77343855002001</t>
  </si>
  <si>
    <t>77388285001003</t>
  </si>
  <si>
    <t>77397635002001</t>
  </si>
  <si>
    <t>77465030001001</t>
  </si>
  <si>
    <t>77465267001002</t>
  </si>
  <si>
    <t>77466080001001</t>
  </si>
  <si>
    <t>77469310001005</t>
  </si>
  <si>
    <t>77677142001009</t>
  </si>
  <si>
    <t>78076842001004</t>
  </si>
  <si>
    <t>78341272002005</t>
  </si>
  <si>
    <t>78381524001001</t>
  </si>
  <si>
    <t>78605639001001</t>
  </si>
  <si>
    <t>79103866001006</t>
  </si>
  <si>
    <t>79304132003001</t>
  </si>
  <si>
    <t>79304849001014</t>
  </si>
  <si>
    <t>79475802001005</t>
  </si>
  <si>
    <t>79601413001006</t>
  </si>
  <si>
    <t>79618707001001</t>
  </si>
  <si>
    <t>79889636001006</t>
  </si>
  <si>
    <t>79932201001006</t>
  </si>
  <si>
    <t>80380144003001</t>
  </si>
  <si>
    <t>80474791001007</t>
  </si>
  <si>
    <t>80616519031001</t>
  </si>
  <si>
    <t>80867382002006</t>
  </si>
  <si>
    <t>81212836004001</t>
  </si>
  <si>
    <t>81244119002006</t>
  </si>
  <si>
    <t>81319780001005</t>
  </si>
  <si>
    <t>81532941001005</t>
  </si>
  <si>
    <t>81568386001004</t>
  </si>
  <si>
    <t>81664242001001</t>
  </si>
  <si>
    <t>81668627001005</t>
  </si>
  <si>
    <t>81851563001005</t>
  </si>
  <si>
    <t>81895244001002</t>
  </si>
  <si>
    <t>81946531007003</t>
  </si>
  <si>
    <t>81984851001001</t>
  </si>
  <si>
    <t>82108423001004</t>
  </si>
  <si>
    <t>82133484001003</t>
  </si>
  <si>
    <t>82366597002005</t>
  </si>
  <si>
    <t>82548565008001</t>
  </si>
  <si>
    <t>82659743001001</t>
  </si>
  <si>
    <t>82745793001004</t>
  </si>
  <si>
    <t>82756118001001</t>
  </si>
  <si>
    <t>82908452001002</t>
  </si>
  <si>
    <t>83009969001001</t>
  </si>
  <si>
    <t>83035336010005</t>
  </si>
  <si>
    <t>83051362001001</t>
  </si>
  <si>
    <t>83203169001001</t>
  </si>
  <si>
    <t>83212613001001</t>
  </si>
  <si>
    <t>83298969002005</t>
  </si>
  <si>
    <t>83368647001003</t>
  </si>
  <si>
    <t>83401996002003</t>
  </si>
  <si>
    <t>83494919001003</t>
  </si>
  <si>
    <t>83600984001004</t>
  </si>
  <si>
    <t>84478806001004</t>
  </si>
  <si>
    <t>85065373001001</t>
  </si>
  <si>
    <t>85862678001003</t>
  </si>
  <si>
    <t>85874339001001</t>
  </si>
  <si>
    <t>86545515001003</t>
  </si>
  <si>
    <t>86651596001003</t>
  </si>
  <si>
    <t>86718699001003</t>
  </si>
  <si>
    <t>86806204001001</t>
  </si>
  <si>
    <t>86924945001001</t>
  </si>
  <si>
    <t>87075355001001</t>
  </si>
  <si>
    <t>87582546001007</t>
  </si>
  <si>
    <t>87656118006001</t>
  </si>
  <si>
    <t>87754505001001</t>
  </si>
  <si>
    <t>88159141003001</t>
  </si>
  <si>
    <t>88315044001003</t>
  </si>
  <si>
    <t>88388734001003</t>
  </si>
  <si>
    <t>88396734001003</t>
  </si>
  <si>
    <t>88674501001001</t>
  </si>
  <si>
    <t>88772188001002</t>
  </si>
  <si>
    <t>88833942001001</t>
  </si>
  <si>
    <t>88891691002011</t>
  </si>
  <si>
    <t>88951125003005</t>
  </si>
  <si>
    <t>88976325001003</t>
  </si>
  <si>
    <t>89013389001001</t>
  </si>
  <si>
    <t>89015033001002</t>
  </si>
  <si>
    <t>89061811001005</t>
  </si>
  <si>
    <t>89280545001001</t>
  </si>
  <si>
    <t>89599726001001</t>
  </si>
  <si>
    <t>89759863001001</t>
  </si>
  <si>
    <t>89996516001007</t>
  </si>
  <si>
    <t>90115091001001</t>
  </si>
  <si>
    <t>90297646003001</t>
  </si>
  <si>
    <t>90483043001001</t>
  </si>
  <si>
    <t>90710101001002</t>
  </si>
  <si>
    <t>90753325001003</t>
  </si>
  <si>
    <t>90829974001002</t>
  </si>
  <si>
    <t>90857704004004</t>
  </si>
  <si>
    <t>90863386001001</t>
  </si>
  <si>
    <t>91054009004003</t>
  </si>
  <si>
    <t>91067970001003</t>
  </si>
  <si>
    <t>91483171002005</t>
  </si>
  <si>
    <t>91730839001001</t>
  </si>
  <si>
    <t>91950650001001</t>
  </si>
  <si>
    <t>92215730001001</t>
  </si>
  <si>
    <t>92285427001001</t>
  </si>
  <si>
    <t>92487973001001</t>
  </si>
  <si>
    <t>92801910003001</t>
  </si>
  <si>
    <t>92851282001001</t>
  </si>
  <si>
    <t>92969044001006</t>
  </si>
  <si>
    <t>93191595005001</t>
  </si>
  <si>
    <t>93224879001005</t>
  </si>
  <si>
    <t>93329412001001</t>
  </si>
  <si>
    <t>93594305001007</t>
  </si>
  <si>
    <t>93967810002001</t>
  </si>
  <si>
    <t>94217203001008</t>
  </si>
  <si>
    <t>94626709001001</t>
  </si>
  <si>
    <t>94664080001005</t>
  </si>
  <si>
    <t>94839873001003</t>
  </si>
  <si>
    <t>95430364001001</t>
  </si>
  <si>
    <t>95584705001001</t>
  </si>
  <si>
    <t>95598348001008</t>
  </si>
  <si>
    <t>95667226001006</t>
  </si>
  <si>
    <t>96075812001001</t>
  </si>
  <si>
    <t>96143097001001</t>
  </si>
  <si>
    <t>96367536001003</t>
  </si>
  <si>
    <t>96418666001008</t>
  </si>
  <si>
    <t>96488595001003</t>
  </si>
  <si>
    <t>96595492001001</t>
  </si>
  <si>
    <t>96715390003001</t>
  </si>
  <si>
    <t>96958719001003</t>
  </si>
  <si>
    <t>96989595001001</t>
  </si>
  <si>
    <t>97099452001007</t>
  </si>
  <si>
    <t>97217437001002</t>
  </si>
  <si>
    <t>97517408001003</t>
  </si>
  <si>
    <t>97539410001001</t>
  </si>
  <si>
    <t>97555489002002</t>
  </si>
  <si>
    <t>97569673001001</t>
  </si>
  <si>
    <t>97778152001001</t>
  </si>
  <si>
    <t>98166945001001</t>
  </si>
  <si>
    <t>98309612001002</t>
  </si>
  <si>
    <t>98401439001002</t>
  </si>
  <si>
    <t>98732916001005</t>
  </si>
  <si>
    <t>99086775001001</t>
  </si>
  <si>
    <t>99187855001003</t>
  </si>
  <si>
    <t>99634729002001</t>
  </si>
  <si>
    <t>99637480002003</t>
  </si>
  <si>
    <t>99839035001001</t>
  </si>
  <si>
    <t>99937077001003</t>
  </si>
  <si>
    <t>General 2021</t>
  </si>
  <si>
    <t>Item a) Number of Customers by Customer Class Taking Service at the Beginning of Each Month with Existing Long Term Payment Agreements</t>
  </si>
  <si>
    <t>Item b) Number of Customers By Customer Class Completing Long-term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</si>
  <si>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</si>
  <si>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</si>
  <si>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Customer Class</t>
  </si>
  <si>
    <t>NA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</si>
  <si>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</si>
  <si>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</si>
  <si>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</si>
  <si>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Section D. Bad Debt</t>
  </si>
  <si>
    <t>Item e) The Amount of Past-due Balances Written-off and Classified as Bad Debt, if different than item d</t>
  </si>
  <si>
    <t>Item f) Number of Customer Accounts Referred to Collection Agencies</t>
  </si>
  <si>
    <t>Item f) Total Amount of Bad Debt Referred for Collection</t>
  </si>
  <si>
    <t>Item f) Total Revenue to the Company from the Collection Process</t>
  </si>
  <si>
    <t>EAP</t>
  </si>
  <si>
    <t>Class</t>
  </si>
  <si>
    <t>Agrmt Revenue Class Cd</t>
  </si>
  <si>
    <t>Count</t>
  </si>
  <si>
    <t>Days 31 60</t>
  </si>
  <si>
    <t>Days 61 90</t>
  </si>
  <si>
    <t>Days 91+</t>
  </si>
  <si>
    <t>Arrears</t>
  </si>
  <si>
    <t>CLASS</t>
  </si>
  <si>
    <t>ZIP</t>
  </si>
  <si>
    <t>Bad Debt</t>
  </si>
  <si>
    <t>COUNTS</t>
  </si>
  <si>
    <t>USD</t>
  </si>
  <si>
    <t>CLASSZIP</t>
  </si>
  <si>
    <t>PAID</t>
  </si>
  <si>
    <t>98908COM</t>
  </si>
  <si>
    <t>98948COM</t>
  </si>
  <si>
    <t>98951COM</t>
  </si>
  <si>
    <t>98939</t>
  </si>
  <si>
    <t>99362COM</t>
  </si>
  <si>
    <t>98901RES</t>
  </si>
  <si>
    <t>98902RES</t>
  </si>
  <si>
    <t>98903RES</t>
  </si>
  <si>
    <t>98908RES</t>
  </si>
  <si>
    <t>98952</t>
  </si>
  <si>
    <t>98923RES</t>
  </si>
  <si>
    <t>98930RES</t>
  </si>
  <si>
    <t>98932RES</t>
  </si>
  <si>
    <t>98937</t>
  </si>
  <si>
    <t>98935RES</t>
  </si>
  <si>
    <t>98936RES</t>
  </si>
  <si>
    <t>98937RES</t>
  </si>
  <si>
    <t>98938RES</t>
  </si>
  <si>
    <t>98942RES</t>
  </si>
  <si>
    <t>98944RES</t>
  </si>
  <si>
    <t>98948RES</t>
  </si>
  <si>
    <t>98951RES</t>
  </si>
  <si>
    <t>98952RES</t>
  </si>
  <si>
    <t>98953RES</t>
  </si>
  <si>
    <t>99323RES</t>
  </si>
  <si>
    <t>99324RES</t>
  </si>
  <si>
    <t>99328RES</t>
  </si>
  <si>
    <t>99329</t>
  </si>
  <si>
    <t>99361RES</t>
  </si>
  <si>
    <t>99362RES</t>
  </si>
  <si>
    <t>99348</t>
  </si>
  <si>
    <t>99360</t>
  </si>
  <si>
    <t>99363</t>
  </si>
  <si>
    <t>98603</t>
  </si>
  <si>
    <t>98920</t>
  </si>
  <si>
    <t>99301</t>
  </si>
  <si>
    <t>99350</t>
  </si>
  <si>
    <t>VAR</t>
  </si>
  <si>
    <t>98901COM</t>
  </si>
  <si>
    <t>98902COM</t>
  </si>
  <si>
    <t>98903COM</t>
  </si>
  <si>
    <t>98930COM</t>
  </si>
  <si>
    <t>98932COM</t>
  </si>
  <si>
    <t>98942COM</t>
  </si>
  <si>
    <t>98944COM</t>
  </si>
  <si>
    <t>99323COM</t>
  </si>
  <si>
    <t>99328COM</t>
  </si>
  <si>
    <t>98921RES</t>
  </si>
  <si>
    <t>98939RES</t>
  </si>
  <si>
    <t>98947RES</t>
  </si>
  <si>
    <t>99347RES</t>
  </si>
  <si>
    <t>99348RES</t>
  </si>
  <si>
    <t>99360RES</t>
  </si>
  <si>
    <t xml:space="preserve">** Total number of enrollees in April based on customer account notes (event). Average based on 2018-2019 Low Income program data. Total benefits estimated arithmetically. </t>
  </si>
  <si>
    <t>Estimated Utility's Current Permanent Bill Assistance Program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</si>
</sst>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(&quot;$&quot;#,##0.00\)"/>
    <numFmt numFmtId="165" formatCode="_(* #,##0_);_(* \(#,##0\);_(* &quot;-&quot;??_);_(@_)"/>
    <numFmt numFmtId="166" formatCode="_(&quot;$&quot;* #,##0_);_(&quot;$&quot;* \(#,##0\);_(&quot;$&quot;* &quot;-&quot;??_);_(@_)"/>
    <numFmt numFmtId="167" formatCode="#"/>
    <numFmt numFmtId="168" formatCode="mm\/dd\/yyyy"/>
    <numFmt numFmtId="169" formatCode="#,##0.00;\-#,##0.00;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rgb="FF33333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3" fillId="2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right" wrapText="1"/>
    </xf>
    <xf numFmtId="164" fontId="3" fillId="0" borderId="2" xfId="3" applyNumberFormat="1" applyFont="1" applyFill="1" applyBorder="1" applyAlignment="1">
      <alignment horizontal="right" wrapText="1"/>
    </xf>
    <xf numFmtId="14" fontId="3" fillId="0" borderId="2" xfId="3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8" fontId="0" fillId="0" borderId="0" xfId="0" applyNumberFormat="1"/>
    <xf numFmtId="0" fontId="0" fillId="0" borderId="0" xfId="0" applyAlignment="1">
      <alignment horizontal="center"/>
    </xf>
    <xf numFmtId="0" fontId="2" fillId="0" borderId="3" xfId="0" applyFont="1" applyBorder="1"/>
    <xf numFmtId="166" fontId="0" fillId="0" borderId="3" xfId="2" applyNumberFormat="1" applyFont="1" applyBorder="1" applyAlignment="1"/>
    <xf numFmtId="165" fontId="0" fillId="0" borderId="3" xfId="1" applyNumberFormat="1" applyFont="1" applyBorder="1" applyAlignme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66" fontId="0" fillId="0" borderId="3" xfId="2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5" fillId="3" borderId="0" xfId="0" applyFont="1" applyFill="1" applyAlignment="1">
      <alignment horizontal="left"/>
    </xf>
    <xf numFmtId="49" fontId="5" fillId="4" borderId="4" xfId="0" applyNumberFormat="1" applyFont="1" applyFill="1" applyBorder="1" applyAlignment="1">
      <alignment horizontal="left"/>
    </xf>
    <xf numFmtId="167" fontId="5" fillId="3" borderId="4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49" fontId="5" fillId="3" borderId="4" xfId="0" applyNumberFormat="1" applyFont="1" applyFill="1" applyBorder="1" applyAlignment="1">
      <alignment horizontal="left"/>
    </xf>
    <xf numFmtId="168" fontId="5" fillId="3" borderId="4" xfId="0" applyNumberFormat="1" applyFont="1" applyFill="1" applyBorder="1" applyAlignment="1">
      <alignment horizontal="left"/>
    </xf>
    <xf numFmtId="169" fontId="5" fillId="3" borderId="4" xfId="0" applyNumberFormat="1" applyFont="1" applyFill="1" applyBorder="1" applyAlignment="1">
      <alignment horizontal="right"/>
    </xf>
    <xf numFmtId="0" fontId="2" fillId="5" borderId="0" xfId="0" applyFont="1" applyFill="1"/>
    <xf numFmtId="0" fontId="2" fillId="0" borderId="0" xfId="0" applyFont="1"/>
    <xf numFmtId="0" fontId="0" fillId="0" borderId="3" xfId="0" applyBorder="1"/>
    <xf numFmtId="0" fontId="0" fillId="5" borderId="0" xfId="0" applyFill="1"/>
    <xf numFmtId="17" fontId="0" fillId="0" borderId="3" xfId="0" applyNumberFormat="1" applyBorder="1"/>
    <xf numFmtId="0" fontId="3" fillId="0" borderId="2" xfId="3" applyFont="1" applyBorder="1" applyAlignment="1">
      <alignment wrapText="1"/>
    </xf>
    <xf numFmtId="0" fontId="3" fillId="0" borderId="2" xfId="3" applyFont="1" applyBorder="1" applyAlignment="1">
      <alignment horizontal="right" wrapText="1"/>
    </xf>
    <xf numFmtId="0" fontId="2" fillId="0" borderId="6" xfId="0" applyFont="1" applyBorder="1" applyAlignment="1">
      <alignment horizontal="left" wrapText="1"/>
    </xf>
    <xf numFmtId="44" fontId="2" fillId="0" borderId="0" xfId="2" applyFont="1"/>
    <xf numFmtId="165" fontId="2" fillId="0" borderId="0" xfId="1" applyNumberFormat="1" applyFont="1"/>
    <xf numFmtId="0" fontId="2" fillId="0" borderId="8" xfId="0" applyFont="1" applyBorder="1"/>
    <xf numFmtId="44" fontId="2" fillId="0" borderId="3" xfId="2" applyFont="1" applyFill="1" applyBorder="1"/>
    <xf numFmtId="165" fontId="2" fillId="0" borderId="3" xfId="1" applyNumberFormat="1" applyFont="1" applyFill="1" applyBorder="1"/>
    <xf numFmtId="166" fontId="0" fillId="0" borderId="0" xfId="2" applyNumberFormat="1" applyFont="1" applyFill="1" applyBorder="1"/>
    <xf numFmtId="165" fontId="0" fillId="0" borderId="0" xfId="1" applyNumberFormat="1" applyFont="1" applyFill="1" applyBorder="1"/>
    <xf numFmtId="0" fontId="6" fillId="0" borderId="0" xfId="0" applyFont="1"/>
    <xf numFmtId="0" fontId="7" fillId="0" borderId="9" xfId="0" applyFont="1" applyBorder="1"/>
    <xf numFmtId="44" fontId="0" fillId="0" borderId="0" xfId="2" applyFont="1" applyFill="1"/>
    <xf numFmtId="0" fontId="6" fillId="0" borderId="9" xfId="0" applyFont="1" applyBorder="1"/>
    <xf numFmtId="167" fontId="0" fillId="0" borderId="0" xfId="0" applyNumberFormat="1"/>
    <xf numFmtId="166" fontId="0" fillId="0" borderId="3" xfId="2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17" fontId="0" fillId="0" borderId="3" xfId="0" applyNumberFormat="1" applyBorder="1" applyAlignment="1">
      <alignment horizontal="center"/>
    </xf>
    <xf numFmtId="0" fontId="3" fillId="0" borderId="2" xfId="3" applyFont="1" applyBorder="1" applyAlignment="1">
      <alignment horizontal="center" wrapText="1"/>
    </xf>
    <xf numFmtId="49" fontId="0" fillId="0" borderId="0" xfId="0" applyNumberFormat="1"/>
    <xf numFmtId="0" fontId="2" fillId="0" borderId="10" xfId="0" applyFont="1" applyBorder="1"/>
    <xf numFmtId="166" fontId="0" fillId="0" borderId="3" xfId="2" applyNumberFormat="1" applyFont="1" applyFill="1" applyBorder="1"/>
    <xf numFmtId="0" fontId="2" fillId="0" borderId="3" xfId="0" applyFont="1" applyBorder="1"/>
    <xf numFmtId="0" fontId="2" fillId="6" borderId="3" xfId="0" applyFont="1" applyFill="1" applyBorder="1"/>
    <xf numFmtId="0" fontId="2" fillId="6" borderId="12" xfId="0" applyFont="1" applyFill="1" applyBorder="1"/>
    <xf numFmtId="0" fontId="0" fillId="6" borderId="3" xfId="0" applyFill="1" applyBorder="1"/>
    <xf numFmtId="166" fontId="1" fillId="6" borderId="3" xfId="2" applyNumberFormat="1" applyFont="1" applyFill="1" applyBorder="1"/>
    <xf numFmtId="0" fontId="8" fillId="0" borderId="14" xfId="0" applyFont="1" applyFill="1" applyBorder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1" xfId="3" xr:uid="{80F3DB5F-2E30-46AE-8164-7D202D662F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322.742922800928" createdVersion="6" refreshedVersion="6" minRefreshableVersion="3" recordCount="2341" xr:uid="{4C747429-411F-467F-A036-5C5D70134C73}">
  <cacheSource type="worksheet">
    <worksheetSource ref="A1:E2342" sheet="BAP"/>
  </cacheSource>
  <cacheFields count="5">
    <cacheField name="CUSTID" numFmtId="0">
      <sharedItems containsSemiMixedTypes="0" containsString="0" containsNumber="1" containsInteger="1" minValue="17896" maxValue="99934207"/>
    </cacheField>
    <cacheField name="ARREARS" numFmtId="164">
      <sharedItems containsSemiMixedTypes="0" containsString="0" containsNumber="1" minValue="0.08" maxValue="8714.44"/>
    </cacheField>
    <cacheField name="COMMITMENT" numFmtId="164">
      <sharedItems containsSemiMixedTypes="0" containsString="0" containsNumber="1" minValue="0.08" maxValue="2500"/>
    </cacheField>
    <cacheField name="EFFECTIVEDT" numFmtId="14">
      <sharedItems containsSemiMixedTypes="0" containsNonDate="0" containsDate="1" containsString="0" minDate="2021-04-05T00:00:00" maxDate="2021-04-30T00:00:00" count="18">
        <d v="2021-04-05T00:00:00"/>
        <d v="2021-04-21T00:00:00"/>
        <d v="2021-04-29T00:00:00"/>
        <d v="2021-04-23T00:00:00"/>
        <d v="2021-04-28T00:00:00"/>
        <d v="2021-04-08T00:00:00"/>
        <d v="2021-04-22T00:00:00"/>
        <d v="2021-04-20T00:00:00"/>
        <d v="2021-04-14T00:00:00"/>
        <d v="2021-04-19T00:00:00"/>
        <d v="2021-04-09T00:00:00"/>
        <d v="2021-04-26T00:00:00"/>
        <d v="2021-04-12T00:00:00"/>
        <d v="2021-04-27T00:00:00"/>
        <d v="2021-04-25T00:00:00"/>
        <d v="2021-04-06T00:00:00"/>
        <d v="2021-04-13T00:00:00"/>
        <d v="2021-04-15T00:00:00"/>
      </sharedItems>
    </cacheField>
    <cacheField name="TYPE" numFmtId="0">
      <sharedItems count="2">
        <s v="Automatic Grant"/>
        <s v="Arrearage Forgiveness Gra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322.943557870371" createdVersion="6" refreshedVersion="6" minRefreshableVersion="3" recordCount="1179" xr:uid="{87067B24-1893-4686-B9C1-12922C657084}">
  <cacheSource type="worksheet">
    <worksheetSource ref="A1:V1180" sheet="LIHEAP"/>
  </cacheSource>
  <cacheFields count="22">
    <cacheField name="CUT" numFmtId="0">
      <sharedItems containsSemiMixedTypes="0" containsString="0" containsNumber="1" containsInteger="1" minValue="125722001" maxValue="99937077001"/>
    </cacheField>
    <cacheField name="Payment.Customer Id" numFmtId="167">
      <sharedItems containsSemiMixedTypes="0" containsString="0" containsNumber="1" containsInteger="1" minValue="125722" maxValue="99937077"/>
    </cacheField>
    <cacheField name="Payment.Customer Account Seq" numFmtId="0">
      <sharedItems containsSemiMixedTypes="0" containsString="0" containsNumber="1" containsInteger="1" minValue="1" maxValue="31"/>
    </cacheField>
    <cacheField name="Customer Agreement Seq" numFmtId="0">
      <sharedItems containsSemiMixedTypes="0" containsString="0" containsNumber="1" containsInteger="1" minValue="1" maxValue="21"/>
    </cacheField>
    <cacheField name="Zip Code" numFmtId="49">
      <sharedItems/>
    </cacheField>
    <cacheField name="State Cd" numFmtId="49">
      <sharedItems/>
    </cacheField>
    <cacheField name="Revenue Class Cd" numFmtId="49">
      <sharedItems/>
    </cacheField>
    <cacheField name="Concat Agreement Number" numFmtId="49">
      <sharedItems/>
    </cacheField>
    <cacheField name="Created Timestamp" numFmtId="168">
      <sharedItems containsSemiMixedTypes="0" containsNonDate="0" containsDate="1" containsString="0" minDate="2021-04-01T13:43:05" maxDate="2021-04-29T12:12:02"/>
    </cacheField>
    <cacheField name="Payment Amount" numFmtId="169">
      <sharedItems containsSemiMixedTypes="0" containsString="0" containsNumber="1" minValue="100" maxValue="1000"/>
    </cacheField>
    <cacheField name="Payment.Payment Seq" numFmtId="0">
      <sharedItems containsSemiMixedTypes="0" containsString="0" containsNumber="1" containsInteger="1" minValue="1" maxValue="383"/>
    </cacheField>
    <cacheField name="Last Effective Dt" numFmtId="168">
      <sharedItems containsSemiMixedTypes="0" containsNonDate="0" containsDate="1" containsString="0" minDate="2007-07-02T00:00:00" maxDate="3000-01-01T00:00:00"/>
    </cacheField>
    <cacheField name="Effective Dt" numFmtId="168">
      <sharedItems containsSemiMixedTypes="0" containsNonDate="0" containsDate="1" containsString="0" minDate="1958-02-10T00:00:00" maxDate="2021-04-17T00:00:00"/>
    </cacheField>
    <cacheField name="State Cd2" numFmtId="49">
      <sharedItems/>
    </cacheField>
    <cacheField name="Payment Status Cd" numFmtId="49">
      <sharedItems/>
    </cacheField>
    <cacheField name="Payment Status Desc" numFmtId="49">
      <sharedItems/>
    </cacheField>
    <cacheField name="External Agency Id" numFmtId="167">
      <sharedItems containsSemiMixedTypes="0" containsString="0" containsNumber="1" containsInteger="1" minValue="168" maxValue="197" count="3">
        <n v="169"/>
        <n v="168"/>
        <n v="197"/>
      </sharedItems>
    </cacheField>
    <cacheField name="External Agency Name" numFmtId="49">
      <sharedItems count="3">
        <s v="O.I.C. OF WASHINGTON//                       "/>
        <s v="YAKIMA VALLEY FARM WORKERS/NCAC LIHEAP       "/>
        <s v="Blue Mountain Action Council                 "/>
      </sharedItems>
    </cacheField>
    <cacheField name="External Agency Type Cd" numFmtId="49">
      <sharedItems/>
    </cacheField>
    <cacheField name="Zip Code2" numFmtId="49">
      <sharedItems/>
    </cacheField>
    <cacheField name="Site Id Purch" numFmtId="167">
      <sharedItems containsSemiMixedTypes="0" containsString="0" containsNumber="1" containsInteger="1" minValue="5029411" maxValue="999235321"/>
    </cacheField>
    <cacheField name="Site Id" numFmtId="167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41">
  <r>
    <n v="17896"/>
    <n v="341.54"/>
    <n v="341.54"/>
    <x v="0"/>
    <x v="0"/>
  </r>
  <r>
    <n v="46637"/>
    <n v="540.47"/>
    <n v="540.47"/>
    <x v="0"/>
    <x v="0"/>
  </r>
  <r>
    <n v="99028"/>
    <n v="216.24"/>
    <n v="216.24"/>
    <x v="0"/>
    <x v="0"/>
  </r>
  <r>
    <n v="158897"/>
    <n v="250.5"/>
    <n v="250.5"/>
    <x v="0"/>
    <x v="0"/>
  </r>
  <r>
    <n v="221129"/>
    <n v="271.66000000000003"/>
    <n v="271.66000000000003"/>
    <x v="1"/>
    <x v="1"/>
  </r>
  <r>
    <n v="259599"/>
    <n v="273.97000000000003"/>
    <n v="273.97000000000003"/>
    <x v="0"/>
    <x v="0"/>
  </r>
  <r>
    <n v="421256"/>
    <n v="357.29"/>
    <n v="357.29"/>
    <x v="0"/>
    <x v="0"/>
  </r>
  <r>
    <n v="546153"/>
    <n v="818.57"/>
    <n v="818.57"/>
    <x v="0"/>
    <x v="0"/>
  </r>
  <r>
    <n v="604754"/>
    <n v="257.94"/>
    <n v="257.94"/>
    <x v="0"/>
    <x v="0"/>
  </r>
  <r>
    <n v="756296"/>
    <n v="22.45"/>
    <n v="22.45"/>
    <x v="0"/>
    <x v="0"/>
  </r>
  <r>
    <n v="756363"/>
    <n v="970.32"/>
    <n v="970.32"/>
    <x v="0"/>
    <x v="0"/>
  </r>
  <r>
    <n v="798879"/>
    <n v="1876.39"/>
    <n v="1876.39"/>
    <x v="0"/>
    <x v="0"/>
  </r>
  <r>
    <n v="832155"/>
    <n v="2731.95"/>
    <n v="2500"/>
    <x v="0"/>
    <x v="0"/>
  </r>
  <r>
    <n v="835148"/>
    <n v="876.95"/>
    <n v="876.95"/>
    <x v="0"/>
    <x v="0"/>
  </r>
  <r>
    <n v="869636"/>
    <n v="96.67"/>
    <n v="96.67"/>
    <x v="0"/>
    <x v="0"/>
  </r>
  <r>
    <n v="986717"/>
    <n v="114.52"/>
    <n v="114.52"/>
    <x v="0"/>
    <x v="0"/>
  </r>
  <r>
    <n v="1003974"/>
    <n v="119.22"/>
    <n v="119.22"/>
    <x v="0"/>
    <x v="0"/>
  </r>
  <r>
    <n v="1086440"/>
    <n v="235.86"/>
    <n v="235.86"/>
    <x v="0"/>
    <x v="0"/>
  </r>
  <r>
    <n v="1147160"/>
    <n v="278.14999999999998"/>
    <n v="278.14999999999998"/>
    <x v="0"/>
    <x v="0"/>
  </r>
  <r>
    <n v="1202081"/>
    <n v="696.62"/>
    <n v="696.62"/>
    <x v="0"/>
    <x v="0"/>
  </r>
  <r>
    <n v="1237110"/>
    <n v="337.7"/>
    <n v="337.7"/>
    <x v="0"/>
    <x v="0"/>
  </r>
  <r>
    <n v="1301914"/>
    <n v="174.72"/>
    <n v="174.72"/>
    <x v="0"/>
    <x v="0"/>
  </r>
  <r>
    <n v="1358365"/>
    <n v="54.95"/>
    <n v="54.95"/>
    <x v="0"/>
    <x v="0"/>
  </r>
  <r>
    <n v="1470772"/>
    <n v="411.36"/>
    <n v="411.36"/>
    <x v="0"/>
    <x v="0"/>
  </r>
  <r>
    <n v="1548610"/>
    <n v="578.59"/>
    <n v="578.59"/>
    <x v="0"/>
    <x v="0"/>
  </r>
  <r>
    <n v="1572726"/>
    <n v="140.86000000000001"/>
    <n v="140.86000000000001"/>
    <x v="0"/>
    <x v="0"/>
  </r>
  <r>
    <n v="1607419"/>
    <n v="14.05"/>
    <n v="14.05"/>
    <x v="0"/>
    <x v="0"/>
  </r>
  <r>
    <n v="1616187"/>
    <n v="399.38"/>
    <n v="399.38"/>
    <x v="0"/>
    <x v="0"/>
  </r>
  <r>
    <n v="1623766"/>
    <n v="123.43"/>
    <n v="123.43"/>
    <x v="0"/>
    <x v="0"/>
  </r>
  <r>
    <n v="1736511"/>
    <n v="290.91000000000003"/>
    <n v="290.91000000000003"/>
    <x v="0"/>
    <x v="0"/>
  </r>
  <r>
    <n v="1842767"/>
    <n v="109.45"/>
    <n v="109.45"/>
    <x v="0"/>
    <x v="0"/>
  </r>
  <r>
    <n v="1879871"/>
    <n v="478.64"/>
    <n v="478.64"/>
    <x v="0"/>
    <x v="0"/>
  </r>
  <r>
    <n v="1891678"/>
    <n v="52.3"/>
    <n v="52.3"/>
    <x v="0"/>
    <x v="0"/>
  </r>
  <r>
    <n v="1941053"/>
    <n v="148.63999999999999"/>
    <n v="148.63999999999999"/>
    <x v="0"/>
    <x v="0"/>
  </r>
  <r>
    <n v="1980596"/>
    <n v="392.02"/>
    <n v="392.02"/>
    <x v="0"/>
    <x v="0"/>
  </r>
  <r>
    <n v="1980596"/>
    <n v="179.02"/>
    <n v="179.02"/>
    <x v="2"/>
    <x v="1"/>
  </r>
  <r>
    <n v="1983957"/>
    <n v="103.3"/>
    <n v="103.3"/>
    <x v="0"/>
    <x v="0"/>
  </r>
  <r>
    <n v="2024254"/>
    <n v="13.13"/>
    <n v="13.13"/>
    <x v="0"/>
    <x v="0"/>
  </r>
  <r>
    <n v="2028128"/>
    <n v="401.63"/>
    <n v="401.63"/>
    <x v="0"/>
    <x v="0"/>
  </r>
  <r>
    <n v="2099422"/>
    <n v="366.36"/>
    <n v="366.36"/>
    <x v="0"/>
    <x v="0"/>
  </r>
  <r>
    <n v="2101717"/>
    <n v="1165.6099999999999"/>
    <n v="1165.6099999999999"/>
    <x v="0"/>
    <x v="0"/>
  </r>
  <r>
    <n v="2144714"/>
    <n v="398.87"/>
    <n v="398.87"/>
    <x v="0"/>
    <x v="0"/>
  </r>
  <r>
    <n v="2200785"/>
    <n v="1050.31"/>
    <n v="1050.31"/>
    <x v="3"/>
    <x v="1"/>
  </r>
  <r>
    <n v="2404313"/>
    <n v="88.44"/>
    <n v="88.44"/>
    <x v="0"/>
    <x v="0"/>
  </r>
  <r>
    <n v="2439265"/>
    <n v="154.79"/>
    <n v="154.79"/>
    <x v="0"/>
    <x v="0"/>
  </r>
  <r>
    <n v="2444759"/>
    <n v="440.96"/>
    <n v="440.96"/>
    <x v="0"/>
    <x v="0"/>
  </r>
  <r>
    <n v="2496747"/>
    <n v="430.44"/>
    <n v="430.44"/>
    <x v="0"/>
    <x v="0"/>
  </r>
  <r>
    <n v="2514781"/>
    <n v="16.670000000000002"/>
    <n v="16.670000000000002"/>
    <x v="0"/>
    <x v="0"/>
  </r>
  <r>
    <n v="2589686"/>
    <n v="16.239999999999998"/>
    <n v="16.239999999999998"/>
    <x v="0"/>
    <x v="0"/>
  </r>
  <r>
    <n v="2796106"/>
    <n v="42.59"/>
    <n v="42.59"/>
    <x v="0"/>
    <x v="0"/>
  </r>
  <r>
    <n v="3018175"/>
    <n v="443.05"/>
    <n v="443.05"/>
    <x v="0"/>
    <x v="0"/>
  </r>
  <r>
    <n v="3030126"/>
    <n v="263.85000000000002"/>
    <n v="263.85000000000002"/>
    <x v="0"/>
    <x v="0"/>
  </r>
  <r>
    <n v="3069365"/>
    <n v="389"/>
    <n v="389"/>
    <x v="4"/>
    <x v="1"/>
  </r>
  <r>
    <n v="3134464"/>
    <n v="128.44999999999999"/>
    <n v="128.44999999999999"/>
    <x v="0"/>
    <x v="0"/>
  </r>
  <r>
    <n v="3169833"/>
    <n v="132.53"/>
    <n v="132.53"/>
    <x v="0"/>
    <x v="0"/>
  </r>
  <r>
    <n v="3180631"/>
    <n v="210.95"/>
    <n v="210.95"/>
    <x v="0"/>
    <x v="0"/>
  </r>
  <r>
    <n v="3191702"/>
    <n v="1034.44"/>
    <n v="1034.44"/>
    <x v="0"/>
    <x v="0"/>
  </r>
  <r>
    <n v="3222910"/>
    <n v="374.62"/>
    <n v="374.62"/>
    <x v="0"/>
    <x v="0"/>
  </r>
  <r>
    <n v="3324156"/>
    <n v="115.06"/>
    <n v="115.06"/>
    <x v="0"/>
    <x v="0"/>
  </r>
  <r>
    <n v="3330463"/>
    <n v="163.38999999999999"/>
    <n v="163.38999999999999"/>
    <x v="0"/>
    <x v="0"/>
  </r>
  <r>
    <n v="3396281"/>
    <n v="388.7"/>
    <n v="388.7"/>
    <x v="0"/>
    <x v="0"/>
  </r>
  <r>
    <n v="3396907"/>
    <n v="82.97"/>
    <n v="82.97"/>
    <x v="0"/>
    <x v="0"/>
  </r>
  <r>
    <n v="3445601"/>
    <n v="50.06"/>
    <n v="50.06"/>
    <x v="0"/>
    <x v="0"/>
  </r>
  <r>
    <n v="3464781"/>
    <n v="814.6"/>
    <n v="814.6"/>
    <x v="1"/>
    <x v="1"/>
  </r>
  <r>
    <n v="3479743"/>
    <n v="76.78"/>
    <n v="76.78"/>
    <x v="0"/>
    <x v="0"/>
  </r>
  <r>
    <n v="3505698"/>
    <n v="797"/>
    <n v="797"/>
    <x v="0"/>
    <x v="0"/>
  </r>
  <r>
    <n v="3505875"/>
    <n v="1586.7"/>
    <n v="1586.7"/>
    <x v="0"/>
    <x v="0"/>
  </r>
  <r>
    <n v="3533056"/>
    <n v="211.44"/>
    <n v="211.44"/>
    <x v="0"/>
    <x v="0"/>
  </r>
  <r>
    <n v="3538997"/>
    <n v="572.26"/>
    <n v="572.26"/>
    <x v="0"/>
    <x v="0"/>
  </r>
  <r>
    <n v="3580342"/>
    <n v="145.16"/>
    <n v="145.16"/>
    <x v="0"/>
    <x v="0"/>
  </r>
  <r>
    <n v="3664209"/>
    <n v="85.9"/>
    <n v="85.9"/>
    <x v="0"/>
    <x v="0"/>
  </r>
  <r>
    <n v="3704516"/>
    <n v="23.37"/>
    <n v="23.37"/>
    <x v="0"/>
    <x v="0"/>
  </r>
  <r>
    <n v="3751014"/>
    <n v="377.05"/>
    <n v="377.05"/>
    <x v="0"/>
    <x v="0"/>
  </r>
  <r>
    <n v="3937893"/>
    <n v="262.85000000000002"/>
    <n v="262.85000000000002"/>
    <x v="0"/>
    <x v="0"/>
  </r>
  <r>
    <n v="3938270"/>
    <n v="748"/>
    <n v="748"/>
    <x v="5"/>
    <x v="1"/>
  </r>
  <r>
    <n v="4000669"/>
    <n v="58.69"/>
    <n v="58.69"/>
    <x v="0"/>
    <x v="0"/>
  </r>
  <r>
    <n v="4031712"/>
    <n v="503.68"/>
    <n v="503.68"/>
    <x v="0"/>
    <x v="0"/>
  </r>
  <r>
    <n v="4034874"/>
    <n v="27.79"/>
    <n v="27.79"/>
    <x v="0"/>
    <x v="0"/>
  </r>
  <r>
    <n v="4116281"/>
    <n v="131.81"/>
    <n v="131.81"/>
    <x v="0"/>
    <x v="0"/>
  </r>
  <r>
    <n v="4130633"/>
    <n v="141.77000000000001"/>
    <n v="141.77000000000001"/>
    <x v="0"/>
    <x v="0"/>
  </r>
  <r>
    <n v="4177715"/>
    <n v="62.18"/>
    <n v="62.18"/>
    <x v="0"/>
    <x v="0"/>
  </r>
  <r>
    <n v="4194214"/>
    <n v="156.49"/>
    <n v="156.49"/>
    <x v="0"/>
    <x v="0"/>
  </r>
  <r>
    <n v="4194552"/>
    <n v="189.52"/>
    <n v="189.52"/>
    <x v="0"/>
    <x v="0"/>
  </r>
  <r>
    <n v="4226765"/>
    <n v="739.69"/>
    <n v="739.69"/>
    <x v="0"/>
    <x v="0"/>
  </r>
  <r>
    <n v="4236152"/>
    <n v="806.1"/>
    <n v="806.1"/>
    <x v="0"/>
    <x v="0"/>
  </r>
  <r>
    <n v="4330097"/>
    <n v="55.88"/>
    <n v="55.88"/>
    <x v="0"/>
    <x v="0"/>
  </r>
  <r>
    <n v="4351282"/>
    <n v="332.46"/>
    <n v="332.46"/>
    <x v="0"/>
    <x v="0"/>
  </r>
  <r>
    <n v="4454218"/>
    <n v="188.73"/>
    <n v="188.73"/>
    <x v="0"/>
    <x v="0"/>
  </r>
  <r>
    <n v="4469488"/>
    <n v="470.07"/>
    <n v="470.07"/>
    <x v="0"/>
    <x v="0"/>
  </r>
  <r>
    <n v="4638023"/>
    <n v="1318.96"/>
    <n v="1318.96"/>
    <x v="0"/>
    <x v="0"/>
  </r>
  <r>
    <n v="4645171"/>
    <n v="94.56"/>
    <n v="94.56"/>
    <x v="0"/>
    <x v="0"/>
  </r>
  <r>
    <n v="4851803"/>
    <n v="1000"/>
    <n v="1000"/>
    <x v="2"/>
    <x v="1"/>
  </r>
  <r>
    <n v="4870789"/>
    <n v="831.86"/>
    <n v="831.86"/>
    <x v="0"/>
    <x v="0"/>
  </r>
  <r>
    <n v="4938205"/>
    <n v="58.93"/>
    <n v="58.93"/>
    <x v="0"/>
    <x v="0"/>
  </r>
  <r>
    <n v="4992303"/>
    <n v="273.05"/>
    <n v="273.05"/>
    <x v="0"/>
    <x v="0"/>
  </r>
  <r>
    <n v="5023554"/>
    <n v="297.95"/>
    <n v="297.95"/>
    <x v="0"/>
    <x v="0"/>
  </r>
  <r>
    <n v="5034201"/>
    <n v="44.48"/>
    <n v="44.48"/>
    <x v="0"/>
    <x v="0"/>
  </r>
  <r>
    <n v="5090137"/>
    <n v="301.64"/>
    <n v="301.64"/>
    <x v="0"/>
    <x v="0"/>
  </r>
  <r>
    <n v="5214090"/>
    <n v="397.09"/>
    <n v="397.09"/>
    <x v="0"/>
    <x v="0"/>
  </r>
  <r>
    <n v="5244924"/>
    <n v="152.86000000000001"/>
    <n v="152.86000000000001"/>
    <x v="0"/>
    <x v="0"/>
  </r>
  <r>
    <n v="5250380"/>
    <n v="420.1"/>
    <n v="420.1"/>
    <x v="1"/>
    <x v="1"/>
  </r>
  <r>
    <n v="5344550"/>
    <n v="56.87"/>
    <n v="56.87"/>
    <x v="0"/>
    <x v="0"/>
  </r>
  <r>
    <n v="5361880"/>
    <n v="119.26"/>
    <n v="119.26"/>
    <x v="4"/>
    <x v="1"/>
  </r>
  <r>
    <n v="5376648"/>
    <n v="96.17"/>
    <n v="96.17"/>
    <x v="0"/>
    <x v="0"/>
  </r>
  <r>
    <n v="5442426"/>
    <n v="905.32"/>
    <n v="905.32"/>
    <x v="0"/>
    <x v="0"/>
  </r>
  <r>
    <n v="5467855"/>
    <n v="384.64"/>
    <n v="384.64"/>
    <x v="0"/>
    <x v="0"/>
  </r>
  <r>
    <n v="5546016"/>
    <n v="48.33"/>
    <n v="48.33"/>
    <x v="0"/>
    <x v="0"/>
  </r>
  <r>
    <n v="5619456"/>
    <n v="967.07"/>
    <n v="967.07"/>
    <x v="0"/>
    <x v="0"/>
  </r>
  <r>
    <n v="5702340"/>
    <n v="51.54"/>
    <n v="51.54"/>
    <x v="0"/>
    <x v="0"/>
  </r>
  <r>
    <n v="5718072"/>
    <n v="89.08"/>
    <n v="89.08"/>
    <x v="0"/>
    <x v="0"/>
  </r>
  <r>
    <n v="5804138"/>
    <n v="735.78"/>
    <n v="735.78"/>
    <x v="6"/>
    <x v="1"/>
  </r>
  <r>
    <n v="5861722"/>
    <n v="1337.14"/>
    <n v="1337.14"/>
    <x v="4"/>
    <x v="1"/>
  </r>
  <r>
    <n v="5928717"/>
    <n v="8.52"/>
    <n v="8.52"/>
    <x v="0"/>
    <x v="0"/>
  </r>
  <r>
    <n v="5939779"/>
    <n v="193.44"/>
    <n v="193.44"/>
    <x v="0"/>
    <x v="0"/>
  </r>
  <r>
    <n v="6035774"/>
    <n v="343.93"/>
    <n v="343.93"/>
    <x v="0"/>
    <x v="0"/>
  </r>
  <r>
    <n v="6131460"/>
    <n v="1770.8"/>
    <n v="1770.8"/>
    <x v="0"/>
    <x v="0"/>
  </r>
  <r>
    <n v="6165939"/>
    <n v="2153.38"/>
    <n v="2153.38"/>
    <x v="0"/>
    <x v="0"/>
  </r>
  <r>
    <n v="6170000"/>
    <n v="667"/>
    <n v="667"/>
    <x v="1"/>
    <x v="1"/>
  </r>
  <r>
    <n v="6204866"/>
    <n v="260.95"/>
    <n v="260.95"/>
    <x v="0"/>
    <x v="0"/>
  </r>
  <r>
    <n v="6221507"/>
    <n v="285.33999999999997"/>
    <n v="285.33999999999997"/>
    <x v="0"/>
    <x v="0"/>
  </r>
  <r>
    <n v="6240695"/>
    <n v="931.83"/>
    <n v="931.83"/>
    <x v="0"/>
    <x v="0"/>
  </r>
  <r>
    <n v="6242389"/>
    <n v="123.58"/>
    <n v="123.58"/>
    <x v="0"/>
    <x v="0"/>
  </r>
  <r>
    <n v="6281162"/>
    <n v="126.68"/>
    <n v="126.68"/>
    <x v="0"/>
    <x v="0"/>
  </r>
  <r>
    <n v="6321658"/>
    <n v="209.15"/>
    <n v="209.15"/>
    <x v="0"/>
    <x v="0"/>
  </r>
  <r>
    <n v="6327304"/>
    <n v="285.73"/>
    <n v="285.73"/>
    <x v="0"/>
    <x v="0"/>
  </r>
  <r>
    <n v="6367942"/>
    <n v="116.7"/>
    <n v="116.7"/>
    <x v="0"/>
    <x v="0"/>
  </r>
  <r>
    <n v="6409423"/>
    <n v="855.09"/>
    <n v="855.09"/>
    <x v="0"/>
    <x v="0"/>
  </r>
  <r>
    <n v="6439715"/>
    <n v="226.56"/>
    <n v="226.56"/>
    <x v="0"/>
    <x v="0"/>
  </r>
  <r>
    <n v="6475793"/>
    <n v="221.69"/>
    <n v="221.69"/>
    <x v="0"/>
    <x v="0"/>
  </r>
  <r>
    <n v="6494226"/>
    <n v="3326.09"/>
    <n v="2500"/>
    <x v="0"/>
    <x v="0"/>
  </r>
  <r>
    <n v="6506446"/>
    <n v="51.44"/>
    <n v="51.44"/>
    <x v="0"/>
    <x v="0"/>
  </r>
  <r>
    <n v="6555544"/>
    <n v="252.75"/>
    <n v="252.75"/>
    <x v="0"/>
    <x v="0"/>
  </r>
  <r>
    <n v="6618747"/>
    <n v="219.85"/>
    <n v="219.85"/>
    <x v="0"/>
    <x v="0"/>
  </r>
  <r>
    <n v="6635740"/>
    <n v="533.23"/>
    <n v="533.23"/>
    <x v="3"/>
    <x v="1"/>
  </r>
  <r>
    <n v="6660768"/>
    <n v="490.28"/>
    <n v="490.28"/>
    <x v="0"/>
    <x v="0"/>
  </r>
  <r>
    <n v="6694065"/>
    <n v="386.07"/>
    <n v="386.07"/>
    <x v="0"/>
    <x v="0"/>
  </r>
  <r>
    <n v="6699881"/>
    <n v="182.81"/>
    <n v="182.81"/>
    <x v="0"/>
    <x v="0"/>
  </r>
  <r>
    <n v="6848435"/>
    <n v="74.83"/>
    <n v="74.83"/>
    <x v="0"/>
    <x v="0"/>
  </r>
  <r>
    <n v="6858763"/>
    <n v="871.49"/>
    <n v="871.49"/>
    <x v="0"/>
    <x v="0"/>
  </r>
  <r>
    <n v="6880029"/>
    <n v="156.76"/>
    <n v="156.76"/>
    <x v="0"/>
    <x v="0"/>
  </r>
  <r>
    <n v="6899395"/>
    <n v="372.63"/>
    <n v="372.63"/>
    <x v="0"/>
    <x v="0"/>
  </r>
  <r>
    <n v="7029671"/>
    <n v="122.5"/>
    <n v="122.5"/>
    <x v="0"/>
    <x v="0"/>
  </r>
  <r>
    <n v="7081566"/>
    <n v="152.38999999999999"/>
    <n v="152.38999999999999"/>
    <x v="0"/>
    <x v="0"/>
  </r>
  <r>
    <n v="7138773"/>
    <n v="969.12"/>
    <n v="969.12"/>
    <x v="1"/>
    <x v="1"/>
  </r>
  <r>
    <n v="7229611"/>
    <n v="519.63"/>
    <n v="519.63"/>
    <x v="0"/>
    <x v="0"/>
  </r>
  <r>
    <n v="7270859"/>
    <n v="502.14"/>
    <n v="502.14"/>
    <x v="0"/>
    <x v="0"/>
  </r>
  <r>
    <n v="7407765"/>
    <n v="2484.15"/>
    <n v="2484.15"/>
    <x v="0"/>
    <x v="0"/>
  </r>
  <r>
    <n v="7419797"/>
    <n v="96.75"/>
    <n v="96.75"/>
    <x v="0"/>
    <x v="0"/>
  </r>
  <r>
    <n v="7465590"/>
    <n v="37"/>
    <n v="37"/>
    <x v="0"/>
    <x v="0"/>
  </r>
  <r>
    <n v="7632515"/>
    <n v="104.39"/>
    <n v="104.39"/>
    <x v="0"/>
    <x v="0"/>
  </r>
  <r>
    <n v="7643700"/>
    <n v="121.01"/>
    <n v="121.01"/>
    <x v="0"/>
    <x v="0"/>
  </r>
  <r>
    <n v="7680700"/>
    <n v="75.45"/>
    <n v="75.45"/>
    <x v="0"/>
    <x v="0"/>
  </r>
  <r>
    <n v="7734499"/>
    <n v="336.55"/>
    <n v="336.55"/>
    <x v="0"/>
    <x v="0"/>
  </r>
  <r>
    <n v="7735797"/>
    <n v="993.6"/>
    <n v="993.6"/>
    <x v="0"/>
    <x v="0"/>
  </r>
  <r>
    <n v="7753575"/>
    <n v="162.99"/>
    <n v="162.99"/>
    <x v="0"/>
    <x v="0"/>
  </r>
  <r>
    <n v="7792519"/>
    <n v="180.73"/>
    <n v="180.73"/>
    <x v="0"/>
    <x v="0"/>
  </r>
  <r>
    <n v="7806458"/>
    <n v="353"/>
    <n v="353"/>
    <x v="7"/>
    <x v="1"/>
  </r>
  <r>
    <n v="7812264"/>
    <n v="320.60000000000002"/>
    <n v="320.60000000000002"/>
    <x v="0"/>
    <x v="0"/>
  </r>
  <r>
    <n v="7827969"/>
    <n v="397.3"/>
    <n v="397.3"/>
    <x v="0"/>
    <x v="0"/>
  </r>
  <r>
    <n v="7868424"/>
    <n v="536.30999999999995"/>
    <n v="536.30999999999995"/>
    <x v="0"/>
    <x v="0"/>
  </r>
  <r>
    <n v="7917762"/>
    <n v="121.93"/>
    <n v="121.93"/>
    <x v="0"/>
    <x v="0"/>
  </r>
  <r>
    <n v="7923176"/>
    <n v="9.94"/>
    <n v="9.94"/>
    <x v="0"/>
    <x v="0"/>
  </r>
  <r>
    <n v="7950772"/>
    <n v="26.21"/>
    <n v="26.21"/>
    <x v="0"/>
    <x v="0"/>
  </r>
  <r>
    <n v="7954240"/>
    <n v="744.71"/>
    <n v="744.71"/>
    <x v="0"/>
    <x v="0"/>
  </r>
  <r>
    <n v="7994222"/>
    <n v="54.93"/>
    <n v="54.93"/>
    <x v="0"/>
    <x v="0"/>
  </r>
  <r>
    <n v="8012263"/>
    <n v="688.14"/>
    <n v="688.14"/>
    <x v="0"/>
    <x v="0"/>
  </r>
  <r>
    <n v="8074271"/>
    <n v="100.07"/>
    <n v="100.07"/>
    <x v="0"/>
    <x v="0"/>
  </r>
  <r>
    <n v="8080204"/>
    <n v="57.69"/>
    <n v="57.69"/>
    <x v="0"/>
    <x v="0"/>
  </r>
  <r>
    <n v="8203650"/>
    <n v="33.119999999999997"/>
    <n v="33.119999999999997"/>
    <x v="0"/>
    <x v="0"/>
  </r>
  <r>
    <n v="8245355"/>
    <n v="958.48"/>
    <n v="958.48"/>
    <x v="0"/>
    <x v="0"/>
  </r>
  <r>
    <n v="8406586"/>
    <n v="240.6"/>
    <n v="240.6"/>
    <x v="0"/>
    <x v="0"/>
  </r>
  <r>
    <n v="8422119"/>
    <n v="74.03"/>
    <n v="74.03"/>
    <x v="0"/>
    <x v="0"/>
  </r>
  <r>
    <n v="8435512"/>
    <n v="208.8"/>
    <n v="208.8"/>
    <x v="0"/>
    <x v="0"/>
  </r>
  <r>
    <n v="8441612"/>
    <n v="291.39999999999998"/>
    <n v="291.39999999999998"/>
    <x v="0"/>
    <x v="0"/>
  </r>
  <r>
    <n v="8441730"/>
    <n v="738.33"/>
    <n v="738.33"/>
    <x v="0"/>
    <x v="0"/>
  </r>
  <r>
    <n v="8456945"/>
    <n v="350.96"/>
    <n v="350.96"/>
    <x v="0"/>
    <x v="0"/>
  </r>
  <r>
    <n v="8463655"/>
    <n v="320.95999999999998"/>
    <n v="320.95999999999998"/>
    <x v="0"/>
    <x v="0"/>
  </r>
  <r>
    <n v="8468472"/>
    <n v="51.69"/>
    <n v="51.69"/>
    <x v="0"/>
    <x v="0"/>
  </r>
  <r>
    <n v="8585592"/>
    <n v="160.47"/>
    <n v="160.47"/>
    <x v="0"/>
    <x v="0"/>
  </r>
  <r>
    <n v="8623608"/>
    <n v="159.30000000000001"/>
    <n v="159.30000000000001"/>
    <x v="0"/>
    <x v="0"/>
  </r>
  <r>
    <n v="8632082"/>
    <n v="188.6"/>
    <n v="188.6"/>
    <x v="0"/>
    <x v="0"/>
  </r>
  <r>
    <n v="8662561"/>
    <n v="450.45"/>
    <n v="450.45"/>
    <x v="0"/>
    <x v="0"/>
  </r>
  <r>
    <n v="8674902"/>
    <n v="345.17"/>
    <n v="345.17"/>
    <x v="0"/>
    <x v="0"/>
  </r>
  <r>
    <n v="8741488"/>
    <n v="95.93"/>
    <n v="95.93"/>
    <x v="0"/>
    <x v="0"/>
  </r>
  <r>
    <n v="8744460"/>
    <n v="52.55"/>
    <n v="52.55"/>
    <x v="0"/>
    <x v="0"/>
  </r>
  <r>
    <n v="8748361"/>
    <n v="455.66"/>
    <n v="455.66"/>
    <x v="0"/>
    <x v="0"/>
  </r>
  <r>
    <n v="8772295"/>
    <n v="1450.96"/>
    <n v="1450.96"/>
    <x v="0"/>
    <x v="0"/>
  </r>
  <r>
    <n v="8916045"/>
    <n v="251.68"/>
    <n v="251.68"/>
    <x v="0"/>
    <x v="0"/>
  </r>
  <r>
    <n v="8944245"/>
    <n v="142.22999999999999"/>
    <n v="142.22999999999999"/>
    <x v="0"/>
    <x v="0"/>
  </r>
  <r>
    <n v="8988003"/>
    <n v="185.02"/>
    <n v="185.02"/>
    <x v="0"/>
    <x v="0"/>
  </r>
  <r>
    <n v="9007009"/>
    <n v="216.57"/>
    <n v="216.57"/>
    <x v="0"/>
    <x v="0"/>
  </r>
  <r>
    <n v="9010397"/>
    <n v="608.54999999999995"/>
    <n v="608.54999999999995"/>
    <x v="0"/>
    <x v="0"/>
  </r>
  <r>
    <n v="9010955"/>
    <n v="16.920000000000002"/>
    <n v="16.920000000000002"/>
    <x v="0"/>
    <x v="0"/>
  </r>
  <r>
    <n v="9023859"/>
    <n v="1101.1600000000001"/>
    <n v="1101.1600000000001"/>
    <x v="0"/>
    <x v="0"/>
  </r>
  <r>
    <n v="9046902"/>
    <n v="325.52"/>
    <n v="325.52"/>
    <x v="0"/>
    <x v="0"/>
  </r>
  <r>
    <n v="9049900"/>
    <n v="87.24"/>
    <n v="87.24"/>
    <x v="0"/>
    <x v="0"/>
  </r>
  <r>
    <n v="9051204"/>
    <n v="14.4"/>
    <n v="14.4"/>
    <x v="0"/>
    <x v="0"/>
  </r>
  <r>
    <n v="9212215"/>
    <n v="993.66"/>
    <n v="993.66"/>
    <x v="0"/>
    <x v="0"/>
  </r>
  <r>
    <n v="9260744"/>
    <n v="330"/>
    <n v="330"/>
    <x v="0"/>
    <x v="0"/>
  </r>
  <r>
    <n v="9274243"/>
    <n v="1158"/>
    <n v="1158"/>
    <x v="8"/>
    <x v="1"/>
  </r>
  <r>
    <n v="9292149"/>
    <n v="99.73"/>
    <n v="99.73"/>
    <x v="0"/>
    <x v="0"/>
  </r>
  <r>
    <n v="9300666"/>
    <n v="372.99"/>
    <n v="372.99"/>
    <x v="0"/>
    <x v="0"/>
  </r>
  <r>
    <n v="9383781"/>
    <n v="15.48"/>
    <n v="15.48"/>
    <x v="0"/>
    <x v="0"/>
  </r>
  <r>
    <n v="9504980"/>
    <n v="54.1"/>
    <n v="54.1"/>
    <x v="0"/>
    <x v="0"/>
  </r>
  <r>
    <n v="9520323"/>
    <n v="92.95"/>
    <n v="92.95"/>
    <x v="0"/>
    <x v="0"/>
  </r>
  <r>
    <n v="9562843"/>
    <n v="2635.9"/>
    <n v="2500"/>
    <x v="0"/>
    <x v="0"/>
  </r>
  <r>
    <n v="9586056"/>
    <n v="72.849999999999994"/>
    <n v="72.849999999999994"/>
    <x v="0"/>
    <x v="0"/>
  </r>
  <r>
    <n v="9660138"/>
    <n v="63.44"/>
    <n v="63.44"/>
    <x v="0"/>
    <x v="0"/>
  </r>
  <r>
    <n v="9669687"/>
    <n v="879.1"/>
    <n v="879.1"/>
    <x v="1"/>
    <x v="1"/>
  </r>
  <r>
    <n v="9673590"/>
    <n v="1559.72"/>
    <n v="1559.72"/>
    <x v="0"/>
    <x v="0"/>
  </r>
  <r>
    <n v="9740115"/>
    <n v="12.45"/>
    <n v="12.45"/>
    <x v="0"/>
    <x v="0"/>
  </r>
  <r>
    <n v="9779778"/>
    <n v="87.22"/>
    <n v="87.22"/>
    <x v="0"/>
    <x v="0"/>
  </r>
  <r>
    <n v="9838156"/>
    <n v="500.74"/>
    <n v="500.74"/>
    <x v="0"/>
    <x v="0"/>
  </r>
  <r>
    <n v="9858720"/>
    <n v="1633.86"/>
    <n v="1633.86"/>
    <x v="0"/>
    <x v="0"/>
  </r>
  <r>
    <n v="9884924"/>
    <n v="288.25"/>
    <n v="288.25"/>
    <x v="0"/>
    <x v="0"/>
  </r>
  <r>
    <n v="9891315"/>
    <n v="598.86"/>
    <n v="598.86"/>
    <x v="0"/>
    <x v="0"/>
  </r>
  <r>
    <n v="9986783"/>
    <n v="663.37"/>
    <n v="663.37"/>
    <x v="0"/>
    <x v="0"/>
  </r>
  <r>
    <n v="10089104"/>
    <n v="42.54"/>
    <n v="42.54"/>
    <x v="0"/>
    <x v="0"/>
  </r>
  <r>
    <n v="10305272"/>
    <n v="13.33"/>
    <n v="13.33"/>
    <x v="0"/>
    <x v="0"/>
  </r>
  <r>
    <n v="10344859"/>
    <n v="57.85"/>
    <n v="57.85"/>
    <x v="0"/>
    <x v="0"/>
  </r>
  <r>
    <n v="10452471"/>
    <n v="484.86"/>
    <n v="484.86"/>
    <x v="0"/>
    <x v="0"/>
  </r>
  <r>
    <n v="10477057"/>
    <n v="1011.99"/>
    <n v="1011.99"/>
    <x v="0"/>
    <x v="0"/>
  </r>
  <r>
    <n v="10513415"/>
    <n v="95.21"/>
    <n v="95.21"/>
    <x v="0"/>
    <x v="0"/>
  </r>
  <r>
    <n v="10655066"/>
    <n v="238.51"/>
    <n v="238.51"/>
    <x v="1"/>
    <x v="1"/>
  </r>
  <r>
    <n v="10719211"/>
    <n v="195.79"/>
    <n v="195.79"/>
    <x v="0"/>
    <x v="0"/>
  </r>
  <r>
    <n v="10738867"/>
    <n v="596.38"/>
    <n v="596.38"/>
    <x v="0"/>
    <x v="0"/>
  </r>
  <r>
    <n v="10778733"/>
    <n v="217.73"/>
    <n v="217.73"/>
    <x v="0"/>
    <x v="0"/>
  </r>
  <r>
    <n v="10853515"/>
    <n v="348.22"/>
    <n v="348.22"/>
    <x v="0"/>
    <x v="0"/>
  </r>
  <r>
    <n v="10916400"/>
    <n v="2312.84"/>
    <n v="2312.84"/>
    <x v="0"/>
    <x v="0"/>
  </r>
  <r>
    <n v="11007593"/>
    <n v="205.97"/>
    <n v="205.97"/>
    <x v="0"/>
    <x v="0"/>
  </r>
  <r>
    <n v="11030173"/>
    <n v="322.5"/>
    <n v="322.5"/>
    <x v="0"/>
    <x v="0"/>
  </r>
  <r>
    <n v="11085420"/>
    <n v="164.45"/>
    <n v="164.45"/>
    <x v="0"/>
    <x v="0"/>
  </r>
  <r>
    <n v="11087168"/>
    <n v="1532.86"/>
    <n v="1532.86"/>
    <x v="0"/>
    <x v="0"/>
  </r>
  <r>
    <n v="11177118"/>
    <n v="181.43"/>
    <n v="181.43"/>
    <x v="0"/>
    <x v="0"/>
  </r>
  <r>
    <n v="11199375"/>
    <n v="64.02"/>
    <n v="64.02"/>
    <x v="0"/>
    <x v="0"/>
  </r>
  <r>
    <n v="11307499"/>
    <n v="64.900000000000006"/>
    <n v="64.900000000000006"/>
    <x v="0"/>
    <x v="0"/>
  </r>
  <r>
    <n v="11356050"/>
    <n v="83.79"/>
    <n v="83.79"/>
    <x v="0"/>
    <x v="0"/>
  </r>
  <r>
    <n v="11558237"/>
    <n v="819.96"/>
    <n v="819.96"/>
    <x v="0"/>
    <x v="0"/>
  </r>
  <r>
    <n v="11590171"/>
    <n v="1019.2"/>
    <n v="1019.2"/>
    <x v="0"/>
    <x v="0"/>
  </r>
  <r>
    <n v="11591736"/>
    <n v="1592.62"/>
    <n v="1592.62"/>
    <x v="0"/>
    <x v="0"/>
  </r>
  <r>
    <n v="11641499"/>
    <n v="132.47999999999999"/>
    <n v="132.47999999999999"/>
    <x v="0"/>
    <x v="0"/>
  </r>
  <r>
    <n v="11671286"/>
    <n v="912.43"/>
    <n v="912.43"/>
    <x v="0"/>
    <x v="0"/>
  </r>
  <r>
    <n v="11768603"/>
    <n v="252.85"/>
    <n v="252.85"/>
    <x v="0"/>
    <x v="0"/>
  </r>
  <r>
    <n v="11854240"/>
    <n v="1581.73"/>
    <n v="1581.73"/>
    <x v="0"/>
    <x v="0"/>
  </r>
  <r>
    <n v="11865542"/>
    <n v="27.31"/>
    <n v="27.31"/>
    <x v="0"/>
    <x v="0"/>
  </r>
  <r>
    <n v="11998493"/>
    <n v="701.08"/>
    <n v="701.08"/>
    <x v="0"/>
    <x v="0"/>
  </r>
  <r>
    <n v="12060209"/>
    <n v="2752.15"/>
    <n v="2500"/>
    <x v="0"/>
    <x v="0"/>
  </r>
  <r>
    <n v="12107994"/>
    <n v="335.86"/>
    <n v="335.86"/>
    <x v="0"/>
    <x v="0"/>
  </r>
  <r>
    <n v="12109269"/>
    <n v="658.5"/>
    <n v="658.5"/>
    <x v="0"/>
    <x v="0"/>
  </r>
  <r>
    <n v="12171434"/>
    <n v="357.13"/>
    <n v="357.13"/>
    <x v="0"/>
    <x v="0"/>
  </r>
  <r>
    <n v="12183932"/>
    <n v="1823.83"/>
    <n v="1823.83"/>
    <x v="0"/>
    <x v="0"/>
  </r>
  <r>
    <n v="12231491"/>
    <n v="182.88"/>
    <n v="182.88"/>
    <x v="0"/>
    <x v="0"/>
  </r>
  <r>
    <n v="12258593"/>
    <n v="339.13"/>
    <n v="339.13"/>
    <x v="0"/>
    <x v="0"/>
  </r>
  <r>
    <n v="12265863"/>
    <n v="911"/>
    <n v="911"/>
    <x v="4"/>
    <x v="1"/>
  </r>
  <r>
    <n v="12313479"/>
    <n v="215.02"/>
    <n v="215.02"/>
    <x v="0"/>
    <x v="0"/>
  </r>
  <r>
    <n v="12327856"/>
    <n v="354.01"/>
    <n v="354.01"/>
    <x v="0"/>
    <x v="0"/>
  </r>
  <r>
    <n v="12390441"/>
    <n v="80.73"/>
    <n v="80.73"/>
    <x v="0"/>
    <x v="0"/>
  </r>
  <r>
    <n v="12467486"/>
    <n v="240.17"/>
    <n v="240.17"/>
    <x v="1"/>
    <x v="1"/>
  </r>
  <r>
    <n v="12570973"/>
    <n v="130.16999999999999"/>
    <n v="130.16999999999999"/>
    <x v="0"/>
    <x v="0"/>
  </r>
  <r>
    <n v="12630001"/>
    <n v="552.53"/>
    <n v="552.53"/>
    <x v="0"/>
    <x v="0"/>
  </r>
  <r>
    <n v="12670921"/>
    <n v="29.26"/>
    <n v="29.26"/>
    <x v="0"/>
    <x v="0"/>
  </r>
  <r>
    <n v="12728659"/>
    <n v="1350.54"/>
    <n v="1350.54"/>
    <x v="0"/>
    <x v="0"/>
  </r>
  <r>
    <n v="12765810"/>
    <n v="3.27"/>
    <n v="3.27"/>
    <x v="0"/>
    <x v="0"/>
  </r>
  <r>
    <n v="12799602"/>
    <n v="419.88"/>
    <n v="419.88"/>
    <x v="0"/>
    <x v="0"/>
  </r>
  <r>
    <n v="12814378"/>
    <n v="12.82"/>
    <n v="12.82"/>
    <x v="0"/>
    <x v="0"/>
  </r>
  <r>
    <n v="12820312"/>
    <n v="169.15"/>
    <n v="169.15"/>
    <x v="0"/>
    <x v="0"/>
  </r>
  <r>
    <n v="12903907"/>
    <n v="20.57"/>
    <n v="20.57"/>
    <x v="0"/>
    <x v="0"/>
  </r>
  <r>
    <n v="12904183"/>
    <n v="325.99"/>
    <n v="325.99"/>
    <x v="0"/>
    <x v="0"/>
  </r>
  <r>
    <n v="12909580"/>
    <n v="25.86"/>
    <n v="25.86"/>
    <x v="0"/>
    <x v="0"/>
  </r>
  <r>
    <n v="12911795"/>
    <n v="973.89"/>
    <n v="973.89"/>
    <x v="0"/>
    <x v="0"/>
  </r>
  <r>
    <n v="13008724"/>
    <n v="596.23"/>
    <n v="596.23"/>
    <x v="0"/>
    <x v="0"/>
  </r>
  <r>
    <n v="13033481"/>
    <n v="445.17"/>
    <n v="445.17"/>
    <x v="0"/>
    <x v="0"/>
  </r>
  <r>
    <n v="13116964"/>
    <n v="47.49"/>
    <n v="47.49"/>
    <x v="0"/>
    <x v="0"/>
  </r>
  <r>
    <n v="13188450"/>
    <n v="292.94"/>
    <n v="292.94"/>
    <x v="0"/>
    <x v="0"/>
  </r>
  <r>
    <n v="13197032"/>
    <n v="1700.05"/>
    <n v="1700.05"/>
    <x v="0"/>
    <x v="0"/>
  </r>
  <r>
    <n v="13221185"/>
    <n v="260"/>
    <n v="260"/>
    <x v="2"/>
    <x v="1"/>
  </r>
  <r>
    <n v="13222604"/>
    <n v="370"/>
    <n v="370"/>
    <x v="0"/>
    <x v="0"/>
  </r>
  <r>
    <n v="13243880"/>
    <n v="261.67"/>
    <n v="261.67"/>
    <x v="0"/>
    <x v="0"/>
  </r>
  <r>
    <n v="13385664"/>
    <n v="213.06"/>
    <n v="213.06"/>
    <x v="0"/>
    <x v="0"/>
  </r>
  <r>
    <n v="13392745"/>
    <n v="600.04999999999995"/>
    <n v="600.04999999999995"/>
    <x v="0"/>
    <x v="0"/>
  </r>
  <r>
    <n v="13504378"/>
    <n v="89.59"/>
    <n v="89.59"/>
    <x v="0"/>
    <x v="0"/>
  </r>
  <r>
    <n v="13580270"/>
    <n v="160.41"/>
    <n v="160.41"/>
    <x v="0"/>
    <x v="0"/>
  </r>
  <r>
    <n v="13624245"/>
    <n v="1942.5"/>
    <n v="1942.5"/>
    <x v="0"/>
    <x v="0"/>
  </r>
  <r>
    <n v="13645375"/>
    <n v="390.05"/>
    <n v="390.05"/>
    <x v="0"/>
    <x v="0"/>
  </r>
  <r>
    <n v="13673984"/>
    <n v="55.22"/>
    <n v="55.22"/>
    <x v="0"/>
    <x v="0"/>
  </r>
  <r>
    <n v="13693011"/>
    <n v="242.93"/>
    <n v="242.93"/>
    <x v="0"/>
    <x v="0"/>
  </r>
  <r>
    <n v="13704051"/>
    <n v="124.17"/>
    <n v="124.17"/>
    <x v="0"/>
    <x v="0"/>
  </r>
  <r>
    <n v="13794916"/>
    <n v="1039.96"/>
    <n v="1039.96"/>
    <x v="0"/>
    <x v="0"/>
  </r>
  <r>
    <n v="13841879"/>
    <n v="152.06"/>
    <n v="152.06"/>
    <x v="0"/>
    <x v="0"/>
  </r>
  <r>
    <n v="13882655"/>
    <n v="169.67"/>
    <n v="169.67"/>
    <x v="0"/>
    <x v="0"/>
  </r>
  <r>
    <n v="13898780"/>
    <n v="163.94"/>
    <n v="163.94"/>
    <x v="0"/>
    <x v="0"/>
  </r>
  <r>
    <n v="14002420"/>
    <n v="1995.4"/>
    <n v="1995.4"/>
    <x v="0"/>
    <x v="0"/>
  </r>
  <r>
    <n v="14007222"/>
    <n v="308.70999999999998"/>
    <n v="308.70999999999998"/>
    <x v="0"/>
    <x v="0"/>
  </r>
  <r>
    <n v="14022706"/>
    <n v="3223.62"/>
    <n v="2500"/>
    <x v="0"/>
    <x v="0"/>
  </r>
  <r>
    <n v="14157098"/>
    <n v="755.94"/>
    <n v="755.94"/>
    <x v="0"/>
    <x v="0"/>
  </r>
  <r>
    <n v="14159965"/>
    <n v="335.42"/>
    <n v="335.42"/>
    <x v="0"/>
    <x v="0"/>
  </r>
  <r>
    <n v="14183645"/>
    <n v="201.91"/>
    <n v="201.91"/>
    <x v="0"/>
    <x v="0"/>
  </r>
  <r>
    <n v="14207052"/>
    <n v="275.87"/>
    <n v="275.87"/>
    <x v="0"/>
    <x v="0"/>
  </r>
  <r>
    <n v="14256029"/>
    <n v="86.18"/>
    <n v="86.18"/>
    <x v="0"/>
    <x v="0"/>
  </r>
  <r>
    <n v="14280970"/>
    <n v="3070.96"/>
    <n v="2500"/>
    <x v="0"/>
    <x v="0"/>
  </r>
  <r>
    <n v="14298246"/>
    <n v="31.79"/>
    <n v="31.79"/>
    <x v="0"/>
    <x v="0"/>
  </r>
  <r>
    <n v="14300750"/>
    <n v="88.3"/>
    <n v="88.3"/>
    <x v="0"/>
    <x v="0"/>
  </r>
  <r>
    <n v="14478163"/>
    <n v="479.92"/>
    <n v="479.92"/>
    <x v="0"/>
    <x v="0"/>
  </r>
  <r>
    <n v="14499104"/>
    <n v="289.63"/>
    <n v="289.63"/>
    <x v="0"/>
    <x v="0"/>
  </r>
  <r>
    <n v="14519668"/>
    <n v="77.03"/>
    <n v="77.03"/>
    <x v="0"/>
    <x v="0"/>
  </r>
  <r>
    <n v="14578570"/>
    <n v="57.59"/>
    <n v="57.59"/>
    <x v="0"/>
    <x v="0"/>
  </r>
  <r>
    <n v="14644074"/>
    <n v="125.41"/>
    <n v="125.41"/>
    <x v="0"/>
    <x v="0"/>
  </r>
  <r>
    <n v="14847581"/>
    <n v="32.6"/>
    <n v="32.6"/>
    <x v="0"/>
    <x v="0"/>
  </r>
  <r>
    <n v="14889990"/>
    <n v="420.68"/>
    <n v="420.68"/>
    <x v="0"/>
    <x v="0"/>
  </r>
  <r>
    <n v="14963044"/>
    <n v="84.44"/>
    <n v="84.44"/>
    <x v="0"/>
    <x v="0"/>
  </r>
  <r>
    <n v="14966654"/>
    <n v="313.08"/>
    <n v="313.08"/>
    <x v="0"/>
    <x v="0"/>
  </r>
  <r>
    <n v="14968944"/>
    <n v="710.22"/>
    <n v="710.22"/>
    <x v="0"/>
    <x v="0"/>
  </r>
  <r>
    <n v="14978302"/>
    <n v="127.22"/>
    <n v="127.22"/>
    <x v="0"/>
    <x v="0"/>
  </r>
  <r>
    <n v="15008300"/>
    <n v="249.16"/>
    <n v="249.16"/>
    <x v="0"/>
    <x v="0"/>
  </r>
  <r>
    <n v="15024480"/>
    <n v="355.88"/>
    <n v="355.88"/>
    <x v="0"/>
    <x v="0"/>
  </r>
  <r>
    <n v="15054111"/>
    <n v="320.8"/>
    <n v="320.8"/>
    <x v="0"/>
    <x v="0"/>
  </r>
  <r>
    <n v="15098346"/>
    <n v="679.71"/>
    <n v="679.71"/>
    <x v="0"/>
    <x v="0"/>
  </r>
  <r>
    <n v="15127781"/>
    <n v="1149.23"/>
    <n v="1149.23"/>
    <x v="0"/>
    <x v="0"/>
  </r>
  <r>
    <n v="15277561"/>
    <n v="514.78"/>
    <n v="514.78"/>
    <x v="0"/>
    <x v="0"/>
  </r>
  <r>
    <n v="15284322"/>
    <n v="568.65"/>
    <n v="568.65"/>
    <x v="0"/>
    <x v="0"/>
  </r>
  <r>
    <n v="15292192"/>
    <n v="267.48"/>
    <n v="267.48"/>
    <x v="0"/>
    <x v="0"/>
  </r>
  <r>
    <n v="15313180"/>
    <n v="291.36"/>
    <n v="291.36"/>
    <x v="0"/>
    <x v="0"/>
  </r>
  <r>
    <n v="15329404"/>
    <n v="27.86"/>
    <n v="27.86"/>
    <x v="0"/>
    <x v="0"/>
  </r>
  <r>
    <n v="15338596"/>
    <n v="27.18"/>
    <n v="27.18"/>
    <x v="0"/>
    <x v="0"/>
  </r>
  <r>
    <n v="15362186"/>
    <n v="432"/>
    <n v="432"/>
    <x v="0"/>
    <x v="0"/>
  </r>
  <r>
    <n v="15475813"/>
    <n v="349.44"/>
    <n v="349.44"/>
    <x v="0"/>
    <x v="0"/>
  </r>
  <r>
    <n v="15497150"/>
    <n v="533.99"/>
    <n v="533.99"/>
    <x v="0"/>
    <x v="0"/>
  </r>
  <r>
    <n v="15499437"/>
    <n v="693.22"/>
    <n v="693.22"/>
    <x v="0"/>
    <x v="0"/>
  </r>
  <r>
    <n v="15524581"/>
    <n v="170.84"/>
    <n v="170.84"/>
    <x v="0"/>
    <x v="0"/>
  </r>
  <r>
    <n v="15538331"/>
    <n v="122.48"/>
    <n v="122.48"/>
    <x v="0"/>
    <x v="0"/>
  </r>
  <r>
    <n v="15544071"/>
    <n v="250.1"/>
    <n v="250.1"/>
    <x v="0"/>
    <x v="0"/>
  </r>
  <r>
    <n v="15721077"/>
    <n v="451.44"/>
    <n v="451.44"/>
    <x v="0"/>
    <x v="0"/>
  </r>
  <r>
    <n v="15745592"/>
    <n v="66.95"/>
    <n v="66.95"/>
    <x v="0"/>
    <x v="0"/>
  </r>
  <r>
    <n v="15758411"/>
    <n v="172.22"/>
    <n v="172.22"/>
    <x v="0"/>
    <x v="0"/>
  </r>
  <r>
    <n v="15769056"/>
    <n v="147.65"/>
    <n v="147.65"/>
    <x v="0"/>
    <x v="0"/>
  </r>
  <r>
    <n v="15771025"/>
    <n v="77.66"/>
    <n v="77.66"/>
    <x v="0"/>
    <x v="0"/>
  </r>
  <r>
    <n v="15808492"/>
    <n v="137.71"/>
    <n v="137.71"/>
    <x v="0"/>
    <x v="0"/>
  </r>
  <r>
    <n v="15842582"/>
    <n v="2352.27"/>
    <n v="2352.27"/>
    <x v="0"/>
    <x v="0"/>
  </r>
  <r>
    <n v="15854638"/>
    <n v="150.01"/>
    <n v="150.01"/>
    <x v="0"/>
    <x v="0"/>
  </r>
  <r>
    <n v="15886035"/>
    <n v="64.67"/>
    <n v="64.67"/>
    <x v="0"/>
    <x v="0"/>
  </r>
  <r>
    <n v="15951761"/>
    <n v="101.77"/>
    <n v="101.77"/>
    <x v="0"/>
    <x v="0"/>
  </r>
  <r>
    <n v="16038811"/>
    <n v="567"/>
    <n v="567"/>
    <x v="0"/>
    <x v="0"/>
  </r>
  <r>
    <n v="16071601"/>
    <n v="595.69000000000005"/>
    <n v="595.69000000000005"/>
    <x v="0"/>
    <x v="0"/>
  </r>
  <r>
    <n v="16085229"/>
    <n v="32.979999999999997"/>
    <n v="32.979999999999997"/>
    <x v="0"/>
    <x v="0"/>
  </r>
  <r>
    <n v="16141513"/>
    <n v="37.93"/>
    <n v="37.93"/>
    <x v="0"/>
    <x v="0"/>
  </r>
  <r>
    <n v="16175755"/>
    <n v="256.98"/>
    <n v="256.98"/>
    <x v="0"/>
    <x v="0"/>
  </r>
  <r>
    <n v="16240712"/>
    <n v="21.5"/>
    <n v="21.5"/>
    <x v="0"/>
    <x v="0"/>
  </r>
  <r>
    <n v="16248912"/>
    <n v="305.85000000000002"/>
    <n v="305.85000000000002"/>
    <x v="0"/>
    <x v="0"/>
  </r>
  <r>
    <n v="16253199"/>
    <n v="5436.57"/>
    <n v="2500"/>
    <x v="0"/>
    <x v="0"/>
  </r>
  <r>
    <n v="16299171"/>
    <n v="403.38"/>
    <n v="403.38"/>
    <x v="0"/>
    <x v="0"/>
  </r>
  <r>
    <n v="16332363"/>
    <n v="275.29000000000002"/>
    <n v="275.29000000000002"/>
    <x v="0"/>
    <x v="0"/>
  </r>
  <r>
    <n v="16344048"/>
    <n v="205.55"/>
    <n v="205.55"/>
    <x v="0"/>
    <x v="0"/>
  </r>
  <r>
    <n v="16350984"/>
    <n v="569.76"/>
    <n v="569.76"/>
    <x v="0"/>
    <x v="0"/>
  </r>
  <r>
    <n v="16461645"/>
    <n v="1054.74"/>
    <n v="1054.74"/>
    <x v="0"/>
    <x v="0"/>
  </r>
  <r>
    <n v="16474562"/>
    <n v="379.97"/>
    <n v="379.97"/>
    <x v="0"/>
    <x v="0"/>
  </r>
  <r>
    <n v="16475749"/>
    <n v="437.64"/>
    <n v="437.64"/>
    <x v="0"/>
    <x v="0"/>
  </r>
  <r>
    <n v="16499900"/>
    <n v="215.29"/>
    <n v="215.29"/>
    <x v="0"/>
    <x v="0"/>
  </r>
  <r>
    <n v="16504476"/>
    <n v="606.16999999999996"/>
    <n v="606.16999999999996"/>
    <x v="0"/>
    <x v="0"/>
  </r>
  <r>
    <n v="16505045"/>
    <n v="104.58"/>
    <n v="104.58"/>
    <x v="0"/>
    <x v="0"/>
  </r>
  <r>
    <n v="16515305"/>
    <n v="196.34"/>
    <n v="196.34"/>
    <x v="0"/>
    <x v="0"/>
  </r>
  <r>
    <n v="16515305"/>
    <n v="64.400000000000006"/>
    <n v="64.400000000000006"/>
    <x v="1"/>
    <x v="1"/>
  </r>
  <r>
    <n v="16702115"/>
    <n v="2568.1999999999998"/>
    <n v="2500"/>
    <x v="0"/>
    <x v="0"/>
  </r>
  <r>
    <n v="16747262"/>
    <n v="643.75"/>
    <n v="643.75"/>
    <x v="0"/>
    <x v="0"/>
  </r>
  <r>
    <n v="16797311"/>
    <n v="564.45000000000005"/>
    <n v="564.45000000000005"/>
    <x v="0"/>
    <x v="0"/>
  </r>
  <r>
    <n v="16932653"/>
    <n v="129.83000000000001"/>
    <n v="129.83000000000001"/>
    <x v="0"/>
    <x v="0"/>
  </r>
  <r>
    <n v="16946064"/>
    <n v="5.71"/>
    <n v="5.71"/>
    <x v="0"/>
    <x v="0"/>
  </r>
  <r>
    <n v="16976774"/>
    <n v="394.99"/>
    <n v="394.99"/>
    <x v="0"/>
    <x v="0"/>
  </r>
  <r>
    <n v="17018314"/>
    <n v="112.71"/>
    <n v="112.71"/>
    <x v="0"/>
    <x v="0"/>
  </r>
  <r>
    <n v="17022759"/>
    <n v="148.07"/>
    <n v="148.07"/>
    <x v="0"/>
    <x v="0"/>
  </r>
  <r>
    <n v="17195030"/>
    <n v="53.08"/>
    <n v="53.08"/>
    <x v="0"/>
    <x v="0"/>
  </r>
  <r>
    <n v="17322544"/>
    <n v="39.74"/>
    <n v="39.74"/>
    <x v="0"/>
    <x v="0"/>
  </r>
  <r>
    <n v="17483570"/>
    <n v="605.26"/>
    <n v="605.26"/>
    <x v="1"/>
    <x v="1"/>
  </r>
  <r>
    <n v="17542366"/>
    <n v="799.2"/>
    <n v="799.2"/>
    <x v="1"/>
    <x v="1"/>
  </r>
  <r>
    <n v="17548149"/>
    <n v="355.61"/>
    <n v="355.61"/>
    <x v="0"/>
    <x v="0"/>
  </r>
  <r>
    <n v="17602536"/>
    <n v="709.27"/>
    <n v="709.27"/>
    <x v="0"/>
    <x v="0"/>
  </r>
  <r>
    <n v="17625515"/>
    <n v="924.3"/>
    <n v="924.3"/>
    <x v="0"/>
    <x v="0"/>
  </r>
  <r>
    <n v="17688952"/>
    <n v="294.45999999999998"/>
    <n v="294.45999999999998"/>
    <x v="0"/>
    <x v="0"/>
  </r>
  <r>
    <n v="17841448"/>
    <n v="319.55"/>
    <n v="319.55"/>
    <x v="0"/>
    <x v="0"/>
  </r>
  <r>
    <n v="17881050"/>
    <n v="1370.11"/>
    <n v="1370.11"/>
    <x v="0"/>
    <x v="0"/>
  </r>
  <r>
    <n v="17939361"/>
    <n v="185.59"/>
    <n v="185.59"/>
    <x v="0"/>
    <x v="0"/>
  </r>
  <r>
    <n v="18040775"/>
    <n v="1687.6"/>
    <n v="1687.6"/>
    <x v="0"/>
    <x v="0"/>
  </r>
  <r>
    <n v="18099333"/>
    <n v="2457.31"/>
    <n v="2457.31"/>
    <x v="0"/>
    <x v="0"/>
  </r>
  <r>
    <n v="18151346"/>
    <n v="10.74"/>
    <n v="10.74"/>
    <x v="0"/>
    <x v="0"/>
  </r>
  <r>
    <n v="18225831"/>
    <n v="10.63"/>
    <n v="10.63"/>
    <x v="0"/>
    <x v="0"/>
  </r>
  <r>
    <n v="18284170"/>
    <n v="371.28"/>
    <n v="371.28"/>
    <x v="0"/>
    <x v="0"/>
  </r>
  <r>
    <n v="18434236"/>
    <n v="699.78"/>
    <n v="699.78"/>
    <x v="0"/>
    <x v="0"/>
  </r>
  <r>
    <n v="18493071"/>
    <n v="181.32"/>
    <n v="181.32"/>
    <x v="0"/>
    <x v="0"/>
  </r>
  <r>
    <n v="18525874"/>
    <n v="342.01"/>
    <n v="342.01"/>
    <x v="0"/>
    <x v="0"/>
  </r>
  <r>
    <n v="18557213"/>
    <n v="312.76"/>
    <n v="312.76"/>
    <x v="0"/>
    <x v="0"/>
  </r>
  <r>
    <n v="18605163"/>
    <n v="136.19"/>
    <n v="136.19"/>
    <x v="0"/>
    <x v="0"/>
  </r>
  <r>
    <n v="18722927"/>
    <n v="1279.53"/>
    <n v="1279.53"/>
    <x v="0"/>
    <x v="0"/>
  </r>
  <r>
    <n v="18763484"/>
    <n v="36.97"/>
    <n v="36.97"/>
    <x v="0"/>
    <x v="0"/>
  </r>
  <r>
    <n v="18878250"/>
    <n v="885.72"/>
    <n v="885.72"/>
    <x v="0"/>
    <x v="0"/>
  </r>
  <r>
    <n v="19025471"/>
    <n v="53.69"/>
    <n v="53.69"/>
    <x v="0"/>
    <x v="0"/>
  </r>
  <r>
    <n v="19035843"/>
    <n v="4.12"/>
    <n v="4.12"/>
    <x v="0"/>
    <x v="0"/>
  </r>
  <r>
    <n v="19101743"/>
    <n v="48.37"/>
    <n v="48.37"/>
    <x v="0"/>
    <x v="0"/>
  </r>
  <r>
    <n v="19112010"/>
    <n v="26.3"/>
    <n v="26.3"/>
    <x v="0"/>
    <x v="0"/>
  </r>
  <r>
    <n v="19152907"/>
    <n v="314.83999999999997"/>
    <n v="314.83999999999997"/>
    <x v="1"/>
    <x v="1"/>
  </r>
  <r>
    <n v="19178355"/>
    <n v="9.6999999999999993"/>
    <n v="9.6999999999999993"/>
    <x v="0"/>
    <x v="0"/>
  </r>
  <r>
    <n v="19189892"/>
    <n v="157.84"/>
    <n v="157.84"/>
    <x v="0"/>
    <x v="0"/>
  </r>
  <r>
    <n v="19366264"/>
    <n v="700.12"/>
    <n v="700.12"/>
    <x v="0"/>
    <x v="0"/>
  </r>
  <r>
    <n v="19391130"/>
    <n v="589.54999999999995"/>
    <n v="589.54999999999995"/>
    <x v="0"/>
    <x v="0"/>
  </r>
  <r>
    <n v="19465261"/>
    <n v="369.62"/>
    <n v="369.62"/>
    <x v="0"/>
    <x v="0"/>
  </r>
  <r>
    <n v="19498061"/>
    <n v="19.84"/>
    <n v="19.84"/>
    <x v="0"/>
    <x v="0"/>
  </r>
  <r>
    <n v="19505242"/>
    <n v="1768.62"/>
    <n v="1768.62"/>
    <x v="0"/>
    <x v="0"/>
  </r>
  <r>
    <n v="19612063"/>
    <n v="236.75"/>
    <n v="236.75"/>
    <x v="0"/>
    <x v="0"/>
  </r>
  <r>
    <n v="19649729"/>
    <n v="332.66"/>
    <n v="332.66"/>
    <x v="0"/>
    <x v="0"/>
  </r>
  <r>
    <n v="19672904"/>
    <n v="806.08"/>
    <n v="806.08"/>
    <x v="3"/>
    <x v="1"/>
  </r>
  <r>
    <n v="19689670"/>
    <n v="949.93"/>
    <n v="949.93"/>
    <x v="0"/>
    <x v="0"/>
  </r>
  <r>
    <n v="19706035"/>
    <n v="120.91"/>
    <n v="120.91"/>
    <x v="0"/>
    <x v="0"/>
  </r>
  <r>
    <n v="19724690"/>
    <n v="138.29"/>
    <n v="138.29"/>
    <x v="0"/>
    <x v="0"/>
  </r>
  <r>
    <n v="19726742"/>
    <n v="989.47"/>
    <n v="989.47"/>
    <x v="0"/>
    <x v="0"/>
  </r>
  <r>
    <n v="19743372"/>
    <n v="59.18"/>
    <n v="59.18"/>
    <x v="0"/>
    <x v="0"/>
  </r>
  <r>
    <n v="19776823"/>
    <n v="0.26"/>
    <n v="0.26"/>
    <x v="0"/>
    <x v="0"/>
  </r>
  <r>
    <n v="19824059"/>
    <n v="479.85"/>
    <n v="479.85"/>
    <x v="1"/>
    <x v="1"/>
  </r>
  <r>
    <n v="19830221"/>
    <n v="40.450000000000003"/>
    <n v="40.450000000000003"/>
    <x v="0"/>
    <x v="0"/>
  </r>
  <r>
    <n v="19856931"/>
    <n v="0.31"/>
    <n v="0.31"/>
    <x v="0"/>
    <x v="0"/>
  </r>
  <r>
    <n v="19884023"/>
    <n v="74.53"/>
    <n v="74.53"/>
    <x v="1"/>
    <x v="1"/>
  </r>
  <r>
    <n v="20007312"/>
    <n v="158.02000000000001"/>
    <n v="158.02000000000001"/>
    <x v="0"/>
    <x v="0"/>
  </r>
  <r>
    <n v="20015271"/>
    <n v="1531.49"/>
    <n v="1531.49"/>
    <x v="0"/>
    <x v="0"/>
  </r>
  <r>
    <n v="20070320"/>
    <n v="32.44"/>
    <n v="32.44"/>
    <x v="0"/>
    <x v="0"/>
  </r>
  <r>
    <n v="20087877"/>
    <n v="510.25"/>
    <n v="510.25"/>
    <x v="0"/>
    <x v="0"/>
  </r>
  <r>
    <n v="20187719"/>
    <n v="877.17"/>
    <n v="877.17"/>
    <x v="0"/>
    <x v="0"/>
  </r>
  <r>
    <n v="20211098"/>
    <n v="483.16"/>
    <n v="483.16"/>
    <x v="0"/>
    <x v="0"/>
  </r>
  <r>
    <n v="20288660"/>
    <n v="191.17"/>
    <n v="191.17"/>
    <x v="0"/>
    <x v="0"/>
  </r>
  <r>
    <n v="20316759"/>
    <n v="552.66"/>
    <n v="552.66"/>
    <x v="0"/>
    <x v="0"/>
  </r>
  <r>
    <n v="20538506"/>
    <n v="1631.47"/>
    <n v="1631.47"/>
    <x v="0"/>
    <x v="0"/>
  </r>
  <r>
    <n v="20671994"/>
    <n v="40.869999999999997"/>
    <n v="40.869999999999997"/>
    <x v="0"/>
    <x v="0"/>
  </r>
  <r>
    <n v="20688771"/>
    <n v="87.27"/>
    <n v="87.27"/>
    <x v="0"/>
    <x v="0"/>
  </r>
  <r>
    <n v="20729723"/>
    <n v="123.08"/>
    <n v="123.08"/>
    <x v="0"/>
    <x v="0"/>
  </r>
  <r>
    <n v="20784364"/>
    <n v="282.35000000000002"/>
    <n v="282.35000000000002"/>
    <x v="0"/>
    <x v="0"/>
  </r>
  <r>
    <n v="20813717"/>
    <n v="57.86"/>
    <n v="57.86"/>
    <x v="0"/>
    <x v="0"/>
  </r>
  <r>
    <n v="20865970"/>
    <n v="58.09"/>
    <n v="58.09"/>
    <x v="0"/>
    <x v="0"/>
  </r>
  <r>
    <n v="20865970"/>
    <n v="831.2"/>
    <n v="831.2"/>
    <x v="1"/>
    <x v="1"/>
  </r>
  <r>
    <n v="20984317"/>
    <n v="344.12"/>
    <n v="344.12"/>
    <x v="3"/>
    <x v="1"/>
  </r>
  <r>
    <n v="21028464"/>
    <n v="58.85"/>
    <n v="58.85"/>
    <x v="0"/>
    <x v="0"/>
  </r>
  <r>
    <n v="21118995"/>
    <n v="2308.66"/>
    <n v="2308.66"/>
    <x v="0"/>
    <x v="0"/>
  </r>
  <r>
    <n v="21123979"/>
    <n v="1387.84"/>
    <n v="1387.84"/>
    <x v="0"/>
    <x v="0"/>
  </r>
  <r>
    <n v="21142840"/>
    <n v="2043.48"/>
    <n v="2043.48"/>
    <x v="0"/>
    <x v="0"/>
  </r>
  <r>
    <n v="21196252"/>
    <n v="342.2"/>
    <n v="342.2"/>
    <x v="0"/>
    <x v="0"/>
  </r>
  <r>
    <n v="21300261"/>
    <n v="1179.25"/>
    <n v="1179.25"/>
    <x v="0"/>
    <x v="0"/>
  </r>
  <r>
    <n v="21349945"/>
    <n v="144.88"/>
    <n v="144.88"/>
    <x v="0"/>
    <x v="0"/>
  </r>
  <r>
    <n v="21419904"/>
    <n v="2137.75"/>
    <n v="2137.75"/>
    <x v="0"/>
    <x v="0"/>
  </r>
  <r>
    <n v="21429755"/>
    <n v="437.53"/>
    <n v="437.53"/>
    <x v="0"/>
    <x v="0"/>
  </r>
  <r>
    <n v="21436933"/>
    <n v="477.21"/>
    <n v="477.21"/>
    <x v="0"/>
    <x v="0"/>
  </r>
  <r>
    <n v="21463615"/>
    <n v="212.82"/>
    <n v="212.82"/>
    <x v="0"/>
    <x v="0"/>
  </r>
  <r>
    <n v="21707750"/>
    <n v="452.47"/>
    <n v="452.47"/>
    <x v="0"/>
    <x v="0"/>
  </r>
  <r>
    <n v="21759066"/>
    <n v="161.44999999999999"/>
    <n v="161.44999999999999"/>
    <x v="0"/>
    <x v="0"/>
  </r>
  <r>
    <n v="21813910"/>
    <n v="868.86"/>
    <n v="868.86"/>
    <x v="0"/>
    <x v="0"/>
  </r>
  <r>
    <n v="21834198"/>
    <n v="9.51"/>
    <n v="9.51"/>
    <x v="0"/>
    <x v="0"/>
  </r>
  <r>
    <n v="21849090"/>
    <n v="847.32"/>
    <n v="847.32"/>
    <x v="1"/>
    <x v="1"/>
  </r>
  <r>
    <n v="21924254"/>
    <n v="237.95"/>
    <n v="237.95"/>
    <x v="0"/>
    <x v="0"/>
  </r>
  <r>
    <n v="22050356"/>
    <n v="581.85"/>
    <n v="581.85"/>
    <x v="0"/>
    <x v="0"/>
  </r>
  <r>
    <n v="22060299"/>
    <n v="48.9"/>
    <n v="48.9"/>
    <x v="0"/>
    <x v="0"/>
  </r>
  <r>
    <n v="22157493"/>
    <n v="123.43"/>
    <n v="123.43"/>
    <x v="0"/>
    <x v="0"/>
  </r>
  <r>
    <n v="22164291"/>
    <n v="295.24"/>
    <n v="295.24"/>
    <x v="0"/>
    <x v="0"/>
  </r>
  <r>
    <n v="22173616"/>
    <n v="410.41"/>
    <n v="410.41"/>
    <x v="0"/>
    <x v="0"/>
  </r>
  <r>
    <n v="22193364"/>
    <n v="643.98"/>
    <n v="643.98"/>
    <x v="0"/>
    <x v="0"/>
  </r>
  <r>
    <n v="22197716"/>
    <n v="989.83"/>
    <n v="989.83"/>
    <x v="0"/>
    <x v="0"/>
  </r>
  <r>
    <n v="22203493"/>
    <n v="175.06"/>
    <n v="175.06"/>
    <x v="0"/>
    <x v="0"/>
  </r>
  <r>
    <n v="22220347"/>
    <n v="112.85"/>
    <n v="112.85"/>
    <x v="0"/>
    <x v="0"/>
  </r>
  <r>
    <n v="22229581"/>
    <n v="139.83000000000001"/>
    <n v="139.83000000000001"/>
    <x v="0"/>
    <x v="0"/>
  </r>
  <r>
    <n v="22244119"/>
    <n v="23.76"/>
    <n v="23.76"/>
    <x v="0"/>
    <x v="0"/>
  </r>
  <r>
    <n v="22292351"/>
    <n v="388.33"/>
    <n v="388.33"/>
    <x v="0"/>
    <x v="0"/>
  </r>
  <r>
    <n v="22379951"/>
    <n v="1029.29"/>
    <n v="1029.29"/>
    <x v="0"/>
    <x v="0"/>
  </r>
  <r>
    <n v="22384711"/>
    <n v="8714.44"/>
    <n v="2500"/>
    <x v="0"/>
    <x v="0"/>
  </r>
  <r>
    <n v="22537776"/>
    <n v="1086.25"/>
    <n v="1086.25"/>
    <x v="0"/>
    <x v="0"/>
  </r>
  <r>
    <n v="22573577"/>
    <n v="657.48"/>
    <n v="657.48"/>
    <x v="0"/>
    <x v="0"/>
  </r>
  <r>
    <n v="22574112"/>
    <n v="405.08"/>
    <n v="405.08"/>
    <x v="0"/>
    <x v="0"/>
  </r>
  <r>
    <n v="22947128"/>
    <n v="2832.24"/>
    <n v="2500"/>
    <x v="0"/>
    <x v="0"/>
  </r>
  <r>
    <n v="22963244"/>
    <n v="72.209999999999994"/>
    <n v="72.209999999999994"/>
    <x v="1"/>
    <x v="1"/>
  </r>
  <r>
    <n v="22998841"/>
    <n v="59.05"/>
    <n v="59.05"/>
    <x v="0"/>
    <x v="0"/>
  </r>
  <r>
    <n v="23017088"/>
    <n v="326.36"/>
    <n v="326.36"/>
    <x v="1"/>
    <x v="1"/>
  </r>
  <r>
    <n v="23151590"/>
    <n v="121.21"/>
    <n v="121.21"/>
    <x v="0"/>
    <x v="0"/>
  </r>
  <r>
    <n v="23231768"/>
    <n v="1160.78"/>
    <n v="1160.78"/>
    <x v="0"/>
    <x v="0"/>
  </r>
  <r>
    <n v="23257417"/>
    <n v="1234.52"/>
    <n v="1234.52"/>
    <x v="0"/>
    <x v="0"/>
  </r>
  <r>
    <n v="23295121"/>
    <n v="80.2"/>
    <n v="80.2"/>
    <x v="0"/>
    <x v="0"/>
  </r>
  <r>
    <n v="23404906"/>
    <n v="815.99"/>
    <n v="815.99"/>
    <x v="0"/>
    <x v="0"/>
  </r>
  <r>
    <n v="23463294"/>
    <n v="910.48"/>
    <n v="910.48"/>
    <x v="0"/>
    <x v="0"/>
  </r>
  <r>
    <n v="23539018"/>
    <n v="228.96"/>
    <n v="228.96"/>
    <x v="0"/>
    <x v="0"/>
  </r>
  <r>
    <n v="23539673"/>
    <n v="23.44"/>
    <n v="23.44"/>
    <x v="0"/>
    <x v="0"/>
  </r>
  <r>
    <n v="23650884"/>
    <n v="1552.42"/>
    <n v="1552.42"/>
    <x v="0"/>
    <x v="0"/>
  </r>
  <r>
    <n v="23661953"/>
    <n v="510.97"/>
    <n v="510.97"/>
    <x v="0"/>
    <x v="0"/>
  </r>
  <r>
    <n v="23666937"/>
    <n v="772.85"/>
    <n v="772.85"/>
    <x v="0"/>
    <x v="0"/>
  </r>
  <r>
    <n v="23770046"/>
    <n v="574.42999999999995"/>
    <n v="574.42999999999995"/>
    <x v="0"/>
    <x v="0"/>
  </r>
  <r>
    <n v="23788515"/>
    <n v="91.06"/>
    <n v="91.06"/>
    <x v="0"/>
    <x v="0"/>
  </r>
  <r>
    <n v="23790892"/>
    <n v="190.59"/>
    <n v="190.59"/>
    <x v="0"/>
    <x v="0"/>
  </r>
  <r>
    <n v="23794181"/>
    <n v="90.35"/>
    <n v="90.35"/>
    <x v="0"/>
    <x v="0"/>
  </r>
  <r>
    <n v="23798048"/>
    <n v="119.51"/>
    <n v="119.51"/>
    <x v="0"/>
    <x v="0"/>
  </r>
  <r>
    <n v="23816934"/>
    <n v="1374.21"/>
    <n v="1374.21"/>
    <x v="0"/>
    <x v="0"/>
  </r>
  <r>
    <n v="23818031"/>
    <n v="1008.92"/>
    <n v="1008.92"/>
    <x v="0"/>
    <x v="0"/>
  </r>
  <r>
    <n v="23863133"/>
    <n v="44.24"/>
    <n v="44.24"/>
    <x v="0"/>
    <x v="0"/>
  </r>
  <r>
    <n v="23917066"/>
    <n v="391.37"/>
    <n v="391.37"/>
    <x v="0"/>
    <x v="0"/>
  </r>
  <r>
    <n v="24035891"/>
    <n v="3426.41"/>
    <n v="2500"/>
    <x v="0"/>
    <x v="0"/>
  </r>
  <r>
    <n v="24091601"/>
    <n v="1091.21"/>
    <n v="1091.21"/>
    <x v="0"/>
    <x v="0"/>
  </r>
  <r>
    <n v="24118200"/>
    <n v="7.71"/>
    <n v="7.71"/>
    <x v="0"/>
    <x v="0"/>
  </r>
  <r>
    <n v="24379242"/>
    <n v="839.06"/>
    <n v="839.06"/>
    <x v="0"/>
    <x v="0"/>
  </r>
  <r>
    <n v="24412097"/>
    <n v="1288.79"/>
    <n v="1288.79"/>
    <x v="0"/>
    <x v="0"/>
  </r>
  <r>
    <n v="24418584"/>
    <n v="1023.09"/>
    <n v="1023.09"/>
    <x v="0"/>
    <x v="0"/>
  </r>
  <r>
    <n v="24461554"/>
    <n v="1075.4000000000001"/>
    <n v="1075.4000000000001"/>
    <x v="0"/>
    <x v="0"/>
  </r>
  <r>
    <n v="24576253"/>
    <n v="37.75"/>
    <n v="37.75"/>
    <x v="0"/>
    <x v="0"/>
  </r>
  <r>
    <n v="24668143"/>
    <n v="121.53"/>
    <n v="121.53"/>
    <x v="0"/>
    <x v="0"/>
  </r>
  <r>
    <n v="24678131"/>
    <n v="449.75"/>
    <n v="449.75"/>
    <x v="0"/>
    <x v="0"/>
  </r>
  <r>
    <n v="24721228"/>
    <n v="105.2"/>
    <n v="105.2"/>
    <x v="0"/>
    <x v="0"/>
  </r>
  <r>
    <n v="24873700"/>
    <n v="250.85"/>
    <n v="250.85"/>
    <x v="0"/>
    <x v="0"/>
  </r>
  <r>
    <n v="25046309"/>
    <n v="848.92"/>
    <n v="848.92"/>
    <x v="0"/>
    <x v="0"/>
  </r>
  <r>
    <n v="25076837"/>
    <n v="1054.3900000000001"/>
    <n v="1054.3900000000001"/>
    <x v="0"/>
    <x v="0"/>
  </r>
  <r>
    <n v="25133485"/>
    <n v="105.38"/>
    <n v="105.38"/>
    <x v="0"/>
    <x v="0"/>
  </r>
  <r>
    <n v="25170113"/>
    <n v="13.74"/>
    <n v="13.74"/>
    <x v="0"/>
    <x v="0"/>
  </r>
  <r>
    <n v="25184196"/>
    <n v="250.86"/>
    <n v="250.86"/>
    <x v="0"/>
    <x v="0"/>
  </r>
  <r>
    <n v="25188671"/>
    <n v="286.27999999999997"/>
    <n v="286.27999999999997"/>
    <x v="0"/>
    <x v="0"/>
  </r>
  <r>
    <n v="25256962"/>
    <n v="615.95000000000005"/>
    <n v="615.95000000000005"/>
    <x v="1"/>
    <x v="1"/>
  </r>
  <r>
    <n v="25306802"/>
    <n v="342.42"/>
    <n v="342.42"/>
    <x v="0"/>
    <x v="0"/>
  </r>
  <r>
    <n v="25358737"/>
    <n v="35.5"/>
    <n v="35.5"/>
    <x v="0"/>
    <x v="0"/>
  </r>
  <r>
    <n v="25412419"/>
    <n v="286.60000000000002"/>
    <n v="286.60000000000002"/>
    <x v="0"/>
    <x v="0"/>
  </r>
  <r>
    <n v="25504620"/>
    <n v="2098.39"/>
    <n v="2098.39"/>
    <x v="0"/>
    <x v="0"/>
  </r>
  <r>
    <n v="25518948"/>
    <n v="167"/>
    <n v="167"/>
    <x v="1"/>
    <x v="1"/>
  </r>
  <r>
    <n v="25611864"/>
    <n v="546.54"/>
    <n v="546.54"/>
    <x v="0"/>
    <x v="0"/>
  </r>
  <r>
    <n v="25641248"/>
    <n v="35.200000000000003"/>
    <n v="35.200000000000003"/>
    <x v="0"/>
    <x v="0"/>
  </r>
  <r>
    <n v="25644008"/>
    <n v="596.24"/>
    <n v="596.24"/>
    <x v="0"/>
    <x v="0"/>
  </r>
  <r>
    <n v="25649122"/>
    <n v="205.22"/>
    <n v="205.22"/>
    <x v="0"/>
    <x v="0"/>
  </r>
  <r>
    <n v="25662880"/>
    <n v="721.27"/>
    <n v="721.27"/>
    <x v="0"/>
    <x v="0"/>
  </r>
  <r>
    <n v="25702409"/>
    <n v="702.47"/>
    <n v="702.47"/>
    <x v="0"/>
    <x v="0"/>
  </r>
  <r>
    <n v="25784922"/>
    <n v="133.19"/>
    <n v="133.19"/>
    <x v="0"/>
    <x v="0"/>
  </r>
  <r>
    <n v="25829284"/>
    <n v="99.3"/>
    <n v="99.3"/>
    <x v="0"/>
    <x v="0"/>
  </r>
  <r>
    <n v="25868016"/>
    <n v="235.96"/>
    <n v="235.96"/>
    <x v="0"/>
    <x v="0"/>
  </r>
  <r>
    <n v="25927695"/>
    <n v="937.41"/>
    <n v="937.41"/>
    <x v="0"/>
    <x v="0"/>
  </r>
  <r>
    <n v="25972319"/>
    <n v="101.65"/>
    <n v="101.65"/>
    <x v="0"/>
    <x v="0"/>
  </r>
  <r>
    <n v="25997759"/>
    <n v="438.03"/>
    <n v="438.03"/>
    <x v="0"/>
    <x v="0"/>
  </r>
  <r>
    <n v="26002285"/>
    <n v="143.30000000000001"/>
    <n v="143.30000000000001"/>
    <x v="0"/>
    <x v="0"/>
  </r>
  <r>
    <n v="26060008"/>
    <n v="88.39"/>
    <n v="88.39"/>
    <x v="0"/>
    <x v="0"/>
  </r>
  <r>
    <n v="26214645"/>
    <n v="316.26"/>
    <n v="316.26"/>
    <x v="0"/>
    <x v="0"/>
  </r>
  <r>
    <n v="26272238"/>
    <n v="151.43"/>
    <n v="151.43"/>
    <x v="0"/>
    <x v="0"/>
  </r>
  <r>
    <n v="26294158"/>
    <n v="382.44"/>
    <n v="382.44"/>
    <x v="0"/>
    <x v="0"/>
  </r>
  <r>
    <n v="26340522"/>
    <n v="88.47"/>
    <n v="88.47"/>
    <x v="0"/>
    <x v="0"/>
  </r>
  <r>
    <n v="26425947"/>
    <n v="118.78"/>
    <n v="118.78"/>
    <x v="0"/>
    <x v="0"/>
  </r>
  <r>
    <n v="26559743"/>
    <n v="17.32"/>
    <n v="17.32"/>
    <x v="0"/>
    <x v="0"/>
  </r>
  <r>
    <n v="26560750"/>
    <n v="370.53"/>
    <n v="370.53"/>
    <x v="0"/>
    <x v="0"/>
  </r>
  <r>
    <n v="26566481"/>
    <n v="302.27999999999997"/>
    <n v="302.27999999999997"/>
    <x v="0"/>
    <x v="0"/>
  </r>
  <r>
    <n v="26647857"/>
    <n v="582.95000000000005"/>
    <n v="582.95000000000005"/>
    <x v="0"/>
    <x v="0"/>
  </r>
  <r>
    <n v="26721490"/>
    <n v="2.56"/>
    <n v="2.56"/>
    <x v="0"/>
    <x v="0"/>
  </r>
  <r>
    <n v="26792781"/>
    <n v="9.6"/>
    <n v="9.6"/>
    <x v="0"/>
    <x v="0"/>
  </r>
  <r>
    <n v="26794750"/>
    <n v="41.09"/>
    <n v="41.09"/>
    <x v="0"/>
    <x v="0"/>
  </r>
  <r>
    <n v="26889786"/>
    <n v="222.81"/>
    <n v="222.81"/>
    <x v="0"/>
    <x v="0"/>
  </r>
  <r>
    <n v="26930934"/>
    <n v="386.62"/>
    <n v="386.62"/>
    <x v="0"/>
    <x v="0"/>
  </r>
  <r>
    <n v="26933258"/>
    <n v="529.46"/>
    <n v="529.46"/>
    <x v="0"/>
    <x v="0"/>
  </r>
  <r>
    <n v="27267332"/>
    <n v="577.14"/>
    <n v="577.14"/>
    <x v="0"/>
    <x v="0"/>
  </r>
  <r>
    <n v="27331522"/>
    <n v="321.83999999999997"/>
    <n v="321.83999999999997"/>
    <x v="0"/>
    <x v="0"/>
  </r>
  <r>
    <n v="27360429"/>
    <n v="116.7"/>
    <n v="116.7"/>
    <x v="0"/>
    <x v="0"/>
  </r>
  <r>
    <n v="27378403"/>
    <n v="422.03"/>
    <n v="422.03"/>
    <x v="0"/>
    <x v="0"/>
  </r>
  <r>
    <n v="27405147"/>
    <n v="397.89"/>
    <n v="397.89"/>
    <x v="0"/>
    <x v="0"/>
  </r>
  <r>
    <n v="27451065"/>
    <n v="139.55000000000001"/>
    <n v="139.55000000000001"/>
    <x v="0"/>
    <x v="0"/>
  </r>
  <r>
    <n v="27519407"/>
    <n v="101.6"/>
    <n v="101.6"/>
    <x v="0"/>
    <x v="0"/>
  </r>
  <r>
    <n v="27540093"/>
    <n v="935.44"/>
    <n v="935.44"/>
    <x v="0"/>
    <x v="0"/>
  </r>
  <r>
    <n v="27553819"/>
    <n v="778.92"/>
    <n v="778.92"/>
    <x v="0"/>
    <x v="0"/>
  </r>
  <r>
    <n v="27604917"/>
    <n v="85.36"/>
    <n v="85.36"/>
    <x v="0"/>
    <x v="0"/>
  </r>
  <r>
    <n v="27821503"/>
    <n v="188.95"/>
    <n v="188.95"/>
    <x v="0"/>
    <x v="0"/>
  </r>
  <r>
    <n v="27824464"/>
    <n v="17.86"/>
    <n v="17.86"/>
    <x v="0"/>
    <x v="0"/>
  </r>
  <r>
    <n v="28038431"/>
    <n v="217.52"/>
    <n v="217.52"/>
    <x v="0"/>
    <x v="0"/>
  </r>
  <r>
    <n v="28051939"/>
    <n v="375.82"/>
    <n v="375.82"/>
    <x v="0"/>
    <x v="0"/>
  </r>
  <r>
    <n v="28059627"/>
    <n v="182.93"/>
    <n v="182.93"/>
    <x v="0"/>
    <x v="0"/>
  </r>
  <r>
    <n v="28067086"/>
    <n v="109.46"/>
    <n v="109.46"/>
    <x v="0"/>
    <x v="0"/>
  </r>
  <r>
    <n v="28082493"/>
    <n v="591.61"/>
    <n v="591.61"/>
    <x v="0"/>
    <x v="0"/>
  </r>
  <r>
    <n v="28178133"/>
    <n v="203.21"/>
    <n v="203.21"/>
    <x v="0"/>
    <x v="0"/>
  </r>
  <r>
    <n v="28239761"/>
    <n v="9.4700000000000006"/>
    <n v="9.4700000000000006"/>
    <x v="0"/>
    <x v="0"/>
  </r>
  <r>
    <n v="28246572"/>
    <n v="422.68"/>
    <n v="422.68"/>
    <x v="0"/>
    <x v="0"/>
  </r>
  <r>
    <n v="28356205"/>
    <n v="201.83"/>
    <n v="201.83"/>
    <x v="0"/>
    <x v="0"/>
  </r>
  <r>
    <n v="28374031"/>
    <n v="186.77"/>
    <n v="186.77"/>
    <x v="0"/>
    <x v="0"/>
  </r>
  <r>
    <n v="28384165"/>
    <n v="78.3"/>
    <n v="78.3"/>
    <x v="0"/>
    <x v="0"/>
  </r>
  <r>
    <n v="28475956"/>
    <n v="878.09"/>
    <n v="878.09"/>
    <x v="2"/>
    <x v="1"/>
  </r>
  <r>
    <n v="28584427"/>
    <n v="90.98"/>
    <n v="90.98"/>
    <x v="0"/>
    <x v="0"/>
  </r>
  <r>
    <n v="28619242"/>
    <n v="529.38"/>
    <n v="529.38"/>
    <x v="0"/>
    <x v="0"/>
  </r>
  <r>
    <n v="28644196"/>
    <n v="210.2"/>
    <n v="210.2"/>
    <x v="0"/>
    <x v="0"/>
  </r>
  <r>
    <n v="28647586"/>
    <n v="929.92"/>
    <n v="929.92"/>
    <x v="0"/>
    <x v="0"/>
  </r>
  <r>
    <n v="28675960"/>
    <n v="107.08"/>
    <n v="107.08"/>
    <x v="0"/>
    <x v="0"/>
  </r>
  <r>
    <n v="28693259"/>
    <n v="796.6"/>
    <n v="796.6"/>
    <x v="3"/>
    <x v="1"/>
  </r>
  <r>
    <n v="28713951"/>
    <n v="310.38"/>
    <n v="310.38"/>
    <x v="0"/>
    <x v="0"/>
  </r>
  <r>
    <n v="28792148"/>
    <n v="481.17"/>
    <n v="481.17"/>
    <x v="0"/>
    <x v="0"/>
  </r>
  <r>
    <n v="28819742"/>
    <n v="118.28"/>
    <n v="118.28"/>
    <x v="0"/>
    <x v="0"/>
  </r>
  <r>
    <n v="28872717"/>
    <n v="643.9"/>
    <n v="643.9"/>
    <x v="0"/>
    <x v="0"/>
  </r>
  <r>
    <n v="28973474"/>
    <n v="623.07000000000005"/>
    <n v="623.07000000000005"/>
    <x v="0"/>
    <x v="0"/>
  </r>
  <r>
    <n v="28980342"/>
    <n v="89.97"/>
    <n v="89.97"/>
    <x v="0"/>
    <x v="0"/>
  </r>
  <r>
    <n v="29018357"/>
    <n v="239.59"/>
    <n v="239.59"/>
    <x v="0"/>
    <x v="0"/>
  </r>
  <r>
    <n v="29136382"/>
    <n v="1363.79"/>
    <n v="1363.79"/>
    <x v="1"/>
    <x v="1"/>
  </r>
  <r>
    <n v="29195985"/>
    <n v="110.21"/>
    <n v="110.21"/>
    <x v="0"/>
    <x v="0"/>
  </r>
  <r>
    <n v="29197433"/>
    <n v="583.57000000000005"/>
    <n v="583.57000000000005"/>
    <x v="0"/>
    <x v="0"/>
  </r>
  <r>
    <n v="29223078"/>
    <n v="68.319999999999993"/>
    <n v="68.319999999999993"/>
    <x v="0"/>
    <x v="0"/>
  </r>
  <r>
    <n v="29293641"/>
    <n v="375.06"/>
    <n v="375.06"/>
    <x v="0"/>
    <x v="0"/>
  </r>
  <r>
    <n v="29296686"/>
    <n v="82.77"/>
    <n v="82.77"/>
    <x v="0"/>
    <x v="0"/>
  </r>
  <r>
    <n v="29328987"/>
    <n v="13.75"/>
    <n v="13.75"/>
    <x v="0"/>
    <x v="0"/>
  </r>
  <r>
    <n v="29532850"/>
    <n v="369.19"/>
    <n v="369.19"/>
    <x v="0"/>
    <x v="0"/>
  </r>
  <r>
    <n v="29574451"/>
    <n v="166.5"/>
    <n v="166.5"/>
    <x v="0"/>
    <x v="0"/>
  </r>
  <r>
    <n v="29658527"/>
    <n v="186.07"/>
    <n v="186.07"/>
    <x v="0"/>
    <x v="0"/>
  </r>
  <r>
    <n v="29676532"/>
    <n v="442.58"/>
    <n v="442.58"/>
    <x v="0"/>
    <x v="0"/>
  </r>
  <r>
    <n v="29688320"/>
    <n v="40.67"/>
    <n v="40.67"/>
    <x v="0"/>
    <x v="0"/>
  </r>
  <r>
    <n v="29729927"/>
    <n v="98.51"/>
    <n v="98.51"/>
    <x v="0"/>
    <x v="0"/>
  </r>
  <r>
    <n v="29754878"/>
    <n v="705.42"/>
    <n v="705.42"/>
    <x v="0"/>
    <x v="0"/>
  </r>
  <r>
    <n v="29833199"/>
    <n v="455.73"/>
    <n v="455.73"/>
    <x v="0"/>
    <x v="0"/>
  </r>
  <r>
    <n v="29957068"/>
    <n v="1142.3399999999999"/>
    <n v="1142.3399999999999"/>
    <x v="0"/>
    <x v="0"/>
  </r>
  <r>
    <n v="30043090"/>
    <n v="173.41"/>
    <n v="173.41"/>
    <x v="0"/>
    <x v="0"/>
  </r>
  <r>
    <n v="30043368"/>
    <n v="124.95"/>
    <n v="124.95"/>
    <x v="0"/>
    <x v="0"/>
  </r>
  <r>
    <n v="30068686"/>
    <n v="264.24"/>
    <n v="264.24"/>
    <x v="0"/>
    <x v="0"/>
  </r>
  <r>
    <n v="30102676"/>
    <n v="73.8"/>
    <n v="73.8"/>
    <x v="0"/>
    <x v="0"/>
  </r>
  <r>
    <n v="30106121"/>
    <n v="26.86"/>
    <n v="26.86"/>
    <x v="0"/>
    <x v="0"/>
  </r>
  <r>
    <n v="30210564"/>
    <n v="1500"/>
    <n v="1500"/>
    <x v="0"/>
    <x v="0"/>
  </r>
  <r>
    <n v="30250633"/>
    <n v="208.41"/>
    <n v="208.41"/>
    <x v="0"/>
    <x v="0"/>
  </r>
  <r>
    <n v="30264280"/>
    <n v="2.1800000000000002"/>
    <n v="2.1800000000000002"/>
    <x v="0"/>
    <x v="0"/>
  </r>
  <r>
    <n v="30341651"/>
    <n v="20.95"/>
    <n v="20.95"/>
    <x v="0"/>
    <x v="0"/>
  </r>
  <r>
    <n v="30361020"/>
    <n v="844.36"/>
    <n v="844.36"/>
    <x v="0"/>
    <x v="0"/>
  </r>
  <r>
    <n v="30383404"/>
    <n v="893.3"/>
    <n v="893.3"/>
    <x v="0"/>
    <x v="0"/>
  </r>
  <r>
    <n v="30546348"/>
    <n v="87.83"/>
    <n v="87.83"/>
    <x v="0"/>
    <x v="0"/>
  </r>
  <r>
    <n v="30550611"/>
    <n v="238.97"/>
    <n v="238.97"/>
    <x v="0"/>
    <x v="0"/>
  </r>
  <r>
    <n v="30626594"/>
    <n v="359.44"/>
    <n v="359.44"/>
    <x v="0"/>
    <x v="0"/>
  </r>
  <r>
    <n v="30640785"/>
    <n v="481.95"/>
    <n v="481.95"/>
    <x v="0"/>
    <x v="0"/>
  </r>
  <r>
    <n v="30693490"/>
    <n v="698.94"/>
    <n v="698.94"/>
    <x v="0"/>
    <x v="0"/>
  </r>
  <r>
    <n v="30920306"/>
    <n v="1378.39"/>
    <n v="1378.39"/>
    <x v="0"/>
    <x v="0"/>
  </r>
  <r>
    <n v="30958564"/>
    <n v="2393.89"/>
    <n v="2393.89"/>
    <x v="0"/>
    <x v="0"/>
  </r>
  <r>
    <n v="31025092"/>
    <n v="642.66"/>
    <n v="642.66"/>
    <x v="0"/>
    <x v="0"/>
  </r>
  <r>
    <n v="31032935"/>
    <n v="395.96"/>
    <n v="395.96"/>
    <x v="0"/>
    <x v="0"/>
  </r>
  <r>
    <n v="31043440"/>
    <n v="374.7"/>
    <n v="374.7"/>
    <x v="0"/>
    <x v="0"/>
  </r>
  <r>
    <n v="31055608"/>
    <n v="546.54"/>
    <n v="546.54"/>
    <x v="0"/>
    <x v="0"/>
  </r>
  <r>
    <n v="31063406"/>
    <n v="1086.4000000000001"/>
    <n v="1086.4000000000001"/>
    <x v="0"/>
    <x v="0"/>
  </r>
  <r>
    <n v="31079143"/>
    <n v="65.06"/>
    <n v="65.06"/>
    <x v="0"/>
    <x v="0"/>
  </r>
  <r>
    <n v="31150853"/>
    <n v="379.51"/>
    <n v="379.51"/>
    <x v="0"/>
    <x v="0"/>
  </r>
  <r>
    <n v="31151264"/>
    <n v="661.81"/>
    <n v="661.81"/>
    <x v="0"/>
    <x v="0"/>
  </r>
  <r>
    <n v="31232614"/>
    <n v="121.71"/>
    <n v="121.71"/>
    <x v="0"/>
    <x v="0"/>
  </r>
  <r>
    <n v="31261720"/>
    <n v="304.39"/>
    <n v="304.39"/>
    <x v="0"/>
    <x v="0"/>
  </r>
  <r>
    <n v="31303235"/>
    <n v="2152.48"/>
    <n v="2152.48"/>
    <x v="0"/>
    <x v="0"/>
  </r>
  <r>
    <n v="31306853"/>
    <n v="1955.65"/>
    <n v="1955.65"/>
    <x v="0"/>
    <x v="0"/>
  </r>
  <r>
    <n v="31328366"/>
    <n v="799.82"/>
    <n v="799.82"/>
    <x v="0"/>
    <x v="0"/>
  </r>
  <r>
    <n v="31345337"/>
    <n v="39.520000000000003"/>
    <n v="39.520000000000003"/>
    <x v="0"/>
    <x v="0"/>
  </r>
  <r>
    <n v="31387702"/>
    <n v="287.41000000000003"/>
    <n v="287.41000000000003"/>
    <x v="0"/>
    <x v="0"/>
  </r>
  <r>
    <n v="31415296"/>
    <n v="1510.04"/>
    <n v="1510.04"/>
    <x v="0"/>
    <x v="0"/>
  </r>
  <r>
    <n v="31472436"/>
    <n v="635.69000000000005"/>
    <n v="635.69000000000005"/>
    <x v="0"/>
    <x v="0"/>
  </r>
  <r>
    <n v="31608000"/>
    <n v="307.45999999999998"/>
    <n v="307.45999999999998"/>
    <x v="0"/>
    <x v="0"/>
  </r>
  <r>
    <n v="31611013"/>
    <n v="35.85"/>
    <n v="35.85"/>
    <x v="0"/>
    <x v="0"/>
  </r>
  <r>
    <n v="31625004"/>
    <n v="321.91000000000003"/>
    <n v="321.91000000000003"/>
    <x v="0"/>
    <x v="0"/>
  </r>
  <r>
    <n v="31656675"/>
    <n v="380.49"/>
    <n v="380.49"/>
    <x v="0"/>
    <x v="0"/>
  </r>
  <r>
    <n v="31657122"/>
    <n v="522"/>
    <n v="522"/>
    <x v="3"/>
    <x v="1"/>
  </r>
  <r>
    <n v="31663302"/>
    <n v="219.15"/>
    <n v="219.15"/>
    <x v="0"/>
    <x v="0"/>
  </r>
  <r>
    <n v="31685952"/>
    <n v="89.08"/>
    <n v="89.08"/>
    <x v="0"/>
    <x v="0"/>
  </r>
  <r>
    <n v="31764885"/>
    <n v="1039.6099999999999"/>
    <n v="1039.6099999999999"/>
    <x v="0"/>
    <x v="0"/>
  </r>
  <r>
    <n v="31774090"/>
    <n v="112.99"/>
    <n v="112.99"/>
    <x v="0"/>
    <x v="0"/>
  </r>
  <r>
    <n v="31813958"/>
    <n v="1181.6400000000001"/>
    <n v="1181.6400000000001"/>
    <x v="0"/>
    <x v="0"/>
  </r>
  <r>
    <n v="31819429"/>
    <n v="425.39"/>
    <n v="425.39"/>
    <x v="1"/>
    <x v="1"/>
  </r>
  <r>
    <n v="31890405"/>
    <n v="393"/>
    <n v="393"/>
    <x v="0"/>
    <x v="0"/>
  </r>
  <r>
    <n v="31912677"/>
    <n v="472.37"/>
    <n v="472.37"/>
    <x v="0"/>
    <x v="0"/>
  </r>
  <r>
    <n v="32349414"/>
    <n v="459.44"/>
    <n v="459.44"/>
    <x v="0"/>
    <x v="0"/>
  </r>
  <r>
    <n v="32393264"/>
    <n v="801.77"/>
    <n v="801.77"/>
    <x v="0"/>
    <x v="0"/>
  </r>
  <r>
    <n v="32415478"/>
    <n v="63.66"/>
    <n v="63.66"/>
    <x v="0"/>
    <x v="0"/>
  </r>
  <r>
    <n v="32503262"/>
    <n v="452.07"/>
    <n v="452.07"/>
    <x v="0"/>
    <x v="0"/>
  </r>
  <r>
    <n v="32517568"/>
    <n v="597.58000000000004"/>
    <n v="597.58000000000004"/>
    <x v="0"/>
    <x v="0"/>
  </r>
  <r>
    <n v="32527665"/>
    <n v="512.66999999999996"/>
    <n v="512.66999999999996"/>
    <x v="0"/>
    <x v="0"/>
  </r>
  <r>
    <n v="32568735"/>
    <n v="508.68"/>
    <n v="508.68"/>
    <x v="0"/>
    <x v="0"/>
  </r>
  <r>
    <n v="32621686"/>
    <n v="574.04"/>
    <n v="574.04"/>
    <x v="0"/>
    <x v="0"/>
  </r>
  <r>
    <n v="32628806"/>
    <n v="291.26"/>
    <n v="291.26"/>
    <x v="0"/>
    <x v="0"/>
  </r>
  <r>
    <n v="32646130"/>
    <n v="595.16"/>
    <n v="595.16"/>
    <x v="0"/>
    <x v="0"/>
  </r>
  <r>
    <n v="32660541"/>
    <n v="104.92"/>
    <n v="104.92"/>
    <x v="0"/>
    <x v="0"/>
  </r>
  <r>
    <n v="32670198"/>
    <n v="170.3"/>
    <n v="170.3"/>
    <x v="0"/>
    <x v="0"/>
  </r>
  <r>
    <n v="32751413"/>
    <n v="693.95"/>
    <n v="693.95"/>
    <x v="0"/>
    <x v="0"/>
  </r>
  <r>
    <n v="32767929"/>
    <n v="2218.3200000000002"/>
    <n v="2218.3200000000002"/>
    <x v="0"/>
    <x v="0"/>
  </r>
  <r>
    <n v="32822815"/>
    <n v="117.92"/>
    <n v="117.92"/>
    <x v="0"/>
    <x v="0"/>
  </r>
  <r>
    <n v="33061217"/>
    <n v="34.29"/>
    <n v="34.29"/>
    <x v="0"/>
    <x v="0"/>
  </r>
  <r>
    <n v="33399750"/>
    <n v="2513.1799999999998"/>
    <n v="2500"/>
    <x v="0"/>
    <x v="0"/>
  </r>
  <r>
    <n v="33418787"/>
    <n v="868.16"/>
    <n v="868.16"/>
    <x v="0"/>
    <x v="0"/>
  </r>
  <r>
    <n v="33449345"/>
    <n v="149.43"/>
    <n v="149.43"/>
    <x v="0"/>
    <x v="0"/>
  </r>
  <r>
    <n v="33507625"/>
    <n v="369.98"/>
    <n v="369.98"/>
    <x v="0"/>
    <x v="0"/>
  </r>
  <r>
    <n v="33531008"/>
    <n v="8.15"/>
    <n v="8.15"/>
    <x v="0"/>
    <x v="0"/>
  </r>
  <r>
    <n v="33599697"/>
    <n v="83.73"/>
    <n v="83.73"/>
    <x v="0"/>
    <x v="0"/>
  </r>
  <r>
    <n v="33699602"/>
    <n v="1737.03"/>
    <n v="1737.03"/>
    <x v="0"/>
    <x v="0"/>
  </r>
  <r>
    <n v="33758373"/>
    <n v="90.9"/>
    <n v="90.9"/>
    <x v="0"/>
    <x v="0"/>
  </r>
  <r>
    <n v="33879850"/>
    <n v="172.86"/>
    <n v="172.86"/>
    <x v="0"/>
    <x v="0"/>
  </r>
  <r>
    <n v="33887728"/>
    <n v="1527.82"/>
    <n v="1527.82"/>
    <x v="0"/>
    <x v="0"/>
  </r>
  <r>
    <n v="33915238"/>
    <n v="532.20000000000005"/>
    <n v="532.20000000000005"/>
    <x v="0"/>
    <x v="0"/>
  </r>
  <r>
    <n v="33962105"/>
    <n v="217.47"/>
    <n v="217.47"/>
    <x v="0"/>
    <x v="0"/>
  </r>
  <r>
    <n v="34036682"/>
    <n v="140.65"/>
    <n v="140.65"/>
    <x v="0"/>
    <x v="0"/>
  </r>
  <r>
    <n v="34135500"/>
    <n v="1919.38"/>
    <n v="1919.38"/>
    <x v="0"/>
    <x v="0"/>
  </r>
  <r>
    <n v="34143431"/>
    <n v="171.39"/>
    <n v="171.39"/>
    <x v="0"/>
    <x v="0"/>
  </r>
  <r>
    <n v="34152471"/>
    <n v="29.88"/>
    <n v="29.88"/>
    <x v="0"/>
    <x v="0"/>
  </r>
  <r>
    <n v="34194788"/>
    <n v="66.319999999999993"/>
    <n v="66.319999999999993"/>
    <x v="0"/>
    <x v="0"/>
  </r>
  <r>
    <n v="34245650"/>
    <n v="797.99"/>
    <n v="797.99"/>
    <x v="3"/>
    <x v="1"/>
  </r>
  <r>
    <n v="34254353"/>
    <n v="94.57"/>
    <n v="94.57"/>
    <x v="0"/>
    <x v="0"/>
  </r>
  <r>
    <n v="34286072"/>
    <n v="191.97"/>
    <n v="191.97"/>
    <x v="0"/>
    <x v="0"/>
  </r>
  <r>
    <n v="34304565"/>
    <n v="47.53"/>
    <n v="47.53"/>
    <x v="0"/>
    <x v="0"/>
  </r>
  <r>
    <n v="34351164"/>
    <n v="358.76"/>
    <n v="358.76"/>
    <x v="0"/>
    <x v="0"/>
  </r>
  <r>
    <n v="34515475"/>
    <n v="397.45"/>
    <n v="397.45"/>
    <x v="0"/>
    <x v="0"/>
  </r>
  <r>
    <n v="34529640"/>
    <n v="54.26"/>
    <n v="54.26"/>
    <x v="0"/>
    <x v="0"/>
  </r>
  <r>
    <n v="34571678"/>
    <n v="16.25"/>
    <n v="16.25"/>
    <x v="0"/>
    <x v="0"/>
  </r>
  <r>
    <n v="34573120"/>
    <n v="427.94"/>
    <n v="427.94"/>
    <x v="0"/>
    <x v="0"/>
  </r>
  <r>
    <n v="34593211"/>
    <n v="1503.15"/>
    <n v="1503.15"/>
    <x v="0"/>
    <x v="0"/>
  </r>
  <r>
    <n v="34659527"/>
    <n v="136.05000000000001"/>
    <n v="136.05000000000001"/>
    <x v="0"/>
    <x v="0"/>
  </r>
  <r>
    <n v="34874155"/>
    <n v="71.87"/>
    <n v="71.87"/>
    <x v="0"/>
    <x v="0"/>
  </r>
  <r>
    <n v="34895551"/>
    <n v="278.85000000000002"/>
    <n v="278.85000000000002"/>
    <x v="1"/>
    <x v="1"/>
  </r>
  <r>
    <n v="34900358"/>
    <n v="66.78"/>
    <n v="66.78"/>
    <x v="0"/>
    <x v="0"/>
  </r>
  <r>
    <n v="34932760"/>
    <n v="833.7"/>
    <n v="833.7"/>
    <x v="0"/>
    <x v="0"/>
  </r>
  <r>
    <n v="34967726"/>
    <n v="529.92999999999995"/>
    <n v="529.92999999999995"/>
    <x v="0"/>
    <x v="0"/>
  </r>
  <r>
    <n v="35030523"/>
    <n v="37.75"/>
    <n v="37.75"/>
    <x v="0"/>
    <x v="0"/>
  </r>
  <r>
    <n v="35111153"/>
    <n v="114.31"/>
    <n v="114.31"/>
    <x v="0"/>
    <x v="0"/>
  </r>
  <r>
    <n v="35164805"/>
    <n v="126.68"/>
    <n v="126.68"/>
    <x v="0"/>
    <x v="0"/>
  </r>
  <r>
    <n v="35436606"/>
    <n v="2387.61"/>
    <n v="2387.61"/>
    <x v="0"/>
    <x v="0"/>
  </r>
  <r>
    <n v="35443847"/>
    <n v="732.93"/>
    <n v="732.93"/>
    <x v="0"/>
    <x v="0"/>
  </r>
  <r>
    <n v="35460644"/>
    <n v="545.22"/>
    <n v="545.22"/>
    <x v="0"/>
    <x v="0"/>
  </r>
  <r>
    <n v="35465231"/>
    <n v="485.57"/>
    <n v="485.57"/>
    <x v="0"/>
    <x v="0"/>
  </r>
  <r>
    <n v="35505058"/>
    <n v="541.84"/>
    <n v="541.84"/>
    <x v="0"/>
    <x v="0"/>
  </r>
  <r>
    <n v="35508083"/>
    <n v="5.73"/>
    <n v="5.73"/>
    <x v="0"/>
    <x v="0"/>
  </r>
  <r>
    <n v="35561105"/>
    <n v="1682.23"/>
    <n v="1682.23"/>
    <x v="0"/>
    <x v="0"/>
  </r>
  <r>
    <n v="35635360"/>
    <n v="563.26"/>
    <n v="563.26"/>
    <x v="0"/>
    <x v="0"/>
  </r>
  <r>
    <n v="35653461"/>
    <n v="1157.1500000000001"/>
    <n v="1157.1500000000001"/>
    <x v="0"/>
    <x v="0"/>
  </r>
  <r>
    <n v="35658434"/>
    <n v="111.05"/>
    <n v="111.05"/>
    <x v="0"/>
    <x v="0"/>
  </r>
  <r>
    <n v="35685462"/>
    <n v="852.27"/>
    <n v="852.27"/>
    <x v="0"/>
    <x v="0"/>
  </r>
  <r>
    <n v="35795156"/>
    <n v="1481.74"/>
    <n v="1481.74"/>
    <x v="0"/>
    <x v="0"/>
  </r>
  <r>
    <n v="35902505"/>
    <n v="132.86000000000001"/>
    <n v="132.86000000000001"/>
    <x v="1"/>
    <x v="1"/>
  </r>
  <r>
    <n v="35975231"/>
    <n v="128.63"/>
    <n v="128.63"/>
    <x v="0"/>
    <x v="0"/>
  </r>
  <r>
    <n v="36008299"/>
    <n v="469.22"/>
    <n v="469.22"/>
    <x v="0"/>
    <x v="0"/>
  </r>
  <r>
    <n v="36022730"/>
    <n v="554.82000000000005"/>
    <n v="554.82000000000005"/>
    <x v="1"/>
    <x v="1"/>
  </r>
  <r>
    <n v="36062718"/>
    <n v="344.4"/>
    <n v="344.4"/>
    <x v="0"/>
    <x v="0"/>
  </r>
  <r>
    <n v="36198606"/>
    <n v="594.04999999999995"/>
    <n v="594.04999999999995"/>
    <x v="0"/>
    <x v="0"/>
  </r>
  <r>
    <n v="36340533"/>
    <n v="388.31"/>
    <n v="388.31"/>
    <x v="0"/>
    <x v="0"/>
  </r>
  <r>
    <n v="36421335"/>
    <n v="11.79"/>
    <n v="11.79"/>
    <x v="0"/>
    <x v="0"/>
  </r>
  <r>
    <n v="36448694"/>
    <n v="613.71"/>
    <n v="613.71"/>
    <x v="0"/>
    <x v="0"/>
  </r>
  <r>
    <n v="36569830"/>
    <n v="550"/>
    <n v="550"/>
    <x v="0"/>
    <x v="0"/>
  </r>
  <r>
    <n v="36595619"/>
    <n v="191.16"/>
    <n v="191.16"/>
    <x v="0"/>
    <x v="0"/>
  </r>
  <r>
    <n v="36671973"/>
    <n v="37.549999999999997"/>
    <n v="37.549999999999997"/>
    <x v="0"/>
    <x v="0"/>
  </r>
  <r>
    <n v="36672435"/>
    <n v="127.52"/>
    <n v="127.52"/>
    <x v="0"/>
    <x v="0"/>
  </r>
  <r>
    <n v="36695953"/>
    <n v="218.67"/>
    <n v="218.67"/>
    <x v="0"/>
    <x v="0"/>
  </r>
  <r>
    <n v="36830881"/>
    <n v="1226.6300000000001"/>
    <n v="1226.6300000000001"/>
    <x v="0"/>
    <x v="0"/>
  </r>
  <r>
    <n v="36842142"/>
    <n v="195.06"/>
    <n v="195.06"/>
    <x v="0"/>
    <x v="0"/>
  </r>
  <r>
    <n v="36848230"/>
    <n v="456.43"/>
    <n v="456.43"/>
    <x v="0"/>
    <x v="0"/>
  </r>
  <r>
    <n v="36889550"/>
    <n v="159.02000000000001"/>
    <n v="159.02000000000001"/>
    <x v="0"/>
    <x v="0"/>
  </r>
  <r>
    <n v="36900147"/>
    <n v="57"/>
    <n v="57"/>
    <x v="0"/>
    <x v="0"/>
  </r>
  <r>
    <n v="37172341"/>
    <n v="277.82"/>
    <n v="277.82"/>
    <x v="0"/>
    <x v="0"/>
  </r>
  <r>
    <n v="37173356"/>
    <n v="469.63"/>
    <n v="469.63"/>
    <x v="0"/>
    <x v="0"/>
  </r>
  <r>
    <n v="37181000"/>
    <n v="705.48"/>
    <n v="705.48"/>
    <x v="1"/>
    <x v="1"/>
  </r>
  <r>
    <n v="37351568"/>
    <n v="272.06"/>
    <n v="272.06"/>
    <x v="0"/>
    <x v="0"/>
  </r>
  <r>
    <n v="37399096"/>
    <n v="125.11"/>
    <n v="125.11"/>
    <x v="0"/>
    <x v="0"/>
  </r>
  <r>
    <n v="37433469"/>
    <n v="318.79000000000002"/>
    <n v="318.79000000000002"/>
    <x v="0"/>
    <x v="0"/>
  </r>
  <r>
    <n v="37441509"/>
    <n v="394.67"/>
    <n v="394.67"/>
    <x v="0"/>
    <x v="0"/>
  </r>
  <r>
    <n v="37531108"/>
    <n v="50"/>
    <n v="50"/>
    <x v="0"/>
    <x v="0"/>
  </r>
  <r>
    <n v="37624927"/>
    <n v="466.5"/>
    <n v="466.5"/>
    <x v="0"/>
    <x v="0"/>
  </r>
  <r>
    <n v="37644185"/>
    <n v="120.54"/>
    <n v="120.54"/>
    <x v="0"/>
    <x v="0"/>
  </r>
  <r>
    <n v="37694672"/>
    <n v="558.04999999999995"/>
    <n v="558.04999999999995"/>
    <x v="0"/>
    <x v="0"/>
  </r>
  <r>
    <n v="37778143"/>
    <n v="7.2"/>
    <n v="7.2"/>
    <x v="0"/>
    <x v="0"/>
  </r>
  <r>
    <n v="37826025"/>
    <n v="555.13"/>
    <n v="555.13"/>
    <x v="0"/>
    <x v="0"/>
  </r>
  <r>
    <n v="37832267"/>
    <n v="24.27"/>
    <n v="24.27"/>
    <x v="0"/>
    <x v="0"/>
  </r>
  <r>
    <n v="37908275"/>
    <n v="88.7"/>
    <n v="88.7"/>
    <x v="0"/>
    <x v="0"/>
  </r>
  <r>
    <n v="37948881"/>
    <n v="335.36"/>
    <n v="335.36"/>
    <x v="0"/>
    <x v="0"/>
  </r>
  <r>
    <n v="38042961"/>
    <n v="2197.37"/>
    <n v="2197.37"/>
    <x v="0"/>
    <x v="0"/>
  </r>
  <r>
    <n v="38170631"/>
    <n v="744.01"/>
    <n v="744.01"/>
    <x v="0"/>
    <x v="0"/>
  </r>
  <r>
    <n v="38269296"/>
    <n v="1274.98"/>
    <n v="1274.98"/>
    <x v="0"/>
    <x v="0"/>
  </r>
  <r>
    <n v="38277611"/>
    <n v="396.04"/>
    <n v="396.04"/>
    <x v="0"/>
    <x v="0"/>
  </r>
  <r>
    <n v="38300678"/>
    <n v="396.8"/>
    <n v="396.8"/>
    <x v="0"/>
    <x v="0"/>
  </r>
  <r>
    <n v="38305565"/>
    <n v="1413.99"/>
    <n v="1413.99"/>
    <x v="0"/>
    <x v="0"/>
  </r>
  <r>
    <n v="38396752"/>
    <n v="115.14"/>
    <n v="115.14"/>
    <x v="0"/>
    <x v="0"/>
  </r>
  <r>
    <n v="38527198"/>
    <n v="154.13999999999999"/>
    <n v="154.13999999999999"/>
    <x v="0"/>
    <x v="0"/>
  </r>
  <r>
    <n v="38547471"/>
    <n v="142.78"/>
    <n v="142.78"/>
    <x v="0"/>
    <x v="0"/>
  </r>
  <r>
    <n v="38743484"/>
    <n v="470.74"/>
    <n v="470.74"/>
    <x v="0"/>
    <x v="0"/>
  </r>
  <r>
    <n v="38807037"/>
    <n v="1019.64"/>
    <n v="1019.64"/>
    <x v="0"/>
    <x v="0"/>
  </r>
  <r>
    <n v="38867043"/>
    <n v="368.13"/>
    <n v="368.13"/>
    <x v="0"/>
    <x v="0"/>
  </r>
  <r>
    <n v="38991721"/>
    <n v="1410.5"/>
    <n v="1410.5"/>
    <x v="4"/>
    <x v="1"/>
  </r>
  <r>
    <n v="39134035"/>
    <n v="1061.95"/>
    <n v="1061.95"/>
    <x v="0"/>
    <x v="0"/>
  </r>
  <r>
    <n v="39135740"/>
    <n v="362.75"/>
    <n v="362.75"/>
    <x v="0"/>
    <x v="0"/>
  </r>
  <r>
    <n v="39278253"/>
    <n v="1644"/>
    <n v="1644"/>
    <x v="9"/>
    <x v="1"/>
  </r>
  <r>
    <n v="39356056"/>
    <n v="72.39"/>
    <n v="72.39"/>
    <x v="0"/>
    <x v="0"/>
  </r>
  <r>
    <n v="39432374"/>
    <n v="79.72"/>
    <n v="79.72"/>
    <x v="0"/>
    <x v="0"/>
  </r>
  <r>
    <n v="39452137"/>
    <n v="334.95"/>
    <n v="334.95"/>
    <x v="0"/>
    <x v="0"/>
  </r>
  <r>
    <n v="39461751"/>
    <n v="1060.94"/>
    <n v="1060.94"/>
    <x v="0"/>
    <x v="0"/>
  </r>
  <r>
    <n v="39501804"/>
    <n v="202.47"/>
    <n v="202.47"/>
    <x v="0"/>
    <x v="0"/>
  </r>
  <r>
    <n v="39539393"/>
    <n v="249.08"/>
    <n v="249.08"/>
    <x v="0"/>
    <x v="0"/>
  </r>
  <r>
    <n v="39576665"/>
    <n v="105.6"/>
    <n v="105.6"/>
    <x v="0"/>
    <x v="0"/>
  </r>
  <r>
    <n v="39648371"/>
    <n v="137.76"/>
    <n v="137.76"/>
    <x v="0"/>
    <x v="0"/>
  </r>
  <r>
    <n v="39666240"/>
    <n v="70.67"/>
    <n v="70.67"/>
    <x v="0"/>
    <x v="0"/>
  </r>
  <r>
    <n v="39688766"/>
    <n v="226.83"/>
    <n v="226.83"/>
    <x v="0"/>
    <x v="0"/>
  </r>
  <r>
    <n v="39713825"/>
    <n v="13.69"/>
    <n v="13.69"/>
    <x v="0"/>
    <x v="0"/>
  </r>
  <r>
    <n v="39767020"/>
    <n v="41.84"/>
    <n v="41.84"/>
    <x v="0"/>
    <x v="0"/>
  </r>
  <r>
    <n v="39793183"/>
    <n v="1253"/>
    <n v="1253"/>
    <x v="10"/>
    <x v="1"/>
  </r>
  <r>
    <n v="39842618"/>
    <n v="273.23"/>
    <n v="273.23"/>
    <x v="0"/>
    <x v="0"/>
  </r>
  <r>
    <n v="39955820"/>
    <n v="107.28"/>
    <n v="107.28"/>
    <x v="0"/>
    <x v="0"/>
  </r>
  <r>
    <n v="40054439"/>
    <n v="119.12"/>
    <n v="119.12"/>
    <x v="0"/>
    <x v="0"/>
  </r>
  <r>
    <n v="40057773"/>
    <n v="408.75"/>
    <n v="408.75"/>
    <x v="0"/>
    <x v="0"/>
  </r>
  <r>
    <n v="40130541"/>
    <n v="104.76"/>
    <n v="104.76"/>
    <x v="0"/>
    <x v="0"/>
  </r>
  <r>
    <n v="40134986"/>
    <n v="269.04000000000002"/>
    <n v="269.04000000000002"/>
    <x v="0"/>
    <x v="0"/>
  </r>
  <r>
    <n v="40144834"/>
    <n v="192.13"/>
    <n v="192.13"/>
    <x v="0"/>
    <x v="0"/>
  </r>
  <r>
    <n v="40186507"/>
    <n v="125.74"/>
    <n v="125.74"/>
    <x v="0"/>
    <x v="0"/>
  </r>
  <r>
    <n v="40194057"/>
    <n v="304.87"/>
    <n v="304.87"/>
    <x v="0"/>
    <x v="0"/>
  </r>
  <r>
    <n v="40212472"/>
    <n v="157.69"/>
    <n v="157.69"/>
    <x v="0"/>
    <x v="0"/>
  </r>
  <r>
    <n v="40448669"/>
    <n v="1.08"/>
    <n v="1.08"/>
    <x v="0"/>
    <x v="0"/>
  </r>
  <r>
    <n v="40450215"/>
    <n v="65.180000000000007"/>
    <n v="65.180000000000007"/>
    <x v="0"/>
    <x v="0"/>
  </r>
  <r>
    <n v="40518209"/>
    <n v="84.59"/>
    <n v="84.59"/>
    <x v="0"/>
    <x v="0"/>
  </r>
  <r>
    <n v="40543203"/>
    <n v="326.31"/>
    <n v="326.31"/>
    <x v="4"/>
    <x v="1"/>
  </r>
  <r>
    <n v="40593163"/>
    <n v="790.53"/>
    <n v="790.53"/>
    <x v="0"/>
    <x v="0"/>
  </r>
  <r>
    <n v="40597107"/>
    <n v="78.94"/>
    <n v="78.94"/>
    <x v="0"/>
    <x v="0"/>
  </r>
  <r>
    <n v="40606717"/>
    <n v="75.13"/>
    <n v="75.13"/>
    <x v="0"/>
    <x v="0"/>
  </r>
  <r>
    <n v="40622437"/>
    <n v="918.74"/>
    <n v="918.74"/>
    <x v="0"/>
    <x v="0"/>
  </r>
  <r>
    <n v="40667120"/>
    <n v="6.42"/>
    <n v="6.42"/>
    <x v="0"/>
    <x v="0"/>
  </r>
  <r>
    <n v="41006522"/>
    <n v="336.3"/>
    <n v="336.3"/>
    <x v="0"/>
    <x v="0"/>
  </r>
  <r>
    <n v="41019151"/>
    <n v="1264.9100000000001"/>
    <n v="1264.9100000000001"/>
    <x v="1"/>
    <x v="1"/>
  </r>
  <r>
    <n v="41035803"/>
    <n v="53.19"/>
    <n v="53.19"/>
    <x v="0"/>
    <x v="0"/>
  </r>
  <r>
    <n v="41068132"/>
    <n v="287.92"/>
    <n v="287.92"/>
    <x v="0"/>
    <x v="0"/>
  </r>
  <r>
    <n v="41147443"/>
    <n v="752.2"/>
    <n v="752.2"/>
    <x v="0"/>
    <x v="0"/>
  </r>
  <r>
    <n v="41165298"/>
    <n v="2.63"/>
    <n v="2.63"/>
    <x v="0"/>
    <x v="0"/>
  </r>
  <r>
    <n v="41179210"/>
    <n v="1042.3900000000001"/>
    <n v="1042.3900000000001"/>
    <x v="0"/>
    <x v="0"/>
  </r>
  <r>
    <n v="41249359"/>
    <n v="403.34"/>
    <n v="403.34"/>
    <x v="0"/>
    <x v="0"/>
  </r>
  <r>
    <n v="41308714"/>
    <n v="38.78"/>
    <n v="38.78"/>
    <x v="0"/>
    <x v="0"/>
  </r>
  <r>
    <n v="41339818"/>
    <n v="271.16000000000003"/>
    <n v="271.16000000000003"/>
    <x v="0"/>
    <x v="0"/>
  </r>
  <r>
    <n v="41385443"/>
    <n v="1562.4"/>
    <n v="1562.4"/>
    <x v="0"/>
    <x v="0"/>
  </r>
  <r>
    <n v="41401860"/>
    <n v="829.65"/>
    <n v="829.65"/>
    <x v="0"/>
    <x v="0"/>
  </r>
  <r>
    <n v="41466560"/>
    <n v="571.97"/>
    <n v="571.97"/>
    <x v="0"/>
    <x v="0"/>
  </r>
  <r>
    <n v="41499538"/>
    <n v="1543.97"/>
    <n v="1543.97"/>
    <x v="0"/>
    <x v="0"/>
  </r>
  <r>
    <n v="41719074"/>
    <n v="70.02"/>
    <n v="70.02"/>
    <x v="0"/>
    <x v="0"/>
  </r>
  <r>
    <n v="41748235"/>
    <n v="2089.35"/>
    <n v="2089.35"/>
    <x v="0"/>
    <x v="0"/>
  </r>
  <r>
    <n v="41776859"/>
    <n v="4792.78"/>
    <n v="2500"/>
    <x v="0"/>
    <x v="0"/>
  </r>
  <r>
    <n v="41799443"/>
    <n v="9.2799999999999994"/>
    <n v="9.2799999999999994"/>
    <x v="0"/>
    <x v="0"/>
  </r>
  <r>
    <n v="41805784"/>
    <n v="201.33"/>
    <n v="201.33"/>
    <x v="0"/>
    <x v="0"/>
  </r>
  <r>
    <n v="41942354"/>
    <n v="1391.88"/>
    <n v="1391.88"/>
    <x v="0"/>
    <x v="0"/>
  </r>
  <r>
    <n v="41946035"/>
    <n v="436.38"/>
    <n v="436.38"/>
    <x v="0"/>
    <x v="0"/>
  </r>
  <r>
    <n v="42006103"/>
    <n v="550.6"/>
    <n v="550.6"/>
    <x v="0"/>
    <x v="0"/>
  </r>
  <r>
    <n v="42123565"/>
    <n v="330.58"/>
    <n v="330.58"/>
    <x v="0"/>
    <x v="0"/>
  </r>
  <r>
    <n v="42131911"/>
    <n v="417.48"/>
    <n v="417.48"/>
    <x v="0"/>
    <x v="0"/>
  </r>
  <r>
    <n v="42147030"/>
    <n v="200.03"/>
    <n v="200.03"/>
    <x v="0"/>
    <x v="0"/>
  </r>
  <r>
    <n v="42159050"/>
    <n v="1542.67"/>
    <n v="1542.67"/>
    <x v="0"/>
    <x v="0"/>
  </r>
  <r>
    <n v="42168248"/>
    <n v="465.44"/>
    <n v="465.44"/>
    <x v="0"/>
    <x v="0"/>
  </r>
  <r>
    <n v="42212502"/>
    <n v="35.72"/>
    <n v="35.72"/>
    <x v="0"/>
    <x v="0"/>
  </r>
  <r>
    <n v="42238398"/>
    <n v="1048.8800000000001"/>
    <n v="1048.8800000000001"/>
    <x v="0"/>
    <x v="0"/>
  </r>
  <r>
    <n v="42243925"/>
    <n v="1375.7"/>
    <n v="1375.7"/>
    <x v="0"/>
    <x v="0"/>
  </r>
  <r>
    <n v="42321607"/>
    <n v="172.56"/>
    <n v="172.56"/>
    <x v="1"/>
    <x v="1"/>
  </r>
  <r>
    <n v="42388373"/>
    <n v="460.73"/>
    <n v="460.73"/>
    <x v="0"/>
    <x v="0"/>
  </r>
  <r>
    <n v="42415250"/>
    <n v="377.96"/>
    <n v="377.96"/>
    <x v="0"/>
    <x v="0"/>
  </r>
  <r>
    <n v="42468571"/>
    <n v="269.39"/>
    <n v="269.39"/>
    <x v="0"/>
    <x v="0"/>
  </r>
  <r>
    <n v="42498006"/>
    <n v="252.88"/>
    <n v="252.88"/>
    <x v="4"/>
    <x v="1"/>
  </r>
  <r>
    <n v="42504701"/>
    <n v="223.14"/>
    <n v="223.14"/>
    <x v="0"/>
    <x v="0"/>
  </r>
  <r>
    <n v="42525351"/>
    <n v="160.58000000000001"/>
    <n v="160.58000000000001"/>
    <x v="0"/>
    <x v="0"/>
  </r>
  <r>
    <n v="42535011"/>
    <n v="118.66"/>
    <n v="118.66"/>
    <x v="0"/>
    <x v="0"/>
  </r>
  <r>
    <n v="42543908"/>
    <n v="455.95"/>
    <n v="455.95"/>
    <x v="0"/>
    <x v="0"/>
  </r>
  <r>
    <n v="42564055"/>
    <n v="136.94999999999999"/>
    <n v="136.94999999999999"/>
    <x v="3"/>
    <x v="1"/>
  </r>
  <r>
    <n v="42579251"/>
    <n v="266.18"/>
    <n v="266.18"/>
    <x v="0"/>
    <x v="0"/>
  </r>
  <r>
    <n v="42586041"/>
    <n v="191.65"/>
    <n v="191.65"/>
    <x v="0"/>
    <x v="0"/>
  </r>
  <r>
    <n v="42597171"/>
    <n v="351.93"/>
    <n v="351.93"/>
    <x v="0"/>
    <x v="0"/>
  </r>
  <r>
    <n v="42597801"/>
    <n v="715.89"/>
    <n v="715.89"/>
    <x v="0"/>
    <x v="0"/>
  </r>
  <r>
    <n v="42599697"/>
    <n v="175.5"/>
    <n v="175.5"/>
    <x v="0"/>
    <x v="0"/>
  </r>
  <r>
    <n v="42637141"/>
    <n v="541.89"/>
    <n v="541.89"/>
    <x v="0"/>
    <x v="0"/>
  </r>
  <r>
    <n v="42640711"/>
    <n v="120.92"/>
    <n v="120.92"/>
    <x v="0"/>
    <x v="0"/>
  </r>
  <r>
    <n v="42642951"/>
    <n v="112.66"/>
    <n v="112.66"/>
    <x v="0"/>
    <x v="0"/>
  </r>
  <r>
    <n v="42671441"/>
    <n v="63.11"/>
    <n v="63.11"/>
    <x v="0"/>
    <x v="0"/>
  </r>
  <r>
    <n v="42672001"/>
    <n v="173.75"/>
    <n v="173.75"/>
    <x v="0"/>
    <x v="0"/>
  </r>
  <r>
    <n v="42672491"/>
    <n v="52.97"/>
    <n v="52.97"/>
    <x v="0"/>
    <x v="0"/>
  </r>
  <r>
    <n v="42673913"/>
    <n v="202.97"/>
    <n v="202.97"/>
    <x v="0"/>
    <x v="0"/>
  </r>
  <r>
    <n v="42684868"/>
    <n v="200.89"/>
    <n v="200.89"/>
    <x v="0"/>
    <x v="0"/>
  </r>
  <r>
    <n v="42689711"/>
    <n v="6.16"/>
    <n v="6.16"/>
    <x v="0"/>
    <x v="0"/>
  </r>
  <r>
    <n v="42689921"/>
    <n v="1158"/>
    <n v="1158"/>
    <x v="11"/>
    <x v="1"/>
  </r>
  <r>
    <n v="42711743"/>
    <n v="281.2"/>
    <n v="281.2"/>
    <x v="0"/>
    <x v="0"/>
  </r>
  <r>
    <n v="42734931"/>
    <n v="68.05"/>
    <n v="68.05"/>
    <x v="0"/>
    <x v="0"/>
  </r>
  <r>
    <n v="42748581"/>
    <n v="131.84"/>
    <n v="131.84"/>
    <x v="0"/>
    <x v="0"/>
  </r>
  <r>
    <n v="42753179"/>
    <n v="167.63"/>
    <n v="167.63"/>
    <x v="0"/>
    <x v="0"/>
  </r>
  <r>
    <n v="42776016"/>
    <n v="2218.77"/>
    <n v="2218.77"/>
    <x v="0"/>
    <x v="0"/>
  </r>
  <r>
    <n v="42814187"/>
    <n v="972.3"/>
    <n v="972.3"/>
    <x v="0"/>
    <x v="0"/>
  </r>
  <r>
    <n v="42816621"/>
    <n v="347.27"/>
    <n v="347.27"/>
    <x v="0"/>
    <x v="0"/>
  </r>
  <r>
    <n v="42829864"/>
    <n v="1658.79"/>
    <n v="1658.79"/>
    <x v="0"/>
    <x v="0"/>
  </r>
  <r>
    <n v="42866003"/>
    <n v="162.32"/>
    <n v="162.32"/>
    <x v="0"/>
    <x v="0"/>
  </r>
  <r>
    <n v="42936000"/>
    <n v="70.88"/>
    <n v="70.88"/>
    <x v="0"/>
    <x v="0"/>
  </r>
  <r>
    <n v="42956061"/>
    <n v="678.06"/>
    <n v="678.06"/>
    <x v="0"/>
    <x v="0"/>
  </r>
  <r>
    <n v="42971531"/>
    <n v="59.25"/>
    <n v="59.25"/>
    <x v="0"/>
    <x v="0"/>
  </r>
  <r>
    <n v="42982241"/>
    <n v="159.9"/>
    <n v="159.9"/>
    <x v="0"/>
    <x v="0"/>
  </r>
  <r>
    <n v="43016751"/>
    <n v="93.27"/>
    <n v="93.27"/>
    <x v="0"/>
    <x v="0"/>
  </r>
  <r>
    <n v="43018221"/>
    <n v="572.53"/>
    <n v="572.53"/>
    <x v="0"/>
    <x v="0"/>
  </r>
  <r>
    <n v="43024731"/>
    <n v="69.25"/>
    <n v="69.25"/>
    <x v="0"/>
    <x v="0"/>
  </r>
  <r>
    <n v="43026201"/>
    <n v="3.8"/>
    <n v="3.8"/>
    <x v="0"/>
    <x v="0"/>
  </r>
  <r>
    <n v="43044363"/>
    <n v="187.89"/>
    <n v="187.89"/>
    <x v="0"/>
    <x v="0"/>
  </r>
  <r>
    <n v="43059893"/>
    <n v="943.05"/>
    <n v="943.05"/>
    <x v="0"/>
    <x v="0"/>
  </r>
  <r>
    <n v="43103201"/>
    <n v="72.86"/>
    <n v="72.86"/>
    <x v="0"/>
    <x v="0"/>
  </r>
  <r>
    <n v="43104111"/>
    <n v="16.59"/>
    <n v="16.59"/>
    <x v="0"/>
    <x v="0"/>
  </r>
  <r>
    <n v="43114961"/>
    <n v="735.17"/>
    <n v="735.17"/>
    <x v="0"/>
    <x v="0"/>
  </r>
  <r>
    <n v="43122241"/>
    <n v="1864.7"/>
    <n v="1864.7"/>
    <x v="0"/>
    <x v="0"/>
  </r>
  <r>
    <n v="43149611"/>
    <n v="56.95"/>
    <n v="56.95"/>
    <x v="0"/>
    <x v="0"/>
  </r>
  <r>
    <n v="43152827"/>
    <n v="39.85"/>
    <n v="39.85"/>
    <x v="0"/>
    <x v="0"/>
  </r>
  <r>
    <n v="43175205"/>
    <n v="73.31"/>
    <n v="73.31"/>
    <x v="0"/>
    <x v="0"/>
  </r>
  <r>
    <n v="43182765"/>
    <n v="646.66"/>
    <n v="646.66"/>
    <x v="0"/>
    <x v="0"/>
  </r>
  <r>
    <n v="43184961"/>
    <n v="65.47"/>
    <n v="65.47"/>
    <x v="0"/>
    <x v="0"/>
  </r>
  <r>
    <n v="43192521"/>
    <n v="200"/>
    <n v="200"/>
    <x v="0"/>
    <x v="0"/>
  </r>
  <r>
    <n v="43194831"/>
    <n v="78.87"/>
    <n v="78.87"/>
    <x v="0"/>
    <x v="0"/>
  </r>
  <r>
    <n v="43205261"/>
    <n v="78.39"/>
    <n v="78.39"/>
    <x v="0"/>
    <x v="0"/>
  </r>
  <r>
    <n v="43213661"/>
    <n v="626.13"/>
    <n v="626.13"/>
    <x v="0"/>
    <x v="0"/>
  </r>
  <r>
    <n v="43240401"/>
    <n v="788.96"/>
    <n v="788.96"/>
    <x v="0"/>
    <x v="0"/>
  </r>
  <r>
    <n v="43271047"/>
    <n v="103.34"/>
    <n v="103.34"/>
    <x v="0"/>
    <x v="0"/>
  </r>
  <r>
    <n v="43293111"/>
    <n v="720.38"/>
    <n v="720.38"/>
    <x v="0"/>
    <x v="0"/>
  </r>
  <r>
    <n v="43297591"/>
    <n v="94.1"/>
    <n v="94.1"/>
    <x v="0"/>
    <x v="0"/>
  </r>
  <r>
    <n v="43312431"/>
    <n v="460.78"/>
    <n v="460.78"/>
    <x v="0"/>
    <x v="0"/>
  </r>
  <r>
    <n v="43367121"/>
    <n v="712.14"/>
    <n v="712.14"/>
    <x v="0"/>
    <x v="0"/>
  </r>
  <r>
    <n v="43390341"/>
    <n v="15.83"/>
    <n v="15.83"/>
    <x v="0"/>
    <x v="0"/>
  </r>
  <r>
    <n v="43399301"/>
    <n v="222.14"/>
    <n v="222.14"/>
    <x v="0"/>
    <x v="0"/>
  </r>
  <r>
    <n v="43410361"/>
    <n v="88.61"/>
    <n v="88.61"/>
    <x v="0"/>
    <x v="0"/>
  </r>
  <r>
    <n v="43410921"/>
    <n v="46.94"/>
    <n v="46.94"/>
    <x v="0"/>
    <x v="0"/>
  </r>
  <r>
    <n v="43453831"/>
    <n v="24.07"/>
    <n v="24.07"/>
    <x v="0"/>
    <x v="0"/>
  </r>
  <r>
    <n v="43490136"/>
    <n v="51.28"/>
    <n v="51.28"/>
    <x v="0"/>
    <x v="0"/>
  </r>
  <r>
    <n v="43496671"/>
    <n v="196.73"/>
    <n v="196.73"/>
    <x v="0"/>
    <x v="0"/>
  </r>
  <r>
    <n v="43537971"/>
    <n v="464.27"/>
    <n v="464.27"/>
    <x v="0"/>
    <x v="0"/>
  </r>
  <r>
    <n v="43548749"/>
    <n v="243.74"/>
    <n v="243.74"/>
    <x v="0"/>
    <x v="0"/>
  </r>
  <r>
    <n v="43553734"/>
    <n v="120.63"/>
    <n v="120.63"/>
    <x v="0"/>
    <x v="0"/>
  </r>
  <r>
    <n v="43570731"/>
    <n v="99.27"/>
    <n v="99.27"/>
    <x v="0"/>
    <x v="0"/>
  </r>
  <r>
    <n v="43629615"/>
    <n v="87.79"/>
    <n v="87.79"/>
    <x v="0"/>
    <x v="0"/>
  </r>
  <r>
    <n v="43661661"/>
    <n v="42.14"/>
    <n v="42.14"/>
    <x v="0"/>
    <x v="0"/>
  </r>
  <r>
    <n v="43663271"/>
    <n v="195.43"/>
    <n v="195.43"/>
    <x v="0"/>
    <x v="0"/>
  </r>
  <r>
    <n v="43667681"/>
    <n v="885"/>
    <n v="885"/>
    <x v="5"/>
    <x v="1"/>
  </r>
  <r>
    <n v="43692811"/>
    <n v="62.68"/>
    <n v="62.68"/>
    <x v="0"/>
    <x v="0"/>
  </r>
  <r>
    <n v="43714521"/>
    <n v="114.84"/>
    <n v="114.84"/>
    <x v="0"/>
    <x v="0"/>
  </r>
  <r>
    <n v="43721161"/>
    <n v="42.1"/>
    <n v="42.1"/>
    <x v="0"/>
    <x v="0"/>
  </r>
  <r>
    <n v="43740481"/>
    <n v="154.16"/>
    <n v="154.16"/>
    <x v="0"/>
    <x v="0"/>
  </r>
  <r>
    <n v="43765828"/>
    <n v="931.65"/>
    <n v="931.65"/>
    <x v="0"/>
    <x v="0"/>
  </r>
  <r>
    <n v="43771281"/>
    <n v="1.1499999999999999"/>
    <n v="1.1499999999999999"/>
    <x v="0"/>
    <x v="0"/>
  </r>
  <r>
    <n v="43816362"/>
    <n v="100"/>
    <n v="100"/>
    <x v="0"/>
    <x v="0"/>
  </r>
  <r>
    <n v="43881111"/>
    <n v="101.43"/>
    <n v="101.43"/>
    <x v="0"/>
    <x v="0"/>
  </r>
  <r>
    <n v="43882515"/>
    <n v="2612.39"/>
    <n v="2500"/>
    <x v="0"/>
    <x v="0"/>
  </r>
  <r>
    <n v="43895041"/>
    <n v="469.25"/>
    <n v="469.25"/>
    <x v="0"/>
    <x v="0"/>
  </r>
  <r>
    <n v="43944951"/>
    <n v="103.41"/>
    <n v="103.41"/>
    <x v="0"/>
    <x v="0"/>
  </r>
  <r>
    <n v="43957454"/>
    <n v="128.08000000000001"/>
    <n v="128.08000000000001"/>
    <x v="0"/>
    <x v="0"/>
  </r>
  <r>
    <n v="43995090"/>
    <n v="251.18"/>
    <n v="251.18"/>
    <x v="0"/>
    <x v="0"/>
  </r>
  <r>
    <n v="44014601"/>
    <n v="77.099999999999994"/>
    <n v="77.099999999999994"/>
    <x v="0"/>
    <x v="0"/>
  </r>
  <r>
    <n v="44017138"/>
    <n v="46.2"/>
    <n v="46.2"/>
    <x v="0"/>
    <x v="0"/>
  </r>
  <r>
    <n v="44085645"/>
    <n v="64.23"/>
    <n v="64.23"/>
    <x v="0"/>
    <x v="0"/>
  </r>
  <r>
    <n v="44235981"/>
    <n v="215.01"/>
    <n v="215.01"/>
    <x v="0"/>
    <x v="0"/>
  </r>
  <r>
    <n v="44252786"/>
    <n v="539.52"/>
    <n v="539.52"/>
    <x v="0"/>
    <x v="0"/>
  </r>
  <r>
    <n v="44253581"/>
    <n v="241.01"/>
    <n v="241.01"/>
    <x v="0"/>
    <x v="0"/>
  </r>
  <r>
    <n v="44276401"/>
    <n v="290.47000000000003"/>
    <n v="290.47000000000003"/>
    <x v="0"/>
    <x v="0"/>
  </r>
  <r>
    <n v="44299851"/>
    <n v="230.95"/>
    <n v="230.95"/>
    <x v="0"/>
    <x v="0"/>
  </r>
  <r>
    <n v="44306501"/>
    <n v="422.41"/>
    <n v="422.41"/>
    <x v="0"/>
    <x v="0"/>
  </r>
  <r>
    <n v="44318891"/>
    <n v="13.37"/>
    <n v="13.37"/>
    <x v="0"/>
    <x v="0"/>
  </r>
  <r>
    <n v="44319801"/>
    <n v="131.84"/>
    <n v="131.84"/>
    <x v="0"/>
    <x v="0"/>
  </r>
  <r>
    <n v="44381748"/>
    <n v="120.36"/>
    <n v="120.36"/>
    <x v="0"/>
    <x v="0"/>
  </r>
  <r>
    <n v="44382661"/>
    <n v="170.39"/>
    <n v="170.39"/>
    <x v="0"/>
    <x v="0"/>
  </r>
  <r>
    <n v="44389941"/>
    <n v="173.64"/>
    <n v="173.64"/>
    <x v="0"/>
    <x v="0"/>
  </r>
  <r>
    <n v="44450771"/>
    <n v="119.49"/>
    <n v="119.49"/>
    <x v="0"/>
    <x v="0"/>
  </r>
  <r>
    <n v="44507401"/>
    <n v="169.44"/>
    <n v="169.44"/>
    <x v="0"/>
    <x v="0"/>
  </r>
  <r>
    <n v="44510901"/>
    <n v="108.58"/>
    <n v="108.58"/>
    <x v="0"/>
    <x v="0"/>
  </r>
  <r>
    <n v="44522381"/>
    <n v="18.38"/>
    <n v="18.38"/>
    <x v="0"/>
    <x v="0"/>
  </r>
  <r>
    <n v="44535680"/>
    <n v="30.73"/>
    <n v="30.73"/>
    <x v="0"/>
    <x v="0"/>
  </r>
  <r>
    <n v="44550369"/>
    <n v="1343.28"/>
    <n v="1343.28"/>
    <x v="0"/>
    <x v="0"/>
  </r>
  <r>
    <n v="44560811"/>
    <n v="90.27"/>
    <n v="90.27"/>
    <x v="0"/>
    <x v="0"/>
  </r>
  <r>
    <n v="44580411"/>
    <n v="139.32"/>
    <n v="139.32"/>
    <x v="0"/>
    <x v="0"/>
  </r>
  <r>
    <n v="44582231"/>
    <n v="49.23"/>
    <n v="49.23"/>
    <x v="0"/>
    <x v="0"/>
  </r>
  <r>
    <n v="44585591"/>
    <n v="118.49"/>
    <n v="118.49"/>
    <x v="0"/>
    <x v="0"/>
  </r>
  <r>
    <n v="44617441"/>
    <n v="260.14999999999998"/>
    <n v="260.14999999999998"/>
    <x v="0"/>
    <x v="0"/>
  </r>
  <r>
    <n v="44617721"/>
    <n v="367.15"/>
    <n v="367.15"/>
    <x v="0"/>
    <x v="0"/>
  </r>
  <r>
    <n v="44628929"/>
    <n v="309.27999999999997"/>
    <n v="309.27999999999997"/>
    <x v="0"/>
    <x v="0"/>
  </r>
  <r>
    <n v="44629271"/>
    <n v="118.77"/>
    <n v="118.77"/>
    <x v="0"/>
    <x v="0"/>
  </r>
  <r>
    <n v="44631242"/>
    <n v="224.63"/>
    <n v="224.63"/>
    <x v="0"/>
    <x v="0"/>
  </r>
  <r>
    <n v="44631242"/>
    <n v="252"/>
    <n v="252"/>
    <x v="12"/>
    <x v="1"/>
  </r>
  <r>
    <n v="44660278"/>
    <n v="275.45999999999998"/>
    <n v="275.45999999999998"/>
    <x v="0"/>
    <x v="0"/>
  </r>
  <r>
    <n v="44697941"/>
    <n v="885.15"/>
    <n v="885.15"/>
    <x v="0"/>
    <x v="0"/>
  </r>
  <r>
    <n v="44706621"/>
    <n v="48.62"/>
    <n v="48.62"/>
    <x v="0"/>
    <x v="0"/>
  </r>
  <r>
    <n v="44714531"/>
    <n v="465"/>
    <n v="465"/>
    <x v="0"/>
    <x v="0"/>
  </r>
  <r>
    <n v="44716491"/>
    <n v="57.29"/>
    <n v="57.29"/>
    <x v="0"/>
    <x v="0"/>
  </r>
  <r>
    <n v="44719361"/>
    <n v="174.19"/>
    <n v="174.19"/>
    <x v="0"/>
    <x v="0"/>
  </r>
  <r>
    <n v="44727831"/>
    <n v="387.66"/>
    <n v="387.66"/>
    <x v="0"/>
    <x v="0"/>
  </r>
  <r>
    <n v="44738318"/>
    <n v="1715.09"/>
    <n v="1715.09"/>
    <x v="0"/>
    <x v="0"/>
  </r>
  <r>
    <n v="44744211"/>
    <n v="2294.42"/>
    <n v="2294.42"/>
    <x v="0"/>
    <x v="0"/>
  </r>
  <r>
    <n v="44746871"/>
    <n v="775.61"/>
    <n v="775.61"/>
    <x v="0"/>
    <x v="0"/>
  </r>
  <r>
    <n v="44753663"/>
    <n v="31.69"/>
    <n v="31.69"/>
    <x v="0"/>
    <x v="0"/>
  </r>
  <r>
    <n v="44760423"/>
    <n v="130.65"/>
    <n v="130.65"/>
    <x v="0"/>
    <x v="0"/>
  </r>
  <r>
    <n v="44822191"/>
    <n v="348.37"/>
    <n v="348.37"/>
    <x v="0"/>
    <x v="0"/>
  </r>
  <r>
    <n v="44853080"/>
    <n v="619.98"/>
    <n v="619.98"/>
    <x v="1"/>
    <x v="1"/>
  </r>
  <r>
    <n v="44868251"/>
    <n v="1703.92"/>
    <n v="1703.92"/>
    <x v="0"/>
    <x v="0"/>
  </r>
  <r>
    <n v="44871541"/>
    <n v="46.85"/>
    <n v="46.85"/>
    <x v="0"/>
    <x v="0"/>
  </r>
  <r>
    <n v="44879801"/>
    <n v="170.36"/>
    <n v="170.36"/>
    <x v="0"/>
    <x v="0"/>
  </r>
  <r>
    <n v="44884475"/>
    <n v="644.79"/>
    <n v="644.79"/>
    <x v="0"/>
    <x v="0"/>
  </r>
  <r>
    <n v="44886497"/>
    <n v="472.68"/>
    <n v="472.68"/>
    <x v="1"/>
    <x v="1"/>
  </r>
  <r>
    <n v="44889251"/>
    <n v="37.67"/>
    <n v="37.67"/>
    <x v="0"/>
    <x v="0"/>
  </r>
  <r>
    <n v="44908781"/>
    <n v="124.86"/>
    <n v="124.86"/>
    <x v="0"/>
    <x v="0"/>
  </r>
  <r>
    <n v="44921871"/>
    <n v="2882.18"/>
    <n v="2500"/>
    <x v="0"/>
    <x v="0"/>
  </r>
  <r>
    <n v="44940771"/>
    <n v="154.96"/>
    <n v="154.96"/>
    <x v="0"/>
    <x v="0"/>
  </r>
  <r>
    <n v="44957196"/>
    <n v="605.30999999999995"/>
    <n v="605.30999999999995"/>
    <x v="0"/>
    <x v="0"/>
  </r>
  <r>
    <n v="44972551"/>
    <n v="428.52"/>
    <n v="428.52"/>
    <x v="0"/>
    <x v="0"/>
  </r>
  <r>
    <n v="45004966"/>
    <n v="883.68"/>
    <n v="883.68"/>
    <x v="0"/>
    <x v="0"/>
  </r>
  <r>
    <n v="45020011"/>
    <n v="409.97"/>
    <n v="409.97"/>
    <x v="0"/>
    <x v="0"/>
  </r>
  <r>
    <n v="45022531"/>
    <n v="59.77"/>
    <n v="59.77"/>
    <x v="0"/>
    <x v="0"/>
  </r>
  <r>
    <n v="45042901"/>
    <n v="391.39"/>
    <n v="391.39"/>
    <x v="0"/>
    <x v="0"/>
  </r>
  <r>
    <n v="45053261"/>
    <n v="37.14"/>
    <n v="37.14"/>
    <x v="0"/>
    <x v="0"/>
  </r>
  <r>
    <n v="45058706"/>
    <n v="1915"/>
    <n v="1915"/>
    <x v="0"/>
    <x v="0"/>
  </r>
  <r>
    <n v="45063341"/>
    <n v="154.15"/>
    <n v="154.15"/>
    <x v="0"/>
    <x v="0"/>
  </r>
  <r>
    <n v="45074471"/>
    <n v="622.96"/>
    <n v="622.96"/>
    <x v="0"/>
    <x v="0"/>
  </r>
  <r>
    <n v="45081821"/>
    <n v="689.38"/>
    <n v="689.38"/>
    <x v="0"/>
    <x v="0"/>
  </r>
  <r>
    <n v="45091735"/>
    <n v="453.46"/>
    <n v="453.46"/>
    <x v="0"/>
    <x v="0"/>
  </r>
  <r>
    <n v="45101911"/>
    <n v="553.88"/>
    <n v="553.88"/>
    <x v="0"/>
    <x v="0"/>
  </r>
  <r>
    <n v="45113198"/>
    <n v="330.98"/>
    <n v="330.98"/>
    <x v="0"/>
    <x v="0"/>
  </r>
  <r>
    <n v="45137261"/>
    <n v="2507.13"/>
    <n v="2500"/>
    <x v="6"/>
    <x v="1"/>
  </r>
  <r>
    <n v="45154171"/>
    <n v="183.38"/>
    <n v="183.38"/>
    <x v="0"/>
    <x v="0"/>
  </r>
  <r>
    <n v="45158961"/>
    <n v="392.53"/>
    <n v="392.53"/>
    <x v="0"/>
    <x v="0"/>
  </r>
  <r>
    <n v="45164001"/>
    <n v="257.95999999999998"/>
    <n v="257.95999999999998"/>
    <x v="0"/>
    <x v="0"/>
  </r>
  <r>
    <n v="45164524"/>
    <n v="719.38"/>
    <n v="719.38"/>
    <x v="0"/>
    <x v="0"/>
  </r>
  <r>
    <n v="45181641"/>
    <n v="2009.9"/>
    <n v="2009.9"/>
    <x v="0"/>
    <x v="0"/>
  </r>
  <r>
    <n v="45186331"/>
    <n v="59.39"/>
    <n v="59.39"/>
    <x v="0"/>
    <x v="0"/>
  </r>
  <r>
    <n v="45188221"/>
    <n v="948.1"/>
    <n v="948.1"/>
    <x v="0"/>
    <x v="0"/>
  </r>
  <r>
    <n v="45189131"/>
    <n v="84.26"/>
    <n v="84.26"/>
    <x v="0"/>
    <x v="0"/>
  </r>
  <r>
    <n v="45190811"/>
    <n v="166.61"/>
    <n v="166.61"/>
    <x v="0"/>
    <x v="0"/>
  </r>
  <r>
    <n v="45227841"/>
    <n v="1789.6"/>
    <n v="1789.6"/>
    <x v="0"/>
    <x v="0"/>
  </r>
  <r>
    <n v="45243598"/>
    <n v="526.86"/>
    <n v="526.86"/>
    <x v="0"/>
    <x v="0"/>
  </r>
  <r>
    <n v="45318224"/>
    <n v="111.59"/>
    <n v="111.59"/>
    <x v="0"/>
    <x v="0"/>
  </r>
  <r>
    <n v="45322971"/>
    <n v="175.16"/>
    <n v="175.16"/>
    <x v="0"/>
    <x v="0"/>
  </r>
  <r>
    <n v="45337391"/>
    <n v="1336.65"/>
    <n v="1336.65"/>
    <x v="0"/>
    <x v="0"/>
  </r>
  <r>
    <n v="45350718"/>
    <n v="13.79"/>
    <n v="13.79"/>
    <x v="0"/>
    <x v="0"/>
  </r>
  <r>
    <n v="45357691"/>
    <n v="225.44"/>
    <n v="225.44"/>
    <x v="0"/>
    <x v="0"/>
  </r>
  <r>
    <n v="45360222"/>
    <n v="39.65"/>
    <n v="39.65"/>
    <x v="0"/>
    <x v="0"/>
  </r>
  <r>
    <n v="45436428"/>
    <n v="85.36"/>
    <n v="85.36"/>
    <x v="0"/>
    <x v="0"/>
  </r>
  <r>
    <n v="45470671"/>
    <n v="116.71"/>
    <n v="116.71"/>
    <x v="0"/>
    <x v="0"/>
  </r>
  <r>
    <n v="45489663"/>
    <n v="176.19"/>
    <n v="176.19"/>
    <x v="0"/>
    <x v="0"/>
  </r>
  <r>
    <n v="45494891"/>
    <n v="74.209999999999994"/>
    <n v="74.209999999999994"/>
    <x v="0"/>
    <x v="0"/>
  </r>
  <r>
    <n v="45501888"/>
    <n v="275.85000000000002"/>
    <n v="275.85000000000002"/>
    <x v="0"/>
    <x v="0"/>
  </r>
  <r>
    <n v="45503921"/>
    <n v="1608.14"/>
    <n v="1608.14"/>
    <x v="0"/>
    <x v="0"/>
  </r>
  <r>
    <n v="45519246"/>
    <n v="153.44"/>
    <n v="153.44"/>
    <x v="0"/>
    <x v="0"/>
  </r>
  <r>
    <n v="45521281"/>
    <n v="1191.8399999999999"/>
    <n v="1191.8399999999999"/>
    <x v="0"/>
    <x v="0"/>
  </r>
  <r>
    <n v="45524851"/>
    <n v="7.27"/>
    <n v="7.27"/>
    <x v="0"/>
    <x v="0"/>
  </r>
  <r>
    <n v="45559221"/>
    <n v="257.54000000000002"/>
    <n v="257.54000000000002"/>
    <x v="0"/>
    <x v="0"/>
  </r>
  <r>
    <n v="45569651"/>
    <n v="485.16"/>
    <n v="485.16"/>
    <x v="0"/>
    <x v="0"/>
  </r>
  <r>
    <n v="45594431"/>
    <n v="13.72"/>
    <n v="13.72"/>
    <x v="0"/>
    <x v="0"/>
  </r>
  <r>
    <n v="45596329"/>
    <n v="76.91"/>
    <n v="76.91"/>
    <x v="0"/>
    <x v="0"/>
  </r>
  <r>
    <n v="45596601"/>
    <n v="229.21"/>
    <n v="229.21"/>
    <x v="0"/>
    <x v="0"/>
  </r>
  <r>
    <n v="45613471"/>
    <n v="252.95"/>
    <n v="252.95"/>
    <x v="0"/>
    <x v="0"/>
  </r>
  <r>
    <n v="45634593"/>
    <n v="36.75"/>
    <n v="36.75"/>
    <x v="0"/>
    <x v="0"/>
  </r>
  <r>
    <n v="45658201"/>
    <n v="528.62"/>
    <n v="528.62"/>
    <x v="0"/>
    <x v="0"/>
  </r>
  <r>
    <n v="45662432"/>
    <n v="41.53"/>
    <n v="41.53"/>
    <x v="0"/>
    <x v="0"/>
  </r>
  <r>
    <n v="45759856"/>
    <n v="457.17"/>
    <n v="457.17"/>
    <x v="0"/>
    <x v="0"/>
  </r>
  <r>
    <n v="45764531"/>
    <n v="173.43"/>
    <n v="173.43"/>
    <x v="0"/>
    <x v="0"/>
  </r>
  <r>
    <n v="45813220"/>
    <n v="78.650000000000006"/>
    <n v="78.650000000000006"/>
    <x v="0"/>
    <x v="0"/>
  </r>
  <r>
    <n v="45814537"/>
    <n v="1183.22"/>
    <n v="1183.22"/>
    <x v="0"/>
    <x v="0"/>
  </r>
  <r>
    <n v="45862473"/>
    <n v="378.59"/>
    <n v="378.59"/>
    <x v="0"/>
    <x v="0"/>
  </r>
  <r>
    <n v="45877651"/>
    <n v="51.08"/>
    <n v="51.08"/>
    <x v="0"/>
    <x v="0"/>
  </r>
  <r>
    <n v="45900611"/>
    <n v="534.01"/>
    <n v="534.01"/>
    <x v="0"/>
    <x v="0"/>
  </r>
  <r>
    <n v="45901801"/>
    <n v="341.7"/>
    <n v="341.7"/>
    <x v="0"/>
    <x v="0"/>
  </r>
  <r>
    <n v="45923173"/>
    <n v="108.52"/>
    <n v="108.52"/>
    <x v="0"/>
    <x v="0"/>
  </r>
  <r>
    <n v="45924481"/>
    <n v="228.09"/>
    <n v="228.09"/>
    <x v="0"/>
    <x v="0"/>
  </r>
  <r>
    <n v="45927491"/>
    <n v="175.54"/>
    <n v="175.54"/>
    <x v="0"/>
    <x v="0"/>
  </r>
  <r>
    <n v="45933511"/>
    <n v="181.98"/>
    <n v="181.98"/>
    <x v="0"/>
    <x v="0"/>
  </r>
  <r>
    <n v="45934211"/>
    <n v="454.33"/>
    <n v="454.33"/>
    <x v="0"/>
    <x v="0"/>
  </r>
  <r>
    <n v="45937921"/>
    <n v="478.71"/>
    <n v="478.71"/>
    <x v="0"/>
    <x v="0"/>
  </r>
  <r>
    <n v="45991553"/>
    <n v="63.5"/>
    <n v="63.5"/>
    <x v="0"/>
    <x v="0"/>
  </r>
  <r>
    <n v="46042991"/>
    <n v="1830.12"/>
    <n v="1830.12"/>
    <x v="0"/>
    <x v="0"/>
  </r>
  <r>
    <n v="46045028"/>
    <n v="125.87"/>
    <n v="125.87"/>
    <x v="0"/>
    <x v="0"/>
  </r>
  <r>
    <n v="46056339"/>
    <n v="3073.31"/>
    <n v="2500"/>
    <x v="0"/>
    <x v="0"/>
  </r>
  <r>
    <n v="46058267"/>
    <n v="996.25"/>
    <n v="996.25"/>
    <x v="0"/>
    <x v="0"/>
  </r>
  <r>
    <n v="46060631"/>
    <n v="143.02000000000001"/>
    <n v="143.02000000000001"/>
    <x v="0"/>
    <x v="0"/>
  </r>
  <r>
    <n v="46060741"/>
    <n v="438.93"/>
    <n v="438.93"/>
    <x v="0"/>
    <x v="0"/>
  </r>
  <r>
    <n v="46084978"/>
    <n v="76.78"/>
    <n v="76.78"/>
    <x v="0"/>
    <x v="0"/>
  </r>
  <r>
    <n v="46087143"/>
    <n v="23.77"/>
    <n v="23.77"/>
    <x v="0"/>
    <x v="0"/>
  </r>
  <r>
    <n v="46119641"/>
    <n v="63.66"/>
    <n v="63.66"/>
    <x v="0"/>
    <x v="0"/>
  </r>
  <r>
    <n v="46151701"/>
    <n v="62.5"/>
    <n v="62.5"/>
    <x v="4"/>
    <x v="1"/>
  </r>
  <r>
    <n v="46153801"/>
    <n v="996.3"/>
    <n v="996.3"/>
    <x v="1"/>
    <x v="1"/>
  </r>
  <r>
    <n v="46161221"/>
    <n v="1682.04"/>
    <n v="1682.04"/>
    <x v="0"/>
    <x v="0"/>
  </r>
  <r>
    <n v="46173353"/>
    <n v="43.37"/>
    <n v="43.37"/>
    <x v="0"/>
    <x v="0"/>
  </r>
  <r>
    <n v="46179665"/>
    <n v="1267.49"/>
    <n v="1267.49"/>
    <x v="0"/>
    <x v="0"/>
  </r>
  <r>
    <n v="46202731"/>
    <n v="15.57"/>
    <n v="15.57"/>
    <x v="0"/>
    <x v="0"/>
  </r>
  <r>
    <n v="46203571"/>
    <n v="333.34"/>
    <n v="333.34"/>
    <x v="0"/>
    <x v="0"/>
  </r>
  <r>
    <n v="46210291"/>
    <n v="121.42"/>
    <n v="121.42"/>
    <x v="0"/>
    <x v="0"/>
  </r>
  <r>
    <n v="46228281"/>
    <n v="94.49"/>
    <n v="94.49"/>
    <x v="0"/>
    <x v="0"/>
  </r>
  <r>
    <n v="46263607"/>
    <n v="280.74"/>
    <n v="280.74"/>
    <x v="0"/>
    <x v="0"/>
  </r>
  <r>
    <n v="46288761"/>
    <n v="24.49"/>
    <n v="24.49"/>
    <x v="0"/>
    <x v="0"/>
  </r>
  <r>
    <n v="46329809"/>
    <n v="185.22"/>
    <n v="185.22"/>
    <x v="0"/>
    <x v="0"/>
  </r>
  <r>
    <n v="46346651"/>
    <n v="434.1"/>
    <n v="434.1"/>
    <x v="0"/>
    <x v="0"/>
  </r>
  <r>
    <n v="46380671"/>
    <n v="434.66"/>
    <n v="434.66"/>
    <x v="0"/>
    <x v="0"/>
  </r>
  <r>
    <n v="46383121"/>
    <n v="363.02"/>
    <n v="363.02"/>
    <x v="0"/>
    <x v="0"/>
  </r>
  <r>
    <n v="46393125"/>
    <n v="2063.6"/>
    <n v="2063.6"/>
    <x v="0"/>
    <x v="0"/>
  </r>
  <r>
    <n v="46399081"/>
    <n v="269.37"/>
    <n v="269.37"/>
    <x v="0"/>
    <x v="0"/>
  </r>
  <r>
    <n v="46399291"/>
    <n v="990.65"/>
    <n v="990.65"/>
    <x v="0"/>
    <x v="0"/>
  </r>
  <r>
    <n v="46432207"/>
    <n v="77.239999999999995"/>
    <n v="77.239999999999995"/>
    <x v="0"/>
    <x v="0"/>
  </r>
  <r>
    <n v="46459421"/>
    <n v="166.43"/>
    <n v="166.43"/>
    <x v="0"/>
    <x v="0"/>
  </r>
  <r>
    <n v="46468241"/>
    <n v="58.01"/>
    <n v="58.01"/>
    <x v="0"/>
    <x v="0"/>
  </r>
  <r>
    <n v="46472301"/>
    <n v="0.36"/>
    <n v="0.36"/>
    <x v="0"/>
    <x v="0"/>
  </r>
  <r>
    <n v="46476361"/>
    <n v="284.49"/>
    <n v="284.49"/>
    <x v="0"/>
    <x v="0"/>
  </r>
  <r>
    <n v="46514425"/>
    <n v="166.79"/>
    <n v="166.79"/>
    <x v="0"/>
    <x v="0"/>
  </r>
  <r>
    <n v="46569951"/>
    <n v="1301.1500000000001"/>
    <n v="1301.1500000000001"/>
    <x v="0"/>
    <x v="0"/>
  </r>
  <r>
    <n v="46666761"/>
    <n v="593.07000000000005"/>
    <n v="593.07000000000005"/>
    <x v="0"/>
    <x v="0"/>
  </r>
  <r>
    <n v="46689301"/>
    <n v="78.959999999999994"/>
    <n v="78.959999999999994"/>
    <x v="0"/>
    <x v="0"/>
  </r>
  <r>
    <n v="46731112"/>
    <n v="37.21"/>
    <n v="37.21"/>
    <x v="0"/>
    <x v="0"/>
  </r>
  <r>
    <n v="46739279"/>
    <n v="284.85000000000002"/>
    <n v="284.85000000000002"/>
    <x v="1"/>
    <x v="1"/>
  </r>
  <r>
    <n v="46790241"/>
    <n v="305.72000000000003"/>
    <n v="305.72000000000003"/>
    <x v="0"/>
    <x v="0"/>
  </r>
  <r>
    <n v="46811451"/>
    <n v="204.7"/>
    <n v="204.7"/>
    <x v="0"/>
    <x v="0"/>
  </r>
  <r>
    <n v="46816062"/>
    <n v="16.77"/>
    <n v="16.77"/>
    <x v="0"/>
    <x v="0"/>
  </r>
  <r>
    <n v="46840011"/>
    <n v="460.82"/>
    <n v="460.82"/>
    <x v="0"/>
    <x v="0"/>
  </r>
  <r>
    <n v="46901831"/>
    <n v="385.85"/>
    <n v="385.85"/>
    <x v="0"/>
    <x v="0"/>
  </r>
  <r>
    <n v="46967818"/>
    <n v="1331.56"/>
    <n v="1331.56"/>
    <x v="0"/>
    <x v="0"/>
  </r>
  <r>
    <n v="47154661"/>
    <n v="773.94"/>
    <n v="773.94"/>
    <x v="0"/>
    <x v="0"/>
  </r>
  <r>
    <n v="47179931"/>
    <n v="312.48"/>
    <n v="312.48"/>
    <x v="0"/>
    <x v="0"/>
  </r>
  <r>
    <n v="47189871"/>
    <n v="1311.96"/>
    <n v="1311.96"/>
    <x v="0"/>
    <x v="0"/>
  </r>
  <r>
    <n v="47210381"/>
    <n v="57.11"/>
    <n v="57.11"/>
    <x v="0"/>
    <x v="0"/>
  </r>
  <r>
    <n v="47212893"/>
    <n v="563.23"/>
    <n v="563.23"/>
    <x v="0"/>
    <x v="0"/>
  </r>
  <r>
    <n v="47229071"/>
    <n v="68.67"/>
    <n v="68.67"/>
    <x v="0"/>
    <x v="0"/>
  </r>
  <r>
    <n v="47230471"/>
    <n v="43.77"/>
    <n v="43.77"/>
    <x v="0"/>
    <x v="0"/>
  </r>
  <r>
    <n v="47246291"/>
    <n v="891.62"/>
    <n v="891.62"/>
    <x v="1"/>
    <x v="1"/>
  </r>
  <r>
    <n v="47268621"/>
    <n v="79.28"/>
    <n v="79.28"/>
    <x v="0"/>
    <x v="0"/>
  </r>
  <r>
    <n v="47288456"/>
    <n v="510.62"/>
    <n v="510.62"/>
    <x v="1"/>
    <x v="1"/>
  </r>
  <r>
    <n v="47291931"/>
    <n v="67.010000000000005"/>
    <n v="67.010000000000005"/>
    <x v="0"/>
    <x v="0"/>
  </r>
  <r>
    <n v="47323291"/>
    <n v="46.16"/>
    <n v="46.16"/>
    <x v="0"/>
    <x v="0"/>
  </r>
  <r>
    <n v="47328121"/>
    <n v="172.26"/>
    <n v="172.26"/>
    <x v="0"/>
    <x v="0"/>
  </r>
  <r>
    <n v="47379921"/>
    <n v="149.26"/>
    <n v="149.26"/>
    <x v="0"/>
    <x v="0"/>
  </r>
  <r>
    <n v="47385661"/>
    <n v="154.4"/>
    <n v="154.4"/>
    <x v="0"/>
    <x v="0"/>
  </r>
  <r>
    <n v="47399521"/>
    <n v="747.05"/>
    <n v="747.05"/>
    <x v="0"/>
    <x v="0"/>
  </r>
  <r>
    <n v="47409531"/>
    <n v="1134.53"/>
    <n v="1134.53"/>
    <x v="0"/>
    <x v="0"/>
  </r>
  <r>
    <n v="47431160"/>
    <n v="45.29"/>
    <n v="45.29"/>
    <x v="0"/>
    <x v="0"/>
  </r>
  <r>
    <n v="47439211"/>
    <n v="73.69"/>
    <n v="73.69"/>
    <x v="0"/>
    <x v="0"/>
  </r>
  <r>
    <n v="47476381"/>
    <n v="150.44"/>
    <n v="150.44"/>
    <x v="0"/>
    <x v="0"/>
  </r>
  <r>
    <n v="47487561"/>
    <n v="257"/>
    <n v="257"/>
    <x v="0"/>
    <x v="0"/>
  </r>
  <r>
    <n v="47487791"/>
    <n v="1091.22"/>
    <n v="1091.22"/>
    <x v="0"/>
    <x v="0"/>
  </r>
  <r>
    <n v="47504679"/>
    <n v="115.49"/>
    <n v="115.49"/>
    <x v="0"/>
    <x v="0"/>
  </r>
  <r>
    <n v="47518031"/>
    <n v="781.7"/>
    <n v="781.7"/>
    <x v="0"/>
    <x v="0"/>
  </r>
  <r>
    <n v="47555411"/>
    <n v="211.32"/>
    <n v="211.32"/>
    <x v="0"/>
    <x v="0"/>
  </r>
  <r>
    <n v="47560044"/>
    <n v="711.7"/>
    <n v="711.7"/>
    <x v="0"/>
    <x v="0"/>
  </r>
  <r>
    <n v="47570601"/>
    <n v="155.6"/>
    <n v="155.6"/>
    <x v="0"/>
    <x v="0"/>
  </r>
  <r>
    <n v="47598881"/>
    <n v="771.04"/>
    <n v="771.04"/>
    <x v="0"/>
    <x v="0"/>
  </r>
  <r>
    <n v="47628489"/>
    <n v="71.03"/>
    <n v="71.03"/>
    <x v="0"/>
    <x v="0"/>
  </r>
  <r>
    <n v="47659555"/>
    <n v="789.97"/>
    <n v="789.97"/>
    <x v="0"/>
    <x v="0"/>
  </r>
  <r>
    <n v="47666775"/>
    <n v="47.09"/>
    <n v="47.09"/>
    <x v="0"/>
    <x v="0"/>
  </r>
  <r>
    <n v="47681695"/>
    <n v="15.08"/>
    <n v="15.08"/>
    <x v="0"/>
    <x v="0"/>
  </r>
  <r>
    <n v="47721101"/>
    <n v="1.56"/>
    <n v="1.56"/>
    <x v="0"/>
    <x v="0"/>
  </r>
  <r>
    <n v="47737411"/>
    <n v="459.74"/>
    <n v="459.74"/>
    <x v="0"/>
    <x v="0"/>
  </r>
  <r>
    <n v="47762678"/>
    <n v="297.62"/>
    <n v="297.62"/>
    <x v="0"/>
    <x v="0"/>
  </r>
  <r>
    <n v="47762681"/>
    <n v="2169.29"/>
    <n v="2169.29"/>
    <x v="0"/>
    <x v="0"/>
  </r>
  <r>
    <n v="47772998"/>
    <n v="107.81"/>
    <n v="107.81"/>
    <x v="0"/>
    <x v="0"/>
  </r>
  <r>
    <n v="47792516"/>
    <n v="78.31"/>
    <n v="78.31"/>
    <x v="0"/>
    <x v="0"/>
  </r>
  <r>
    <n v="47796351"/>
    <n v="1890.84"/>
    <n v="1890.84"/>
    <x v="0"/>
    <x v="0"/>
  </r>
  <r>
    <n v="47823791"/>
    <n v="440.17"/>
    <n v="440.17"/>
    <x v="0"/>
    <x v="0"/>
  </r>
  <r>
    <n v="47843951"/>
    <n v="308.45"/>
    <n v="308.45"/>
    <x v="0"/>
    <x v="0"/>
  </r>
  <r>
    <n v="47855151"/>
    <n v="206.43"/>
    <n v="206.43"/>
    <x v="0"/>
    <x v="0"/>
  </r>
  <r>
    <n v="47873141"/>
    <n v="219.04"/>
    <n v="219.04"/>
    <x v="0"/>
    <x v="0"/>
  </r>
  <r>
    <n v="47873421"/>
    <n v="17.14"/>
    <n v="17.14"/>
    <x v="0"/>
    <x v="0"/>
  </r>
  <r>
    <n v="47897571"/>
    <n v="72.180000000000007"/>
    <n v="72.180000000000007"/>
    <x v="0"/>
    <x v="0"/>
  </r>
  <r>
    <n v="47959342"/>
    <n v="446.09"/>
    <n v="446.09"/>
    <x v="3"/>
    <x v="1"/>
  </r>
  <r>
    <n v="47967683"/>
    <n v="592.98"/>
    <n v="592.98"/>
    <x v="0"/>
    <x v="0"/>
  </r>
  <r>
    <n v="47977511"/>
    <n v="0.5"/>
    <n v="0.5"/>
    <x v="0"/>
    <x v="0"/>
  </r>
  <r>
    <n v="48001871"/>
    <n v="1904.11"/>
    <n v="1904.11"/>
    <x v="1"/>
    <x v="1"/>
  </r>
  <r>
    <n v="48036574"/>
    <n v="1186.1099999999999"/>
    <n v="1186.1099999999999"/>
    <x v="0"/>
    <x v="0"/>
  </r>
  <r>
    <n v="48041139"/>
    <n v="185.74"/>
    <n v="185.74"/>
    <x v="0"/>
    <x v="0"/>
  </r>
  <r>
    <n v="48052271"/>
    <n v="225.03"/>
    <n v="225.03"/>
    <x v="0"/>
    <x v="0"/>
  </r>
  <r>
    <n v="48100496"/>
    <n v="165.11"/>
    <n v="165.11"/>
    <x v="0"/>
    <x v="0"/>
  </r>
  <r>
    <n v="48117301"/>
    <n v="2548.4699999999998"/>
    <n v="2500"/>
    <x v="0"/>
    <x v="0"/>
  </r>
  <r>
    <n v="48168055"/>
    <n v="28.79"/>
    <n v="28.79"/>
    <x v="0"/>
    <x v="0"/>
  </r>
  <r>
    <n v="48198571"/>
    <n v="95.6"/>
    <n v="95.6"/>
    <x v="0"/>
    <x v="0"/>
  </r>
  <r>
    <n v="48208346"/>
    <n v="1102.5899999999999"/>
    <n v="1102.5899999999999"/>
    <x v="1"/>
    <x v="1"/>
  </r>
  <r>
    <n v="48209164"/>
    <n v="743.49"/>
    <n v="743.49"/>
    <x v="0"/>
    <x v="0"/>
  </r>
  <r>
    <n v="48215791"/>
    <n v="1652.76"/>
    <n v="1652.76"/>
    <x v="0"/>
    <x v="0"/>
  </r>
  <r>
    <n v="48230281"/>
    <n v="93.36"/>
    <n v="93.36"/>
    <x v="0"/>
    <x v="0"/>
  </r>
  <r>
    <n v="48239871"/>
    <n v="182.87"/>
    <n v="182.87"/>
    <x v="0"/>
    <x v="0"/>
  </r>
  <r>
    <n v="48255971"/>
    <n v="228.8"/>
    <n v="228.8"/>
    <x v="0"/>
    <x v="0"/>
  </r>
  <r>
    <n v="48326654"/>
    <n v="1332.96"/>
    <n v="1332.96"/>
    <x v="1"/>
    <x v="1"/>
  </r>
  <r>
    <n v="48341931"/>
    <n v="180.25"/>
    <n v="180.25"/>
    <x v="0"/>
    <x v="0"/>
  </r>
  <r>
    <n v="48385532"/>
    <n v="974.06"/>
    <n v="974.06"/>
    <x v="0"/>
    <x v="0"/>
  </r>
  <r>
    <n v="48409358"/>
    <n v="124.58"/>
    <n v="124.58"/>
    <x v="0"/>
    <x v="0"/>
  </r>
  <r>
    <n v="48431517"/>
    <n v="217.02"/>
    <n v="217.02"/>
    <x v="0"/>
    <x v="0"/>
  </r>
  <r>
    <n v="48484623"/>
    <n v="1480.35"/>
    <n v="1480.35"/>
    <x v="0"/>
    <x v="0"/>
  </r>
  <r>
    <n v="48503033"/>
    <n v="24.66"/>
    <n v="24.66"/>
    <x v="0"/>
    <x v="0"/>
  </r>
  <r>
    <n v="48535061"/>
    <n v="162.72"/>
    <n v="162.72"/>
    <x v="0"/>
    <x v="0"/>
  </r>
  <r>
    <n v="48552000"/>
    <n v="232.58"/>
    <n v="232.58"/>
    <x v="0"/>
    <x v="0"/>
  </r>
  <r>
    <n v="48554160"/>
    <n v="364.75"/>
    <n v="364.75"/>
    <x v="0"/>
    <x v="0"/>
  </r>
  <r>
    <n v="48596041"/>
    <n v="136.35"/>
    <n v="136.35"/>
    <x v="0"/>
    <x v="0"/>
  </r>
  <r>
    <n v="48634041"/>
    <n v="37.67"/>
    <n v="37.67"/>
    <x v="0"/>
    <x v="0"/>
  </r>
  <r>
    <n v="48655881"/>
    <n v="381.38"/>
    <n v="381.38"/>
    <x v="0"/>
    <x v="0"/>
  </r>
  <r>
    <n v="48685049"/>
    <n v="410"/>
    <n v="410"/>
    <x v="6"/>
    <x v="1"/>
  </r>
  <r>
    <n v="48720334"/>
    <n v="181.21"/>
    <n v="181.21"/>
    <x v="0"/>
    <x v="0"/>
  </r>
  <r>
    <n v="48724265"/>
    <n v="162.91999999999999"/>
    <n v="162.91999999999999"/>
    <x v="0"/>
    <x v="0"/>
  </r>
  <r>
    <n v="48751435"/>
    <n v="118.09"/>
    <n v="118.09"/>
    <x v="0"/>
    <x v="0"/>
  </r>
  <r>
    <n v="48798510"/>
    <n v="379.85"/>
    <n v="379.85"/>
    <x v="0"/>
    <x v="0"/>
  </r>
  <r>
    <n v="48842081"/>
    <n v="58.4"/>
    <n v="58.4"/>
    <x v="0"/>
    <x v="0"/>
  </r>
  <r>
    <n v="48843691"/>
    <n v="175.1"/>
    <n v="175.1"/>
    <x v="0"/>
    <x v="0"/>
  </r>
  <r>
    <n v="48866721"/>
    <n v="44.63"/>
    <n v="44.63"/>
    <x v="0"/>
    <x v="0"/>
  </r>
  <r>
    <n v="48883810"/>
    <n v="182.6"/>
    <n v="182.6"/>
    <x v="0"/>
    <x v="0"/>
  </r>
  <r>
    <n v="48955601"/>
    <n v="509.15"/>
    <n v="509.15"/>
    <x v="0"/>
    <x v="0"/>
  </r>
  <r>
    <n v="48957791"/>
    <n v="68.48"/>
    <n v="68.48"/>
    <x v="0"/>
    <x v="0"/>
  </r>
  <r>
    <n v="48987035"/>
    <n v="1192.69"/>
    <n v="1192.69"/>
    <x v="0"/>
    <x v="0"/>
  </r>
  <r>
    <n v="48994541"/>
    <n v="690.43"/>
    <n v="690.43"/>
    <x v="0"/>
    <x v="0"/>
  </r>
  <r>
    <n v="49059781"/>
    <n v="107.97"/>
    <n v="107.97"/>
    <x v="1"/>
    <x v="1"/>
  </r>
  <r>
    <n v="49114661"/>
    <n v="370.21"/>
    <n v="370.21"/>
    <x v="0"/>
    <x v="0"/>
  </r>
  <r>
    <n v="49150101"/>
    <n v="2591.85"/>
    <n v="2500"/>
    <x v="0"/>
    <x v="0"/>
  </r>
  <r>
    <n v="49172120"/>
    <n v="60.33"/>
    <n v="60.33"/>
    <x v="0"/>
    <x v="0"/>
  </r>
  <r>
    <n v="49225961"/>
    <n v="131.4"/>
    <n v="131.4"/>
    <x v="0"/>
    <x v="0"/>
  </r>
  <r>
    <n v="49240084"/>
    <n v="867.28"/>
    <n v="867.28"/>
    <x v="0"/>
    <x v="0"/>
  </r>
  <r>
    <n v="49244730"/>
    <n v="90.87"/>
    <n v="90.87"/>
    <x v="0"/>
    <x v="0"/>
  </r>
  <r>
    <n v="49255651"/>
    <n v="1124.47"/>
    <n v="1124.47"/>
    <x v="0"/>
    <x v="0"/>
  </r>
  <r>
    <n v="49270481"/>
    <n v="591.59"/>
    <n v="591.59"/>
    <x v="1"/>
    <x v="1"/>
  </r>
  <r>
    <n v="49297361"/>
    <n v="65.73"/>
    <n v="65.73"/>
    <x v="0"/>
    <x v="0"/>
  </r>
  <r>
    <n v="49298970"/>
    <n v="200"/>
    <n v="200"/>
    <x v="0"/>
    <x v="0"/>
  </r>
  <r>
    <n v="49299299"/>
    <n v="110.04"/>
    <n v="110.04"/>
    <x v="0"/>
    <x v="0"/>
  </r>
  <r>
    <n v="49338760"/>
    <n v="691.02"/>
    <n v="691.02"/>
    <x v="0"/>
    <x v="0"/>
  </r>
  <r>
    <n v="49356301"/>
    <n v="4.41"/>
    <n v="4.41"/>
    <x v="0"/>
    <x v="0"/>
  </r>
  <r>
    <n v="49356747"/>
    <n v="146.06"/>
    <n v="146.06"/>
    <x v="0"/>
    <x v="0"/>
  </r>
  <r>
    <n v="49364141"/>
    <n v="99.1"/>
    <n v="99.1"/>
    <x v="0"/>
    <x v="0"/>
  </r>
  <r>
    <n v="49394733"/>
    <n v="553.29"/>
    <n v="553.29"/>
    <x v="0"/>
    <x v="0"/>
  </r>
  <r>
    <n v="49454503"/>
    <n v="1207.8499999999999"/>
    <n v="1207.8499999999999"/>
    <x v="0"/>
    <x v="0"/>
  </r>
  <r>
    <n v="49495789"/>
    <n v="857.29"/>
    <n v="857.29"/>
    <x v="0"/>
    <x v="0"/>
  </r>
  <r>
    <n v="49524161"/>
    <n v="79.010000000000005"/>
    <n v="79.010000000000005"/>
    <x v="0"/>
    <x v="0"/>
  </r>
  <r>
    <n v="49530391"/>
    <n v="1159.22"/>
    <n v="1159.22"/>
    <x v="0"/>
    <x v="0"/>
  </r>
  <r>
    <n v="49558881"/>
    <n v="30.2"/>
    <n v="30.2"/>
    <x v="0"/>
    <x v="0"/>
  </r>
  <r>
    <n v="49568212"/>
    <n v="20.88"/>
    <n v="20.88"/>
    <x v="0"/>
    <x v="0"/>
  </r>
  <r>
    <n v="49574981"/>
    <n v="508.22"/>
    <n v="508.22"/>
    <x v="0"/>
    <x v="0"/>
  </r>
  <r>
    <n v="49591431"/>
    <n v="141.51"/>
    <n v="141.51"/>
    <x v="0"/>
    <x v="0"/>
  </r>
  <r>
    <n v="49600890"/>
    <n v="708"/>
    <n v="708"/>
    <x v="1"/>
    <x v="1"/>
  </r>
  <r>
    <n v="49606831"/>
    <n v="526.19000000000005"/>
    <n v="526.19000000000005"/>
    <x v="0"/>
    <x v="0"/>
  </r>
  <r>
    <n v="49628251"/>
    <n v="35.270000000000003"/>
    <n v="35.270000000000003"/>
    <x v="0"/>
    <x v="0"/>
  </r>
  <r>
    <n v="49633081"/>
    <n v="295.99"/>
    <n v="295.99"/>
    <x v="0"/>
    <x v="0"/>
  </r>
  <r>
    <n v="49643581"/>
    <n v="20.97"/>
    <n v="20.97"/>
    <x v="0"/>
    <x v="0"/>
  </r>
  <r>
    <n v="49644631"/>
    <n v="1908.31"/>
    <n v="1908.31"/>
    <x v="0"/>
    <x v="0"/>
  </r>
  <r>
    <n v="49691881"/>
    <n v="196.73"/>
    <n v="196.73"/>
    <x v="0"/>
    <x v="0"/>
  </r>
  <r>
    <n v="49692840"/>
    <n v="687.24"/>
    <n v="687.24"/>
    <x v="0"/>
    <x v="0"/>
  </r>
  <r>
    <n v="49749141"/>
    <n v="179.27"/>
    <n v="179.27"/>
    <x v="0"/>
    <x v="0"/>
  </r>
  <r>
    <n v="49771611"/>
    <n v="698.73"/>
    <n v="698.73"/>
    <x v="0"/>
    <x v="0"/>
  </r>
  <r>
    <n v="49790081"/>
    <n v="883.03"/>
    <n v="883.03"/>
    <x v="0"/>
    <x v="0"/>
  </r>
  <r>
    <n v="49800311"/>
    <n v="745.93"/>
    <n v="745.93"/>
    <x v="0"/>
    <x v="0"/>
  </r>
  <r>
    <n v="49823901"/>
    <n v="132.66999999999999"/>
    <n v="132.66999999999999"/>
    <x v="0"/>
    <x v="0"/>
  </r>
  <r>
    <n v="49891749"/>
    <n v="194.86"/>
    <n v="194.86"/>
    <x v="0"/>
    <x v="0"/>
  </r>
  <r>
    <n v="49918121"/>
    <n v="8.67"/>
    <n v="8.67"/>
    <x v="0"/>
    <x v="0"/>
  </r>
  <r>
    <n v="49941291"/>
    <n v="60.15"/>
    <n v="60.15"/>
    <x v="0"/>
    <x v="0"/>
  </r>
  <r>
    <n v="49945561"/>
    <n v="237.82"/>
    <n v="237.82"/>
    <x v="0"/>
    <x v="0"/>
  </r>
  <r>
    <n v="49954031"/>
    <n v="363.86"/>
    <n v="363.86"/>
    <x v="0"/>
    <x v="0"/>
  </r>
  <r>
    <n v="50105434"/>
    <n v="233.01"/>
    <n v="233.01"/>
    <x v="0"/>
    <x v="0"/>
  </r>
  <r>
    <n v="50122565"/>
    <n v="406.6"/>
    <n v="406.6"/>
    <x v="0"/>
    <x v="0"/>
  </r>
  <r>
    <n v="50202412"/>
    <n v="315.98"/>
    <n v="315.98"/>
    <x v="0"/>
    <x v="0"/>
  </r>
  <r>
    <n v="50253532"/>
    <n v="69.45"/>
    <n v="69.45"/>
    <x v="0"/>
    <x v="0"/>
  </r>
  <r>
    <n v="50319710"/>
    <n v="111.11"/>
    <n v="111.11"/>
    <x v="0"/>
    <x v="0"/>
  </r>
  <r>
    <n v="50320822"/>
    <n v="37.42"/>
    <n v="37.42"/>
    <x v="0"/>
    <x v="0"/>
  </r>
  <r>
    <n v="50329201"/>
    <n v="474.12"/>
    <n v="474.12"/>
    <x v="0"/>
    <x v="0"/>
  </r>
  <r>
    <n v="50362411"/>
    <n v="53.95"/>
    <n v="53.95"/>
    <x v="0"/>
    <x v="0"/>
  </r>
  <r>
    <n v="50363741"/>
    <n v="239.27"/>
    <n v="239.27"/>
    <x v="0"/>
    <x v="0"/>
  </r>
  <r>
    <n v="50377741"/>
    <n v="81.41"/>
    <n v="81.41"/>
    <x v="0"/>
    <x v="0"/>
  </r>
  <r>
    <n v="50378310"/>
    <n v="11.06"/>
    <n v="11.06"/>
    <x v="0"/>
    <x v="0"/>
  </r>
  <r>
    <n v="50402241"/>
    <n v="188.93"/>
    <n v="188.93"/>
    <x v="0"/>
    <x v="0"/>
  </r>
  <r>
    <n v="50441719"/>
    <n v="94.25"/>
    <n v="94.25"/>
    <x v="0"/>
    <x v="0"/>
  </r>
  <r>
    <n v="50441719"/>
    <n v="67"/>
    <n v="67"/>
    <x v="4"/>
    <x v="1"/>
  </r>
  <r>
    <n v="50444077"/>
    <n v="437.69"/>
    <n v="437.69"/>
    <x v="0"/>
    <x v="0"/>
  </r>
  <r>
    <n v="50472912"/>
    <n v="1255.3599999999999"/>
    <n v="1255.3599999999999"/>
    <x v="0"/>
    <x v="0"/>
  </r>
  <r>
    <n v="50516090"/>
    <n v="272.52999999999997"/>
    <n v="272.52999999999997"/>
    <x v="0"/>
    <x v="0"/>
  </r>
  <r>
    <n v="50568141"/>
    <n v="1.29"/>
    <n v="1.29"/>
    <x v="0"/>
    <x v="0"/>
  </r>
  <r>
    <n v="50608251"/>
    <n v="9.31"/>
    <n v="9.31"/>
    <x v="0"/>
    <x v="0"/>
  </r>
  <r>
    <n v="50622880"/>
    <n v="64.84"/>
    <n v="64.84"/>
    <x v="0"/>
    <x v="0"/>
  </r>
  <r>
    <n v="50627361"/>
    <n v="237.51"/>
    <n v="237.51"/>
    <x v="0"/>
    <x v="0"/>
  </r>
  <r>
    <n v="50637861"/>
    <n v="139.96"/>
    <n v="139.96"/>
    <x v="0"/>
    <x v="0"/>
  </r>
  <r>
    <n v="50695261"/>
    <n v="210.76"/>
    <n v="210.76"/>
    <x v="0"/>
    <x v="0"/>
  </r>
  <r>
    <n v="50724801"/>
    <n v="563.52"/>
    <n v="563.52"/>
    <x v="0"/>
    <x v="0"/>
  </r>
  <r>
    <n v="50734531"/>
    <n v="4414.12"/>
    <n v="2500"/>
    <x v="0"/>
    <x v="0"/>
  </r>
  <r>
    <n v="50748671"/>
    <n v="2060.29"/>
    <n v="2060.29"/>
    <x v="0"/>
    <x v="0"/>
  </r>
  <r>
    <n v="50749161"/>
    <n v="195.46"/>
    <n v="195.46"/>
    <x v="0"/>
    <x v="0"/>
  </r>
  <r>
    <n v="50749231"/>
    <n v="1352.06"/>
    <n v="1352.06"/>
    <x v="0"/>
    <x v="0"/>
  </r>
  <r>
    <n v="50757071"/>
    <n v="1273.6600000000001"/>
    <n v="1273.6600000000001"/>
    <x v="0"/>
    <x v="0"/>
  </r>
  <r>
    <n v="50758751"/>
    <n v="0.72"/>
    <n v="0.72"/>
    <x v="0"/>
    <x v="0"/>
  </r>
  <r>
    <n v="50763931"/>
    <n v="1712.51"/>
    <n v="1712.51"/>
    <x v="0"/>
    <x v="0"/>
  </r>
  <r>
    <n v="50773992"/>
    <n v="719.23"/>
    <n v="719.23"/>
    <x v="1"/>
    <x v="1"/>
  </r>
  <r>
    <n v="50781072"/>
    <n v="169.66"/>
    <n v="169.66"/>
    <x v="0"/>
    <x v="0"/>
  </r>
  <r>
    <n v="50786961"/>
    <n v="3.77"/>
    <n v="3.77"/>
    <x v="0"/>
    <x v="0"/>
  </r>
  <r>
    <n v="50790601"/>
    <n v="258.75"/>
    <n v="258.75"/>
    <x v="0"/>
    <x v="0"/>
  </r>
  <r>
    <n v="50791861"/>
    <n v="362.89"/>
    <n v="362.89"/>
    <x v="0"/>
    <x v="0"/>
  </r>
  <r>
    <n v="50799421"/>
    <n v="857.94"/>
    <n v="857.94"/>
    <x v="0"/>
    <x v="0"/>
  </r>
  <r>
    <n v="50813211"/>
    <n v="1887.49"/>
    <n v="1887.49"/>
    <x v="0"/>
    <x v="0"/>
  </r>
  <r>
    <n v="50813841"/>
    <n v="389.79"/>
    <n v="389.79"/>
    <x v="0"/>
    <x v="0"/>
  </r>
  <r>
    <n v="50826091"/>
    <n v="148.5"/>
    <n v="148.5"/>
    <x v="0"/>
    <x v="0"/>
  </r>
  <r>
    <n v="50826538"/>
    <n v="35.83"/>
    <n v="35.83"/>
    <x v="0"/>
    <x v="0"/>
  </r>
  <r>
    <n v="50841911"/>
    <n v="189.12"/>
    <n v="189.12"/>
    <x v="0"/>
    <x v="0"/>
  </r>
  <r>
    <n v="50872440"/>
    <n v="728.93"/>
    <n v="728.93"/>
    <x v="0"/>
    <x v="0"/>
  </r>
  <r>
    <n v="50888107"/>
    <n v="51.52"/>
    <n v="51.52"/>
    <x v="0"/>
    <x v="0"/>
  </r>
  <r>
    <n v="50890771"/>
    <n v="877.51"/>
    <n v="877.51"/>
    <x v="0"/>
    <x v="0"/>
  </r>
  <r>
    <n v="50919821"/>
    <n v="129.58000000000001"/>
    <n v="129.58000000000001"/>
    <x v="0"/>
    <x v="0"/>
  </r>
  <r>
    <n v="50931021"/>
    <n v="150.43"/>
    <n v="150.43"/>
    <x v="0"/>
    <x v="0"/>
  </r>
  <r>
    <n v="50997031"/>
    <n v="39.85"/>
    <n v="39.85"/>
    <x v="0"/>
    <x v="0"/>
  </r>
  <r>
    <n v="51002981"/>
    <n v="63.94"/>
    <n v="63.94"/>
    <x v="0"/>
    <x v="0"/>
  </r>
  <r>
    <n v="51016141"/>
    <n v="339.59"/>
    <n v="339.59"/>
    <x v="0"/>
    <x v="0"/>
  </r>
  <r>
    <n v="51028601"/>
    <n v="601.78"/>
    <n v="601.78"/>
    <x v="0"/>
    <x v="0"/>
  </r>
  <r>
    <n v="51047991"/>
    <n v="455.76"/>
    <n v="455.76"/>
    <x v="0"/>
    <x v="0"/>
  </r>
  <r>
    <n v="51048201"/>
    <n v="533.12"/>
    <n v="533.12"/>
    <x v="0"/>
    <x v="0"/>
  </r>
  <r>
    <n v="51053381"/>
    <n v="45.67"/>
    <n v="45.67"/>
    <x v="0"/>
    <x v="0"/>
  </r>
  <r>
    <n v="51070601"/>
    <n v="572.45000000000005"/>
    <n v="572.45000000000005"/>
    <x v="2"/>
    <x v="1"/>
  </r>
  <r>
    <n v="51078651"/>
    <n v="97.94"/>
    <n v="97.94"/>
    <x v="0"/>
    <x v="0"/>
  </r>
  <r>
    <n v="51087121"/>
    <n v="26.96"/>
    <n v="26.96"/>
    <x v="0"/>
    <x v="0"/>
  </r>
  <r>
    <n v="51093652"/>
    <n v="6.25"/>
    <n v="6.25"/>
    <x v="0"/>
    <x v="0"/>
  </r>
  <r>
    <n v="51105741"/>
    <n v="442.38"/>
    <n v="442.38"/>
    <x v="0"/>
    <x v="0"/>
  </r>
  <r>
    <n v="51105951"/>
    <n v="753.54"/>
    <n v="753.54"/>
    <x v="0"/>
    <x v="0"/>
  </r>
  <r>
    <n v="51112531"/>
    <n v="82.28"/>
    <n v="82.28"/>
    <x v="0"/>
    <x v="0"/>
  </r>
  <r>
    <n v="51127017"/>
    <n v="167.04"/>
    <n v="167.04"/>
    <x v="0"/>
    <x v="0"/>
  </r>
  <r>
    <n v="51131851"/>
    <n v="16.329999999999998"/>
    <n v="16.329999999999998"/>
    <x v="0"/>
    <x v="0"/>
  </r>
  <r>
    <n v="51134441"/>
    <n v="1987.58"/>
    <n v="1987.58"/>
    <x v="0"/>
    <x v="0"/>
  </r>
  <r>
    <n v="51157051"/>
    <n v="1904.52"/>
    <n v="1904.52"/>
    <x v="3"/>
    <x v="1"/>
  </r>
  <r>
    <n v="51163211"/>
    <n v="75.45"/>
    <n v="75.45"/>
    <x v="0"/>
    <x v="0"/>
  </r>
  <r>
    <n v="51165871"/>
    <n v="76.72"/>
    <n v="76.72"/>
    <x v="0"/>
    <x v="0"/>
  </r>
  <r>
    <n v="51168041"/>
    <n v="24.24"/>
    <n v="24.24"/>
    <x v="0"/>
    <x v="0"/>
  </r>
  <r>
    <n v="51177631"/>
    <n v="303.47000000000003"/>
    <n v="303.47000000000003"/>
    <x v="0"/>
    <x v="0"/>
  </r>
  <r>
    <n v="51183651"/>
    <n v="27.8"/>
    <n v="27.8"/>
    <x v="0"/>
    <x v="0"/>
  </r>
  <r>
    <n v="51192611"/>
    <n v="145.69999999999999"/>
    <n v="145.69999999999999"/>
    <x v="0"/>
    <x v="0"/>
  </r>
  <r>
    <n v="51197651"/>
    <n v="389.12"/>
    <n v="389.12"/>
    <x v="0"/>
    <x v="0"/>
  </r>
  <r>
    <n v="51199121"/>
    <n v="394.5"/>
    <n v="394.5"/>
    <x v="0"/>
    <x v="0"/>
  </r>
  <r>
    <n v="51214591"/>
    <n v="500.51"/>
    <n v="500.51"/>
    <x v="0"/>
    <x v="0"/>
  </r>
  <r>
    <n v="51214871"/>
    <n v="375.71"/>
    <n v="375.71"/>
    <x v="0"/>
    <x v="0"/>
  </r>
  <r>
    <n v="51215011"/>
    <n v="1549.9"/>
    <n v="1549.9"/>
    <x v="0"/>
    <x v="0"/>
  </r>
  <r>
    <n v="51215641"/>
    <n v="51.44"/>
    <n v="51.44"/>
    <x v="0"/>
    <x v="0"/>
  </r>
  <r>
    <n v="51216761"/>
    <n v="737.87"/>
    <n v="737.87"/>
    <x v="0"/>
    <x v="0"/>
  </r>
  <r>
    <n v="51217741"/>
    <n v="525.35"/>
    <n v="525.35"/>
    <x v="0"/>
    <x v="0"/>
  </r>
  <r>
    <n v="51217811"/>
    <n v="499.2"/>
    <n v="499.2"/>
    <x v="0"/>
    <x v="0"/>
  </r>
  <r>
    <n v="51223411"/>
    <n v="1706.12"/>
    <n v="1706.12"/>
    <x v="0"/>
    <x v="0"/>
  </r>
  <r>
    <n v="51225231"/>
    <n v="64.75"/>
    <n v="64.75"/>
    <x v="0"/>
    <x v="0"/>
  </r>
  <r>
    <n v="51226911"/>
    <n v="306.69"/>
    <n v="306.69"/>
    <x v="0"/>
    <x v="0"/>
  </r>
  <r>
    <n v="51227051"/>
    <n v="53.54"/>
    <n v="53.54"/>
    <x v="0"/>
    <x v="0"/>
  </r>
  <r>
    <n v="51229991"/>
    <n v="616.17999999999995"/>
    <n v="616.17999999999995"/>
    <x v="0"/>
    <x v="0"/>
  </r>
  <r>
    <n v="51275491"/>
    <n v="440.48"/>
    <n v="440.48"/>
    <x v="0"/>
    <x v="0"/>
  </r>
  <r>
    <n v="51275911"/>
    <n v="594.92999999999995"/>
    <n v="594.92999999999995"/>
    <x v="0"/>
    <x v="0"/>
  </r>
  <r>
    <n v="51276331"/>
    <n v="872.7"/>
    <n v="872.7"/>
    <x v="0"/>
    <x v="0"/>
  </r>
  <r>
    <n v="51276541"/>
    <n v="1774.17"/>
    <n v="1774.17"/>
    <x v="0"/>
    <x v="0"/>
  </r>
  <r>
    <n v="51278361"/>
    <n v="1059.29"/>
    <n v="1059.29"/>
    <x v="0"/>
    <x v="0"/>
  </r>
  <r>
    <n v="51280461"/>
    <n v="574.53"/>
    <n v="574.53"/>
    <x v="0"/>
    <x v="0"/>
  </r>
  <r>
    <n v="51281721"/>
    <n v="688.06"/>
    <n v="688.06"/>
    <x v="0"/>
    <x v="0"/>
  </r>
  <r>
    <n v="51281791"/>
    <n v="924.88"/>
    <n v="924.88"/>
    <x v="0"/>
    <x v="0"/>
  </r>
  <r>
    <n v="51286691"/>
    <n v="899.77"/>
    <n v="899.77"/>
    <x v="0"/>
    <x v="0"/>
  </r>
  <r>
    <n v="51291591"/>
    <n v="1.04"/>
    <n v="1.04"/>
    <x v="0"/>
    <x v="0"/>
  </r>
  <r>
    <n v="51295931"/>
    <n v="1909.83"/>
    <n v="1909.83"/>
    <x v="0"/>
    <x v="0"/>
  </r>
  <r>
    <n v="51298003"/>
    <n v="395.23"/>
    <n v="395.23"/>
    <x v="0"/>
    <x v="0"/>
  </r>
  <r>
    <n v="51303841"/>
    <n v="123.37"/>
    <n v="123.37"/>
    <x v="0"/>
    <x v="0"/>
  </r>
  <r>
    <n v="51306361"/>
    <n v="3747.57"/>
    <n v="2500"/>
    <x v="0"/>
    <x v="0"/>
  </r>
  <r>
    <n v="51307411"/>
    <n v="940.04"/>
    <n v="940.04"/>
    <x v="0"/>
    <x v="0"/>
  </r>
  <r>
    <n v="51310911"/>
    <n v="894.51"/>
    <n v="894.51"/>
    <x v="0"/>
    <x v="0"/>
  </r>
  <r>
    <n v="51310974"/>
    <n v="341.3"/>
    <n v="341.3"/>
    <x v="0"/>
    <x v="0"/>
  </r>
  <r>
    <n v="51321411"/>
    <n v="285.19"/>
    <n v="285.19"/>
    <x v="0"/>
    <x v="0"/>
  </r>
  <r>
    <n v="51330499"/>
    <n v="25.47"/>
    <n v="25.47"/>
    <x v="0"/>
    <x v="0"/>
  </r>
  <r>
    <n v="51331673"/>
    <n v="199.53"/>
    <n v="199.53"/>
    <x v="0"/>
    <x v="0"/>
  </r>
  <r>
    <n v="51334361"/>
    <n v="118.58"/>
    <n v="118.58"/>
    <x v="0"/>
    <x v="0"/>
  </r>
  <r>
    <n v="51335971"/>
    <n v="665.5"/>
    <n v="665.5"/>
    <x v="0"/>
    <x v="0"/>
  </r>
  <r>
    <n v="51354451"/>
    <n v="6172.97"/>
    <n v="2500"/>
    <x v="0"/>
    <x v="0"/>
  </r>
  <r>
    <n v="51355781"/>
    <n v="121.4"/>
    <n v="121.4"/>
    <x v="0"/>
    <x v="0"/>
  </r>
  <r>
    <n v="51369221"/>
    <n v="49.8"/>
    <n v="49.8"/>
    <x v="0"/>
    <x v="0"/>
  </r>
  <r>
    <n v="51377341"/>
    <n v="73.87"/>
    <n v="73.87"/>
    <x v="0"/>
    <x v="0"/>
  </r>
  <r>
    <n v="51390851"/>
    <n v="16.48"/>
    <n v="16.48"/>
    <x v="0"/>
    <x v="0"/>
  </r>
  <r>
    <n v="51396801"/>
    <n v="1800.93"/>
    <n v="1800.93"/>
    <x v="0"/>
    <x v="0"/>
  </r>
  <r>
    <n v="51401561"/>
    <n v="537.23"/>
    <n v="537.23"/>
    <x v="2"/>
    <x v="1"/>
  </r>
  <r>
    <n v="51416681"/>
    <n v="328.42"/>
    <n v="328.42"/>
    <x v="0"/>
    <x v="0"/>
  </r>
  <r>
    <n v="51423644"/>
    <n v="104.49"/>
    <n v="104.49"/>
    <x v="0"/>
    <x v="0"/>
  </r>
  <r>
    <n v="51434321"/>
    <n v="126.18"/>
    <n v="126.18"/>
    <x v="0"/>
    <x v="0"/>
  </r>
  <r>
    <n v="51436421"/>
    <n v="251.77"/>
    <n v="251.77"/>
    <x v="0"/>
    <x v="0"/>
  </r>
  <r>
    <n v="51439711"/>
    <n v="500.17"/>
    <n v="500.17"/>
    <x v="0"/>
    <x v="0"/>
  </r>
  <r>
    <n v="51439781"/>
    <n v="526.08000000000004"/>
    <n v="526.08000000000004"/>
    <x v="0"/>
    <x v="0"/>
  </r>
  <r>
    <n v="51439991"/>
    <n v="633.59"/>
    <n v="633.59"/>
    <x v="0"/>
    <x v="0"/>
  </r>
  <r>
    <n v="51443606"/>
    <n v="180.88"/>
    <n v="180.88"/>
    <x v="0"/>
    <x v="0"/>
  </r>
  <r>
    <n v="51448102"/>
    <n v="2121.33"/>
    <n v="2121.33"/>
    <x v="0"/>
    <x v="0"/>
  </r>
  <r>
    <n v="51453851"/>
    <n v="300.60000000000002"/>
    <n v="300.60000000000002"/>
    <x v="0"/>
    <x v="0"/>
  </r>
  <r>
    <n v="51454271"/>
    <n v="184.63"/>
    <n v="184.63"/>
    <x v="0"/>
    <x v="0"/>
  </r>
  <r>
    <n v="51461621"/>
    <n v="69.569999999999993"/>
    <n v="69.569999999999993"/>
    <x v="0"/>
    <x v="0"/>
  </r>
  <r>
    <n v="51470161"/>
    <n v="648.41999999999996"/>
    <n v="648.41999999999996"/>
    <x v="0"/>
    <x v="0"/>
  </r>
  <r>
    <n v="51471701"/>
    <n v="78.89"/>
    <n v="78.89"/>
    <x v="0"/>
    <x v="0"/>
  </r>
  <r>
    <n v="51476953"/>
    <n v="248.43"/>
    <n v="248.43"/>
    <x v="0"/>
    <x v="0"/>
  </r>
  <r>
    <n v="51482551"/>
    <n v="2699.38"/>
    <n v="2500"/>
    <x v="0"/>
    <x v="0"/>
  </r>
  <r>
    <n v="51485841"/>
    <n v="113.08"/>
    <n v="113.08"/>
    <x v="0"/>
    <x v="0"/>
  </r>
  <r>
    <n v="51490461"/>
    <n v="434.46"/>
    <n v="434.46"/>
    <x v="0"/>
    <x v="0"/>
  </r>
  <r>
    <n v="51490671"/>
    <n v="1121.46"/>
    <n v="1121.46"/>
    <x v="0"/>
    <x v="0"/>
  </r>
  <r>
    <n v="51504881"/>
    <n v="626.88"/>
    <n v="626.88"/>
    <x v="0"/>
    <x v="0"/>
  </r>
  <r>
    <n v="51506701"/>
    <n v="676.49"/>
    <n v="676.49"/>
    <x v="0"/>
    <x v="0"/>
  </r>
  <r>
    <n v="51519511"/>
    <n v="0.48"/>
    <n v="0.48"/>
    <x v="0"/>
    <x v="0"/>
  </r>
  <r>
    <n v="51529801"/>
    <n v="55.67"/>
    <n v="55.67"/>
    <x v="0"/>
    <x v="0"/>
  </r>
  <r>
    <n v="51530786"/>
    <n v="410.05"/>
    <n v="410.05"/>
    <x v="0"/>
    <x v="0"/>
  </r>
  <r>
    <n v="51536451"/>
    <n v="412.54"/>
    <n v="412.54"/>
    <x v="0"/>
    <x v="0"/>
  </r>
  <r>
    <n v="51544151"/>
    <n v="366.66"/>
    <n v="366.66"/>
    <x v="0"/>
    <x v="0"/>
  </r>
  <r>
    <n v="51549471"/>
    <n v="74.569999999999993"/>
    <n v="74.569999999999993"/>
    <x v="0"/>
    <x v="0"/>
  </r>
  <r>
    <n v="51556751"/>
    <n v="907.47"/>
    <n v="907.47"/>
    <x v="0"/>
    <x v="0"/>
  </r>
  <r>
    <n v="51558151"/>
    <n v="199.72"/>
    <n v="199.72"/>
    <x v="0"/>
    <x v="0"/>
  </r>
  <r>
    <n v="51577541"/>
    <n v="222.85"/>
    <n v="222.85"/>
    <x v="0"/>
    <x v="0"/>
  </r>
  <r>
    <n v="51580831"/>
    <n v="889.3"/>
    <n v="889.3"/>
    <x v="0"/>
    <x v="0"/>
  </r>
  <r>
    <n v="51581391"/>
    <n v="154.06"/>
    <n v="154.06"/>
    <x v="0"/>
    <x v="0"/>
  </r>
  <r>
    <n v="51581671"/>
    <n v="2016.93"/>
    <n v="2016.93"/>
    <x v="0"/>
    <x v="0"/>
  </r>
  <r>
    <n v="51582861"/>
    <n v="380.73"/>
    <n v="380.73"/>
    <x v="0"/>
    <x v="0"/>
  </r>
  <r>
    <n v="51583981"/>
    <n v="406.69"/>
    <n v="406.69"/>
    <x v="0"/>
    <x v="0"/>
  </r>
  <r>
    <n v="51598821"/>
    <n v="4108.6899999999996"/>
    <n v="2500"/>
    <x v="0"/>
    <x v="0"/>
  </r>
  <r>
    <n v="51602671"/>
    <n v="540"/>
    <n v="540"/>
    <x v="0"/>
    <x v="0"/>
  </r>
  <r>
    <n v="51610825"/>
    <n v="380.13"/>
    <n v="380.13"/>
    <x v="0"/>
    <x v="0"/>
  </r>
  <r>
    <n v="51615411"/>
    <n v="28.21"/>
    <n v="28.21"/>
    <x v="0"/>
    <x v="0"/>
  </r>
  <r>
    <n v="51619821"/>
    <n v="1447.75"/>
    <n v="1447.75"/>
    <x v="0"/>
    <x v="0"/>
  </r>
  <r>
    <n v="51625911"/>
    <n v="175.96"/>
    <n v="175.96"/>
    <x v="0"/>
    <x v="0"/>
  </r>
  <r>
    <n v="51634431"/>
    <n v="569.77"/>
    <n v="569.77"/>
    <x v="3"/>
    <x v="1"/>
  </r>
  <r>
    <n v="51674003"/>
    <n v="130.91"/>
    <n v="130.91"/>
    <x v="0"/>
    <x v="0"/>
  </r>
  <r>
    <n v="51682390"/>
    <n v="1467.58"/>
    <n v="1467.58"/>
    <x v="0"/>
    <x v="0"/>
  </r>
  <r>
    <n v="51808432"/>
    <n v="571.6"/>
    <n v="571.6"/>
    <x v="0"/>
    <x v="0"/>
  </r>
  <r>
    <n v="51990403"/>
    <n v="738.64"/>
    <n v="738.64"/>
    <x v="0"/>
    <x v="0"/>
  </r>
  <r>
    <n v="52078732"/>
    <n v="253.54"/>
    <n v="253.54"/>
    <x v="0"/>
    <x v="0"/>
  </r>
  <r>
    <n v="52079505"/>
    <n v="154.65"/>
    <n v="154.65"/>
    <x v="0"/>
    <x v="0"/>
  </r>
  <r>
    <n v="52232547"/>
    <n v="812.18"/>
    <n v="812.18"/>
    <x v="1"/>
    <x v="1"/>
  </r>
  <r>
    <n v="52341987"/>
    <n v="106.78"/>
    <n v="106.78"/>
    <x v="0"/>
    <x v="0"/>
  </r>
  <r>
    <n v="52407870"/>
    <n v="101.15"/>
    <n v="101.15"/>
    <x v="0"/>
    <x v="0"/>
  </r>
  <r>
    <n v="52475421"/>
    <n v="8.67"/>
    <n v="8.67"/>
    <x v="0"/>
    <x v="0"/>
  </r>
  <r>
    <n v="52511259"/>
    <n v="605.63"/>
    <n v="605.63"/>
    <x v="0"/>
    <x v="0"/>
  </r>
  <r>
    <n v="52549088"/>
    <n v="937.92"/>
    <n v="937.92"/>
    <x v="0"/>
    <x v="0"/>
  </r>
  <r>
    <n v="52569521"/>
    <n v="155.69"/>
    <n v="155.69"/>
    <x v="0"/>
    <x v="0"/>
  </r>
  <r>
    <n v="52637371"/>
    <n v="4.45"/>
    <n v="4.45"/>
    <x v="0"/>
    <x v="0"/>
  </r>
  <r>
    <n v="52682157"/>
    <n v="528.04999999999995"/>
    <n v="528.04999999999995"/>
    <x v="0"/>
    <x v="0"/>
  </r>
  <r>
    <n v="52721846"/>
    <n v="40.74"/>
    <n v="40.74"/>
    <x v="0"/>
    <x v="0"/>
  </r>
  <r>
    <n v="52755596"/>
    <n v="2430.9299999999998"/>
    <n v="2430.9299999999998"/>
    <x v="0"/>
    <x v="0"/>
  </r>
  <r>
    <n v="52786573"/>
    <n v="0.15"/>
    <n v="0.15"/>
    <x v="0"/>
    <x v="0"/>
  </r>
  <r>
    <n v="52901972"/>
    <n v="252.89"/>
    <n v="252.89"/>
    <x v="0"/>
    <x v="0"/>
  </r>
  <r>
    <n v="52942693"/>
    <n v="0.78"/>
    <n v="0.78"/>
    <x v="0"/>
    <x v="0"/>
  </r>
  <r>
    <n v="52987246"/>
    <n v="244.77"/>
    <n v="244.77"/>
    <x v="0"/>
    <x v="0"/>
  </r>
  <r>
    <n v="53004861"/>
    <n v="487.41"/>
    <n v="487.41"/>
    <x v="0"/>
    <x v="0"/>
  </r>
  <r>
    <n v="53025542"/>
    <n v="35.43"/>
    <n v="35.43"/>
    <x v="0"/>
    <x v="0"/>
  </r>
  <r>
    <n v="53082444"/>
    <n v="43.54"/>
    <n v="43.54"/>
    <x v="0"/>
    <x v="0"/>
  </r>
  <r>
    <n v="53085585"/>
    <n v="63.86"/>
    <n v="63.86"/>
    <x v="0"/>
    <x v="0"/>
  </r>
  <r>
    <n v="53086316"/>
    <n v="170.39"/>
    <n v="170.39"/>
    <x v="0"/>
    <x v="0"/>
  </r>
  <r>
    <n v="53117496"/>
    <n v="237.37"/>
    <n v="237.37"/>
    <x v="0"/>
    <x v="0"/>
  </r>
  <r>
    <n v="53159762"/>
    <n v="297.38"/>
    <n v="297.38"/>
    <x v="0"/>
    <x v="0"/>
  </r>
  <r>
    <n v="53213353"/>
    <n v="656.31"/>
    <n v="656.31"/>
    <x v="1"/>
    <x v="1"/>
  </r>
  <r>
    <n v="53233663"/>
    <n v="34.049999999999997"/>
    <n v="34.049999999999997"/>
    <x v="0"/>
    <x v="0"/>
  </r>
  <r>
    <n v="53261612"/>
    <n v="3953.76"/>
    <n v="2500"/>
    <x v="0"/>
    <x v="0"/>
  </r>
  <r>
    <n v="53284510"/>
    <n v="5367.85"/>
    <n v="2500"/>
    <x v="0"/>
    <x v="0"/>
  </r>
  <r>
    <n v="53314463"/>
    <n v="130.97999999999999"/>
    <n v="130.97999999999999"/>
    <x v="0"/>
    <x v="0"/>
  </r>
  <r>
    <n v="53315465"/>
    <n v="134.65"/>
    <n v="134.65"/>
    <x v="0"/>
    <x v="0"/>
  </r>
  <r>
    <n v="53349611"/>
    <n v="325.8"/>
    <n v="325.8"/>
    <x v="0"/>
    <x v="0"/>
  </r>
  <r>
    <n v="53428975"/>
    <n v="318.16000000000003"/>
    <n v="318.16000000000003"/>
    <x v="0"/>
    <x v="0"/>
  </r>
  <r>
    <n v="53439379"/>
    <n v="765.44"/>
    <n v="765.44"/>
    <x v="0"/>
    <x v="0"/>
  </r>
  <r>
    <n v="53498836"/>
    <n v="567.29"/>
    <n v="567.29"/>
    <x v="0"/>
    <x v="0"/>
  </r>
  <r>
    <n v="53586339"/>
    <n v="895.14"/>
    <n v="895.14"/>
    <x v="0"/>
    <x v="0"/>
  </r>
  <r>
    <n v="53605735"/>
    <n v="170"/>
    <n v="170"/>
    <x v="0"/>
    <x v="0"/>
  </r>
  <r>
    <n v="53630624"/>
    <n v="868.59"/>
    <n v="868.59"/>
    <x v="0"/>
    <x v="0"/>
  </r>
  <r>
    <n v="53738910"/>
    <n v="32.630000000000003"/>
    <n v="32.630000000000003"/>
    <x v="0"/>
    <x v="0"/>
  </r>
  <r>
    <n v="53808670"/>
    <n v="60.68"/>
    <n v="60.68"/>
    <x v="0"/>
    <x v="0"/>
  </r>
  <r>
    <n v="53812667"/>
    <n v="575.95000000000005"/>
    <n v="575.95000000000005"/>
    <x v="0"/>
    <x v="0"/>
  </r>
  <r>
    <n v="53942525"/>
    <n v="1622.98"/>
    <n v="1622.98"/>
    <x v="0"/>
    <x v="0"/>
  </r>
  <r>
    <n v="53971269"/>
    <n v="711.79"/>
    <n v="711.79"/>
    <x v="0"/>
    <x v="0"/>
  </r>
  <r>
    <n v="54012004"/>
    <n v="41.51"/>
    <n v="41.51"/>
    <x v="0"/>
    <x v="0"/>
  </r>
  <r>
    <n v="54017463"/>
    <n v="278.89999999999998"/>
    <n v="278.89999999999998"/>
    <x v="0"/>
    <x v="0"/>
  </r>
  <r>
    <n v="54072584"/>
    <n v="603.74"/>
    <n v="603.74"/>
    <x v="0"/>
    <x v="0"/>
  </r>
  <r>
    <n v="54176967"/>
    <n v="693.86"/>
    <n v="693.86"/>
    <x v="0"/>
    <x v="0"/>
  </r>
  <r>
    <n v="54312716"/>
    <n v="119.31"/>
    <n v="119.31"/>
    <x v="0"/>
    <x v="0"/>
  </r>
  <r>
    <n v="54334213"/>
    <n v="3183.49"/>
    <n v="2500"/>
    <x v="0"/>
    <x v="0"/>
  </r>
  <r>
    <n v="54408477"/>
    <n v="395.22"/>
    <n v="395.22"/>
    <x v="0"/>
    <x v="0"/>
  </r>
  <r>
    <n v="54419366"/>
    <n v="151.58000000000001"/>
    <n v="151.58000000000001"/>
    <x v="0"/>
    <x v="0"/>
  </r>
  <r>
    <n v="54484192"/>
    <n v="160"/>
    <n v="160"/>
    <x v="0"/>
    <x v="0"/>
  </r>
  <r>
    <n v="54514352"/>
    <n v="552.42999999999995"/>
    <n v="552.42999999999995"/>
    <x v="0"/>
    <x v="0"/>
  </r>
  <r>
    <n v="54581195"/>
    <n v="66.55"/>
    <n v="66.55"/>
    <x v="0"/>
    <x v="0"/>
  </r>
  <r>
    <n v="54606778"/>
    <n v="737.88"/>
    <n v="737.88"/>
    <x v="0"/>
    <x v="0"/>
  </r>
  <r>
    <n v="54648033"/>
    <n v="293.42"/>
    <n v="293.42"/>
    <x v="0"/>
    <x v="0"/>
  </r>
  <r>
    <n v="54874638"/>
    <n v="372.74"/>
    <n v="372.74"/>
    <x v="0"/>
    <x v="0"/>
  </r>
  <r>
    <n v="54891722"/>
    <n v="1222"/>
    <n v="1222"/>
    <x v="13"/>
    <x v="1"/>
  </r>
  <r>
    <n v="54913265"/>
    <n v="173.78"/>
    <n v="173.78"/>
    <x v="0"/>
    <x v="0"/>
  </r>
  <r>
    <n v="54918422"/>
    <n v="36.94"/>
    <n v="36.94"/>
    <x v="0"/>
    <x v="0"/>
  </r>
  <r>
    <n v="54921154"/>
    <n v="167.68"/>
    <n v="167.68"/>
    <x v="0"/>
    <x v="0"/>
  </r>
  <r>
    <n v="54951169"/>
    <n v="221.11"/>
    <n v="221.11"/>
    <x v="0"/>
    <x v="0"/>
  </r>
  <r>
    <n v="55095480"/>
    <n v="252.65"/>
    <n v="252.65"/>
    <x v="0"/>
    <x v="0"/>
  </r>
  <r>
    <n v="55096038"/>
    <n v="80.069999999999993"/>
    <n v="80.069999999999993"/>
    <x v="0"/>
    <x v="0"/>
  </r>
  <r>
    <n v="55103206"/>
    <n v="579.28"/>
    <n v="579.28"/>
    <x v="0"/>
    <x v="0"/>
  </r>
  <r>
    <n v="55121442"/>
    <n v="976.53"/>
    <n v="976.53"/>
    <x v="0"/>
    <x v="0"/>
  </r>
  <r>
    <n v="55154615"/>
    <n v="1142.8599999999999"/>
    <n v="1142.8599999999999"/>
    <x v="0"/>
    <x v="0"/>
  </r>
  <r>
    <n v="55191741"/>
    <n v="147.18"/>
    <n v="147.18"/>
    <x v="0"/>
    <x v="0"/>
  </r>
  <r>
    <n v="55239974"/>
    <n v="389.74"/>
    <n v="389.74"/>
    <x v="0"/>
    <x v="0"/>
  </r>
  <r>
    <n v="55250557"/>
    <n v="268.47000000000003"/>
    <n v="268.47000000000003"/>
    <x v="0"/>
    <x v="0"/>
  </r>
  <r>
    <n v="55326789"/>
    <n v="1016.93"/>
    <n v="1016.93"/>
    <x v="0"/>
    <x v="0"/>
  </r>
  <r>
    <n v="55356091"/>
    <n v="137.12"/>
    <n v="137.12"/>
    <x v="0"/>
    <x v="0"/>
  </r>
  <r>
    <n v="55443708"/>
    <n v="446.55"/>
    <n v="446.55"/>
    <x v="0"/>
    <x v="0"/>
  </r>
  <r>
    <n v="55461291"/>
    <n v="623.14"/>
    <n v="623.14"/>
    <x v="0"/>
    <x v="0"/>
  </r>
  <r>
    <n v="55533347"/>
    <n v="578.85"/>
    <n v="578.85"/>
    <x v="4"/>
    <x v="1"/>
  </r>
  <r>
    <n v="55542898"/>
    <n v="1298.1300000000001"/>
    <n v="1298.1300000000001"/>
    <x v="0"/>
    <x v="0"/>
  </r>
  <r>
    <n v="55739102"/>
    <n v="881.65"/>
    <n v="881.65"/>
    <x v="1"/>
    <x v="1"/>
  </r>
  <r>
    <n v="55774579"/>
    <n v="490.67"/>
    <n v="490.67"/>
    <x v="0"/>
    <x v="0"/>
  </r>
  <r>
    <n v="55956687"/>
    <n v="340.63"/>
    <n v="340.63"/>
    <x v="0"/>
    <x v="0"/>
  </r>
  <r>
    <n v="55963134"/>
    <n v="58.95"/>
    <n v="58.95"/>
    <x v="0"/>
    <x v="0"/>
  </r>
  <r>
    <n v="56025314"/>
    <n v="639.99"/>
    <n v="639.99"/>
    <x v="0"/>
    <x v="0"/>
  </r>
  <r>
    <n v="56075155"/>
    <n v="51.29"/>
    <n v="51.29"/>
    <x v="0"/>
    <x v="0"/>
  </r>
  <r>
    <n v="56105329"/>
    <n v="261.86"/>
    <n v="261.86"/>
    <x v="0"/>
    <x v="0"/>
  </r>
  <r>
    <n v="56171713"/>
    <n v="2149.0100000000002"/>
    <n v="2149.0100000000002"/>
    <x v="0"/>
    <x v="0"/>
  </r>
  <r>
    <n v="56191508"/>
    <n v="149.6"/>
    <n v="149.6"/>
    <x v="0"/>
    <x v="0"/>
  </r>
  <r>
    <n v="56212328"/>
    <n v="53.29"/>
    <n v="53.29"/>
    <x v="0"/>
    <x v="0"/>
  </r>
  <r>
    <n v="56285261"/>
    <n v="7.32"/>
    <n v="7.32"/>
    <x v="0"/>
    <x v="0"/>
  </r>
  <r>
    <n v="56378536"/>
    <n v="419.37"/>
    <n v="419.37"/>
    <x v="0"/>
    <x v="0"/>
  </r>
  <r>
    <n v="56444582"/>
    <n v="620.34"/>
    <n v="620.34"/>
    <x v="0"/>
    <x v="0"/>
  </r>
  <r>
    <n v="56634209"/>
    <n v="79.72"/>
    <n v="79.72"/>
    <x v="0"/>
    <x v="0"/>
  </r>
  <r>
    <n v="56663449"/>
    <n v="1561.68"/>
    <n v="1561.68"/>
    <x v="0"/>
    <x v="0"/>
  </r>
  <r>
    <n v="56736591"/>
    <n v="266.69"/>
    <n v="266.69"/>
    <x v="0"/>
    <x v="0"/>
  </r>
  <r>
    <n v="56795424"/>
    <n v="405"/>
    <n v="405"/>
    <x v="5"/>
    <x v="1"/>
  </r>
  <r>
    <n v="56861238"/>
    <n v="72.650000000000006"/>
    <n v="72.650000000000006"/>
    <x v="0"/>
    <x v="0"/>
  </r>
  <r>
    <n v="56879800"/>
    <n v="24.51"/>
    <n v="24.51"/>
    <x v="0"/>
    <x v="0"/>
  </r>
  <r>
    <n v="57023520"/>
    <n v="522.23"/>
    <n v="522.23"/>
    <x v="4"/>
    <x v="1"/>
  </r>
  <r>
    <n v="57056325"/>
    <n v="90.65"/>
    <n v="90.65"/>
    <x v="0"/>
    <x v="0"/>
  </r>
  <r>
    <n v="57130664"/>
    <n v="546.84"/>
    <n v="546.84"/>
    <x v="0"/>
    <x v="0"/>
  </r>
  <r>
    <n v="57157582"/>
    <n v="75.17"/>
    <n v="75.17"/>
    <x v="0"/>
    <x v="0"/>
  </r>
  <r>
    <n v="57173467"/>
    <n v="635.32000000000005"/>
    <n v="635.32000000000005"/>
    <x v="0"/>
    <x v="0"/>
  </r>
  <r>
    <n v="57195722"/>
    <n v="132.72"/>
    <n v="132.72"/>
    <x v="0"/>
    <x v="0"/>
  </r>
  <r>
    <n v="57219023"/>
    <n v="140.4"/>
    <n v="140.4"/>
    <x v="0"/>
    <x v="0"/>
  </r>
  <r>
    <n v="57240607"/>
    <n v="714.17"/>
    <n v="714.17"/>
    <x v="1"/>
    <x v="1"/>
  </r>
  <r>
    <n v="57415955"/>
    <n v="285.82"/>
    <n v="285.82"/>
    <x v="0"/>
    <x v="0"/>
  </r>
  <r>
    <n v="57422963"/>
    <n v="0.15"/>
    <n v="0.15"/>
    <x v="0"/>
    <x v="0"/>
  </r>
  <r>
    <n v="57603805"/>
    <n v="18.95"/>
    <n v="18.95"/>
    <x v="0"/>
    <x v="0"/>
  </r>
  <r>
    <n v="57741312"/>
    <n v="179.24"/>
    <n v="179.24"/>
    <x v="0"/>
    <x v="0"/>
  </r>
  <r>
    <n v="57761654"/>
    <n v="2373.38"/>
    <n v="2373.38"/>
    <x v="4"/>
    <x v="1"/>
  </r>
  <r>
    <n v="57869500"/>
    <n v="150"/>
    <n v="150"/>
    <x v="0"/>
    <x v="0"/>
  </r>
  <r>
    <n v="57880496"/>
    <n v="109.04"/>
    <n v="109.04"/>
    <x v="0"/>
    <x v="0"/>
  </r>
  <r>
    <n v="57892490"/>
    <n v="355.15"/>
    <n v="355.15"/>
    <x v="0"/>
    <x v="0"/>
  </r>
  <r>
    <n v="57910411"/>
    <n v="1021.13"/>
    <n v="1021.13"/>
    <x v="1"/>
    <x v="1"/>
  </r>
  <r>
    <n v="57932131"/>
    <n v="1141.24"/>
    <n v="1141.24"/>
    <x v="0"/>
    <x v="0"/>
  </r>
  <r>
    <n v="57985929"/>
    <n v="319.98"/>
    <n v="319.98"/>
    <x v="0"/>
    <x v="0"/>
  </r>
  <r>
    <n v="57986033"/>
    <n v="100.07"/>
    <n v="100.07"/>
    <x v="0"/>
    <x v="0"/>
  </r>
  <r>
    <n v="57989943"/>
    <n v="225.02"/>
    <n v="225.02"/>
    <x v="0"/>
    <x v="0"/>
  </r>
  <r>
    <n v="58060205"/>
    <n v="802.34"/>
    <n v="802.34"/>
    <x v="0"/>
    <x v="0"/>
  </r>
  <r>
    <n v="58081830"/>
    <n v="361.69"/>
    <n v="361.69"/>
    <x v="0"/>
    <x v="0"/>
  </r>
  <r>
    <n v="58094441"/>
    <n v="160.51"/>
    <n v="160.51"/>
    <x v="0"/>
    <x v="0"/>
  </r>
  <r>
    <n v="58134744"/>
    <n v="199.11"/>
    <n v="199.11"/>
    <x v="0"/>
    <x v="0"/>
  </r>
  <r>
    <n v="58137419"/>
    <n v="499.57"/>
    <n v="499.57"/>
    <x v="0"/>
    <x v="0"/>
  </r>
  <r>
    <n v="58162990"/>
    <n v="634.04"/>
    <n v="634.04"/>
    <x v="0"/>
    <x v="0"/>
  </r>
  <r>
    <n v="58197210"/>
    <n v="39.03"/>
    <n v="39.03"/>
    <x v="0"/>
    <x v="0"/>
  </r>
  <r>
    <n v="58329614"/>
    <n v="312.95999999999998"/>
    <n v="312.95999999999998"/>
    <x v="0"/>
    <x v="0"/>
  </r>
  <r>
    <n v="58384480"/>
    <n v="15.99"/>
    <n v="15.99"/>
    <x v="0"/>
    <x v="0"/>
  </r>
  <r>
    <n v="58445999"/>
    <n v="1193.8900000000001"/>
    <n v="1193.8900000000001"/>
    <x v="0"/>
    <x v="0"/>
  </r>
  <r>
    <n v="58495562"/>
    <n v="1419.77"/>
    <n v="1419.77"/>
    <x v="0"/>
    <x v="0"/>
  </r>
  <r>
    <n v="58564045"/>
    <n v="683.25"/>
    <n v="683.25"/>
    <x v="0"/>
    <x v="0"/>
  </r>
  <r>
    <n v="58582848"/>
    <n v="186.91"/>
    <n v="186.91"/>
    <x v="0"/>
    <x v="0"/>
  </r>
  <r>
    <n v="58594021"/>
    <n v="500.81"/>
    <n v="500.81"/>
    <x v="0"/>
    <x v="0"/>
  </r>
  <r>
    <n v="58621814"/>
    <n v="300.02"/>
    <n v="300.02"/>
    <x v="0"/>
    <x v="0"/>
  </r>
  <r>
    <n v="58659649"/>
    <n v="202.11"/>
    <n v="202.11"/>
    <x v="0"/>
    <x v="0"/>
  </r>
  <r>
    <n v="58697893"/>
    <n v="1043.23"/>
    <n v="1043.23"/>
    <x v="0"/>
    <x v="0"/>
  </r>
  <r>
    <n v="58761756"/>
    <n v="109.66"/>
    <n v="109.66"/>
    <x v="0"/>
    <x v="0"/>
  </r>
  <r>
    <n v="58864671"/>
    <n v="175.3"/>
    <n v="175.3"/>
    <x v="0"/>
    <x v="0"/>
  </r>
  <r>
    <n v="58912198"/>
    <n v="306.37"/>
    <n v="306.37"/>
    <x v="0"/>
    <x v="0"/>
  </r>
  <r>
    <n v="59128566"/>
    <n v="282.31"/>
    <n v="282.31"/>
    <x v="0"/>
    <x v="0"/>
  </r>
  <r>
    <n v="59130683"/>
    <n v="327.77"/>
    <n v="327.77"/>
    <x v="0"/>
    <x v="0"/>
  </r>
  <r>
    <n v="59142591"/>
    <n v="777.65"/>
    <n v="777.65"/>
    <x v="0"/>
    <x v="0"/>
  </r>
  <r>
    <n v="59145811"/>
    <n v="200"/>
    <n v="200"/>
    <x v="0"/>
    <x v="0"/>
  </r>
  <r>
    <n v="59158800"/>
    <n v="1541.59"/>
    <n v="1541.59"/>
    <x v="0"/>
    <x v="0"/>
  </r>
  <r>
    <n v="59226896"/>
    <n v="508.56"/>
    <n v="508.56"/>
    <x v="0"/>
    <x v="0"/>
  </r>
  <r>
    <n v="59255315"/>
    <n v="218.93"/>
    <n v="218.93"/>
    <x v="0"/>
    <x v="0"/>
  </r>
  <r>
    <n v="59331713"/>
    <n v="902.34"/>
    <n v="902.34"/>
    <x v="0"/>
    <x v="0"/>
  </r>
  <r>
    <n v="59371816"/>
    <n v="172.73"/>
    <n v="172.73"/>
    <x v="0"/>
    <x v="0"/>
  </r>
  <r>
    <n v="59384529"/>
    <n v="894.05"/>
    <n v="894.05"/>
    <x v="0"/>
    <x v="0"/>
  </r>
  <r>
    <n v="59431011"/>
    <n v="1129.17"/>
    <n v="1129.17"/>
    <x v="0"/>
    <x v="0"/>
  </r>
  <r>
    <n v="59437474"/>
    <n v="78.98"/>
    <n v="78.98"/>
    <x v="0"/>
    <x v="0"/>
  </r>
  <r>
    <n v="59454946"/>
    <n v="146.88999999999999"/>
    <n v="146.88999999999999"/>
    <x v="0"/>
    <x v="0"/>
  </r>
  <r>
    <n v="59539872"/>
    <n v="477.87"/>
    <n v="477.87"/>
    <x v="0"/>
    <x v="0"/>
  </r>
  <r>
    <n v="59544259"/>
    <n v="389.04"/>
    <n v="389.04"/>
    <x v="0"/>
    <x v="0"/>
  </r>
  <r>
    <n v="59576115"/>
    <n v="120"/>
    <n v="120"/>
    <x v="0"/>
    <x v="0"/>
  </r>
  <r>
    <n v="59582872"/>
    <n v="2.75"/>
    <n v="2.75"/>
    <x v="0"/>
    <x v="0"/>
  </r>
  <r>
    <n v="59589631"/>
    <n v="790.76"/>
    <n v="790.76"/>
    <x v="0"/>
    <x v="0"/>
  </r>
  <r>
    <n v="59760335"/>
    <n v="1048.6300000000001"/>
    <n v="1048.6300000000001"/>
    <x v="0"/>
    <x v="0"/>
  </r>
  <r>
    <n v="59816733"/>
    <n v="66.22"/>
    <n v="66.22"/>
    <x v="0"/>
    <x v="0"/>
  </r>
  <r>
    <n v="59901035"/>
    <n v="69.17"/>
    <n v="69.17"/>
    <x v="0"/>
    <x v="0"/>
  </r>
  <r>
    <n v="59931261"/>
    <n v="7.5"/>
    <n v="7.5"/>
    <x v="0"/>
    <x v="0"/>
  </r>
  <r>
    <n v="60029372"/>
    <n v="74.27"/>
    <n v="74.27"/>
    <x v="0"/>
    <x v="0"/>
  </r>
  <r>
    <n v="60176479"/>
    <n v="399.75"/>
    <n v="399.75"/>
    <x v="0"/>
    <x v="0"/>
  </r>
  <r>
    <n v="60245551"/>
    <n v="139.51"/>
    <n v="139.51"/>
    <x v="0"/>
    <x v="0"/>
  </r>
  <r>
    <n v="60252845"/>
    <n v="184.56"/>
    <n v="184.56"/>
    <x v="0"/>
    <x v="0"/>
  </r>
  <r>
    <n v="60256951"/>
    <n v="312.32"/>
    <n v="312.32"/>
    <x v="0"/>
    <x v="0"/>
  </r>
  <r>
    <n v="60359215"/>
    <n v="1641"/>
    <n v="1641"/>
    <x v="0"/>
    <x v="0"/>
  </r>
  <r>
    <n v="60433067"/>
    <n v="48.24"/>
    <n v="48.24"/>
    <x v="0"/>
    <x v="0"/>
  </r>
  <r>
    <n v="60545055"/>
    <n v="344.65"/>
    <n v="344.65"/>
    <x v="0"/>
    <x v="0"/>
  </r>
  <r>
    <n v="60577575"/>
    <n v="135.79"/>
    <n v="135.79"/>
    <x v="0"/>
    <x v="0"/>
  </r>
  <r>
    <n v="60577858"/>
    <n v="1505.46"/>
    <n v="1505.46"/>
    <x v="0"/>
    <x v="0"/>
  </r>
  <r>
    <n v="60607242"/>
    <n v="130.6"/>
    <n v="130.6"/>
    <x v="0"/>
    <x v="0"/>
  </r>
  <r>
    <n v="60626334"/>
    <n v="48.61"/>
    <n v="48.61"/>
    <x v="0"/>
    <x v="0"/>
  </r>
  <r>
    <n v="60661525"/>
    <n v="171.26"/>
    <n v="171.26"/>
    <x v="0"/>
    <x v="0"/>
  </r>
  <r>
    <n v="60670871"/>
    <n v="1313.22"/>
    <n v="1313.22"/>
    <x v="0"/>
    <x v="0"/>
  </r>
  <r>
    <n v="60672552"/>
    <n v="809.7"/>
    <n v="809.7"/>
    <x v="0"/>
    <x v="0"/>
  </r>
  <r>
    <n v="60752680"/>
    <n v="114.49"/>
    <n v="114.49"/>
    <x v="0"/>
    <x v="0"/>
  </r>
  <r>
    <n v="60825170"/>
    <n v="193.91"/>
    <n v="193.91"/>
    <x v="0"/>
    <x v="0"/>
  </r>
  <r>
    <n v="60933719"/>
    <n v="1838.14"/>
    <n v="1838.14"/>
    <x v="0"/>
    <x v="0"/>
  </r>
  <r>
    <n v="60950839"/>
    <n v="1090.48"/>
    <n v="1090.48"/>
    <x v="1"/>
    <x v="1"/>
  </r>
  <r>
    <n v="61029438"/>
    <n v="460.22"/>
    <n v="460.22"/>
    <x v="0"/>
    <x v="0"/>
  </r>
  <r>
    <n v="61044314"/>
    <n v="584.41"/>
    <n v="584.41"/>
    <x v="0"/>
    <x v="0"/>
  </r>
  <r>
    <n v="61086613"/>
    <n v="392.07"/>
    <n v="392.07"/>
    <x v="0"/>
    <x v="0"/>
  </r>
  <r>
    <n v="61096024"/>
    <n v="123.69"/>
    <n v="123.69"/>
    <x v="0"/>
    <x v="0"/>
  </r>
  <r>
    <n v="61098362"/>
    <n v="293.45"/>
    <n v="293.45"/>
    <x v="0"/>
    <x v="0"/>
  </r>
  <r>
    <n v="61107475"/>
    <n v="153.96"/>
    <n v="153.96"/>
    <x v="0"/>
    <x v="0"/>
  </r>
  <r>
    <n v="61184365"/>
    <n v="809.49"/>
    <n v="809.49"/>
    <x v="4"/>
    <x v="1"/>
  </r>
  <r>
    <n v="61197491"/>
    <n v="282.66000000000003"/>
    <n v="282.66000000000003"/>
    <x v="0"/>
    <x v="0"/>
  </r>
  <r>
    <n v="61218111"/>
    <n v="222.07"/>
    <n v="222.07"/>
    <x v="0"/>
    <x v="0"/>
  </r>
  <r>
    <n v="61287548"/>
    <n v="3067.61"/>
    <n v="2500"/>
    <x v="0"/>
    <x v="0"/>
  </r>
  <r>
    <n v="61442607"/>
    <n v="876.25"/>
    <n v="876.25"/>
    <x v="1"/>
    <x v="1"/>
  </r>
  <r>
    <n v="61446767"/>
    <n v="1974.97"/>
    <n v="1974.97"/>
    <x v="0"/>
    <x v="0"/>
  </r>
  <r>
    <n v="61517691"/>
    <n v="442.11"/>
    <n v="442.11"/>
    <x v="0"/>
    <x v="0"/>
  </r>
  <r>
    <n v="61551702"/>
    <n v="283.16000000000003"/>
    <n v="283.16000000000003"/>
    <x v="0"/>
    <x v="0"/>
  </r>
  <r>
    <n v="61588386"/>
    <n v="108.39"/>
    <n v="108.39"/>
    <x v="0"/>
    <x v="0"/>
  </r>
  <r>
    <n v="61603947"/>
    <n v="446.03"/>
    <n v="446.03"/>
    <x v="0"/>
    <x v="0"/>
  </r>
  <r>
    <n v="61643911"/>
    <n v="592.15"/>
    <n v="592.15"/>
    <x v="1"/>
    <x v="1"/>
  </r>
  <r>
    <n v="61679848"/>
    <n v="120.78"/>
    <n v="120.78"/>
    <x v="0"/>
    <x v="0"/>
  </r>
  <r>
    <n v="61709568"/>
    <n v="365.77"/>
    <n v="365.77"/>
    <x v="0"/>
    <x v="0"/>
  </r>
  <r>
    <n v="61766192"/>
    <n v="1663.19"/>
    <n v="1663.19"/>
    <x v="14"/>
    <x v="1"/>
  </r>
  <r>
    <n v="61790425"/>
    <n v="3223.9"/>
    <n v="2500"/>
    <x v="0"/>
    <x v="0"/>
  </r>
  <r>
    <n v="61831599"/>
    <n v="668.36"/>
    <n v="668.36"/>
    <x v="0"/>
    <x v="0"/>
  </r>
  <r>
    <n v="61853970"/>
    <n v="319.99"/>
    <n v="319.99"/>
    <x v="0"/>
    <x v="0"/>
  </r>
  <r>
    <n v="61969741"/>
    <n v="71.38"/>
    <n v="71.38"/>
    <x v="0"/>
    <x v="0"/>
  </r>
  <r>
    <n v="62048961"/>
    <n v="797.51"/>
    <n v="797.51"/>
    <x v="0"/>
    <x v="0"/>
  </r>
  <r>
    <n v="62061191"/>
    <n v="1789.04"/>
    <n v="1789.04"/>
    <x v="1"/>
    <x v="1"/>
  </r>
  <r>
    <n v="62093075"/>
    <n v="537.99"/>
    <n v="537.99"/>
    <x v="0"/>
    <x v="0"/>
  </r>
  <r>
    <n v="62148084"/>
    <n v="140.74"/>
    <n v="140.74"/>
    <x v="0"/>
    <x v="0"/>
  </r>
  <r>
    <n v="62165331"/>
    <n v="773.42"/>
    <n v="773.42"/>
    <x v="0"/>
    <x v="0"/>
  </r>
  <r>
    <n v="62172165"/>
    <n v="58.48"/>
    <n v="58.48"/>
    <x v="0"/>
    <x v="0"/>
  </r>
  <r>
    <n v="62217944"/>
    <n v="123.41"/>
    <n v="123.41"/>
    <x v="0"/>
    <x v="0"/>
  </r>
  <r>
    <n v="62317162"/>
    <n v="84.46"/>
    <n v="84.46"/>
    <x v="0"/>
    <x v="0"/>
  </r>
  <r>
    <n v="62496950"/>
    <n v="25.51"/>
    <n v="25.51"/>
    <x v="0"/>
    <x v="0"/>
  </r>
  <r>
    <n v="62612917"/>
    <n v="523.74"/>
    <n v="523.74"/>
    <x v="0"/>
    <x v="0"/>
  </r>
  <r>
    <n v="62652057"/>
    <n v="190.51"/>
    <n v="190.51"/>
    <x v="0"/>
    <x v="0"/>
  </r>
  <r>
    <n v="62712929"/>
    <n v="184.17"/>
    <n v="184.17"/>
    <x v="0"/>
    <x v="0"/>
  </r>
  <r>
    <n v="62717858"/>
    <n v="152.69"/>
    <n v="152.69"/>
    <x v="0"/>
    <x v="0"/>
  </r>
  <r>
    <n v="62780064"/>
    <n v="1550.05"/>
    <n v="1550.05"/>
    <x v="0"/>
    <x v="0"/>
  </r>
  <r>
    <n v="62820113"/>
    <n v="897.15"/>
    <n v="897.15"/>
    <x v="0"/>
    <x v="0"/>
  </r>
  <r>
    <n v="62873190"/>
    <n v="17.100000000000001"/>
    <n v="17.100000000000001"/>
    <x v="0"/>
    <x v="0"/>
  </r>
  <r>
    <n v="62966058"/>
    <n v="573.19000000000005"/>
    <n v="573.19000000000005"/>
    <x v="0"/>
    <x v="0"/>
  </r>
  <r>
    <n v="62971506"/>
    <n v="1589.14"/>
    <n v="1589.14"/>
    <x v="0"/>
    <x v="0"/>
  </r>
  <r>
    <n v="62973009"/>
    <n v="1084.1099999999999"/>
    <n v="1084.1099999999999"/>
    <x v="0"/>
    <x v="0"/>
  </r>
  <r>
    <n v="63025607"/>
    <n v="264.01"/>
    <n v="264.01"/>
    <x v="0"/>
    <x v="0"/>
  </r>
  <r>
    <n v="63085017"/>
    <n v="778"/>
    <n v="778"/>
    <x v="9"/>
    <x v="1"/>
  </r>
  <r>
    <n v="63098044"/>
    <n v="42.5"/>
    <n v="42.5"/>
    <x v="0"/>
    <x v="0"/>
  </r>
  <r>
    <n v="63101970"/>
    <n v="289.20999999999998"/>
    <n v="289.20999999999998"/>
    <x v="0"/>
    <x v="0"/>
  </r>
  <r>
    <n v="63153973"/>
    <n v="381.94"/>
    <n v="381.94"/>
    <x v="0"/>
    <x v="0"/>
  </r>
  <r>
    <n v="63197064"/>
    <n v="1075.6400000000001"/>
    <n v="1075.6400000000001"/>
    <x v="0"/>
    <x v="0"/>
  </r>
  <r>
    <n v="63204519"/>
    <n v="53.78"/>
    <n v="53.78"/>
    <x v="0"/>
    <x v="0"/>
  </r>
  <r>
    <n v="63207449"/>
    <n v="55.4"/>
    <n v="55.4"/>
    <x v="0"/>
    <x v="0"/>
  </r>
  <r>
    <n v="63321412"/>
    <n v="102.78"/>
    <n v="102.78"/>
    <x v="0"/>
    <x v="0"/>
  </r>
  <r>
    <n v="63357924"/>
    <n v="2233.0500000000002"/>
    <n v="2233.0500000000002"/>
    <x v="0"/>
    <x v="0"/>
  </r>
  <r>
    <n v="63372497"/>
    <n v="421.65"/>
    <n v="421.65"/>
    <x v="0"/>
    <x v="0"/>
  </r>
  <r>
    <n v="63458783"/>
    <n v="167.9"/>
    <n v="167.9"/>
    <x v="0"/>
    <x v="0"/>
  </r>
  <r>
    <n v="63473902"/>
    <n v="47.63"/>
    <n v="47.63"/>
    <x v="0"/>
    <x v="0"/>
  </r>
  <r>
    <n v="63629584"/>
    <n v="659.76"/>
    <n v="659.76"/>
    <x v="0"/>
    <x v="0"/>
  </r>
  <r>
    <n v="63641485"/>
    <n v="67.31"/>
    <n v="67.31"/>
    <x v="0"/>
    <x v="0"/>
  </r>
  <r>
    <n v="63675939"/>
    <n v="1840.41"/>
    <n v="1840.41"/>
    <x v="1"/>
    <x v="1"/>
  </r>
  <r>
    <n v="63687284"/>
    <n v="317.52999999999997"/>
    <n v="317.52999999999997"/>
    <x v="0"/>
    <x v="0"/>
  </r>
  <r>
    <n v="63714142"/>
    <n v="398.65"/>
    <n v="398.65"/>
    <x v="0"/>
    <x v="0"/>
  </r>
  <r>
    <n v="63889252"/>
    <n v="1019.91"/>
    <n v="1019.91"/>
    <x v="0"/>
    <x v="0"/>
  </r>
  <r>
    <n v="63931905"/>
    <n v="250.59"/>
    <n v="250.59"/>
    <x v="0"/>
    <x v="0"/>
  </r>
  <r>
    <n v="63957812"/>
    <n v="424.19"/>
    <n v="424.19"/>
    <x v="0"/>
    <x v="0"/>
  </r>
  <r>
    <n v="64074980"/>
    <n v="440.86"/>
    <n v="440.86"/>
    <x v="0"/>
    <x v="0"/>
  </r>
  <r>
    <n v="64104934"/>
    <n v="36.700000000000003"/>
    <n v="36.700000000000003"/>
    <x v="0"/>
    <x v="0"/>
  </r>
  <r>
    <n v="64177741"/>
    <n v="83.56"/>
    <n v="83.56"/>
    <x v="0"/>
    <x v="0"/>
  </r>
  <r>
    <n v="64217305"/>
    <n v="588.1"/>
    <n v="588.1"/>
    <x v="0"/>
    <x v="0"/>
  </r>
  <r>
    <n v="64242476"/>
    <n v="104.18"/>
    <n v="104.18"/>
    <x v="0"/>
    <x v="0"/>
  </r>
  <r>
    <n v="64341435"/>
    <n v="382.69"/>
    <n v="382.69"/>
    <x v="1"/>
    <x v="1"/>
  </r>
  <r>
    <n v="64356242"/>
    <n v="513.79"/>
    <n v="513.79"/>
    <x v="0"/>
    <x v="0"/>
  </r>
  <r>
    <n v="64363034"/>
    <n v="331.65"/>
    <n v="331.65"/>
    <x v="0"/>
    <x v="0"/>
  </r>
  <r>
    <n v="64409338"/>
    <n v="1470.64"/>
    <n v="1470.64"/>
    <x v="0"/>
    <x v="0"/>
  </r>
  <r>
    <n v="64554173"/>
    <n v="84.58"/>
    <n v="84.58"/>
    <x v="0"/>
    <x v="0"/>
  </r>
  <r>
    <n v="64604164"/>
    <n v="168.66"/>
    <n v="168.66"/>
    <x v="0"/>
    <x v="0"/>
  </r>
  <r>
    <n v="64618203"/>
    <n v="535.47"/>
    <n v="535.47"/>
    <x v="0"/>
    <x v="0"/>
  </r>
  <r>
    <n v="64626707"/>
    <n v="360.06"/>
    <n v="360.06"/>
    <x v="0"/>
    <x v="0"/>
  </r>
  <r>
    <n v="64694777"/>
    <n v="444.56"/>
    <n v="444.56"/>
    <x v="0"/>
    <x v="0"/>
  </r>
  <r>
    <n v="64726852"/>
    <n v="222.39"/>
    <n v="222.39"/>
    <x v="4"/>
    <x v="1"/>
  </r>
  <r>
    <n v="64785743"/>
    <n v="3760.86"/>
    <n v="2500"/>
    <x v="0"/>
    <x v="0"/>
  </r>
  <r>
    <n v="64787221"/>
    <n v="69.739999999999995"/>
    <n v="69.739999999999995"/>
    <x v="0"/>
    <x v="0"/>
  </r>
  <r>
    <n v="64834991"/>
    <n v="62.46"/>
    <n v="62.46"/>
    <x v="0"/>
    <x v="0"/>
  </r>
  <r>
    <n v="64938050"/>
    <n v="877.57"/>
    <n v="877.57"/>
    <x v="0"/>
    <x v="0"/>
  </r>
  <r>
    <n v="64948290"/>
    <n v="96.29"/>
    <n v="96.29"/>
    <x v="0"/>
    <x v="0"/>
  </r>
  <r>
    <n v="64968943"/>
    <n v="205.41"/>
    <n v="205.41"/>
    <x v="0"/>
    <x v="0"/>
  </r>
  <r>
    <n v="64992555"/>
    <n v="423.96"/>
    <n v="423.96"/>
    <x v="4"/>
    <x v="1"/>
  </r>
  <r>
    <n v="65026421"/>
    <n v="13.57"/>
    <n v="13.57"/>
    <x v="0"/>
    <x v="0"/>
  </r>
  <r>
    <n v="65105234"/>
    <n v="173.41"/>
    <n v="173.41"/>
    <x v="0"/>
    <x v="0"/>
  </r>
  <r>
    <n v="65138064"/>
    <n v="289.87"/>
    <n v="289.87"/>
    <x v="0"/>
    <x v="0"/>
  </r>
  <r>
    <n v="65312700"/>
    <n v="13.66"/>
    <n v="13.66"/>
    <x v="0"/>
    <x v="0"/>
  </r>
  <r>
    <n v="65469515"/>
    <n v="793.73"/>
    <n v="793.73"/>
    <x v="1"/>
    <x v="1"/>
  </r>
  <r>
    <n v="65482081"/>
    <n v="166.69"/>
    <n v="166.69"/>
    <x v="0"/>
    <x v="0"/>
  </r>
  <r>
    <n v="65519897"/>
    <n v="402.55"/>
    <n v="402.55"/>
    <x v="0"/>
    <x v="0"/>
  </r>
  <r>
    <n v="65555543"/>
    <n v="604.58000000000004"/>
    <n v="604.58000000000004"/>
    <x v="0"/>
    <x v="0"/>
  </r>
  <r>
    <n v="65563593"/>
    <n v="370.23"/>
    <n v="370.23"/>
    <x v="0"/>
    <x v="0"/>
  </r>
  <r>
    <n v="65587638"/>
    <n v="277.66000000000003"/>
    <n v="277.66000000000003"/>
    <x v="0"/>
    <x v="0"/>
  </r>
  <r>
    <n v="65589067"/>
    <n v="102.93"/>
    <n v="102.93"/>
    <x v="0"/>
    <x v="0"/>
  </r>
  <r>
    <n v="65622408"/>
    <n v="1040.5999999999999"/>
    <n v="1040.5999999999999"/>
    <x v="0"/>
    <x v="0"/>
  </r>
  <r>
    <n v="65690588"/>
    <n v="2892.24"/>
    <n v="2500"/>
    <x v="0"/>
    <x v="0"/>
  </r>
  <r>
    <n v="65710938"/>
    <n v="283.13"/>
    <n v="283.13"/>
    <x v="0"/>
    <x v="0"/>
  </r>
  <r>
    <n v="65779158"/>
    <n v="33.85"/>
    <n v="33.85"/>
    <x v="0"/>
    <x v="0"/>
  </r>
  <r>
    <n v="65813572"/>
    <n v="35.07"/>
    <n v="35.07"/>
    <x v="0"/>
    <x v="0"/>
  </r>
  <r>
    <n v="65819822"/>
    <n v="250.36"/>
    <n v="250.36"/>
    <x v="0"/>
    <x v="0"/>
  </r>
  <r>
    <n v="65878250"/>
    <n v="78.02"/>
    <n v="78.02"/>
    <x v="0"/>
    <x v="0"/>
  </r>
  <r>
    <n v="66009948"/>
    <n v="129.69999999999999"/>
    <n v="129.69999999999999"/>
    <x v="0"/>
    <x v="0"/>
  </r>
  <r>
    <n v="66043119"/>
    <n v="109.72"/>
    <n v="109.72"/>
    <x v="0"/>
    <x v="0"/>
  </r>
  <r>
    <n v="66094656"/>
    <n v="1358.72"/>
    <n v="1358.72"/>
    <x v="0"/>
    <x v="0"/>
  </r>
  <r>
    <n v="66122783"/>
    <n v="36.72"/>
    <n v="36.72"/>
    <x v="0"/>
    <x v="0"/>
  </r>
  <r>
    <n v="66132539"/>
    <n v="262.91000000000003"/>
    <n v="262.91000000000003"/>
    <x v="0"/>
    <x v="0"/>
  </r>
  <r>
    <n v="66170435"/>
    <n v="419.27"/>
    <n v="419.27"/>
    <x v="0"/>
    <x v="0"/>
  </r>
  <r>
    <n v="66178963"/>
    <n v="54.01"/>
    <n v="54.01"/>
    <x v="0"/>
    <x v="0"/>
  </r>
  <r>
    <n v="66316060"/>
    <n v="164.28"/>
    <n v="164.28"/>
    <x v="0"/>
    <x v="0"/>
  </r>
  <r>
    <n v="66327472"/>
    <n v="352.65"/>
    <n v="352.65"/>
    <x v="0"/>
    <x v="0"/>
  </r>
  <r>
    <n v="66345092"/>
    <n v="425.93"/>
    <n v="425.93"/>
    <x v="0"/>
    <x v="0"/>
  </r>
  <r>
    <n v="66358624"/>
    <n v="620.42999999999995"/>
    <n v="620.42999999999995"/>
    <x v="0"/>
    <x v="0"/>
  </r>
  <r>
    <n v="66395329"/>
    <n v="188.35"/>
    <n v="188.35"/>
    <x v="0"/>
    <x v="0"/>
  </r>
  <r>
    <n v="66682187"/>
    <n v="644.34"/>
    <n v="644.34"/>
    <x v="0"/>
    <x v="0"/>
  </r>
  <r>
    <n v="66691251"/>
    <n v="102.86"/>
    <n v="102.86"/>
    <x v="0"/>
    <x v="0"/>
  </r>
  <r>
    <n v="66691305"/>
    <n v="103.19"/>
    <n v="103.19"/>
    <x v="0"/>
    <x v="0"/>
  </r>
  <r>
    <n v="66691528"/>
    <n v="289.67"/>
    <n v="289.67"/>
    <x v="0"/>
    <x v="0"/>
  </r>
  <r>
    <n v="66777400"/>
    <n v="154.22999999999999"/>
    <n v="154.22999999999999"/>
    <x v="0"/>
    <x v="0"/>
  </r>
  <r>
    <n v="66892589"/>
    <n v="272.02"/>
    <n v="272.02"/>
    <x v="0"/>
    <x v="0"/>
  </r>
  <r>
    <n v="66924685"/>
    <n v="52.19"/>
    <n v="52.19"/>
    <x v="0"/>
    <x v="0"/>
  </r>
  <r>
    <n v="66959368"/>
    <n v="180.97"/>
    <n v="180.97"/>
    <x v="0"/>
    <x v="0"/>
  </r>
  <r>
    <n v="67031235"/>
    <n v="99.05"/>
    <n v="99.05"/>
    <x v="0"/>
    <x v="0"/>
  </r>
  <r>
    <n v="67062691"/>
    <n v="744.4"/>
    <n v="744.4"/>
    <x v="0"/>
    <x v="0"/>
  </r>
  <r>
    <n v="67084260"/>
    <n v="4.34"/>
    <n v="4.34"/>
    <x v="0"/>
    <x v="0"/>
  </r>
  <r>
    <n v="67170905"/>
    <n v="1902.61"/>
    <n v="1902.61"/>
    <x v="0"/>
    <x v="0"/>
  </r>
  <r>
    <n v="67218531"/>
    <n v="135.56"/>
    <n v="135.56"/>
    <x v="0"/>
    <x v="0"/>
  </r>
  <r>
    <n v="67245717"/>
    <n v="76.19"/>
    <n v="76.19"/>
    <x v="0"/>
    <x v="0"/>
  </r>
  <r>
    <n v="67274869"/>
    <n v="2101.66"/>
    <n v="2101.66"/>
    <x v="0"/>
    <x v="0"/>
  </r>
  <r>
    <n v="67285265"/>
    <n v="1396.74"/>
    <n v="1396.74"/>
    <x v="0"/>
    <x v="0"/>
  </r>
  <r>
    <n v="67311426"/>
    <n v="1371.51"/>
    <n v="1371.51"/>
    <x v="2"/>
    <x v="1"/>
  </r>
  <r>
    <n v="67367401"/>
    <n v="452.56"/>
    <n v="452.56"/>
    <x v="0"/>
    <x v="0"/>
  </r>
  <r>
    <n v="67373165"/>
    <n v="252.49"/>
    <n v="252.49"/>
    <x v="0"/>
    <x v="0"/>
  </r>
  <r>
    <n v="67380342"/>
    <n v="241.52"/>
    <n v="241.52"/>
    <x v="0"/>
    <x v="0"/>
  </r>
  <r>
    <n v="67383589"/>
    <n v="124.82"/>
    <n v="124.82"/>
    <x v="0"/>
    <x v="0"/>
  </r>
  <r>
    <n v="67392922"/>
    <n v="24.37"/>
    <n v="24.37"/>
    <x v="0"/>
    <x v="0"/>
  </r>
  <r>
    <n v="67444212"/>
    <n v="564.14"/>
    <n v="564.14"/>
    <x v="0"/>
    <x v="0"/>
  </r>
  <r>
    <n v="67507105"/>
    <n v="58"/>
    <n v="58"/>
    <x v="0"/>
    <x v="0"/>
  </r>
  <r>
    <n v="67564590"/>
    <n v="92.1"/>
    <n v="92.1"/>
    <x v="0"/>
    <x v="0"/>
  </r>
  <r>
    <n v="67580955"/>
    <n v="150.96"/>
    <n v="150.96"/>
    <x v="0"/>
    <x v="0"/>
  </r>
  <r>
    <n v="67622206"/>
    <n v="14.92"/>
    <n v="14.92"/>
    <x v="0"/>
    <x v="0"/>
  </r>
  <r>
    <n v="67631749"/>
    <n v="463.09"/>
    <n v="463.09"/>
    <x v="0"/>
    <x v="0"/>
  </r>
  <r>
    <n v="67663509"/>
    <n v="984.31"/>
    <n v="984.31"/>
    <x v="0"/>
    <x v="0"/>
  </r>
  <r>
    <n v="67667059"/>
    <n v="16.260000000000002"/>
    <n v="16.260000000000002"/>
    <x v="0"/>
    <x v="0"/>
  </r>
  <r>
    <n v="67683314"/>
    <n v="131.59"/>
    <n v="131.59"/>
    <x v="0"/>
    <x v="0"/>
  </r>
  <r>
    <n v="67738055"/>
    <n v="335.12"/>
    <n v="335.12"/>
    <x v="0"/>
    <x v="0"/>
  </r>
  <r>
    <n v="67824288"/>
    <n v="121.7"/>
    <n v="121.7"/>
    <x v="0"/>
    <x v="0"/>
  </r>
  <r>
    <n v="67851446"/>
    <n v="138.11000000000001"/>
    <n v="138.11000000000001"/>
    <x v="0"/>
    <x v="0"/>
  </r>
  <r>
    <n v="67859681"/>
    <n v="76.37"/>
    <n v="76.37"/>
    <x v="0"/>
    <x v="0"/>
  </r>
  <r>
    <n v="67913749"/>
    <n v="20.79"/>
    <n v="20.79"/>
    <x v="0"/>
    <x v="0"/>
  </r>
  <r>
    <n v="67934333"/>
    <n v="281.81"/>
    <n v="281.81"/>
    <x v="0"/>
    <x v="0"/>
  </r>
  <r>
    <n v="67948867"/>
    <n v="101.03"/>
    <n v="101.03"/>
    <x v="0"/>
    <x v="0"/>
  </r>
  <r>
    <n v="68081256"/>
    <n v="173.22"/>
    <n v="173.22"/>
    <x v="0"/>
    <x v="0"/>
  </r>
  <r>
    <n v="68093287"/>
    <n v="60.13"/>
    <n v="60.13"/>
    <x v="0"/>
    <x v="0"/>
  </r>
  <r>
    <n v="68148823"/>
    <n v="12.89"/>
    <n v="12.89"/>
    <x v="0"/>
    <x v="0"/>
  </r>
  <r>
    <n v="68224250"/>
    <n v="829.24"/>
    <n v="829.24"/>
    <x v="0"/>
    <x v="0"/>
  </r>
  <r>
    <n v="68227844"/>
    <n v="227.69"/>
    <n v="227.69"/>
    <x v="0"/>
    <x v="0"/>
  </r>
  <r>
    <n v="68346240"/>
    <n v="76.72"/>
    <n v="76.72"/>
    <x v="0"/>
    <x v="0"/>
  </r>
  <r>
    <n v="68372067"/>
    <n v="822.15"/>
    <n v="822.15"/>
    <x v="2"/>
    <x v="1"/>
  </r>
  <r>
    <n v="68502391"/>
    <n v="35.72"/>
    <n v="35.72"/>
    <x v="0"/>
    <x v="0"/>
  </r>
  <r>
    <n v="68511888"/>
    <n v="94.73"/>
    <n v="94.73"/>
    <x v="0"/>
    <x v="0"/>
  </r>
  <r>
    <n v="68512232"/>
    <n v="503.37"/>
    <n v="503.37"/>
    <x v="0"/>
    <x v="0"/>
  </r>
  <r>
    <n v="68512359"/>
    <n v="1415"/>
    <n v="1415"/>
    <x v="12"/>
    <x v="1"/>
  </r>
  <r>
    <n v="68521154"/>
    <n v="26.32"/>
    <n v="26.32"/>
    <x v="0"/>
    <x v="0"/>
  </r>
  <r>
    <n v="68563622"/>
    <n v="157.01"/>
    <n v="157.01"/>
    <x v="0"/>
    <x v="0"/>
  </r>
  <r>
    <n v="68571058"/>
    <n v="43.66"/>
    <n v="43.66"/>
    <x v="0"/>
    <x v="0"/>
  </r>
  <r>
    <n v="68653088"/>
    <n v="395.3"/>
    <n v="395.3"/>
    <x v="0"/>
    <x v="0"/>
  </r>
  <r>
    <n v="68654797"/>
    <n v="169.18"/>
    <n v="169.18"/>
    <x v="0"/>
    <x v="0"/>
  </r>
  <r>
    <n v="68685587"/>
    <n v="75.510000000000005"/>
    <n v="75.510000000000005"/>
    <x v="0"/>
    <x v="0"/>
  </r>
  <r>
    <n v="68699943"/>
    <n v="271.14"/>
    <n v="271.14"/>
    <x v="0"/>
    <x v="0"/>
  </r>
  <r>
    <n v="68757159"/>
    <n v="618.76"/>
    <n v="618.76"/>
    <x v="0"/>
    <x v="0"/>
  </r>
  <r>
    <n v="68856354"/>
    <n v="368.47"/>
    <n v="368.47"/>
    <x v="0"/>
    <x v="0"/>
  </r>
  <r>
    <n v="68859092"/>
    <n v="0.28999999999999998"/>
    <n v="0.28999999999999998"/>
    <x v="0"/>
    <x v="0"/>
  </r>
  <r>
    <n v="69014265"/>
    <n v="223.78"/>
    <n v="223.78"/>
    <x v="0"/>
    <x v="0"/>
  </r>
  <r>
    <n v="69133795"/>
    <n v="1587.71"/>
    <n v="1587.71"/>
    <x v="0"/>
    <x v="0"/>
  </r>
  <r>
    <n v="69158547"/>
    <n v="1007.96"/>
    <n v="1007.96"/>
    <x v="0"/>
    <x v="0"/>
  </r>
  <r>
    <n v="69190597"/>
    <n v="100.27"/>
    <n v="100.27"/>
    <x v="0"/>
    <x v="0"/>
  </r>
  <r>
    <n v="69236416"/>
    <n v="38.83"/>
    <n v="38.83"/>
    <x v="0"/>
    <x v="0"/>
  </r>
  <r>
    <n v="69279452"/>
    <n v="590.54"/>
    <n v="590.54"/>
    <x v="0"/>
    <x v="0"/>
  </r>
  <r>
    <n v="69333004"/>
    <n v="224.6"/>
    <n v="224.6"/>
    <x v="0"/>
    <x v="0"/>
  </r>
  <r>
    <n v="69378802"/>
    <n v="45.74"/>
    <n v="45.74"/>
    <x v="0"/>
    <x v="0"/>
  </r>
  <r>
    <n v="69489942"/>
    <n v="2363.48"/>
    <n v="2363.48"/>
    <x v="0"/>
    <x v="0"/>
  </r>
  <r>
    <n v="69567080"/>
    <n v="986.39"/>
    <n v="986.39"/>
    <x v="0"/>
    <x v="0"/>
  </r>
  <r>
    <n v="69764802"/>
    <n v="128.13999999999999"/>
    <n v="128.13999999999999"/>
    <x v="0"/>
    <x v="0"/>
  </r>
  <r>
    <n v="69774718"/>
    <n v="620.17999999999995"/>
    <n v="620.17999999999995"/>
    <x v="0"/>
    <x v="0"/>
  </r>
  <r>
    <n v="69851181"/>
    <n v="478.58"/>
    <n v="478.58"/>
    <x v="0"/>
    <x v="0"/>
  </r>
  <r>
    <n v="69860350"/>
    <n v="223"/>
    <n v="223"/>
    <x v="0"/>
    <x v="0"/>
  </r>
  <r>
    <n v="69890147"/>
    <n v="567.16"/>
    <n v="567.16"/>
    <x v="0"/>
    <x v="0"/>
  </r>
  <r>
    <n v="69906946"/>
    <n v="28.05"/>
    <n v="28.05"/>
    <x v="0"/>
    <x v="0"/>
  </r>
  <r>
    <n v="69917463"/>
    <n v="90.64"/>
    <n v="90.64"/>
    <x v="0"/>
    <x v="0"/>
  </r>
  <r>
    <n v="69959370"/>
    <n v="422.85"/>
    <n v="422.85"/>
    <x v="0"/>
    <x v="0"/>
  </r>
  <r>
    <n v="70153490"/>
    <n v="292.35000000000002"/>
    <n v="292.35000000000002"/>
    <x v="0"/>
    <x v="0"/>
  </r>
  <r>
    <n v="70161475"/>
    <n v="145.05000000000001"/>
    <n v="145.05000000000001"/>
    <x v="0"/>
    <x v="0"/>
  </r>
  <r>
    <n v="70210766"/>
    <n v="2035.02"/>
    <n v="2035.02"/>
    <x v="0"/>
    <x v="0"/>
  </r>
  <r>
    <n v="70244274"/>
    <n v="1565.46"/>
    <n v="1565.46"/>
    <x v="0"/>
    <x v="0"/>
  </r>
  <r>
    <n v="70272425"/>
    <n v="1916.12"/>
    <n v="1916.12"/>
    <x v="0"/>
    <x v="0"/>
  </r>
  <r>
    <n v="70364881"/>
    <n v="63.19"/>
    <n v="63.19"/>
    <x v="0"/>
    <x v="0"/>
  </r>
  <r>
    <n v="70395776"/>
    <n v="3300.64"/>
    <n v="2500"/>
    <x v="0"/>
    <x v="0"/>
  </r>
  <r>
    <n v="70437580"/>
    <n v="109.14"/>
    <n v="109.14"/>
    <x v="0"/>
    <x v="0"/>
  </r>
  <r>
    <n v="70440883"/>
    <n v="500.39"/>
    <n v="500.39"/>
    <x v="0"/>
    <x v="0"/>
  </r>
  <r>
    <n v="70462436"/>
    <n v="141"/>
    <n v="141"/>
    <x v="15"/>
    <x v="1"/>
  </r>
  <r>
    <n v="70474244"/>
    <n v="626.57000000000005"/>
    <n v="626.57000000000005"/>
    <x v="0"/>
    <x v="0"/>
  </r>
  <r>
    <n v="70483477"/>
    <n v="786.93"/>
    <n v="786.93"/>
    <x v="0"/>
    <x v="0"/>
  </r>
  <r>
    <n v="70542647"/>
    <n v="1012.3"/>
    <n v="1012.3"/>
    <x v="4"/>
    <x v="1"/>
  </r>
  <r>
    <n v="70587569"/>
    <n v="1133.5999999999999"/>
    <n v="1133.5999999999999"/>
    <x v="1"/>
    <x v="1"/>
  </r>
  <r>
    <n v="70634231"/>
    <n v="976.94"/>
    <n v="976.94"/>
    <x v="0"/>
    <x v="0"/>
  </r>
  <r>
    <n v="70863501"/>
    <n v="1737.08"/>
    <n v="1737.08"/>
    <x v="0"/>
    <x v="0"/>
  </r>
  <r>
    <n v="70889496"/>
    <n v="8.68"/>
    <n v="8.68"/>
    <x v="0"/>
    <x v="0"/>
  </r>
  <r>
    <n v="70929924"/>
    <n v="917.72"/>
    <n v="917.72"/>
    <x v="0"/>
    <x v="0"/>
  </r>
  <r>
    <n v="70930301"/>
    <n v="1056.98"/>
    <n v="1056.98"/>
    <x v="0"/>
    <x v="0"/>
  </r>
  <r>
    <n v="70966662"/>
    <n v="170.93"/>
    <n v="170.93"/>
    <x v="0"/>
    <x v="0"/>
  </r>
  <r>
    <n v="70987709"/>
    <n v="165.6"/>
    <n v="165.6"/>
    <x v="0"/>
    <x v="0"/>
  </r>
  <r>
    <n v="71064282"/>
    <n v="213.22"/>
    <n v="213.22"/>
    <x v="0"/>
    <x v="0"/>
  </r>
  <r>
    <n v="71157092"/>
    <n v="2449.71"/>
    <n v="2449.71"/>
    <x v="0"/>
    <x v="0"/>
  </r>
  <r>
    <n v="71258285"/>
    <n v="78.989999999999995"/>
    <n v="78.989999999999995"/>
    <x v="0"/>
    <x v="0"/>
  </r>
  <r>
    <n v="71268256"/>
    <n v="109.8"/>
    <n v="109.8"/>
    <x v="0"/>
    <x v="0"/>
  </r>
  <r>
    <n v="71272880"/>
    <n v="4065.97"/>
    <n v="2500"/>
    <x v="0"/>
    <x v="0"/>
  </r>
  <r>
    <n v="71430716"/>
    <n v="71.75"/>
    <n v="71.75"/>
    <x v="0"/>
    <x v="0"/>
  </r>
  <r>
    <n v="71431141"/>
    <n v="150.77000000000001"/>
    <n v="150.77000000000001"/>
    <x v="0"/>
    <x v="0"/>
  </r>
  <r>
    <n v="71455136"/>
    <n v="35.22"/>
    <n v="35.22"/>
    <x v="0"/>
    <x v="0"/>
  </r>
  <r>
    <n v="71595374"/>
    <n v="372.58"/>
    <n v="372.58"/>
    <x v="0"/>
    <x v="0"/>
  </r>
  <r>
    <n v="71703971"/>
    <n v="1325.7"/>
    <n v="1325.7"/>
    <x v="0"/>
    <x v="0"/>
  </r>
  <r>
    <n v="71770777"/>
    <n v="130.63999999999999"/>
    <n v="130.63999999999999"/>
    <x v="0"/>
    <x v="0"/>
  </r>
  <r>
    <n v="71787084"/>
    <n v="104.85"/>
    <n v="104.85"/>
    <x v="0"/>
    <x v="0"/>
  </r>
  <r>
    <n v="71835014"/>
    <n v="9.92"/>
    <n v="9.92"/>
    <x v="0"/>
    <x v="0"/>
  </r>
  <r>
    <n v="71886608"/>
    <n v="582.52"/>
    <n v="582.52"/>
    <x v="0"/>
    <x v="0"/>
  </r>
  <r>
    <n v="71921924"/>
    <n v="364.57"/>
    <n v="364.57"/>
    <x v="0"/>
    <x v="0"/>
  </r>
  <r>
    <n v="71945155"/>
    <n v="104.59"/>
    <n v="104.59"/>
    <x v="0"/>
    <x v="0"/>
  </r>
  <r>
    <n v="71974616"/>
    <n v="56.87"/>
    <n v="56.87"/>
    <x v="0"/>
    <x v="0"/>
  </r>
  <r>
    <n v="72038391"/>
    <n v="310.44"/>
    <n v="310.44"/>
    <x v="0"/>
    <x v="0"/>
  </r>
  <r>
    <n v="72143423"/>
    <n v="144.79"/>
    <n v="144.79"/>
    <x v="0"/>
    <x v="0"/>
  </r>
  <r>
    <n v="72148205"/>
    <n v="295.58999999999997"/>
    <n v="295.58999999999997"/>
    <x v="0"/>
    <x v="0"/>
  </r>
  <r>
    <n v="72209319"/>
    <n v="150.9"/>
    <n v="150.9"/>
    <x v="0"/>
    <x v="0"/>
  </r>
  <r>
    <n v="72209762"/>
    <n v="18.09"/>
    <n v="18.09"/>
    <x v="0"/>
    <x v="0"/>
  </r>
  <r>
    <n v="72260278"/>
    <n v="58.67"/>
    <n v="58.67"/>
    <x v="0"/>
    <x v="0"/>
  </r>
  <r>
    <n v="72297426"/>
    <n v="148.08000000000001"/>
    <n v="148.08000000000001"/>
    <x v="0"/>
    <x v="0"/>
  </r>
  <r>
    <n v="72530180"/>
    <n v="56.27"/>
    <n v="56.27"/>
    <x v="0"/>
    <x v="0"/>
  </r>
  <r>
    <n v="72579503"/>
    <n v="612.86"/>
    <n v="612.86"/>
    <x v="0"/>
    <x v="0"/>
  </r>
  <r>
    <n v="72593330"/>
    <n v="257.01"/>
    <n v="257.01"/>
    <x v="0"/>
    <x v="0"/>
  </r>
  <r>
    <n v="72613118"/>
    <n v="1496.59"/>
    <n v="1496.59"/>
    <x v="0"/>
    <x v="0"/>
  </r>
  <r>
    <n v="72649617"/>
    <n v="154.12"/>
    <n v="154.12"/>
    <x v="0"/>
    <x v="0"/>
  </r>
  <r>
    <n v="72651266"/>
    <n v="53.92"/>
    <n v="53.92"/>
    <x v="0"/>
    <x v="0"/>
  </r>
  <r>
    <n v="72653468"/>
    <n v="716.5"/>
    <n v="716.5"/>
    <x v="0"/>
    <x v="0"/>
  </r>
  <r>
    <n v="72668421"/>
    <n v="596.33000000000004"/>
    <n v="596.33000000000004"/>
    <x v="0"/>
    <x v="0"/>
  </r>
  <r>
    <n v="72674609"/>
    <n v="22.25"/>
    <n v="22.25"/>
    <x v="0"/>
    <x v="0"/>
  </r>
  <r>
    <n v="72805752"/>
    <n v="53.06"/>
    <n v="53.06"/>
    <x v="0"/>
    <x v="0"/>
  </r>
  <r>
    <n v="72814767"/>
    <n v="18.079999999999998"/>
    <n v="18.079999999999998"/>
    <x v="0"/>
    <x v="0"/>
  </r>
  <r>
    <n v="72844735"/>
    <n v="464"/>
    <n v="464"/>
    <x v="16"/>
    <x v="1"/>
  </r>
  <r>
    <n v="72971361"/>
    <n v="268.12"/>
    <n v="268.12"/>
    <x v="0"/>
    <x v="0"/>
  </r>
  <r>
    <n v="72993733"/>
    <n v="209.68"/>
    <n v="209.68"/>
    <x v="0"/>
    <x v="0"/>
  </r>
  <r>
    <n v="73112979"/>
    <n v="519.30999999999995"/>
    <n v="519.30999999999995"/>
    <x v="0"/>
    <x v="0"/>
  </r>
  <r>
    <n v="73120176"/>
    <n v="254.76"/>
    <n v="254.76"/>
    <x v="0"/>
    <x v="0"/>
  </r>
  <r>
    <n v="73173555"/>
    <n v="14.01"/>
    <n v="14.01"/>
    <x v="0"/>
    <x v="0"/>
  </r>
  <r>
    <n v="73180486"/>
    <n v="36.21"/>
    <n v="36.21"/>
    <x v="0"/>
    <x v="0"/>
  </r>
  <r>
    <n v="73183610"/>
    <n v="53.31"/>
    <n v="53.31"/>
    <x v="0"/>
    <x v="0"/>
  </r>
  <r>
    <n v="73200410"/>
    <n v="67.819999999999993"/>
    <n v="67.819999999999993"/>
    <x v="0"/>
    <x v="0"/>
  </r>
  <r>
    <n v="73212642"/>
    <n v="889.58"/>
    <n v="889.58"/>
    <x v="0"/>
    <x v="0"/>
  </r>
  <r>
    <n v="73235809"/>
    <n v="214.92"/>
    <n v="214.92"/>
    <x v="0"/>
    <x v="0"/>
  </r>
  <r>
    <n v="73247597"/>
    <n v="21.83"/>
    <n v="21.83"/>
    <x v="0"/>
    <x v="0"/>
  </r>
  <r>
    <n v="73258916"/>
    <n v="517.36"/>
    <n v="517.36"/>
    <x v="0"/>
    <x v="0"/>
  </r>
  <r>
    <n v="73314464"/>
    <n v="100.27"/>
    <n v="100.27"/>
    <x v="0"/>
    <x v="0"/>
  </r>
  <r>
    <n v="73346585"/>
    <n v="70.95"/>
    <n v="70.95"/>
    <x v="0"/>
    <x v="0"/>
  </r>
  <r>
    <n v="73424392"/>
    <n v="1720.05"/>
    <n v="1720.05"/>
    <x v="0"/>
    <x v="0"/>
  </r>
  <r>
    <n v="73432692"/>
    <n v="118.89"/>
    <n v="118.89"/>
    <x v="0"/>
    <x v="0"/>
  </r>
  <r>
    <n v="73572153"/>
    <n v="2475.11"/>
    <n v="2475.11"/>
    <x v="0"/>
    <x v="0"/>
  </r>
  <r>
    <n v="73665656"/>
    <n v="189.47"/>
    <n v="189.47"/>
    <x v="0"/>
    <x v="0"/>
  </r>
  <r>
    <n v="73667975"/>
    <n v="24.25"/>
    <n v="24.25"/>
    <x v="0"/>
    <x v="0"/>
  </r>
  <r>
    <n v="73718422"/>
    <n v="61.47"/>
    <n v="61.47"/>
    <x v="0"/>
    <x v="0"/>
  </r>
  <r>
    <n v="73768994"/>
    <n v="495.23"/>
    <n v="495.23"/>
    <x v="0"/>
    <x v="0"/>
  </r>
  <r>
    <n v="73783764"/>
    <n v="119.92"/>
    <n v="119.92"/>
    <x v="0"/>
    <x v="0"/>
  </r>
  <r>
    <n v="73802009"/>
    <n v="316.01"/>
    <n v="316.01"/>
    <x v="0"/>
    <x v="0"/>
  </r>
  <r>
    <n v="73821739"/>
    <n v="1279.3"/>
    <n v="1279.3"/>
    <x v="0"/>
    <x v="0"/>
  </r>
  <r>
    <n v="73975992"/>
    <n v="307"/>
    <n v="307"/>
    <x v="9"/>
    <x v="1"/>
  </r>
  <r>
    <n v="74004471"/>
    <n v="433.91"/>
    <n v="433.91"/>
    <x v="0"/>
    <x v="0"/>
  </r>
  <r>
    <n v="74035601"/>
    <n v="420.91"/>
    <n v="420.91"/>
    <x v="0"/>
    <x v="0"/>
  </r>
  <r>
    <n v="74036778"/>
    <n v="226.39"/>
    <n v="226.39"/>
    <x v="0"/>
    <x v="0"/>
  </r>
  <r>
    <n v="74173903"/>
    <n v="91.55"/>
    <n v="91.55"/>
    <x v="0"/>
    <x v="0"/>
  </r>
  <r>
    <n v="74308630"/>
    <n v="53.61"/>
    <n v="53.61"/>
    <x v="0"/>
    <x v="0"/>
  </r>
  <r>
    <n v="74336069"/>
    <n v="633.57000000000005"/>
    <n v="633.57000000000005"/>
    <x v="0"/>
    <x v="0"/>
  </r>
  <r>
    <n v="74415764"/>
    <n v="205.23"/>
    <n v="205.23"/>
    <x v="0"/>
    <x v="0"/>
  </r>
  <r>
    <n v="74484221"/>
    <n v="37.51"/>
    <n v="37.51"/>
    <x v="1"/>
    <x v="1"/>
  </r>
  <r>
    <n v="74522501"/>
    <n v="915.45"/>
    <n v="915.45"/>
    <x v="0"/>
    <x v="0"/>
  </r>
  <r>
    <n v="74613398"/>
    <n v="341.8"/>
    <n v="341.8"/>
    <x v="0"/>
    <x v="0"/>
  </r>
  <r>
    <n v="74659140"/>
    <n v="309.44"/>
    <n v="309.44"/>
    <x v="0"/>
    <x v="0"/>
  </r>
  <r>
    <n v="74683406"/>
    <n v="2497.4499999999998"/>
    <n v="2497.4499999999998"/>
    <x v="0"/>
    <x v="0"/>
  </r>
  <r>
    <n v="74746737"/>
    <n v="148.58000000000001"/>
    <n v="148.58000000000001"/>
    <x v="0"/>
    <x v="0"/>
  </r>
  <r>
    <n v="74849102"/>
    <n v="151.75"/>
    <n v="151.75"/>
    <x v="0"/>
    <x v="0"/>
  </r>
  <r>
    <n v="74900814"/>
    <n v="85.44"/>
    <n v="85.44"/>
    <x v="0"/>
    <x v="0"/>
  </r>
  <r>
    <n v="74965108"/>
    <n v="0.08"/>
    <n v="0.08"/>
    <x v="0"/>
    <x v="0"/>
  </r>
  <r>
    <n v="75047358"/>
    <n v="66.709999999999994"/>
    <n v="66.709999999999994"/>
    <x v="0"/>
    <x v="0"/>
  </r>
  <r>
    <n v="75086376"/>
    <n v="212.94"/>
    <n v="212.94"/>
    <x v="0"/>
    <x v="0"/>
  </r>
  <r>
    <n v="75111687"/>
    <n v="84.66"/>
    <n v="84.66"/>
    <x v="0"/>
    <x v="0"/>
  </r>
  <r>
    <n v="75143757"/>
    <n v="8.48"/>
    <n v="8.48"/>
    <x v="0"/>
    <x v="0"/>
  </r>
  <r>
    <n v="75343743"/>
    <n v="178.68"/>
    <n v="178.68"/>
    <x v="0"/>
    <x v="0"/>
  </r>
  <r>
    <n v="75347033"/>
    <n v="66.260000000000005"/>
    <n v="66.260000000000005"/>
    <x v="0"/>
    <x v="0"/>
  </r>
  <r>
    <n v="75379491"/>
    <n v="343.62"/>
    <n v="343.62"/>
    <x v="0"/>
    <x v="0"/>
  </r>
  <r>
    <n v="75436572"/>
    <n v="76.45"/>
    <n v="76.45"/>
    <x v="0"/>
    <x v="0"/>
  </r>
  <r>
    <n v="75442327"/>
    <n v="544.36"/>
    <n v="544.36"/>
    <x v="0"/>
    <x v="0"/>
  </r>
  <r>
    <n v="75465824"/>
    <n v="105.35"/>
    <n v="105.35"/>
    <x v="0"/>
    <x v="0"/>
  </r>
  <r>
    <n v="75559837"/>
    <n v="196.52"/>
    <n v="196.52"/>
    <x v="0"/>
    <x v="0"/>
  </r>
  <r>
    <n v="75601298"/>
    <n v="192.13"/>
    <n v="192.13"/>
    <x v="0"/>
    <x v="0"/>
  </r>
  <r>
    <n v="75689899"/>
    <n v="68.33"/>
    <n v="68.33"/>
    <x v="0"/>
    <x v="0"/>
  </r>
  <r>
    <n v="75805424"/>
    <n v="56.87"/>
    <n v="56.87"/>
    <x v="0"/>
    <x v="0"/>
  </r>
  <r>
    <n v="75827031"/>
    <n v="118.58"/>
    <n v="118.58"/>
    <x v="0"/>
    <x v="0"/>
  </r>
  <r>
    <n v="75904689"/>
    <n v="1211.2"/>
    <n v="1211.2"/>
    <x v="0"/>
    <x v="0"/>
  </r>
  <r>
    <n v="75910970"/>
    <n v="292.47000000000003"/>
    <n v="292.47000000000003"/>
    <x v="0"/>
    <x v="0"/>
  </r>
  <r>
    <n v="75918715"/>
    <n v="661.88"/>
    <n v="661.88"/>
    <x v="0"/>
    <x v="0"/>
  </r>
  <r>
    <n v="75999201"/>
    <n v="605.98"/>
    <n v="605.98"/>
    <x v="0"/>
    <x v="0"/>
  </r>
  <r>
    <n v="76129877"/>
    <n v="514.45000000000005"/>
    <n v="514.45000000000005"/>
    <x v="0"/>
    <x v="0"/>
  </r>
  <r>
    <n v="76188265"/>
    <n v="685.1"/>
    <n v="685.1"/>
    <x v="0"/>
    <x v="0"/>
  </r>
  <r>
    <n v="76214834"/>
    <n v="1351.56"/>
    <n v="1351.56"/>
    <x v="0"/>
    <x v="0"/>
  </r>
  <r>
    <n v="76242332"/>
    <n v="461.62"/>
    <n v="461.62"/>
    <x v="0"/>
    <x v="0"/>
  </r>
  <r>
    <n v="76398360"/>
    <n v="999.26"/>
    <n v="999.26"/>
    <x v="0"/>
    <x v="0"/>
  </r>
  <r>
    <n v="76560298"/>
    <n v="552.01"/>
    <n v="552.01"/>
    <x v="0"/>
    <x v="0"/>
  </r>
  <r>
    <n v="76563942"/>
    <n v="237.82"/>
    <n v="237.82"/>
    <x v="0"/>
    <x v="0"/>
  </r>
  <r>
    <n v="76615869"/>
    <n v="125.15"/>
    <n v="125.15"/>
    <x v="0"/>
    <x v="0"/>
  </r>
  <r>
    <n v="76685312"/>
    <n v="598.22"/>
    <n v="598.22"/>
    <x v="0"/>
    <x v="0"/>
  </r>
  <r>
    <n v="76752320"/>
    <n v="87.9"/>
    <n v="87.9"/>
    <x v="0"/>
    <x v="0"/>
  </r>
  <r>
    <n v="76869492"/>
    <n v="783.19"/>
    <n v="783.19"/>
    <x v="0"/>
    <x v="0"/>
  </r>
  <r>
    <n v="76958723"/>
    <n v="249.59"/>
    <n v="249.59"/>
    <x v="0"/>
    <x v="0"/>
  </r>
  <r>
    <n v="77020890"/>
    <n v="821.85"/>
    <n v="821.85"/>
    <x v="0"/>
    <x v="0"/>
  </r>
  <r>
    <n v="77125713"/>
    <n v="1985.51"/>
    <n v="1985.51"/>
    <x v="0"/>
    <x v="0"/>
  </r>
  <r>
    <n v="77170186"/>
    <n v="64.95"/>
    <n v="64.95"/>
    <x v="0"/>
    <x v="0"/>
  </r>
  <r>
    <n v="77217337"/>
    <n v="1369.49"/>
    <n v="1369.49"/>
    <x v="0"/>
    <x v="0"/>
  </r>
  <r>
    <n v="77392393"/>
    <n v="605.71"/>
    <n v="605.71"/>
    <x v="0"/>
    <x v="0"/>
  </r>
  <r>
    <n v="77418086"/>
    <n v="824.59"/>
    <n v="824.59"/>
    <x v="0"/>
    <x v="0"/>
  </r>
  <r>
    <n v="77465030"/>
    <n v="1614.66"/>
    <n v="1614.66"/>
    <x v="0"/>
    <x v="0"/>
  </r>
  <r>
    <n v="77569895"/>
    <n v="1335.82"/>
    <n v="1335.82"/>
    <x v="0"/>
    <x v="0"/>
  </r>
  <r>
    <n v="77620356"/>
    <n v="192.1"/>
    <n v="192.1"/>
    <x v="0"/>
    <x v="0"/>
  </r>
  <r>
    <n v="77677142"/>
    <n v="222.62"/>
    <n v="222.62"/>
    <x v="0"/>
    <x v="0"/>
  </r>
  <r>
    <n v="77834930"/>
    <n v="700.73"/>
    <n v="700.73"/>
    <x v="0"/>
    <x v="0"/>
  </r>
  <r>
    <n v="77915896"/>
    <n v="1496.4"/>
    <n v="1496.4"/>
    <x v="0"/>
    <x v="0"/>
  </r>
  <r>
    <n v="78157876"/>
    <n v="116.26"/>
    <n v="116.26"/>
    <x v="0"/>
    <x v="0"/>
  </r>
  <r>
    <n v="78170608"/>
    <n v="185.93"/>
    <n v="185.93"/>
    <x v="0"/>
    <x v="0"/>
  </r>
  <r>
    <n v="78192804"/>
    <n v="218.37"/>
    <n v="218.37"/>
    <x v="0"/>
    <x v="0"/>
  </r>
  <r>
    <n v="78231851"/>
    <n v="141.9"/>
    <n v="141.9"/>
    <x v="0"/>
    <x v="0"/>
  </r>
  <r>
    <n v="78262940"/>
    <n v="670.22"/>
    <n v="670.22"/>
    <x v="0"/>
    <x v="0"/>
  </r>
  <r>
    <n v="78367359"/>
    <n v="54.28"/>
    <n v="54.28"/>
    <x v="0"/>
    <x v="0"/>
  </r>
  <r>
    <n v="78401188"/>
    <n v="115.84"/>
    <n v="115.84"/>
    <x v="0"/>
    <x v="0"/>
  </r>
  <r>
    <n v="78452862"/>
    <n v="279.76"/>
    <n v="279.76"/>
    <x v="0"/>
    <x v="0"/>
  </r>
  <r>
    <n v="78484256"/>
    <n v="34.6"/>
    <n v="34.6"/>
    <x v="0"/>
    <x v="0"/>
  </r>
  <r>
    <n v="78535012"/>
    <n v="76.790000000000006"/>
    <n v="76.790000000000006"/>
    <x v="0"/>
    <x v="0"/>
  </r>
  <r>
    <n v="78594938"/>
    <n v="110.05"/>
    <n v="110.05"/>
    <x v="0"/>
    <x v="0"/>
  </r>
  <r>
    <n v="78638751"/>
    <n v="51.9"/>
    <n v="51.9"/>
    <x v="0"/>
    <x v="0"/>
  </r>
  <r>
    <n v="78653895"/>
    <n v="194.13"/>
    <n v="194.13"/>
    <x v="0"/>
    <x v="0"/>
  </r>
  <r>
    <n v="78672171"/>
    <n v="307.42"/>
    <n v="307.42"/>
    <x v="0"/>
    <x v="0"/>
  </r>
  <r>
    <n v="78691080"/>
    <n v="83.55"/>
    <n v="83.55"/>
    <x v="0"/>
    <x v="0"/>
  </r>
  <r>
    <n v="78709822"/>
    <n v="1029.44"/>
    <n v="1029.44"/>
    <x v="0"/>
    <x v="0"/>
  </r>
  <r>
    <n v="78744520"/>
    <n v="207.91"/>
    <n v="207.91"/>
    <x v="0"/>
    <x v="0"/>
  </r>
  <r>
    <n v="78768759"/>
    <n v="642.22"/>
    <n v="642.22"/>
    <x v="0"/>
    <x v="0"/>
  </r>
  <r>
    <n v="78815286"/>
    <n v="332.35"/>
    <n v="332.35"/>
    <x v="0"/>
    <x v="0"/>
  </r>
  <r>
    <n v="78823628"/>
    <n v="301.14999999999998"/>
    <n v="301.14999999999998"/>
    <x v="0"/>
    <x v="0"/>
  </r>
  <r>
    <n v="78927354"/>
    <n v="725.2"/>
    <n v="725.2"/>
    <x v="0"/>
    <x v="0"/>
  </r>
  <r>
    <n v="79070096"/>
    <n v="161.68"/>
    <n v="161.68"/>
    <x v="0"/>
    <x v="0"/>
  </r>
  <r>
    <n v="79101227"/>
    <n v="534.99"/>
    <n v="534.99"/>
    <x v="0"/>
    <x v="0"/>
  </r>
  <r>
    <n v="79212065"/>
    <n v="56.01"/>
    <n v="56.01"/>
    <x v="0"/>
    <x v="0"/>
  </r>
  <r>
    <n v="79229022"/>
    <n v="115.5"/>
    <n v="115.5"/>
    <x v="1"/>
    <x v="1"/>
  </r>
  <r>
    <n v="79304132"/>
    <n v="1091.95"/>
    <n v="1091.95"/>
    <x v="0"/>
    <x v="0"/>
  </r>
  <r>
    <n v="79400622"/>
    <n v="236.69"/>
    <n v="236.69"/>
    <x v="0"/>
    <x v="0"/>
  </r>
  <r>
    <n v="79423833"/>
    <n v="509.42"/>
    <n v="509.42"/>
    <x v="0"/>
    <x v="0"/>
  </r>
  <r>
    <n v="79428963"/>
    <n v="266.62"/>
    <n v="266.62"/>
    <x v="0"/>
    <x v="0"/>
  </r>
  <r>
    <n v="79576829"/>
    <n v="1965.48"/>
    <n v="1965.48"/>
    <x v="0"/>
    <x v="0"/>
  </r>
  <r>
    <n v="79588799"/>
    <n v="17.22"/>
    <n v="17.22"/>
    <x v="0"/>
    <x v="0"/>
  </r>
  <r>
    <n v="79751694"/>
    <n v="59.51"/>
    <n v="59.51"/>
    <x v="0"/>
    <x v="0"/>
  </r>
  <r>
    <n v="79895943"/>
    <n v="30.01"/>
    <n v="30.01"/>
    <x v="0"/>
    <x v="0"/>
  </r>
  <r>
    <n v="79953252"/>
    <n v="442.91"/>
    <n v="442.91"/>
    <x v="0"/>
    <x v="0"/>
  </r>
  <r>
    <n v="79982633"/>
    <n v="263.63"/>
    <n v="263.63"/>
    <x v="0"/>
    <x v="0"/>
  </r>
  <r>
    <n v="79993690"/>
    <n v="312.8"/>
    <n v="312.8"/>
    <x v="0"/>
    <x v="0"/>
  </r>
  <r>
    <n v="80024283"/>
    <n v="588.79"/>
    <n v="588.79"/>
    <x v="0"/>
    <x v="0"/>
  </r>
  <r>
    <n v="80105005"/>
    <n v="167.85"/>
    <n v="167.85"/>
    <x v="0"/>
    <x v="0"/>
  </r>
  <r>
    <n v="80178693"/>
    <n v="764.07"/>
    <n v="764.07"/>
    <x v="0"/>
    <x v="0"/>
  </r>
  <r>
    <n v="80199392"/>
    <n v="87.72"/>
    <n v="87.72"/>
    <x v="0"/>
    <x v="0"/>
  </r>
  <r>
    <n v="80208864"/>
    <n v="155.15"/>
    <n v="155.15"/>
    <x v="0"/>
    <x v="0"/>
  </r>
  <r>
    <n v="80303721"/>
    <n v="383.19"/>
    <n v="383.19"/>
    <x v="0"/>
    <x v="0"/>
  </r>
  <r>
    <n v="80305333"/>
    <n v="227.17"/>
    <n v="227.17"/>
    <x v="0"/>
    <x v="0"/>
  </r>
  <r>
    <n v="80375545"/>
    <n v="671.85"/>
    <n v="671.85"/>
    <x v="1"/>
    <x v="1"/>
  </r>
  <r>
    <n v="80380144"/>
    <n v="569.1"/>
    <n v="569.1"/>
    <x v="0"/>
    <x v="0"/>
  </r>
  <r>
    <n v="80428425"/>
    <n v="147.82"/>
    <n v="147.82"/>
    <x v="0"/>
    <x v="0"/>
  </r>
  <r>
    <n v="80434129"/>
    <n v="946.84"/>
    <n v="946.84"/>
    <x v="0"/>
    <x v="0"/>
  </r>
  <r>
    <n v="80512536"/>
    <n v="937.63"/>
    <n v="937.63"/>
    <x v="0"/>
    <x v="0"/>
  </r>
  <r>
    <n v="80591385"/>
    <n v="48.15"/>
    <n v="48.15"/>
    <x v="0"/>
    <x v="0"/>
  </r>
  <r>
    <n v="80612557"/>
    <n v="49"/>
    <n v="49"/>
    <x v="0"/>
    <x v="0"/>
  </r>
  <r>
    <n v="80612887"/>
    <n v="545"/>
    <n v="545"/>
    <x v="0"/>
    <x v="0"/>
  </r>
  <r>
    <n v="80615440"/>
    <n v="179.47"/>
    <n v="179.47"/>
    <x v="0"/>
    <x v="0"/>
  </r>
  <r>
    <n v="80616519"/>
    <n v="449.17"/>
    <n v="449.17"/>
    <x v="0"/>
    <x v="0"/>
  </r>
  <r>
    <n v="80698307"/>
    <n v="277"/>
    <n v="277"/>
    <x v="0"/>
    <x v="0"/>
  </r>
  <r>
    <n v="80704410"/>
    <n v="129.16999999999999"/>
    <n v="129.16999999999999"/>
    <x v="0"/>
    <x v="0"/>
  </r>
  <r>
    <n v="80745753"/>
    <n v="349.01"/>
    <n v="349.01"/>
    <x v="0"/>
    <x v="0"/>
  </r>
  <r>
    <n v="80768056"/>
    <n v="151.04"/>
    <n v="151.04"/>
    <x v="0"/>
    <x v="0"/>
  </r>
  <r>
    <n v="80833594"/>
    <n v="166.33"/>
    <n v="166.33"/>
    <x v="0"/>
    <x v="0"/>
  </r>
  <r>
    <n v="80867382"/>
    <n v="364.89"/>
    <n v="364.89"/>
    <x v="0"/>
    <x v="0"/>
  </r>
  <r>
    <n v="80916478"/>
    <n v="220.47"/>
    <n v="220.47"/>
    <x v="0"/>
    <x v="0"/>
  </r>
  <r>
    <n v="80926951"/>
    <n v="1528.24"/>
    <n v="1528.24"/>
    <x v="0"/>
    <x v="0"/>
  </r>
  <r>
    <n v="81030939"/>
    <n v="1764.49"/>
    <n v="1764.49"/>
    <x v="0"/>
    <x v="0"/>
  </r>
  <r>
    <n v="81058312"/>
    <n v="263.06"/>
    <n v="263.06"/>
    <x v="0"/>
    <x v="0"/>
  </r>
  <r>
    <n v="81097531"/>
    <n v="50.77"/>
    <n v="50.77"/>
    <x v="0"/>
    <x v="0"/>
  </r>
  <r>
    <n v="81165089"/>
    <n v="41.52"/>
    <n v="41.52"/>
    <x v="0"/>
    <x v="0"/>
  </r>
  <r>
    <n v="81184536"/>
    <n v="491.12"/>
    <n v="491.12"/>
    <x v="0"/>
    <x v="0"/>
  </r>
  <r>
    <n v="81219445"/>
    <n v="529.4"/>
    <n v="529.4"/>
    <x v="0"/>
    <x v="0"/>
  </r>
  <r>
    <n v="81249417"/>
    <n v="168.9"/>
    <n v="168.9"/>
    <x v="0"/>
    <x v="0"/>
  </r>
  <r>
    <n v="81278015"/>
    <n v="770.73"/>
    <n v="770.73"/>
    <x v="0"/>
    <x v="0"/>
  </r>
  <r>
    <n v="81283750"/>
    <n v="144.78"/>
    <n v="144.78"/>
    <x v="0"/>
    <x v="0"/>
  </r>
  <r>
    <n v="81295899"/>
    <n v="24.44"/>
    <n v="24.44"/>
    <x v="0"/>
    <x v="0"/>
  </r>
  <r>
    <n v="81435859"/>
    <n v="628.04999999999995"/>
    <n v="628.04999999999995"/>
    <x v="0"/>
    <x v="0"/>
  </r>
  <r>
    <n v="81445174"/>
    <n v="1854.78"/>
    <n v="1854.78"/>
    <x v="7"/>
    <x v="1"/>
  </r>
  <r>
    <n v="81453849"/>
    <n v="253.22"/>
    <n v="253.22"/>
    <x v="0"/>
    <x v="0"/>
  </r>
  <r>
    <n v="81495555"/>
    <n v="2314.7800000000002"/>
    <n v="2314.7800000000002"/>
    <x v="0"/>
    <x v="0"/>
  </r>
  <r>
    <n v="81498585"/>
    <n v="67.16"/>
    <n v="67.16"/>
    <x v="0"/>
    <x v="0"/>
  </r>
  <r>
    <n v="81533945"/>
    <n v="5.13"/>
    <n v="5.13"/>
    <x v="0"/>
    <x v="0"/>
  </r>
  <r>
    <n v="81568386"/>
    <n v="1545.38"/>
    <n v="1545.38"/>
    <x v="0"/>
    <x v="0"/>
  </r>
  <r>
    <n v="81622481"/>
    <n v="1117.04"/>
    <n v="1117.04"/>
    <x v="0"/>
    <x v="0"/>
  </r>
  <r>
    <n v="81631615"/>
    <n v="469.39"/>
    <n v="469.39"/>
    <x v="0"/>
    <x v="0"/>
  </r>
  <r>
    <n v="81645839"/>
    <n v="3126.7"/>
    <n v="2500"/>
    <x v="0"/>
    <x v="0"/>
  </r>
  <r>
    <n v="81725915"/>
    <n v="1023.93"/>
    <n v="1023.93"/>
    <x v="0"/>
    <x v="0"/>
  </r>
  <r>
    <n v="81745380"/>
    <n v="95.39"/>
    <n v="95.39"/>
    <x v="0"/>
    <x v="0"/>
  </r>
  <r>
    <n v="81768472"/>
    <n v="402.85"/>
    <n v="402.85"/>
    <x v="0"/>
    <x v="0"/>
  </r>
  <r>
    <n v="81777426"/>
    <n v="683.91"/>
    <n v="683.91"/>
    <x v="1"/>
    <x v="1"/>
  </r>
  <r>
    <n v="81954741"/>
    <n v="1224.54"/>
    <n v="1221.54"/>
    <x v="4"/>
    <x v="1"/>
  </r>
  <r>
    <n v="82108423"/>
    <n v="62.94"/>
    <n v="62.94"/>
    <x v="0"/>
    <x v="0"/>
  </r>
  <r>
    <n v="82153211"/>
    <n v="1870.4"/>
    <n v="1870.4"/>
    <x v="0"/>
    <x v="0"/>
  </r>
  <r>
    <n v="82293482"/>
    <n v="52.18"/>
    <n v="52.18"/>
    <x v="0"/>
    <x v="0"/>
  </r>
  <r>
    <n v="82314056"/>
    <n v="106.75"/>
    <n v="106.75"/>
    <x v="0"/>
    <x v="0"/>
  </r>
  <r>
    <n v="82366597"/>
    <n v="27.82"/>
    <n v="27.82"/>
    <x v="0"/>
    <x v="0"/>
  </r>
  <r>
    <n v="82454805"/>
    <n v="1426.93"/>
    <n v="1426.93"/>
    <x v="0"/>
    <x v="0"/>
  </r>
  <r>
    <n v="82462205"/>
    <n v="79.83"/>
    <n v="79.83"/>
    <x v="0"/>
    <x v="0"/>
  </r>
  <r>
    <n v="82495182"/>
    <n v="171.85"/>
    <n v="171.85"/>
    <x v="0"/>
    <x v="0"/>
  </r>
  <r>
    <n v="82548565"/>
    <n v="109.78"/>
    <n v="109.78"/>
    <x v="0"/>
    <x v="0"/>
  </r>
  <r>
    <n v="82652192"/>
    <n v="144.19"/>
    <n v="144.19"/>
    <x v="0"/>
    <x v="0"/>
  </r>
  <r>
    <n v="82658174"/>
    <n v="191.9"/>
    <n v="191.9"/>
    <x v="0"/>
    <x v="0"/>
  </r>
  <r>
    <n v="82659743"/>
    <n v="471.27"/>
    <n v="471.27"/>
    <x v="0"/>
    <x v="0"/>
  </r>
  <r>
    <n v="82743486"/>
    <n v="47.35"/>
    <n v="47.35"/>
    <x v="0"/>
    <x v="0"/>
  </r>
  <r>
    <n v="82834571"/>
    <n v="233.89"/>
    <n v="233.89"/>
    <x v="0"/>
    <x v="0"/>
  </r>
  <r>
    <n v="82916618"/>
    <n v="183.88"/>
    <n v="183.88"/>
    <x v="0"/>
    <x v="0"/>
  </r>
  <r>
    <n v="82920276"/>
    <n v="377.05"/>
    <n v="377.05"/>
    <x v="0"/>
    <x v="0"/>
  </r>
  <r>
    <n v="82952170"/>
    <n v="160.74"/>
    <n v="160.74"/>
    <x v="0"/>
    <x v="0"/>
  </r>
  <r>
    <n v="82973674"/>
    <n v="60.26"/>
    <n v="60.26"/>
    <x v="0"/>
    <x v="0"/>
  </r>
  <r>
    <n v="83009969"/>
    <n v="74.39"/>
    <n v="74.39"/>
    <x v="0"/>
    <x v="0"/>
  </r>
  <r>
    <n v="83035336"/>
    <n v="599.65"/>
    <n v="599.65"/>
    <x v="0"/>
    <x v="0"/>
  </r>
  <r>
    <n v="83051362"/>
    <n v="424"/>
    <n v="424"/>
    <x v="10"/>
    <x v="1"/>
  </r>
  <r>
    <n v="83147536"/>
    <n v="70.459999999999994"/>
    <n v="70.459999999999994"/>
    <x v="0"/>
    <x v="0"/>
  </r>
  <r>
    <n v="83151308"/>
    <n v="49.46"/>
    <n v="49.46"/>
    <x v="0"/>
    <x v="0"/>
  </r>
  <r>
    <n v="83293149"/>
    <n v="68.86"/>
    <n v="68.86"/>
    <x v="0"/>
    <x v="0"/>
  </r>
  <r>
    <n v="83298025"/>
    <n v="224.06"/>
    <n v="224.06"/>
    <x v="0"/>
    <x v="0"/>
  </r>
  <r>
    <n v="83298969"/>
    <n v="346.13"/>
    <n v="346.13"/>
    <x v="0"/>
    <x v="0"/>
  </r>
  <r>
    <n v="83316320"/>
    <n v="973.76"/>
    <n v="973.76"/>
    <x v="0"/>
    <x v="0"/>
  </r>
  <r>
    <n v="83368647"/>
    <n v="500.14"/>
    <n v="500.14"/>
    <x v="0"/>
    <x v="0"/>
  </r>
  <r>
    <n v="83410800"/>
    <n v="322.58999999999997"/>
    <n v="322.58999999999997"/>
    <x v="0"/>
    <x v="0"/>
  </r>
  <r>
    <n v="83483175"/>
    <n v="616.02"/>
    <n v="616.02"/>
    <x v="0"/>
    <x v="0"/>
  </r>
  <r>
    <n v="83487734"/>
    <n v="465.02"/>
    <n v="465.02"/>
    <x v="0"/>
    <x v="0"/>
  </r>
  <r>
    <n v="83494919"/>
    <n v="43.62"/>
    <n v="43.62"/>
    <x v="0"/>
    <x v="0"/>
  </r>
  <r>
    <n v="83589209"/>
    <n v="1263.5899999999999"/>
    <n v="1263.5899999999999"/>
    <x v="0"/>
    <x v="0"/>
  </r>
  <r>
    <n v="83643999"/>
    <n v="194.49"/>
    <n v="194.49"/>
    <x v="0"/>
    <x v="0"/>
  </r>
  <r>
    <n v="83680230"/>
    <n v="2026.48"/>
    <n v="2026.48"/>
    <x v="0"/>
    <x v="0"/>
  </r>
  <r>
    <n v="83692385"/>
    <n v="409.06"/>
    <n v="409.06"/>
    <x v="0"/>
    <x v="0"/>
  </r>
  <r>
    <n v="83789245"/>
    <n v="57.96"/>
    <n v="57.96"/>
    <x v="0"/>
    <x v="0"/>
  </r>
  <r>
    <n v="83817188"/>
    <n v="154.97"/>
    <n v="154.97"/>
    <x v="0"/>
    <x v="0"/>
  </r>
  <r>
    <n v="83848794"/>
    <n v="76.87"/>
    <n v="76.87"/>
    <x v="0"/>
    <x v="0"/>
  </r>
  <r>
    <n v="83981932"/>
    <n v="19.04"/>
    <n v="19.04"/>
    <x v="0"/>
    <x v="0"/>
  </r>
  <r>
    <n v="84059736"/>
    <n v="206.04"/>
    <n v="206.04"/>
    <x v="0"/>
    <x v="0"/>
  </r>
  <r>
    <n v="84059736"/>
    <n v="205.46"/>
    <n v="205.46"/>
    <x v="2"/>
    <x v="1"/>
  </r>
  <r>
    <n v="84108570"/>
    <n v="463.07"/>
    <n v="463.07"/>
    <x v="0"/>
    <x v="0"/>
  </r>
  <r>
    <n v="84181960"/>
    <n v="1861.28"/>
    <n v="1861.28"/>
    <x v="0"/>
    <x v="0"/>
  </r>
  <r>
    <n v="84329689"/>
    <n v="6268.9"/>
    <n v="2500"/>
    <x v="0"/>
    <x v="0"/>
  </r>
  <r>
    <n v="84403431"/>
    <n v="924.56"/>
    <n v="924.56"/>
    <x v="0"/>
    <x v="0"/>
  </r>
  <r>
    <n v="84492243"/>
    <n v="161.35"/>
    <n v="161.35"/>
    <x v="0"/>
    <x v="0"/>
  </r>
  <r>
    <n v="84554598"/>
    <n v="46.08"/>
    <n v="46.08"/>
    <x v="0"/>
    <x v="0"/>
  </r>
  <r>
    <n v="84623617"/>
    <n v="66.05"/>
    <n v="66.05"/>
    <x v="0"/>
    <x v="0"/>
  </r>
  <r>
    <n v="84712595"/>
    <n v="0.92"/>
    <n v="0.92"/>
    <x v="0"/>
    <x v="0"/>
  </r>
  <r>
    <n v="84752597"/>
    <n v="5.87"/>
    <n v="5.87"/>
    <x v="0"/>
    <x v="0"/>
  </r>
  <r>
    <n v="84780951"/>
    <n v="334.5"/>
    <n v="334.5"/>
    <x v="0"/>
    <x v="0"/>
  </r>
  <r>
    <n v="84788370"/>
    <n v="200"/>
    <n v="200"/>
    <x v="0"/>
    <x v="0"/>
  </r>
  <r>
    <n v="84842666"/>
    <n v="766.74"/>
    <n v="766.74"/>
    <x v="0"/>
    <x v="0"/>
  </r>
  <r>
    <n v="84854567"/>
    <n v="151.05000000000001"/>
    <n v="151.05000000000001"/>
    <x v="0"/>
    <x v="0"/>
  </r>
  <r>
    <n v="84872332"/>
    <n v="437.45"/>
    <n v="437.45"/>
    <x v="1"/>
    <x v="1"/>
  </r>
  <r>
    <n v="84897336"/>
    <n v="161.65"/>
    <n v="161.65"/>
    <x v="0"/>
    <x v="0"/>
  </r>
  <r>
    <n v="84913317"/>
    <n v="86.55"/>
    <n v="86.55"/>
    <x v="0"/>
    <x v="0"/>
  </r>
  <r>
    <n v="84960964"/>
    <n v="389.44"/>
    <n v="389.44"/>
    <x v="0"/>
    <x v="0"/>
  </r>
  <r>
    <n v="84967279"/>
    <n v="86.56"/>
    <n v="86.56"/>
    <x v="0"/>
    <x v="0"/>
  </r>
  <r>
    <n v="85102698"/>
    <n v="866.74"/>
    <n v="866.74"/>
    <x v="0"/>
    <x v="0"/>
  </r>
  <r>
    <n v="85191705"/>
    <n v="871.67"/>
    <n v="871.67"/>
    <x v="0"/>
    <x v="0"/>
  </r>
  <r>
    <n v="85326518"/>
    <n v="631.73"/>
    <n v="631.73"/>
    <x v="0"/>
    <x v="0"/>
  </r>
  <r>
    <n v="85346712"/>
    <n v="3293.2"/>
    <n v="2500"/>
    <x v="0"/>
    <x v="0"/>
  </r>
  <r>
    <n v="85346760"/>
    <n v="519.19000000000005"/>
    <n v="519.19000000000005"/>
    <x v="0"/>
    <x v="0"/>
  </r>
  <r>
    <n v="85376192"/>
    <n v="515.29"/>
    <n v="515.29"/>
    <x v="0"/>
    <x v="0"/>
  </r>
  <r>
    <n v="85459112"/>
    <n v="687.89"/>
    <n v="687.89"/>
    <x v="0"/>
    <x v="0"/>
  </r>
  <r>
    <n v="85494152"/>
    <n v="1213.58"/>
    <n v="1213.58"/>
    <x v="0"/>
    <x v="0"/>
  </r>
  <r>
    <n v="85614640"/>
    <n v="412.21"/>
    <n v="412.21"/>
    <x v="0"/>
    <x v="0"/>
  </r>
  <r>
    <n v="85616747"/>
    <n v="912.48"/>
    <n v="912.48"/>
    <x v="0"/>
    <x v="0"/>
  </r>
  <r>
    <n v="85628851"/>
    <n v="718.35"/>
    <n v="718.35"/>
    <x v="0"/>
    <x v="0"/>
  </r>
  <r>
    <n v="85785785"/>
    <n v="326.37"/>
    <n v="326.37"/>
    <x v="0"/>
    <x v="0"/>
  </r>
  <r>
    <n v="85804997"/>
    <n v="304.8"/>
    <n v="304.8"/>
    <x v="0"/>
    <x v="0"/>
  </r>
  <r>
    <n v="85808879"/>
    <n v="654.47"/>
    <n v="654.47"/>
    <x v="0"/>
    <x v="0"/>
  </r>
  <r>
    <n v="85867868"/>
    <n v="459.08"/>
    <n v="459.08"/>
    <x v="0"/>
    <x v="0"/>
  </r>
  <r>
    <n v="85927074"/>
    <n v="232.36"/>
    <n v="232.36"/>
    <x v="0"/>
    <x v="0"/>
  </r>
  <r>
    <n v="85938745"/>
    <n v="174.87"/>
    <n v="174.87"/>
    <x v="0"/>
    <x v="0"/>
  </r>
  <r>
    <n v="85990250"/>
    <n v="1034.3"/>
    <n v="1034.3"/>
    <x v="0"/>
    <x v="0"/>
  </r>
  <r>
    <n v="86007812"/>
    <n v="167.62"/>
    <n v="167.62"/>
    <x v="0"/>
    <x v="0"/>
  </r>
  <r>
    <n v="86028893"/>
    <n v="133.26"/>
    <n v="133.26"/>
    <x v="0"/>
    <x v="0"/>
  </r>
  <r>
    <n v="86123226"/>
    <n v="1228.53"/>
    <n v="1228.53"/>
    <x v="11"/>
    <x v="1"/>
  </r>
  <r>
    <n v="86180656"/>
    <n v="554.51"/>
    <n v="554.51"/>
    <x v="0"/>
    <x v="0"/>
  </r>
  <r>
    <n v="86275286"/>
    <n v="34.61"/>
    <n v="34.61"/>
    <x v="0"/>
    <x v="0"/>
  </r>
  <r>
    <n v="86308052"/>
    <n v="114.78"/>
    <n v="114.78"/>
    <x v="0"/>
    <x v="0"/>
  </r>
  <r>
    <n v="86322341"/>
    <n v="569.94000000000005"/>
    <n v="569.94000000000005"/>
    <x v="4"/>
    <x v="1"/>
  </r>
  <r>
    <n v="86404752"/>
    <n v="724.36"/>
    <n v="724.36"/>
    <x v="0"/>
    <x v="0"/>
  </r>
  <r>
    <n v="86424528"/>
    <n v="2017.73"/>
    <n v="2017.73"/>
    <x v="0"/>
    <x v="0"/>
  </r>
  <r>
    <n v="86450034"/>
    <n v="98.8"/>
    <n v="98.8"/>
    <x v="0"/>
    <x v="0"/>
  </r>
  <r>
    <n v="86479916"/>
    <n v="6.5"/>
    <n v="6.5"/>
    <x v="0"/>
    <x v="0"/>
  </r>
  <r>
    <n v="86488233"/>
    <n v="1120.1400000000001"/>
    <n v="1120.1400000000001"/>
    <x v="0"/>
    <x v="0"/>
  </r>
  <r>
    <n v="86506335"/>
    <n v="257.01"/>
    <n v="257.01"/>
    <x v="0"/>
    <x v="0"/>
  </r>
  <r>
    <n v="86545515"/>
    <n v="326.14999999999998"/>
    <n v="326.14999999999998"/>
    <x v="0"/>
    <x v="0"/>
  </r>
  <r>
    <n v="86562557"/>
    <n v="204.16"/>
    <n v="204.16"/>
    <x v="0"/>
    <x v="0"/>
  </r>
  <r>
    <n v="86572255"/>
    <n v="279.74"/>
    <n v="279.74"/>
    <x v="0"/>
    <x v="0"/>
  </r>
  <r>
    <n v="86574879"/>
    <n v="199"/>
    <n v="199"/>
    <x v="0"/>
    <x v="0"/>
  </r>
  <r>
    <n v="86620072"/>
    <n v="280.91000000000003"/>
    <n v="280.91000000000003"/>
    <x v="0"/>
    <x v="0"/>
  </r>
  <r>
    <n v="86694899"/>
    <n v="395.89"/>
    <n v="395.89"/>
    <x v="0"/>
    <x v="0"/>
  </r>
  <r>
    <n v="86750840"/>
    <n v="337.47"/>
    <n v="337.47"/>
    <x v="0"/>
    <x v="0"/>
  </r>
  <r>
    <n v="86819647"/>
    <n v="849.83"/>
    <n v="849.83"/>
    <x v="0"/>
    <x v="0"/>
  </r>
  <r>
    <n v="86821334"/>
    <n v="77.02"/>
    <n v="77.02"/>
    <x v="0"/>
    <x v="0"/>
  </r>
  <r>
    <n v="86840406"/>
    <n v="30.01"/>
    <n v="30.01"/>
    <x v="0"/>
    <x v="0"/>
  </r>
  <r>
    <n v="87027525"/>
    <n v="197.27"/>
    <n v="197.27"/>
    <x v="0"/>
    <x v="0"/>
  </r>
  <r>
    <n v="87038959"/>
    <n v="337.71"/>
    <n v="337.71"/>
    <x v="0"/>
    <x v="0"/>
  </r>
  <r>
    <n v="87043383"/>
    <n v="20.81"/>
    <n v="20.81"/>
    <x v="0"/>
    <x v="0"/>
  </r>
  <r>
    <n v="87048037"/>
    <n v="203"/>
    <n v="203"/>
    <x v="0"/>
    <x v="0"/>
  </r>
  <r>
    <n v="87070196"/>
    <n v="15.33"/>
    <n v="15.33"/>
    <x v="0"/>
    <x v="0"/>
  </r>
  <r>
    <n v="87097444"/>
    <n v="511.13"/>
    <n v="511.13"/>
    <x v="0"/>
    <x v="0"/>
  </r>
  <r>
    <n v="87219335"/>
    <n v="9.1300000000000008"/>
    <n v="9.1300000000000008"/>
    <x v="0"/>
    <x v="0"/>
  </r>
  <r>
    <n v="87247992"/>
    <n v="922.42"/>
    <n v="922.42"/>
    <x v="0"/>
    <x v="0"/>
  </r>
  <r>
    <n v="87248961"/>
    <n v="749.21"/>
    <n v="749.21"/>
    <x v="0"/>
    <x v="0"/>
  </r>
  <r>
    <n v="87256815"/>
    <n v="219.2"/>
    <n v="219.2"/>
    <x v="0"/>
    <x v="0"/>
  </r>
  <r>
    <n v="87266901"/>
    <n v="914.07"/>
    <n v="914.07"/>
    <x v="3"/>
    <x v="1"/>
  </r>
  <r>
    <n v="87269102"/>
    <n v="11.51"/>
    <n v="11.51"/>
    <x v="0"/>
    <x v="0"/>
  </r>
  <r>
    <n v="87333854"/>
    <n v="677.61"/>
    <n v="677.61"/>
    <x v="13"/>
    <x v="1"/>
  </r>
  <r>
    <n v="87386549"/>
    <n v="635.05999999999995"/>
    <n v="635.05999999999995"/>
    <x v="1"/>
    <x v="1"/>
  </r>
  <r>
    <n v="87419854"/>
    <n v="442.79"/>
    <n v="442.79"/>
    <x v="0"/>
    <x v="0"/>
  </r>
  <r>
    <n v="87490532"/>
    <n v="1159.1300000000001"/>
    <n v="1159.1300000000001"/>
    <x v="0"/>
    <x v="0"/>
  </r>
  <r>
    <n v="87512572"/>
    <n v="210.46"/>
    <n v="210.46"/>
    <x v="0"/>
    <x v="0"/>
  </r>
  <r>
    <n v="87609056"/>
    <n v="350.91"/>
    <n v="350.91"/>
    <x v="0"/>
    <x v="0"/>
  </r>
  <r>
    <n v="87671416"/>
    <n v="54.27"/>
    <n v="54.27"/>
    <x v="0"/>
    <x v="0"/>
  </r>
  <r>
    <n v="87709026"/>
    <n v="1045.6099999999999"/>
    <n v="1045.6099999999999"/>
    <x v="0"/>
    <x v="0"/>
  </r>
  <r>
    <n v="87754505"/>
    <n v="383.93"/>
    <n v="383.93"/>
    <x v="1"/>
    <x v="1"/>
  </r>
  <r>
    <n v="87763332"/>
    <n v="423.88"/>
    <n v="423.88"/>
    <x v="0"/>
    <x v="0"/>
  </r>
  <r>
    <n v="87846048"/>
    <n v="121.58"/>
    <n v="121.58"/>
    <x v="0"/>
    <x v="0"/>
  </r>
  <r>
    <n v="87895461"/>
    <n v="529.17999999999995"/>
    <n v="529.17999999999995"/>
    <x v="0"/>
    <x v="0"/>
  </r>
  <r>
    <n v="87896439"/>
    <n v="1195.92"/>
    <n v="1195.92"/>
    <x v="1"/>
    <x v="1"/>
  </r>
  <r>
    <n v="87940786"/>
    <n v="184.27"/>
    <n v="184.27"/>
    <x v="0"/>
    <x v="0"/>
  </r>
  <r>
    <n v="87958644"/>
    <n v="139.61000000000001"/>
    <n v="139.61000000000001"/>
    <x v="0"/>
    <x v="0"/>
  </r>
  <r>
    <n v="88059297"/>
    <n v="116"/>
    <n v="116"/>
    <x v="0"/>
    <x v="0"/>
  </r>
  <r>
    <n v="88083087"/>
    <n v="51.05"/>
    <n v="51.05"/>
    <x v="0"/>
    <x v="0"/>
  </r>
  <r>
    <n v="88101962"/>
    <n v="1167.0899999999999"/>
    <n v="1167.0899999999999"/>
    <x v="0"/>
    <x v="0"/>
  </r>
  <r>
    <n v="88129242"/>
    <n v="560"/>
    <n v="560"/>
    <x v="0"/>
    <x v="0"/>
  </r>
  <r>
    <n v="88142479"/>
    <n v="654.14"/>
    <n v="654.14"/>
    <x v="0"/>
    <x v="0"/>
  </r>
  <r>
    <n v="88159141"/>
    <n v="161"/>
    <n v="161"/>
    <x v="0"/>
    <x v="0"/>
  </r>
  <r>
    <n v="88165092"/>
    <n v="67.28"/>
    <n v="67.28"/>
    <x v="0"/>
    <x v="0"/>
  </r>
  <r>
    <n v="88233884"/>
    <n v="78.94"/>
    <n v="78.94"/>
    <x v="0"/>
    <x v="0"/>
  </r>
  <r>
    <n v="88302097"/>
    <n v="65.5"/>
    <n v="65.5"/>
    <x v="0"/>
    <x v="0"/>
  </r>
  <r>
    <n v="88302514"/>
    <n v="1922.3"/>
    <n v="1922.3"/>
    <x v="0"/>
    <x v="0"/>
  </r>
  <r>
    <n v="88311488"/>
    <n v="93.74"/>
    <n v="93.74"/>
    <x v="0"/>
    <x v="0"/>
  </r>
  <r>
    <n v="88337085"/>
    <n v="798.5"/>
    <n v="798.5"/>
    <x v="0"/>
    <x v="0"/>
  </r>
  <r>
    <n v="88462502"/>
    <n v="115.47"/>
    <n v="115.47"/>
    <x v="0"/>
    <x v="0"/>
  </r>
  <r>
    <n v="88539837"/>
    <n v="76.260000000000005"/>
    <n v="76.260000000000005"/>
    <x v="0"/>
    <x v="0"/>
  </r>
  <r>
    <n v="88585974"/>
    <n v="811.21"/>
    <n v="811.21"/>
    <x v="0"/>
    <x v="0"/>
  </r>
  <r>
    <n v="88624678"/>
    <n v="904.24"/>
    <n v="904.24"/>
    <x v="0"/>
    <x v="0"/>
  </r>
  <r>
    <n v="88668055"/>
    <n v="93.04"/>
    <n v="93.04"/>
    <x v="0"/>
    <x v="0"/>
  </r>
  <r>
    <n v="88674501"/>
    <n v="450"/>
    <n v="450"/>
    <x v="5"/>
    <x v="1"/>
  </r>
  <r>
    <n v="88705914"/>
    <n v="188.45"/>
    <n v="188.45"/>
    <x v="0"/>
    <x v="0"/>
  </r>
  <r>
    <n v="88965561"/>
    <n v="1459.83"/>
    <n v="1459.83"/>
    <x v="0"/>
    <x v="0"/>
  </r>
  <r>
    <n v="88967399"/>
    <n v="1798.55"/>
    <n v="1798.55"/>
    <x v="0"/>
    <x v="0"/>
  </r>
  <r>
    <n v="89006481"/>
    <n v="153.79"/>
    <n v="153.79"/>
    <x v="1"/>
    <x v="1"/>
  </r>
  <r>
    <n v="89015033"/>
    <n v="199.77"/>
    <n v="199.77"/>
    <x v="0"/>
    <x v="0"/>
  </r>
  <r>
    <n v="89022066"/>
    <n v="424.27"/>
    <n v="424.27"/>
    <x v="0"/>
    <x v="0"/>
  </r>
  <r>
    <n v="89027769"/>
    <n v="68.62"/>
    <n v="68.62"/>
    <x v="0"/>
    <x v="0"/>
  </r>
  <r>
    <n v="89107006"/>
    <n v="40.76"/>
    <n v="40.76"/>
    <x v="0"/>
    <x v="0"/>
  </r>
  <r>
    <n v="89128925"/>
    <n v="109.56"/>
    <n v="109.56"/>
    <x v="0"/>
    <x v="0"/>
  </r>
  <r>
    <n v="89141989"/>
    <n v="1050.55"/>
    <n v="1050.55"/>
    <x v="0"/>
    <x v="0"/>
  </r>
  <r>
    <n v="89416711"/>
    <n v="136.11000000000001"/>
    <n v="136.11000000000001"/>
    <x v="0"/>
    <x v="0"/>
  </r>
  <r>
    <n v="89424387"/>
    <n v="228.03"/>
    <n v="228.03"/>
    <x v="0"/>
    <x v="0"/>
  </r>
  <r>
    <n v="89456905"/>
    <n v="88.9"/>
    <n v="88.9"/>
    <x v="0"/>
    <x v="0"/>
  </r>
  <r>
    <n v="89464663"/>
    <n v="323.52999999999997"/>
    <n v="323.52999999999997"/>
    <x v="0"/>
    <x v="0"/>
  </r>
  <r>
    <n v="89500501"/>
    <n v="130.65"/>
    <n v="130.65"/>
    <x v="0"/>
    <x v="0"/>
  </r>
  <r>
    <n v="89509701"/>
    <n v="63.4"/>
    <n v="63.4"/>
    <x v="0"/>
    <x v="0"/>
  </r>
  <r>
    <n v="89529235"/>
    <n v="1230.02"/>
    <n v="1230.02"/>
    <x v="0"/>
    <x v="0"/>
  </r>
  <r>
    <n v="89594433"/>
    <n v="148.12"/>
    <n v="148.12"/>
    <x v="0"/>
    <x v="0"/>
  </r>
  <r>
    <n v="89671384"/>
    <n v="2369.08"/>
    <n v="2369.08"/>
    <x v="3"/>
    <x v="1"/>
  </r>
  <r>
    <n v="89696877"/>
    <n v="611.04999999999995"/>
    <n v="611.04999999999995"/>
    <x v="0"/>
    <x v="0"/>
  </r>
  <r>
    <n v="89704051"/>
    <n v="53.06"/>
    <n v="53.06"/>
    <x v="0"/>
    <x v="0"/>
  </r>
  <r>
    <n v="89740859"/>
    <n v="396.58"/>
    <n v="396.58"/>
    <x v="0"/>
    <x v="0"/>
  </r>
  <r>
    <n v="89750509"/>
    <n v="121"/>
    <n v="121"/>
    <x v="0"/>
    <x v="0"/>
  </r>
  <r>
    <n v="89854336"/>
    <n v="1906.77"/>
    <n v="1906.77"/>
    <x v="0"/>
    <x v="0"/>
  </r>
  <r>
    <n v="89924613"/>
    <n v="158.91"/>
    <n v="158.91"/>
    <x v="0"/>
    <x v="0"/>
  </r>
  <r>
    <n v="89953691"/>
    <n v="355.21"/>
    <n v="355.21"/>
    <x v="0"/>
    <x v="0"/>
  </r>
  <r>
    <n v="90010180"/>
    <n v="128.12"/>
    <n v="128.12"/>
    <x v="2"/>
    <x v="1"/>
  </r>
  <r>
    <n v="90036504"/>
    <n v="1817.71"/>
    <n v="1817.71"/>
    <x v="0"/>
    <x v="0"/>
  </r>
  <r>
    <n v="90038301"/>
    <n v="48.46"/>
    <n v="48.46"/>
    <x v="0"/>
    <x v="0"/>
  </r>
  <r>
    <n v="90040576"/>
    <n v="59.91"/>
    <n v="59.91"/>
    <x v="0"/>
    <x v="0"/>
  </r>
  <r>
    <n v="90115611"/>
    <n v="49.38"/>
    <n v="49.38"/>
    <x v="0"/>
    <x v="0"/>
  </r>
  <r>
    <n v="90184035"/>
    <n v="957.17"/>
    <n v="957.17"/>
    <x v="1"/>
    <x v="1"/>
  </r>
  <r>
    <n v="90208976"/>
    <n v="440.17"/>
    <n v="440.17"/>
    <x v="0"/>
    <x v="0"/>
  </r>
  <r>
    <n v="90226310"/>
    <n v="44.5"/>
    <n v="44.5"/>
    <x v="0"/>
    <x v="0"/>
  </r>
  <r>
    <n v="90275964"/>
    <n v="40.64"/>
    <n v="40.64"/>
    <x v="0"/>
    <x v="0"/>
  </r>
  <r>
    <n v="90297646"/>
    <n v="1122"/>
    <n v="1122"/>
    <x v="16"/>
    <x v="1"/>
  </r>
  <r>
    <n v="90480553"/>
    <n v="270.76"/>
    <n v="270.76"/>
    <x v="0"/>
    <x v="0"/>
  </r>
  <r>
    <n v="90547644"/>
    <n v="20.28"/>
    <n v="20.28"/>
    <x v="0"/>
    <x v="0"/>
  </r>
  <r>
    <n v="90579861"/>
    <n v="1109.1300000000001"/>
    <n v="1109.1300000000001"/>
    <x v="0"/>
    <x v="0"/>
  </r>
  <r>
    <n v="90609464"/>
    <n v="87.95"/>
    <n v="87.95"/>
    <x v="0"/>
    <x v="0"/>
  </r>
  <r>
    <n v="90780346"/>
    <n v="182.21"/>
    <n v="182.21"/>
    <x v="0"/>
    <x v="0"/>
  </r>
  <r>
    <n v="90787384"/>
    <n v="297"/>
    <n v="297"/>
    <x v="0"/>
    <x v="0"/>
  </r>
  <r>
    <n v="90805337"/>
    <n v="219.56"/>
    <n v="219.56"/>
    <x v="0"/>
    <x v="0"/>
  </r>
  <r>
    <n v="90863386"/>
    <n v="1626.08"/>
    <n v="1626.08"/>
    <x v="0"/>
    <x v="0"/>
  </r>
  <r>
    <n v="90868610"/>
    <n v="47.98"/>
    <n v="47.98"/>
    <x v="0"/>
    <x v="0"/>
  </r>
  <r>
    <n v="90876280"/>
    <n v="178.83"/>
    <n v="178.83"/>
    <x v="0"/>
    <x v="0"/>
  </r>
  <r>
    <n v="90888516"/>
    <n v="298.05"/>
    <n v="298.05"/>
    <x v="0"/>
    <x v="0"/>
  </r>
  <r>
    <n v="90946799"/>
    <n v="223.02"/>
    <n v="223.02"/>
    <x v="0"/>
    <x v="0"/>
  </r>
  <r>
    <n v="90989535"/>
    <n v="124.83"/>
    <n v="124.83"/>
    <x v="0"/>
    <x v="0"/>
  </r>
  <r>
    <n v="91153028"/>
    <n v="151.69999999999999"/>
    <n v="151.69999999999999"/>
    <x v="0"/>
    <x v="0"/>
  </r>
  <r>
    <n v="91182695"/>
    <n v="62.91"/>
    <n v="62.91"/>
    <x v="0"/>
    <x v="0"/>
  </r>
  <r>
    <n v="91237440"/>
    <n v="376.04"/>
    <n v="376.04"/>
    <x v="0"/>
    <x v="0"/>
  </r>
  <r>
    <n v="91244526"/>
    <n v="899.49"/>
    <n v="899.49"/>
    <x v="0"/>
    <x v="0"/>
  </r>
  <r>
    <n v="91266513"/>
    <n v="143.16999999999999"/>
    <n v="143.16999999999999"/>
    <x v="0"/>
    <x v="0"/>
  </r>
  <r>
    <n v="91471168"/>
    <n v="110.87"/>
    <n v="110.87"/>
    <x v="0"/>
    <x v="0"/>
  </r>
  <r>
    <n v="91483171"/>
    <n v="225.23"/>
    <n v="225.23"/>
    <x v="0"/>
    <x v="0"/>
  </r>
  <r>
    <n v="91531934"/>
    <n v="106.17"/>
    <n v="106.17"/>
    <x v="0"/>
    <x v="0"/>
  </r>
  <r>
    <n v="91537061"/>
    <n v="84.85"/>
    <n v="84.85"/>
    <x v="0"/>
    <x v="0"/>
  </r>
  <r>
    <n v="91538246"/>
    <n v="1244.2"/>
    <n v="1244.2"/>
    <x v="0"/>
    <x v="0"/>
  </r>
  <r>
    <n v="91556629"/>
    <n v="987.57"/>
    <n v="987.57"/>
    <x v="0"/>
    <x v="0"/>
  </r>
  <r>
    <n v="91563509"/>
    <n v="969.61"/>
    <n v="969.61"/>
    <x v="0"/>
    <x v="0"/>
  </r>
  <r>
    <n v="91573641"/>
    <n v="31.76"/>
    <n v="31.76"/>
    <x v="0"/>
    <x v="0"/>
  </r>
  <r>
    <n v="91877035"/>
    <n v="1057.6300000000001"/>
    <n v="1057.6300000000001"/>
    <x v="0"/>
    <x v="0"/>
  </r>
  <r>
    <n v="91950650"/>
    <n v="1587.4"/>
    <n v="1587.4"/>
    <x v="1"/>
    <x v="1"/>
  </r>
  <r>
    <n v="91957631"/>
    <n v="535.79999999999995"/>
    <n v="535.79999999999995"/>
    <x v="0"/>
    <x v="0"/>
  </r>
  <r>
    <n v="91962029"/>
    <n v="103.83"/>
    <n v="103.83"/>
    <x v="0"/>
    <x v="0"/>
  </r>
  <r>
    <n v="92073306"/>
    <n v="400.95"/>
    <n v="400.95"/>
    <x v="0"/>
    <x v="0"/>
  </r>
  <r>
    <n v="92213666"/>
    <n v="16.45"/>
    <n v="16.45"/>
    <x v="0"/>
    <x v="0"/>
  </r>
  <r>
    <n v="92242006"/>
    <n v="60.93"/>
    <n v="60.93"/>
    <x v="0"/>
    <x v="0"/>
  </r>
  <r>
    <n v="92250709"/>
    <n v="1023.97"/>
    <n v="1023.97"/>
    <x v="0"/>
    <x v="0"/>
  </r>
  <r>
    <n v="92401134"/>
    <n v="128.83000000000001"/>
    <n v="128.83000000000001"/>
    <x v="0"/>
    <x v="0"/>
  </r>
  <r>
    <n v="92420552"/>
    <n v="76.31"/>
    <n v="76.31"/>
    <x v="0"/>
    <x v="0"/>
  </r>
  <r>
    <n v="92425171"/>
    <n v="116.99"/>
    <n v="116.99"/>
    <x v="0"/>
    <x v="0"/>
  </r>
  <r>
    <n v="92523561"/>
    <n v="66.430000000000007"/>
    <n v="66.430000000000007"/>
    <x v="0"/>
    <x v="0"/>
  </r>
  <r>
    <n v="92541631"/>
    <n v="267.98"/>
    <n v="267.98"/>
    <x v="0"/>
    <x v="0"/>
  </r>
  <r>
    <n v="92584422"/>
    <n v="0.09"/>
    <n v="0.09"/>
    <x v="0"/>
    <x v="0"/>
  </r>
  <r>
    <n v="92609886"/>
    <n v="84.03"/>
    <n v="84.03"/>
    <x v="0"/>
    <x v="0"/>
  </r>
  <r>
    <n v="92643112"/>
    <n v="59.01"/>
    <n v="59.01"/>
    <x v="0"/>
    <x v="0"/>
  </r>
  <r>
    <n v="92764976"/>
    <n v="288.58"/>
    <n v="288.58"/>
    <x v="0"/>
    <x v="0"/>
  </r>
  <r>
    <n v="92821405"/>
    <n v="222.87"/>
    <n v="222.87"/>
    <x v="0"/>
    <x v="0"/>
  </r>
  <r>
    <n v="92875955"/>
    <n v="121.64"/>
    <n v="121.64"/>
    <x v="0"/>
    <x v="0"/>
  </r>
  <r>
    <n v="92911654"/>
    <n v="214.69"/>
    <n v="214.69"/>
    <x v="0"/>
    <x v="0"/>
  </r>
  <r>
    <n v="92928503"/>
    <n v="162.33000000000001"/>
    <n v="162.33000000000001"/>
    <x v="0"/>
    <x v="0"/>
  </r>
  <r>
    <n v="92971322"/>
    <n v="118.72"/>
    <n v="118.72"/>
    <x v="0"/>
    <x v="0"/>
  </r>
  <r>
    <n v="93025710"/>
    <n v="329.12"/>
    <n v="329.12"/>
    <x v="0"/>
    <x v="0"/>
  </r>
  <r>
    <n v="93048154"/>
    <n v="2448.91"/>
    <n v="2448.91"/>
    <x v="0"/>
    <x v="0"/>
  </r>
  <r>
    <n v="93231131"/>
    <n v="981.47"/>
    <n v="981.47"/>
    <x v="0"/>
    <x v="0"/>
  </r>
  <r>
    <n v="93328780"/>
    <n v="244.18"/>
    <n v="244.18"/>
    <x v="0"/>
    <x v="0"/>
  </r>
  <r>
    <n v="93329412"/>
    <n v="841.57"/>
    <n v="841.57"/>
    <x v="0"/>
    <x v="0"/>
  </r>
  <r>
    <n v="93336220"/>
    <n v="51.16"/>
    <n v="51.16"/>
    <x v="0"/>
    <x v="0"/>
  </r>
  <r>
    <n v="93403539"/>
    <n v="108.03"/>
    <n v="108.03"/>
    <x v="0"/>
    <x v="0"/>
  </r>
  <r>
    <n v="93418723"/>
    <n v="2039.66"/>
    <n v="2039.66"/>
    <x v="0"/>
    <x v="0"/>
  </r>
  <r>
    <n v="93453501"/>
    <n v="726.22"/>
    <n v="726.22"/>
    <x v="0"/>
    <x v="0"/>
  </r>
  <r>
    <n v="93454497"/>
    <n v="117.18"/>
    <n v="117.18"/>
    <x v="0"/>
    <x v="0"/>
  </r>
  <r>
    <n v="93478279"/>
    <n v="49.24"/>
    <n v="49.24"/>
    <x v="0"/>
    <x v="0"/>
  </r>
  <r>
    <n v="93525219"/>
    <n v="801.18"/>
    <n v="801.18"/>
    <x v="3"/>
    <x v="1"/>
  </r>
  <r>
    <n v="93586975"/>
    <n v="26.53"/>
    <n v="26.53"/>
    <x v="0"/>
    <x v="0"/>
  </r>
  <r>
    <n v="93636459"/>
    <n v="22.19"/>
    <n v="22.19"/>
    <x v="0"/>
    <x v="0"/>
  </r>
  <r>
    <n v="93750806"/>
    <n v="72.650000000000006"/>
    <n v="72.650000000000006"/>
    <x v="0"/>
    <x v="0"/>
  </r>
  <r>
    <n v="93817235"/>
    <n v="467.44"/>
    <n v="467.44"/>
    <x v="1"/>
    <x v="1"/>
  </r>
  <r>
    <n v="93843233"/>
    <n v="1580.31"/>
    <n v="1580.31"/>
    <x v="0"/>
    <x v="0"/>
  </r>
  <r>
    <n v="93855257"/>
    <n v="57.43"/>
    <n v="57.43"/>
    <x v="0"/>
    <x v="0"/>
  </r>
  <r>
    <n v="93936524"/>
    <n v="831.96"/>
    <n v="831.96"/>
    <x v="0"/>
    <x v="0"/>
  </r>
  <r>
    <n v="93967810"/>
    <n v="37.92"/>
    <n v="37.92"/>
    <x v="0"/>
    <x v="0"/>
  </r>
  <r>
    <n v="94069414"/>
    <n v="339.68"/>
    <n v="339.68"/>
    <x v="0"/>
    <x v="0"/>
  </r>
  <r>
    <n v="94112033"/>
    <n v="218.48"/>
    <n v="218.48"/>
    <x v="0"/>
    <x v="0"/>
  </r>
  <r>
    <n v="94151094"/>
    <n v="253.33"/>
    <n v="253.33"/>
    <x v="0"/>
    <x v="0"/>
  </r>
  <r>
    <n v="94164955"/>
    <n v="810.9"/>
    <n v="810.9"/>
    <x v="0"/>
    <x v="0"/>
  </r>
  <r>
    <n v="94222130"/>
    <n v="205.87"/>
    <n v="205.87"/>
    <x v="0"/>
    <x v="0"/>
  </r>
  <r>
    <n v="94254804"/>
    <n v="1179.51"/>
    <n v="1179.51"/>
    <x v="0"/>
    <x v="0"/>
  </r>
  <r>
    <n v="94294869"/>
    <n v="884.91"/>
    <n v="884.91"/>
    <x v="0"/>
    <x v="0"/>
  </r>
  <r>
    <n v="94305032"/>
    <n v="57.42"/>
    <n v="57.42"/>
    <x v="0"/>
    <x v="0"/>
  </r>
  <r>
    <n v="94338453"/>
    <n v="360.12"/>
    <n v="360.12"/>
    <x v="0"/>
    <x v="0"/>
  </r>
  <r>
    <n v="94391783"/>
    <n v="342.18"/>
    <n v="342.18"/>
    <x v="0"/>
    <x v="0"/>
  </r>
  <r>
    <n v="94458706"/>
    <n v="275.02999999999997"/>
    <n v="275.02999999999997"/>
    <x v="0"/>
    <x v="0"/>
  </r>
  <r>
    <n v="94495822"/>
    <n v="35.24"/>
    <n v="35.24"/>
    <x v="0"/>
    <x v="0"/>
  </r>
  <r>
    <n v="94561838"/>
    <n v="56.72"/>
    <n v="56.72"/>
    <x v="0"/>
    <x v="0"/>
  </r>
  <r>
    <n v="94616494"/>
    <n v="241.92"/>
    <n v="241.92"/>
    <x v="0"/>
    <x v="0"/>
  </r>
  <r>
    <n v="94619955"/>
    <n v="1219.56"/>
    <n v="1219.56"/>
    <x v="0"/>
    <x v="0"/>
  </r>
  <r>
    <n v="94794096"/>
    <n v="266.72000000000003"/>
    <n v="266.72000000000003"/>
    <x v="0"/>
    <x v="0"/>
  </r>
  <r>
    <n v="94815454"/>
    <n v="36.11"/>
    <n v="36.11"/>
    <x v="0"/>
    <x v="0"/>
  </r>
  <r>
    <n v="94821937"/>
    <n v="31.32"/>
    <n v="31.32"/>
    <x v="0"/>
    <x v="0"/>
  </r>
  <r>
    <n v="94839873"/>
    <n v="898.54"/>
    <n v="898.54"/>
    <x v="0"/>
    <x v="0"/>
  </r>
  <r>
    <n v="94842666"/>
    <n v="102.79"/>
    <n v="102.79"/>
    <x v="0"/>
    <x v="0"/>
  </r>
  <r>
    <n v="94845440"/>
    <n v="250.28"/>
    <n v="250.28"/>
    <x v="0"/>
    <x v="0"/>
  </r>
  <r>
    <n v="94874510"/>
    <n v="189.85"/>
    <n v="189.85"/>
    <x v="0"/>
    <x v="0"/>
  </r>
  <r>
    <n v="94888688"/>
    <n v="50.81"/>
    <n v="50.81"/>
    <x v="0"/>
    <x v="0"/>
  </r>
  <r>
    <n v="94901008"/>
    <n v="1018.95"/>
    <n v="1018.95"/>
    <x v="0"/>
    <x v="0"/>
  </r>
  <r>
    <n v="95042772"/>
    <n v="934.8"/>
    <n v="934.8"/>
    <x v="0"/>
    <x v="0"/>
  </r>
  <r>
    <n v="95060337"/>
    <n v="1219.32"/>
    <n v="1219.32"/>
    <x v="0"/>
    <x v="0"/>
  </r>
  <r>
    <n v="95098841"/>
    <n v="92.01"/>
    <n v="92.01"/>
    <x v="0"/>
    <x v="0"/>
  </r>
  <r>
    <n v="95206574"/>
    <n v="283.11"/>
    <n v="283.11"/>
    <x v="0"/>
    <x v="0"/>
  </r>
  <r>
    <n v="95305718"/>
    <n v="596.38"/>
    <n v="596.38"/>
    <x v="0"/>
    <x v="0"/>
  </r>
  <r>
    <n v="95315181"/>
    <n v="490.14"/>
    <n v="490.14"/>
    <x v="0"/>
    <x v="0"/>
  </r>
  <r>
    <n v="95336244"/>
    <n v="681.84"/>
    <n v="681.84"/>
    <x v="0"/>
    <x v="0"/>
  </r>
  <r>
    <n v="95419119"/>
    <n v="2307.85"/>
    <n v="2307.85"/>
    <x v="0"/>
    <x v="0"/>
  </r>
  <r>
    <n v="95430364"/>
    <n v="84.18"/>
    <n v="84.18"/>
    <x v="0"/>
    <x v="0"/>
  </r>
  <r>
    <n v="95434293"/>
    <n v="60.36"/>
    <n v="60.36"/>
    <x v="0"/>
    <x v="0"/>
  </r>
  <r>
    <n v="95442300"/>
    <n v="87.47"/>
    <n v="87.47"/>
    <x v="0"/>
    <x v="0"/>
  </r>
  <r>
    <n v="95462169"/>
    <n v="69.36"/>
    <n v="69.36"/>
    <x v="0"/>
    <x v="0"/>
  </r>
  <r>
    <n v="95531939"/>
    <n v="168.86"/>
    <n v="168.86"/>
    <x v="0"/>
    <x v="0"/>
  </r>
  <r>
    <n v="95614176"/>
    <n v="44.32"/>
    <n v="44.32"/>
    <x v="0"/>
    <x v="0"/>
  </r>
  <r>
    <n v="95667226"/>
    <n v="438.04"/>
    <n v="438.04"/>
    <x v="0"/>
    <x v="0"/>
  </r>
  <r>
    <n v="95692199"/>
    <n v="758.36"/>
    <n v="758.36"/>
    <x v="0"/>
    <x v="0"/>
  </r>
  <r>
    <n v="95707060"/>
    <n v="115.19"/>
    <n v="115.19"/>
    <x v="0"/>
    <x v="0"/>
  </r>
  <r>
    <n v="95848300"/>
    <n v="989.28"/>
    <n v="989.28"/>
    <x v="0"/>
    <x v="0"/>
  </r>
  <r>
    <n v="95868990"/>
    <n v="55.26"/>
    <n v="55.26"/>
    <x v="0"/>
    <x v="0"/>
  </r>
  <r>
    <n v="95988948"/>
    <n v="385.02"/>
    <n v="385.02"/>
    <x v="0"/>
    <x v="0"/>
  </r>
  <r>
    <n v="96006410"/>
    <n v="60.39"/>
    <n v="60.39"/>
    <x v="0"/>
    <x v="0"/>
  </r>
  <r>
    <n v="96006935"/>
    <n v="372.39"/>
    <n v="372.39"/>
    <x v="0"/>
    <x v="0"/>
  </r>
  <r>
    <n v="96080545"/>
    <n v="113.35"/>
    <n v="113.35"/>
    <x v="0"/>
    <x v="0"/>
  </r>
  <r>
    <n v="96092376"/>
    <n v="558.95000000000005"/>
    <n v="558.95000000000005"/>
    <x v="0"/>
    <x v="0"/>
  </r>
  <r>
    <n v="96106259"/>
    <n v="911.43"/>
    <n v="911.43"/>
    <x v="0"/>
    <x v="0"/>
  </r>
  <r>
    <n v="96240508"/>
    <n v="560.73"/>
    <n v="560.73"/>
    <x v="0"/>
    <x v="0"/>
  </r>
  <r>
    <n v="96353514"/>
    <n v="422.15"/>
    <n v="422.15"/>
    <x v="0"/>
    <x v="0"/>
  </r>
  <r>
    <n v="96369039"/>
    <n v="130.97"/>
    <n v="130.97"/>
    <x v="0"/>
    <x v="0"/>
  </r>
  <r>
    <n v="96504561"/>
    <n v="5"/>
    <n v="5"/>
    <x v="0"/>
    <x v="0"/>
  </r>
  <r>
    <n v="96534777"/>
    <n v="378.91"/>
    <n v="378.91"/>
    <x v="0"/>
    <x v="0"/>
  </r>
  <r>
    <n v="96595492"/>
    <n v="258"/>
    <n v="258"/>
    <x v="1"/>
    <x v="1"/>
  </r>
  <r>
    <n v="96652337"/>
    <n v="1.8"/>
    <n v="1.8"/>
    <x v="0"/>
    <x v="0"/>
  </r>
  <r>
    <n v="96661848"/>
    <n v="567.9"/>
    <n v="567.9"/>
    <x v="0"/>
    <x v="0"/>
  </r>
  <r>
    <n v="96678659"/>
    <n v="312.68"/>
    <n v="312.68"/>
    <x v="0"/>
    <x v="0"/>
  </r>
  <r>
    <n v="96696838"/>
    <n v="140.66999999999999"/>
    <n v="140.66999999999999"/>
    <x v="0"/>
    <x v="0"/>
  </r>
  <r>
    <n v="96700674"/>
    <n v="269.36"/>
    <n v="269.36"/>
    <x v="0"/>
    <x v="0"/>
  </r>
  <r>
    <n v="96715390"/>
    <n v="68.09"/>
    <n v="68.09"/>
    <x v="0"/>
    <x v="0"/>
  </r>
  <r>
    <n v="96758314"/>
    <n v="190.79"/>
    <n v="190.79"/>
    <x v="0"/>
    <x v="0"/>
  </r>
  <r>
    <n v="96880635"/>
    <n v="410.6"/>
    <n v="410.6"/>
    <x v="0"/>
    <x v="0"/>
  </r>
  <r>
    <n v="96989595"/>
    <n v="67.45"/>
    <n v="67.45"/>
    <x v="0"/>
    <x v="0"/>
  </r>
  <r>
    <n v="96993677"/>
    <n v="636.34"/>
    <n v="636.34"/>
    <x v="0"/>
    <x v="0"/>
  </r>
  <r>
    <n v="97019963"/>
    <n v="93.09"/>
    <n v="93.09"/>
    <x v="0"/>
    <x v="0"/>
  </r>
  <r>
    <n v="97023311"/>
    <n v="521.1"/>
    <n v="521.1"/>
    <x v="0"/>
    <x v="0"/>
  </r>
  <r>
    <n v="97105115"/>
    <n v="66.64"/>
    <n v="66.64"/>
    <x v="0"/>
    <x v="0"/>
  </r>
  <r>
    <n v="97110734"/>
    <n v="213.4"/>
    <n v="213.4"/>
    <x v="0"/>
    <x v="0"/>
  </r>
  <r>
    <n v="97245650"/>
    <n v="1564.5"/>
    <n v="1564.5"/>
    <x v="0"/>
    <x v="0"/>
  </r>
  <r>
    <n v="97264571"/>
    <n v="271.07"/>
    <n v="271.07"/>
    <x v="0"/>
    <x v="0"/>
  </r>
  <r>
    <n v="97325763"/>
    <n v="166.84"/>
    <n v="166.84"/>
    <x v="0"/>
    <x v="0"/>
  </r>
  <r>
    <n v="97336613"/>
    <n v="47.64"/>
    <n v="47.64"/>
    <x v="0"/>
    <x v="0"/>
  </r>
  <r>
    <n v="97479216"/>
    <n v="876.09"/>
    <n v="876.09"/>
    <x v="0"/>
    <x v="0"/>
  </r>
  <r>
    <n v="97517408"/>
    <n v="51.98"/>
    <n v="51.98"/>
    <x v="0"/>
    <x v="0"/>
  </r>
  <r>
    <n v="97555489"/>
    <n v="3493"/>
    <n v="2500"/>
    <x v="17"/>
    <x v="1"/>
  </r>
  <r>
    <n v="97567199"/>
    <n v="657.04"/>
    <n v="657.04"/>
    <x v="0"/>
    <x v="0"/>
  </r>
  <r>
    <n v="97569673"/>
    <n v="896.94"/>
    <n v="896.94"/>
    <x v="0"/>
    <x v="0"/>
  </r>
  <r>
    <n v="97606395"/>
    <n v="179.62"/>
    <n v="179.62"/>
    <x v="0"/>
    <x v="0"/>
  </r>
  <r>
    <n v="97651944"/>
    <n v="769.13"/>
    <n v="769.13"/>
    <x v="1"/>
    <x v="1"/>
  </r>
  <r>
    <n v="97657514"/>
    <n v="939.94"/>
    <n v="939.94"/>
    <x v="0"/>
    <x v="0"/>
  </r>
  <r>
    <n v="97728644"/>
    <n v="85.35"/>
    <n v="85.35"/>
    <x v="0"/>
    <x v="0"/>
  </r>
  <r>
    <n v="97751345"/>
    <n v="19.82"/>
    <n v="19.82"/>
    <x v="0"/>
    <x v="0"/>
  </r>
  <r>
    <n v="97799097"/>
    <n v="267.08999999999997"/>
    <n v="267.08999999999997"/>
    <x v="0"/>
    <x v="0"/>
  </r>
  <r>
    <n v="97879115"/>
    <n v="997.96"/>
    <n v="997.96"/>
    <x v="0"/>
    <x v="0"/>
  </r>
  <r>
    <n v="97914562"/>
    <n v="1223.69"/>
    <n v="1223.69"/>
    <x v="0"/>
    <x v="0"/>
  </r>
  <r>
    <n v="97933886"/>
    <n v="284.44"/>
    <n v="284.44"/>
    <x v="0"/>
    <x v="0"/>
  </r>
  <r>
    <n v="97957707"/>
    <n v="40.119999999999997"/>
    <n v="40.119999999999997"/>
    <x v="0"/>
    <x v="0"/>
  </r>
  <r>
    <n v="97967560"/>
    <n v="58.59"/>
    <n v="58.59"/>
    <x v="0"/>
    <x v="0"/>
  </r>
  <r>
    <n v="98015462"/>
    <n v="756.83"/>
    <n v="756.83"/>
    <x v="0"/>
    <x v="0"/>
  </r>
  <r>
    <n v="98032174"/>
    <n v="100"/>
    <n v="100"/>
    <x v="0"/>
    <x v="0"/>
  </r>
  <r>
    <n v="98066877"/>
    <n v="291.26"/>
    <n v="291.26"/>
    <x v="0"/>
    <x v="0"/>
  </r>
  <r>
    <n v="98118132"/>
    <n v="781.31"/>
    <n v="781.31"/>
    <x v="0"/>
    <x v="0"/>
  </r>
  <r>
    <n v="98140968"/>
    <n v="757.19"/>
    <n v="757.19"/>
    <x v="0"/>
    <x v="0"/>
  </r>
  <r>
    <n v="98166945"/>
    <n v="507.39"/>
    <n v="507.39"/>
    <x v="0"/>
    <x v="0"/>
  </r>
  <r>
    <n v="98243275"/>
    <n v="553.62"/>
    <n v="553.62"/>
    <x v="0"/>
    <x v="0"/>
  </r>
  <r>
    <n v="98341346"/>
    <n v="291.55"/>
    <n v="291.55"/>
    <x v="0"/>
    <x v="0"/>
  </r>
  <r>
    <n v="98425499"/>
    <n v="378.13"/>
    <n v="378.13"/>
    <x v="0"/>
    <x v="0"/>
  </r>
  <r>
    <n v="98529774"/>
    <n v="651.71"/>
    <n v="651.71"/>
    <x v="0"/>
    <x v="0"/>
  </r>
  <r>
    <n v="98556508"/>
    <n v="2331.2600000000002"/>
    <n v="2331.2600000000002"/>
    <x v="2"/>
    <x v="1"/>
  </r>
  <r>
    <n v="98559026"/>
    <n v="288.94"/>
    <n v="288.94"/>
    <x v="0"/>
    <x v="0"/>
  </r>
  <r>
    <n v="98578986"/>
    <n v="390"/>
    <n v="390"/>
    <x v="0"/>
    <x v="0"/>
  </r>
  <r>
    <n v="98681254"/>
    <n v="3994.38"/>
    <n v="2500"/>
    <x v="0"/>
    <x v="0"/>
  </r>
  <r>
    <n v="98752368"/>
    <n v="606.25"/>
    <n v="606.25"/>
    <x v="0"/>
    <x v="0"/>
  </r>
  <r>
    <n v="98759451"/>
    <n v="1235.1199999999999"/>
    <n v="1235.1199999999999"/>
    <x v="0"/>
    <x v="0"/>
  </r>
  <r>
    <n v="98785545"/>
    <n v="418.2"/>
    <n v="418.2"/>
    <x v="0"/>
    <x v="0"/>
  </r>
  <r>
    <n v="98796932"/>
    <n v="76.680000000000007"/>
    <n v="76.680000000000007"/>
    <x v="0"/>
    <x v="0"/>
  </r>
  <r>
    <n v="98911735"/>
    <n v="400.66"/>
    <n v="400.66"/>
    <x v="0"/>
    <x v="0"/>
  </r>
  <r>
    <n v="98927594"/>
    <n v="1423.82"/>
    <n v="1423.82"/>
    <x v="0"/>
    <x v="0"/>
  </r>
  <r>
    <n v="99027503"/>
    <n v="164.7"/>
    <n v="164.7"/>
    <x v="0"/>
    <x v="0"/>
  </r>
  <r>
    <n v="99086775"/>
    <n v="122.85"/>
    <n v="122.85"/>
    <x v="0"/>
    <x v="0"/>
  </r>
  <r>
    <n v="99107518"/>
    <n v="51.54"/>
    <n v="51.54"/>
    <x v="0"/>
    <x v="0"/>
  </r>
  <r>
    <n v="99256476"/>
    <n v="344.89"/>
    <n v="344.89"/>
    <x v="0"/>
    <x v="0"/>
  </r>
  <r>
    <n v="99277861"/>
    <n v="369.57"/>
    <n v="369.57"/>
    <x v="0"/>
    <x v="0"/>
  </r>
  <r>
    <n v="99284971"/>
    <n v="387.09"/>
    <n v="387.09"/>
    <x v="0"/>
    <x v="0"/>
  </r>
  <r>
    <n v="99294659"/>
    <n v="77.36"/>
    <n v="77.36"/>
    <x v="0"/>
    <x v="0"/>
  </r>
  <r>
    <n v="99307206"/>
    <n v="486.51"/>
    <n v="486.51"/>
    <x v="0"/>
    <x v="0"/>
  </r>
  <r>
    <n v="99358673"/>
    <n v="169.36"/>
    <n v="169.36"/>
    <x v="0"/>
    <x v="0"/>
  </r>
  <r>
    <n v="99366126"/>
    <n v="77.31"/>
    <n v="77.31"/>
    <x v="0"/>
    <x v="0"/>
  </r>
  <r>
    <n v="99376987"/>
    <n v="325.54000000000002"/>
    <n v="325.54000000000002"/>
    <x v="0"/>
    <x v="0"/>
  </r>
  <r>
    <n v="99414591"/>
    <n v="169.39"/>
    <n v="169.39"/>
    <x v="0"/>
    <x v="0"/>
  </r>
  <r>
    <n v="99465905"/>
    <n v="32.56"/>
    <n v="32.56"/>
    <x v="0"/>
    <x v="0"/>
  </r>
  <r>
    <n v="99534645"/>
    <n v="43.85"/>
    <n v="43.85"/>
    <x v="0"/>
    <x v="0"/>
  </r>
  <r>
    <n v="99573220"/>
    <n v="292.98"/>
    <n v="292.98"/>
    <x v="0"/>
    <x v="0"/>
  </r>
  <r>
    <n v="99593210"/>
    <n v="841.89"/>
    <n v="841.89"/>
    <x v="1"/>
    <x v="1"/>
  </r>
  <r>
    <n v="99692204"/>
    <n v="1125.77"/>
    <n v="1125.77"/>
    <x v="0"/>
    <x v="0"/>
  </r>
  <r>
    <n v="99934207"/>
    <n v="45.45"/>
    <n v="45.45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9">
  <r>
    <n v="125722001"/>
    <n v="125722"/>
    <n v="1"/>
    <n v="1"/>
    <s v="98902"/>
    <s v="WA"/>
    <s v="RES"/>
    <s v="00125722001001"/>
    <d v="2021-04-16T14:20:09"/>
    <n v="271"/>
    <n v="32"/>
    <d v="2999-12-31T00:00:00"/>
    <d v="2019-01-28T00:00:00"/>
    <s v="WA"/>
    <s v="V"/>
    <s v="Valid                                                  "/>
    <x v="0"/>
    <x v="0"/>
    <s v="P"/>
    <s v="98902"/>
    <n v="790246741"/>
    <n v="0"/>
  </r>
  <r>
    <n v="125722001"/>
    <n v="125722"/>
    <n v="1"/>
    <n v="1"/>
    <s v="98902"/>
    <s v="WA"/>
    <s v="RES"/>
    <s v="00125722001001"/>
    <d v="2021-04-16T14:20:09"/>
    <n v="500"/>
    <n v="33"/>
    <d v="2999-12-31T00:00:00"/>
    <d v="2019-01-28T00:00:00"/>
    <s v="WA"/>
    <s v="V"/>
    <s v="Valid                                                  "/>
    <x v="0"/>
    <x v="0"/>
    <s v="P"/>
    <s v="98902"/>
    <n v="790246741"/>
    <n v="0"/>
  </r>
  <r>
    <n v="397415001"/>
    <n v="397415"/>
    <n v="1"/>
    <n v="1"/>
    <s v="98902"/>
    <s v="WA"/>
    <s v="RES"/>
    <s v="00397415001001"/>
    <d v="2021-04-02T13:22:14"/>
    <n v="663"/>
    <n v="42"/>
    <d v="2999-12-31T00:00:00"/>
    <d v="2018-05-16T00:00:00"/>
    <s v="WA"/>
    <s v="V"/>
    <s v="Valid                                                  "/>
    <x v="0"/>
    <x v="0"/>
    <s v="P"/>
    <s v="98902"/>
    <n v="896340541"/>
    <n v="0"/>
  </r>
  <r>
    <n v="397415001"/>
    <n v="397415"/>
    <n v="1"/>
    <n v="1"/>
    <s v="98902"/>
    <s v="WA"/>
    <s v="RES"/>
    <s v="00397415001001"/>
    <d v="2021-04-02T14:22:29"/>
    <n v="500"/>
    <n v="43"/>
    <d v="2999-12-31T00:00:00"/>
    <d v="2018-05-16T00:00:00"/>
    <s v="WA"/>
    <s v="V"/>
    <s v="Valid                                                  "/>
    <x v="0"/>
    <x v="0"/>
    <s v="P"/>
    <s v="98902"/>
    <n v="896340541"/>
    <n v="0"/>
  </r>
  <r>
    <n v="458980001"/>
    <n v="458980"/>
    <n v="1"/>
    <n v="3"/>
    <s v="98944"/>
    <s v="WA"/>
    <s v="RES"/>
    <s v="00458980001003"/>
    <d v="2021-04-15T14:52:33"/>
    <n v="150"/>
    <n v="107"/>
    <d v="2999-12-31T00:00:00"/>
    <d v="2019-02-25T00:00:00"/>
    <s v="WA"/>
    <s v="V"/>
    <s v="Valid                                                  "/>
    <x v="1"/>
    <x v="1"/>
    <s v="P"/>
    <s v="98944"/>
    <n v="36678418"/>
    <n v="0"/>
  </r>
  <r>
    <n v="506234001"/>
    <n v="506234"/>
    <n v="1"/>
    <n v="1"/>
    <s v="98902"/>
    <s v="WA"/>
    <s v="RES"/>
    <s v="00506234001001"/>
    <d v="2021-04-02T13:20:26"/>
    <n v="360"/>
    <n v="9"/>
    <d v="2999-12-31T00:00:00"/>
    <d v="2020-03-30T00:00:00"/>
    <s v="WA"/>
    <s v="V"/>
    <s v="Valid                                                  "/>
    <x v="0"/>
    <x v="0"/>
    <s v="P"/>
    <s v="98902"/>
    <n v="317719297"/>
    <n v="0"/>
  </r>
  <r>
    <n v="506234001"/>
    <n v="506234"/>
    <n v="1"/>
    <n v="1"/>
    <s v="98902"/>
    <s v="WA"/>
    <s v="RES"/>
    <s v="00506234001001"/>
    <d v="2021-04-02T14:03:51"/>
    <n v="500"/>
    <n v="10"/>
    <d v="2999-12-31T00:00:00"/>
    <d v="2020-03-30T00:00:00"/>
    <s v="WA"/>
    <s v="V"/>
    <s v="Valid                                                  "/>
    <x v="0"/>
    <x v="0"/>
    <s v="P"/>
    <s v="98902"/>
    <n v="317719297"/>
    <n v="0"/>
  </r>
  <r>
    <n v="869636001"/>
    <n v="869636"/>
    <n v="1"/>
    <n v="1"/>
    <s v="99324"/>
    <s v="WA"/>
    <s v="RES"/>
    <s v="00869636001001"/>
    <d v="2021-04-28T13:30:28"/>
    <n v="172"/>
    <n v="9"/>
    <d v="2999-12-31T00:00:00"/>
    <d v="2019-04-01T00:00:00"/>
    <s v="WA"/>
    <s v="V"/>
    <s v="Valid                                                  "/>
    <x v="2"/>
    <x v="2"/>
    <s v="P"/>
    <s v="99324"/>
    <n v="936896389"/>
    <n v="0"/>
  </r>
  <r>
    <n v="1188345001"/>
    <n v="1188345"/>
    <n v="1"/>
    <n v="1"/>
    <s v="98908"/>
    <s v="WA"/>
    <s v="RES"/>
    <s v="01188345001001"/>
    <d v="2021-04-02T09:27:46"/>
    <n v="207"/>
    <n v="16"/>
    <d v="2999-12-31T00:00:00"/>
    <d v="2019-10-31T00:00:00"/>
    <s v="WA"/>
    <s v="V"/>
    <s v="Valid                                                  "/>
    <x v="0"/>
    <x v="0"/>
    <s v="P"/>
    <s v="98908"/>
    <n v="292544275"/>
    <n v="0"/>
  </r>
  <r>
    <n v="1188345001"/>
    <n v="1188345"/>
    <n v="1"/>
    <n v="1"/>
    <s v="98908"/>
    <s v="WA"/>
    <s v="RES"/>
    <s v="01188345001001"/>
    <d v="2021-04-02T14:23:44"/>
    <n v="500"/>
    <n v="17"/>
    <d v="2999-12-31T00:00:00"/>
    <d v="2019-10-31T00:00:00"/>
    <s v="WA"/>
    <s v="V"/>
    <s v="Valid                                                  "/>
    <x v="0"/>
    <x v="0"/>
    <s v="P"/>
    <s v="98908"/>
    <n v="292544275"/>
    <n v="0"/>
  </r>
  <r>
    <n v="1358365001"/>
    <n v="1358365"/>
    <n v="1"/>
    <n v="1"/>
    <s v="99324"/>
    <s v="WA"/>
    <s v="RES"/>
    <s v="01358365001001"/>
    <d v="2021-04-21T14:38:05"/>
    <n v="877"/>
    <n v="13"/>
    <d v="2999-12-31T00:00:00"/>
    <d v="2019-04-26T00:00:00"/>
    <s v="WA"/>
    <s v="V"/>
    <s v="Valid                                                  "/>
    <x v="2"/>
    <x v="2"/>
    <s v="P"/>
    <s v="99324"/>
    <n v="201832411"/>
    <n v="0"/>
  </r>
  <r>
    <n v="1388003001"/>
    <n v="1388003"/>
    <n v="1"/>
    <n v="3"/>
    <s v="98947"/>
    <s v="WA"/>
    <s v="RES"/>
    <s v="01388003001003"/>
    <d v="2021-04-16T12:14:28"/>
    <n v="571"/>
    <n v="201"/>
    <d v="2999-12-31T00:00:00"/>
    <d v="2005-11-24T00:00:00"/>
    <s v="WA"/>
    <s v="V"/>
    <s v="Valid                                                  "/>
    <x v="0"/>
    <x v="0"/>
    <s v="P"/>
    <s v="98947"/>
    <n v="283134857"/>
    <n v="0"/>
  </r>
  <r>
    <n v="1388003001"/>
    <n v="1388003"/>
    <n v="1"/>
    <n v="3"/>
    <s v="98947"/>
    <s v="WA"/>
    <s v="RES"/>
    <s v="01388003001003"/>
    <d v="2021-04-16T12:38:04"/>
    <n v="500"/>
    <n v="202"/>
    <d v="2999-12-31T00:00:00"/>
    <d v="2005-11-24T00:00:00"/>
    <s v="WA"/>
    <s v="V"/>
    <s v="Valid                                                  "/>
    <x v="0"/>
    <x v="0"/>
    <s v="P"/>
    <s v="98947"/>
    <n v="283134857"/>
    <n v="0"/>
  </r>
  <r>
    <n v="1572726002"/>
    <n v="1572726"/>
    <n v="2"/>
    <n v="1"/>
    <s v="98951"/>
    <s v="WA"/>
    <s v="RES"/>
    <s v="01572726002001"/>
    <d v="2021-04-07T11:09:56"/>
    <n v="423"/>
    <n v="33"/>
    <d v="2999-12-31T00:00:00"/>
    <d v="2016-12-05T00:00:00"/>
    <s v="WA"/>
    <s v="V"/>
    <s v="Valid                                                  "/>
    <x v="1"/>
    <x v="1"/>
    <s v="P"/>
    <s v="98951"/>
    <n v="523714207"/>
    <n v="0"/>
  </r>
  <r>
    <n v="1572726002"/>
    <n v="1572726"/>
    <n v="2"/>
    <n v="1"/>
    <s v="98951"/>
    <s v="WA"/>
    <s v="RES"/>
    <s v="01572726002001"/>
    <d v="2021-04-07T11:09:57"/>
    <n v="500"/>
    <n v="34"/>
    <d v="2999-12-31T00:00:00"/>
    <d v="2016-12-05T00:00:00"/>
    <s v="WA"/>
    <s v="V"/>
    <s v="Valid                                                  "/>
    <x v="1"/>
    <x v="1"/>
    <s v="P"/>
    <s v="98951"/>
    <n v="523714207"/>
    <n v="0"/>
  </r>
  <r>
    <n v="1616187001"/>
    <n v="1616187"/>
    <n v="1"/>
    <n v="5"/>
    <s v="98902"/>
    <s v="WA"/>
    <s v="RES"/>
    <s v="01616187001005"/>
    <d v="2021-04-02T13:20:26"/>
    <n v="428"/>
    <n v="67"/>
    <d v="2999-12-31T00:00:00"/>
    <d v="2020-06-15T00:00:00"/>
    <s v="WA"/>
    <s v="V"/>
    <s v="Valid                                                  "/>
    <x v="0"/>
    <x v="0"/>
    <s v="P"/>
    <s v="98902"/>
    <n v="443393497"/>
    <n v="0"/>
  </r>
  <r>
    <n v="1616187001"/>
    <n v="1616187"/>
    <n v="1"/>
    <n v="5"/>
    <s v="98902"/>
    <s v="WA"/>
    <s v="RES"/>
    <s v="01616187001005"/>
    <d v="2021-04-02T14:08:30"/>
    <n v="500"/>
    <n v="68"/>
    <d v="2999-12-31T00:00:00"/>
    <d v="2020-06-15T00:00:00"/>
    <s v="WA"/>
    <s v="V"/>
    <s v="Valid                                                  "/>
    <x v="0"/>
    <x v="0"/>
    <s v="P"/>
    <s v="98902"/>
    <n v="443393497"/>
    <n v="0"/>
  </r>
  <r>
    <n v="1623766001"/>
    <n v="1623766"/>
    <n v="1"/>
    <n v="1"/>
    <s v="98902"/>
    <s v="WA"/>
    <s v="RES"/>
    <s v="01623766001001"/>
    <d v="2021-04-02T09:56:33"/>
    <n v="781"/>
    <n v="73"/>
    <d v="2999-12-31T00:00:00"/>
    <d v="2013-05-14T00:00:00"/>
    <s v="WA"/>
    <s v="V"/>
    <s v="Valid                                                  "/>
    <x v="0"/>
    <x v="0"/>
    <s v="P"/>
    <s v="98902"/>
    <n v="465771097"/>
    <n v="0"/>
  </r>
  <r>
    <n v="1623766001"/>
    <n v="1623766"/>
    <n v="1"/>
    <n v="1"/>
    <s v="98902"/>
    <s v="WA"/>
    <s v="RES"/>
    <s v="01623766001001"/>
    <d v="2021-04-02T09:56:33"/>
    <n v="500"/>
    <n v="74"/>
    <d v="2999-12-31T00:00:00"/>
    <d v="2013-05-14T00:00:00"/>
    <s v="WA"/>
    <s v="V"/>
    <s v="Valid                                                  "/>
    <x v="0"/>
    <x v="0"/>
    <s v="P"/>
    <s v="98902"/>
    <n v="465771097"/>
    <n v="0"/>
  </r>
  <r>
    <n v="1982876004"/>
    <n v="1982876"/>
    <n v="4"/>
    <n v="3"/>
    <s v="98902"/>
    <s v="WA"/>
    <s v="RES"/>
    <s v="01982876004003"/>
    <d v="2021-04-16T13:32:45"/>
    <n v="999"/>
    <n v="63"/>
    <d v="2999-12-31T00:00:00"/>
    <d v="2015-02-05T00:00:00"/>
    <s v="WA"/>
    <s v="V"/>
    <s v="Valid                                                  "/>
    <x v="0"/>
    <x v="0"/>
    <s v="P"/>
    <s v="98902"/>
    <n v="337098787"/>
    <n v="0"/>
  </r>
  <r>
    <n v="1982876004"/>
    <n v="1982876"/>
    <n v="4"/>
    <n v="3"/>
    <s v="98902"/>
    <s v="WA"/>
    <s v="RES"/>
    <s v="01982876004003"/>
    <d v="2021-04-16T13:37:49"/>
    <n v="500"/>
    <n v="64"/>
    <d v="2999-12-31T00:00:00"/>
    <d v="2015-02-05T00:00:00"/>
    <s v="WA"/>
    <s v="V"/>
    <s v="Valid                                                  "/>
    <x v="0"/>
    <x v="0"/>
    <s v="P"/>
    <s v="98902"/>
    <n v="337098787"/>
    <n v="0"/>
  </r>
  <r>
    <n v="1983957002"/>
    <n v="1983957"/>
    <n v="2"/>
    <n v="4"/>
    <s v="99362"/>
    <s v="WA"/>
    <s v="RES"/>
    <s v="01983957002004"/>
    <d v="2021-04-08T13:55:36"/>
    <n v="220"/>
    <n v="41"/>
    <d v="2999-12-31T00:00:00"/>
    <d v="2019-12-03T00:00:00"/>
    <s v="WA"/>
    <s v="V"/>
    <s v="Valid                                                  "/>
    <x v="2"/>
    <x v="2"/>
    <s v="P"/>
    <s v="99362"/>
    <n v="214597390"/>
    <n v="0"/>
  </r>
  <r>
    <n v="2474190002"/>
    <n v="2474190"/>
    <n v="2"/>
    <n v="1"/>
    <s v="98901"/>
    <s v="WA"/>
    <s v="RES"/>
    <s v="02474190002001"/>
    <d v="2021-04-16T12:07:50"/>
    <n v="441"/>
    <n v="224"/>
    <d v="2999-12-31T00:00:00"/>
    <d v="1996-09-23T00:00:00"/>
    <s v="WA"/>
    <s v="V"/>
    <s v="Valid                                                  "/>
    <x v="0"/>
    <x v="0"/>
    <s v="P"/>
    <s v="98901"/>
    <n v="399635965"/>
    <n v="0"/>
  </r>
  <r>
    <n v="2474190002"/>
    <n v="2474190"/>
    <n v="2"/>
    <n v="1"/>
    <s v="98901"/>
    <s v="WA"/>
    <s v="RES"/>
    <s v="02474190002001"/>
    <d v="2021-04-16T12:52:12"/>
    <n v="500"/>
    <n v="225"/>
    <d v="2999-12-31T00:00:00"/>
    <d v="1996-09-23T00:00:00"/>
    <s v="WA"/>
    <s v="V"/>
    <s v="Valid                                                  "/>
    <x v="0"/>
    <x v="0"/>
    <s v="P"/>
    <s v="98901"/>
    <n v="399635965"/>
    <n v="0"/>
  </r>
  <r>
    <n v="2796106005"/>
    <n v="2796106"/>
    <n v="5"/>
    <n v="1"/>
    <s v="98944"/>
    <s v="WA"/>
    <s v="RES"/>
    <s v="02796106005001"/>
    <d v="2021-04-16T09:53:24"/>
    <n v="499"/>
    <n v="27"/>
    <d v="2999-12-31T00:00:00"/>
    <d v="2017-06-14T00:00:00"/>
    <s v="WA"/>
    <s v="V"/>
    <s v="Valid                                                  "/>
    <x v="1"/>
    <x v="1"/>
    <s v="P"/>
    <s v="98944"/>
    <n v="745488433"/>
    <n v="0"/>
  </r>
  <r>
    <n v="2796106005"/>
    <n v="2796106"/>
    <n v="5"/>
    <n v="1"/>
    <s v="98944"/>
    <s v="WA"/>
    <s v="RES"/>
    <s v="02796106005001"/>
    <d v="2021-04-16T09:53:24"/>
    <n v="500"/>
    <n v="28"/>
    <d v="2999-12-31T00:00:00"/>
    <d v="2017-06-14T00:00:00"/>
    <s v="WA"/>
    <s v="V"/>
    <s v="Valid                                                  "/>
    <x v="1"/>
    <x v="1"/>
    <s v="P"/>
    <s v="98944"/>
    <n v="745488433"/>
    <n v="0"/>
  </r>
  <r>
    <n v="3018812002"/>
    <n v="3018812"/>
    <n v="2"/>
    <n v="3"/>
    <s v="98902"/>
    <s v="WA"/>
    <s v="RES"/>
    <s v="03018812002003"/>
    <d v="2021-04-16T12:07:50"/>
    <n v="284"/>
    <n v="46"/>
    <d v="2999-12-31T00:00:00"/>
    <d v="2020-03-06T00:00:00"/>
    <s v="WA"/>
    <s v="V"/>
    <s v="Valid                                                  "/>
    <x v="0"/>
    <x v="0"/>
    <s v="P"/>
    <s v="98902"/>
    <n v="85152319"/>
    <n v="0"/>
  </r>
  <r>
    <n v="3018812002"/>
    <n v="3018812"/>
    <n v="2"/>
    <n v="3"/>
    <s v="98902"/>
    <s v="WA"/>
    <s v="RES"/>
    <s v="03018812002003"/>
    <d v="2021-04-16T12:43:14"/>
    <n v="500"/>
    <n v="47"/>
    <d v="2999-12-31T00:00:00"/>
    <d v="2020-03-06T00:00:00"/>
    <s v="WA"/>
    <s v="V"/>
    <s v="Valid                                                  "/>
    <x v="0"/>
    <x v="0"/>
    <s v="P"/>
    <s v="98902"/>
    <n v="85152319"/>
    <n v="0"/>
  </r>
  <r>
    <n v="3040700001"/>
    <n v="3040700"/>
    <n v="1"/>
    <n v="1"/>
    <s v="98902"/>
    <s v="WA"/>
    <s v="RES"/>
    <s v="03040700001001"/>
    <d v="2021-04-16T12:11:32"/>
    <n v="464"/>
    <n v="3"/>
    <d v="2999-12-31T00:00:00"/>
    <d v="2021-01-30T00:00:00"/>
    <s v="WA"/>
    <s v="V"/>
    <s v="Valid                                                  "/>
    <x v="0"/>
    <x v="0"/>
    <s v="P"/>
    <s v="98902"/>
    <n v="347489053"/>
    <n v="0"/>
  </r>
  <r>
    <n v="3169833001"/>
    <n v="3169833"/>
    <n v="1"/>
    <n v="3"/>
    <s v="98951"/>
    <s v="WA"/>
    <s v="RES"/>
    <s v="03169833001003"/>
    <d v="2021-04-16T12:26:40"/>
    <n v="479"/>
    <n v="87"/>
    <d v="2999-12-31T00:00:00"/>
    <d v="2013-08-07T00:00:00"/>
    <s v="WA"/>
    <s v="V"/>
    <s v="Valid                                                  "/>
    <x v="1"/>
    <x v="1"/>
    <s v="P"/>
    <s v="98951"/>
    <n v="264763403"/>
    <n v="0"/>
  </r>
  <r>
    <n v="3169833001"/>
    <n v="3169833"/>
    <n v="1"/>
    <n v="3"/>
    <s v="98951"/>
    <s v="WA"/>
    <s v="RES"/>
    <s v="03169833001003"/>
    <d v="2021-04-16T12:26:40"/>
    <n v="500"/>
    <n v="88"/>
    <d v="2999-12-31T00:00:00"/>
    <d v="2013-08-07T00:00:00"/>
    <s v="WA"/>
    <s v="V"/>
    <s v="Valid                                                  "/>
    <x v="1"/>
    <x v="1"/>
    <s v="P"/>
    <s v="98951"/>
    <n v="264763403"/>
    <n v="0"/>
  </r>
  <r>
    <n v="3220595001"/>
    <n v="3220595"/>
    <n v="1"/>
    <n v="7"/>
    <s v="98902"/>
    <s v="WA"/>
    <s v="RES"/>
    <s v="03220595001007"/>
    <d v="2021-04-02T09:58:51"/>
    <n v="151"/>
    <n v="67"/>
    <d v="2999-12-31T00:00:00"/>
    <d v="2019-06-25T00:00:00"/>
    <s v="WA"/>
    <s v="V"/>
    <s v="Valid                                                  "/>
    <x v="0"/>
    <x v="0"/>
    <s v="P"/>
    <s v="98902"/>
    <n v="422214697"/>
    <n v="0"/>
  </r>
  <r>
    <n v="3220595001"/>
    <n v="3220595"/>
    <n v="1"/>
    <n v="7"/>
    <s v="98902"/>
    <s v="WA"/>
    <s v="RES"/>
    <s v="03220595001007"/>
    <d v="2021-04-02T14:06:47"/>
    <n v="500"/>
    <n v="68"/>
    <d v="2999-12-31T00:00:00"/>
    <d v="2019-06-25T00:00:00"/>
    <s v="WA"/>
    <s v="V"/>
    <s v="Valid                                                  "/>
    <x v="0"/>
    <x v="0"/>
    <s v="P"/>
    <s v="98902"/>
    <n v="422214697"/>
    <n v="0"/>
  </r>
  <r>
    <n v="3330463001"/>
    <n v="3330463"/>
    <n v="1"/>
    <n v="2"/>
    <s v="98902"/>
    <s v="WA"/>
    <s v="RES"/>
    <s v="03330463001002"/>
    <d v="2021-04-16T12:09:08"/>
    <n v="811"/>
    <n v="217"/>
    <d v="2999-12-31T00:00:00"/>
    <d v="2000-12-20T00:00:00"/>
    <s v="WA"/>
    <s v="V"/>
    <s v="Valid                                                  "/>
    <x v="0"/>
    <x v="0"/>
    <s v="P"/>
    <s v="98902"/>
    <n v="557876899"/>
    <n v="0"/>
  </r>
  <r>
    <n v="3330463001"/>
    <n v="3330463"/>
    <n v="1"/>
    <n v="2"/>
    <s v="98902"/>
    <s v="WA"/>
    <s v="RES"/>
    <s v="03330463001002"/>
    <d v="2021-04-16T12:49:33"/>
    <n v="500"/>
    <n v="218"/>
    <d v="2999-12-31T00:00:00"/>
    <d v="2000-12-20T00:00:00"/>
    <s v="WA"/>
    <s v="V"/>
    <s v="Valid                                                  "/>
    <x v="0"/>
    <x v="0"/>
    <s v="P"/>
    <s v="98902"/>
    <n v="557876899"/>
    <n v="0"/>
  </r>
  <r>
    <n v="3333304001"/>
    <n v="3333304"/>
    <n v="1"/>
    <n v="4"/>
    <s v="99324"/>
    <s v="WA"/>
    <s v="RES"/>
    <s v="03333304001004"/>
    <d v="2021-04-21T14:43:12"/>
    <n v="614"/>
    <n v="40"/>
    <d v="2999-12-31T00:00:00"/>
    <d v="2020-01-16T00:00:00"/>
    <s v="WA"/>
    <s v="V"/>
    <s v="Valid                                                  "/>
    <x v="2"/>
    <x v="2"/>
    <s v="P"/>
    <s v="99324"/>
    <n v="998234989"/>
    <n v="0"/>
  </r>
  <r>
    <n v="3505698001"/>
    <n v="3505698"/>
    <n v="1"/>
    <n v="5"/>
    <s v="98902"/>
    <s v="WA"/>
    <s v="RES"/>
    <s v="03505698001005"/>
    <d v="2021-04-16T12:59:49"/>
    <n v="500"/>
    <n v="121"/>
    <d v="2999-12-31T00:00:00"/>
    <d v="2014-08-11T00:00:00"/>
    <s v="WA"/>
    <s v="V"/>
    <s v="Valid                                                  "/>
    <x v="0"/>
    <x v="0"/>
    <s v="P"/>
    <s v="98902"/>
    <n v="906130741"/>
    <n v="0"/>
  </r>
  <r>
    <n v="3722115001"/>
    <n v="3722115"/>
    <n v="1"/>
    <n v="3"/>
    <s v="98901"/>
    <s v="WA"/>
    <s v="RES"/>
    <s v="03722115001003"/>
    <d v="2021-04-16T12:32:55"/>
    <n v="154"/>
    <n v="147"/>
    <d v="2999-12-31T00:00:00"/>
    <d v="2014-12-09T00:00:00"/>
    <s v="WA"/>
    <s v="V"/>
    <s v="Valid                                                  "/>
    <x v="0"/>
    <x v="0"/>
    <s v="P"/>
    <s v="98901"/>
    <n v="125621271"/>
    <n v="0"/>
  </r>
  <r>
    <n v="3722115001"/>
    <n v="3722115"/>
    <n v="1"/>
    <n v="3"/>
    <s v="98901"/>
    <s v="WA"/>
    <s v="RES"/>
    <s v="03722115001003"/>
    <d v="2021-04-16T12:45:55"/>
    <n v="500"/>
    <n v="148"/>
    <d v="2999-12-31T00:00:00"/>
    <d v="2014-12-09T00:00:00"/>
    <s v="WA"/>
    <s v="V"/>
    <s v="Valid                                                  "/>
    <x v="0"/>
    <x v="0"/>
    <s v="P"/>
    <s v="98901"/>
    <n v="125621271"/>
    <n v="0"/>
  </r>
  <r>
    <n v="3910772001"/>
    <n v="3910772"/>
    <n v="1"/>
    <n v="3"/>
    <s v="98901"/>
    <s v="WA"/>
    <s v="RES"/>
    <s v="03910772001003"/>
    <d v="2021-04-02T09:27:46"/>
    <n v="1000"/>
    <n v="65"/>
    <d v="2999-12-31T00:00:00"/>
    <d v="2017-09-01T00:00:00"/>
    <s v="WA"/>
    <s v="V"/>
    <s v="Valid                                                  "/>
    <x v="0"/>
    <x v="0"/>
    <s v="P"/>
    <s v="98901"/>
    <n v="736698787"/>
    <n v="0"/>
  </r>
  <r>
    <n v="3938270001"/>
    <n v="3938270"/>
    <n v="1"/>
    <n v="5"/>
    <s v="99362"/>
    <s v="WA"/>
    <s v="RES"/>
    <s v="03938270001005"/>
    <d v="2021-04-21T14:41:45"/>
    <n v="705"/>
    <n v="70"/>
    <d v="2999-12-31T00:00:00"/>
    <d v="2018-01-02T00:00:00"/>
    <s v="WA"/>
    <s v="V"/>
    <s v="Valid                                                  "/>
    <x v="2"/>
    <x v="2"/>
    <s v="P"/>
    <s v="99362"/>
    <n v="895537123"/>
    <n v="0"/>
  </r>
  <r>
    <n v="3964130002"/>
    <n v="3964130"/>
    <n v="2"/>
    <n v="1"/>
    <s v="98902"/>
    <s v="WA"/>
    <s v="RES"/>
    <s v="03964130002001"/>
    <d v="2021-04-02T14:05:24"/>
    <n v="500"/>
    <n v="166"/>
    <d v="2999-12-31T00:00:00"/>
    <d v="2006-01-15T00:00:00"/>
    <s v="WA"/>
    <s v="V"/>
    <s v="Valid                                                  "/>
    <x v="0"/>
    <x v="0"/>
    <s v="P"/>
    <s v="98902"/>
    <n v="774662341"/>
    <n v="0"/>
  </r>
  <r>
    <n v="4193196001"/>
    <n v="4193196"/>
    <n v="1"/>
    <n v="6"/>
    <s v="98902"/>
    <s v="WA"/>
    <s v="RES"/>
    <s v="04193196001006"/>
    <d v="2021-04-16T12:16:45"/>
    <n v="166"/>
    <n v="204"/>
    <d v="2999-12-31T00:00:00"/>
    <d v="2008-05-06T00:00:00"/>
    <s v="WA"/>
    <s v="V"/>
    <s v="Valid                                                  "/>
    <x v="0"/>
    <x v="0"/>
    <s v="P"/>
    <s v="98902"/>
    <n v="687748231"/>
    <n v="0"/>
  </r>
  <r>
    <n v="4193196001"/>
    <n v="4193196"/>
    <n v="1"/>
    <n v="6"/>
    <s v="98902"/>
    <s v="WA"/>
    <s v="RES"/>
    <s v="04193196001006"/>
    <d v="2021-04-16T12:44:36"/>
    <n v="500"/>
    <n v="205"/>
    <d v="2999-12-31T00:00:00"/>
    <d v="2008-05-06T00:00:00"/>
    <s v="WA"/>
    <s v="V"/>
    <s v="Valid                                                  "/>
    <x v="0"/>
    <x v="0"/>
    <s v="P"/>
    <s v="98902"/>
    <n v="687748231"/>
    <n v="0"/>
  </r>
  <r>
    <n v="4195526004"/>
    <n v="4195526"/>
    <n v="4"/>
    <n v="1"/>
    <s v="98901"/>
    <s v="WA"/>
    <s v="RES"/>
    <s v="04195526004001"/>
    <d v="2021-04-16T13:15:38"/>
    <n v="471"/>
    <n v="13"/>
    <d v="2999-12-31T00:00:00"/>
    <d v="2019-09-05T00:00:00"/>
    <s v="WA"/>
    <s v="V"/>
    <s v="Valid                                                  "/>
    <x v="0"/>
    <x v="0"/>
    <s v="P"/>
    <s v="98901"/>
    <n v="981652921"/>
    <n v="0"/>
  </r>
  <r>
    <n v="4354029001"/>
    <n v="4354029"/>
    <n v="1"/>
    <n v="1"/>
    <s v="98951"/>
    <s v="WA"/>
    <s v="RES"/>
    <s v="04354029001001"/>
    <d v="2021-04-16T08:58:29"/>
    <n v="694"/>
    <n v="5"/>
    <d v="2999-12-31T00:00:00"/>
    <d v="2020-03-26T00:00:00"/>
    <s v="WA"/>
    <s v="V"/>
    <s v="Valid                                                  "/>
    <x v="1"/>
    <x v="1"/>
    <s v="P"/>
    <s v="98951"/>
    <n v="792245407"/>
    <n v="0"/>
  </r>
  <r>
    <n v="4354029001"/>
    <n v="4354029"/>
    <n v="1"/>
    <n v="1"/>
    <s v="98951"/>
    <s v="WA"/>
    <s v="RES"/>
    <s v="04354029001001"/>
    <d v="2021-04-16T08:58:29"/>
    <n v="500"/>
    <n v="6"/>
    <d v="2999-12-31T00:00:00"/>
    <d v="2020-03-26T00:00:00"/>
    <s v="WA"/>
    <s v="V"/>
    <s v="Valid                                                  "/>
    <x v="1"/>
    <x v="1"/>
    <s v="P"/>
    <s v="98951"/>
    <n v="792245407"/>
    <n v="0"/>
  </r>
  <r>
    <n v="4359575001"/>
    <n v="4359575"/>
    <n v="1"/>
    <n v="5"/>
    <s v="98944"/>
    <s v="WA"/>
    <s v="RES"/>
    <s v="04359575001005"/>
    <d v="2021-04-07T09:49:13"/>
    <n v="703"/>
    <n v="43"/>
    <d v="2999-12-31T00:00:00"/>
    <d v="2020-05-01T00:00:00"/>
    <s v="WA"/>
    <s v="V"/>
    <s v="Valid                                                  "/>
    <x v="1"/>
    <x v="1"/>
    <s v="P"/>
    <s v="98944"/>
    <n v="391043455"/>
    <n v="0"/>
  </r>
  <r>
    <n v="4359575001"/>
    <n v="4359575"/>
    <n v="1"/>
    <n v="5"/>
    <s v="98944"/>
    <s v="WA"/>
    <s v="RES"/>
    <s v="04359575001005"/>
    <d v="2021-04-07T09:49:13"/>
    <n v="500"/>
    <n v="44"/>
    <d v="2999-12-31T00:00:00"/>
    <d v="2020-05-01T00:00:00"/>
    <s v="WA"/>
    <s v="V"/>
    <s v="Valid                                                  "/>
    <x v="1"/>
    <x v="1"/>
    <s v="P"/>
    <s v="98944"/>
    <n v="391043455"/>
    <n v="0"/>
  </r>
  <r>
    <n v="4385441001"/>
    <n v="4385441"/>
    <n v="1"/>
    <n v="5"/>
    <s v="98901"/>
    <s v="WA"/>
    <s v="RES"/>
    <s v="04385441001005"/>
    <d v="2021-04-16T12:09:08"/>
    <n v="559"/>
    <n v="18"/>
    <d v="2999-12-31T00:00:00"/>
    <d v="2020-04-28T00:00:00"/>
    <s v="WA"/>
    <s v="V"/>
    <s v="Valid                                                  "/>
    <x v="0"/>
    <x v="0"/>
    <s v="P"/>
    <s v="98901"/>
    <n v="467021917"/>
    <n v="0"/>
  </r>
  <r>
    <n v="4385441001"/>
    <n v="4385441"/>
    <n v="1"/>
    <n v="5"/>
    <s v="98901"/>
    <s v="WA"/>
    <s v="RES"/>
    <s v="04385441001005"/>
    <d v="2021-04-16T12:50:47"/>
    <n v="500"/>
    <n v="19"/>
    <d v="2999-12-31T00:00:00"/>
    <d v="2020-04-28T00:00:00"/>
    <s v="WA"/>
    <s v="V"/>
    <s v="Valid                                                  "/>
    <x v="0"/>
    <x v="0"/>
    <s v="P"/>
    <s v="98901"/>
    <n v="467021917"/>
    <n v="0"/>
  </r>
  <r>
    <n v="4728116001"/>
    <n v="4728116"/>
    <n v="1"/>
    <n v="1"/>
    <s v="98901"/>
    <s v="WA"/>
    <s v="RES"/>
    <s v="04728116001001"/>
    <d v="2021-04-02T09:22:14"/>
    <n v="448"/>
    <n v="229"/>
    <d v="2999-12-31T00:00:00"/>
    <d v="1999-07-19T00:00:00"/>
    <s v="WA"/>
    <s v="V"/>
    <s v="Valid                                                  "/>
    <x v="0"/>
    <x v="0"/>
    <s v="P"/>
    <s v="98901"/>
    <n v="426408721"/>
    <n v="0"/>
  </r>
  <r>
    <n v="4728116001"/>
    <n v="4728116"/>
    <n v="1"/>
    <n v="1"/>
    <s v="98901"/>
    <s v="WA"/>
    <s v="RES"/>
    <s v="04728116001001"/>
    <d v="2021-04-02T14:21:00"/>
    <n v="500"/>
    <n v="230"/>
    <d v="2999-12-31T00:00:00"/>
    <d v="1999-07-19T00:00:00"/>
    <s v="WA"/>
    <s v="V"/>
    <s v="Valid                                                  "/>
    <x v="0"/>
    <x v="0"/>
    <s v="P"/>
    <s v="98901"/>
    <n v="426408721"/>
    <n v="0"/>
  </r>
  <r>
    <n v="4728116001"/>
    <n v="4728116"/>
    <n v="1"/>
    <n v="1"/>
    <s v="98901"/>
    <s v="WA"/>
    <s v="RES"/>
    <s v="04728116001001"/>
    <d v="2021-04-02T14:21:00"/>
    <n v="500"/>
    <n v="231"/>
    <d v="2999-12-31T00:00:00"/>
    <d v="1999-07-19T00:00:00"/>
    <s v="WA"/>
    <s v="V"/>
    <s v="Valid                                                  "/>
    <x v="0"/>
    <x v="0"/>
    <s v="P"/>
    <s v="98901"/>
    <n v="426408721"/>
    <n v="0"/>
  </r>
  <r>
    <n v="5442426001"/>
    <n v="5442426"/>
    <n v="1"/>
    <n v="7"/>
    <s v="98938"/>
    <s v="WA"/>
    <s v="RES"/>
    <s v="05442426001007"/>
    <d v="2021-04-07T09:58:14"/>
    <n v="1000"/>
    <n v="107"/>
    <d v="2999-12-31T00:00:00"/>
    <d v="2016-02-18T00:00:00"/>
    <s v="WA"/>
    <s v="V"/>
    <s v="Valid                                                  "/>
    <x v="1"/>
    <x v="1"/>
    <s v="P"/>
    <s v="98938"/>
    <n v="967266655"/>
    <n v="0"/>
  </r>
  <r>
    <n v="5442426001"/>
    <n v="5442426"/>
    <n v="1"/>
    <n v="7"/>
    <s v="98938"/>
    <s v="WA"/>
    <s v="RES"/>
    <s v="05442426001007"/>
    <d v="2021-04-07T09:58:14"/>
    <n v="500"/>
    <n v="108"/>
    <d v="2999-12-31T00:00:00"/>
    <d v="2016-02-18T00:00:00"/>
    <s v="WA"/>
    <s v="V"/>
    <s v="Valid                                                  "/>
    <x v="1"/>
    <x v="1"/>
    <s v="P"/>
    <s v="98938"/>
    <n v="967266655"/>
    <n v="0"/>
  </r>
  <r>
    <n v="5499075001"/>
    <n v="5499075"/>
    <n v="1"/>
    <n v="4"/>
    <s v="98901"/>
    <s v="WA"/>
    <s v="RES"/>
    <s v="05499075001004"/>
    <d v="2021-04-16T12:26:40"/>
    <n v="363"/>
    <n v="110"/>
    <d v="2999-12-31T00:00:00"/>
    <d v="2014-04-12T00:00:00"/>
    <s v="WA"/>
    <s v="V"/>
    <s v="Valid                                                  "/>
    <x v="0"/>
    <x v="0"/>
    <s v="P"/>
    <s v="98901"/>
    <n v="467767765"/>
    <n v="0"/>
  </r>
  <r>
    <n v="5719038001"/>
    <n v="5719038"/>
    <n v="1"/>
    <n v="21"/>
    <s v="98951"/>
    <s v="WA"/>
    <s v="RES"/>
    <s v="05719038001021"/>
    <d v="2021-04-16T13:15:45"/>
    <n v="529"/>
    <n v="72"/>
    <d v="2999-12-31T00:00:00"/>
    <d v="2020-07-25T00:00:00"/>
    <s v="WA"/>
    <s v="V"/>
    <s v="Valid                                                  "/>
    <x v="1"/>
    <x v="1"/>
    <s v="P"/>
    <s v="98951"/>
    <n v="107131429"/>
    <n v="0"/>
  </r>
  <r>
    <n v="5719038001"/>
    <n v="5719038"/>
    <n v="1"/>
    <n v="21"/>
    <s v="98951"/>
    <s v="WA"/>
    <s v="RES"/>
    <s v="05719038001021"/>
    <d v="2021-04-16T13:15:45"/>
    <n v="500"/>
    <n v="73"/>
    <d v="2999-12-31T00:00:00"/>
    <d v="2020-07-25T00:00:00"/>
    <s v="WA"/>
    <s v="V"/>
    <s v="Valid                                                  "/>
    <x v="1"/>
    <x v="1"/>
    <s v="P"/>
    <s v="98951"/>
    <n v="107131429"/>
    <n v="0"/>
  </r>
  <r>
    <n v="5776636001"/>
    <n v="5776636"/>
    <n v="1"/>
    <n v="1"/>
    <s v="98902"/>
    <s v="WA"/>
    <s v="RES"/>
    <s v="05776636001001"/>
    <d v="2021-04-02T12:59:29"/>
    <n v="467"/>
    <n v="156"/>
    <d v="2999-12-31T00:00:00"/>
    <d v="2003-08-14T00:00:00"/>
    <s v="WA"/>
    <s v="V"/>
    <s v="Valid                                                  "/>
    <x v="0"/>
    <x v="0"/>
    <s v="P"/>
    <s v="98902"/>
    <n v="31804831"/>
    <n v="0"/>
  </r>
  <r>
    <n v="5776636001"/>
    <n v="5776636"/>
    <n v="1"/>
    <n v="1"/>
    <s v="98902"/>
    <s v="WA"/>
    <s v="RES"/>
    <s v="05776636001001"/>
    <d v="2021-04-02T12:59:29"/>
    <n v="761"/>
    <n v="157"/>
    <d v="2999-12-31T00:00:00"/>
    <d v="2003-08-14T00:00:00"/>
    <s v="WA"/>
    <s v="V"/>
    <s v="Valid                                                  "/>
    <x v="0"/>
    <x v="0"/>
    <s v="P"/>
    <s v="98902"/>
    <n v="31804831"/>
    <n v="0"/>
  </r>
  <r>
    <n v="5776636001"/>
    <n v="5776636"/>
    <n v="1"/>
    <n v="1"/>
    <s v="98902"/>
    <s v="WA"/>
    <s v="RES"/>
    <s v="05776636001001"/>
    <d v="2021-04-02T14:17:23"/>
    <n v="500"/>
    <n v="158"/>
    <d v="2999-12-31T00:00:00"/>
    <d v="2003-08-14T00:00:00"/>
    <s v="WA"/>
    <s v="V"/>
    <s v="Valid                                                  "/>
    <x v="0"/>
    <x v="0"/>
    <s v="P"/>
    <s v="98902"/>
    <n v="31804831"/>
    <n v="0"/>
  </r>
  <r>
    <n v="5880317001"/>
    <n v="5880317"/>
    <n v="1"/>
    <n v="1"/>
    <s v="98908"/>
    <s v="WA"/>
    <s v="RES"/>
    <s v="05880317001001"/>
    <d v="2021-04-16T12:19:06"/>
    <n v="100"/>
    <n v="51"/>
    <d v="2999-12-31T00:00:00"/>
    <d v="2016-02-23T00:00:00"/>
    <s v="WA"/>
    <s v="V"/>
    <s v="Valid                                                  "/>
    <x v="0"/>
    <x v="0"/>
    <s v="P"/>
    <s v="98908"/>
    <n v="616819231"/>
    <n v="0"/>
  </r>
  <r>
    <n v="5880317001"/>
    <n v="5880317"/>
    <n v="1"/>
    <n v="1"/>
    <s v="98908"/>
    <s v="WA"/>
    <s v="RES"/>
    <s v="05880317001001"/>
    <d v="2021-04-16T12:43:14"/>
    <n v="500"/>
    <n v="52"/>
    <d v="2999-12-31T00:00:00"/>
    <d v="2016-02-23T00:00:00"/>
    <s v="WA"/>
    <s v="V"/>
    <s v="Valid                                                  "/>
    <x v="0"/>
    <x v="0"/>
    <s v="P"/>
    <s v="98908"/>
    <n v="616819231"/>
    <n v="0"/>
  </r>
  <r>
    <n v="5906133001"/>
    <n v="5906133"/>
    <n v="1"/>
    <n v="3"/>
    <s v="99362"/>
    <s v="WA"/>
    <s v="RES"/>
    <s v="05906133001003"/>
    <d v="2021-04-21T14:43:12"/>
    <n v="411"/>
    <n v="27"/>
    <d v="2999-12-31T00:00:00"/>
    <d v="2020-12-30T00:00:00"/>
    <s v="WA"/>
    <s v="V"/>
    <s v="Valid                                                  "/>
    <x v="2"/>
    <x v="2"/>
    <s v="P"/>
    <s v="99362"/>
    <n v="597835567"/>
    <n v="0"/>
  </r>
  <r>
    <n v="6146811001"/>
    <n v="6146811"/>
    <n v="1"/>
    <n v="5"/>
    <s v="98902"/>
    <s v="WA"/>
    <s v="RES"/>
    <s v="06146811001005"/>
    <d v="2021-04-16T12:17:52"/>
    <n v="347"/>
    <n v="115"/>
    <d v="2999-12-31T00:00:00"/>
    <d v="2016-02-04T00:00:00"/>
    <s v="WA"/>
    <s v="V"/>
    <s v="Valid                                                  "/>
    <x v="0"/>
    <x v="0"/>
    <s v="P"/>
    <s v="98902"/>
    <n v="181855741"/>
    <n v="0"/>
  </r>
  <r>
    <n v="6146811001"/>
    <n v="6146811"/>
    <n v="1"/>
    <n v="5"/>
    <s v="98902"/>
    <s v="WA"/>
    <s v="RES"/>
    <s v="06146811001005"/>
    <d v="2021-04-16T12:40:33"/>
    <n v="500"/>
    <n v="116"/>
    <d v="2999-12-31T00:00:00"/>
    <d v="2016-02-04T00:00:00"/>
    <s v="WA"/>
    <s v="V"/>
    <s v="Valid                                                  "/>
    <x v="0"/>
    <x v="0"/>
    <s v="P"/>
    <s v="98902"/>
    <n v="181855741"/>
    <n v="0"/>
  </r>
  <r>
    <n v="6363255001"/>
    <n v="6363255"/>
    <n v="1"/>
    <n v="5"/>
    <s v="98903"/>
    <s v="WA"/>
    <s v="RES"/>
    <s v="06363255001005"/>
    <d v="2021-04-16T12:29:13"/>
    <n v="504"/>
    <n v="163"/>
    <d v="2999-12-31T00:00:00"/>
    <d v="2007-05-01T00:00:00"/>
    <s v="WA"/>
    <s v="V"/>
    <s v="Valid                                                  "/>
    <x v="0"/>
    <x v="0"/>
    <s v="P"/>
    <s v="98903"/>
    <n v="647786899"/>
    <n v="0"/>
  </r>
  <r>
    <n v="6458245002"/>
    <n v="6458245"/>
    <n v="2"/>
    <n v="1"/>
    <s v="98901"/>
    <s v="WA"/>
    <s v="RES"/>
    <s v="06458245002001"/>
    <d v="2021-04-02T09:58:14"/>
    <n v="234"/>
    <n v="11"/>
    <d v="2999-12-31T00:00:00"/>
    <d v="2020-04-15T00:00:00"/>
    <s v="WA"/>
    <s v="V"/>
    <s v="Valid                                                  "/>
    <x v="0"/>
    <x v="0"/>
    <s v="P"/>
    <s v="98901"/>
    <n v="413621743"/>
    <n v="0"/>
  </r>
  <r>
    <n v="6458245002"/>
    <n v="6458245"/>
    <n v="2"/>
    <n v="1"/>
    <s v="98901"/>
    <s v="WA"/>
    <s v="RES"/>
    <s v="06458245002001"/>
    <d v="2021-04-02T09:58:14"/>
    <n v="500"/>
    <n v="12"/>
    <d v="2999-12-31T00:00:00"/>
    <d v="2020-04-15T00:00:00"/>
    <s v="WA"/>
    <s v="V"/>
    <s v="Valid                                                  "/>
    <x v="0"/>
    <x v="0"/>
    <s v="P"/>
    <s v="98901"/>
    <n v="413621743"/>
    <n v="0"/>
  </r>
  <r>
    <n v="6588445001"/>
    <n v="6588445"/>
    <n v="1"/>
    <n v="4"/>
    <s v="98951"/>
    <s v="WA"/>
    <s v="RES"/>
    <s v="06588445001004"/>
    <d v="2021-04-16T10:19:08"/>
    <n v="504"/>
    <n v="155"/>
    <d v="2999-12-31T00:00:00"/>
    <d v="2017-09-24T00:00:00"/>
    <s v="WA"/>
    <s v="V"/>
    <s v="Valid                                                  "/>
    <x v="1"/>
    <x v="1"/>
    <s v="P"/>
    <s v="98951"/>
    <n v="964142191"/>
    <n v="0"/>
  </r>
  <r>
    <n v="6588445001"/>
    <n v="6588445"/>
    <n v="1"/>
    <n v="4"/>
    <s v="98951"/>
    <s v="WA"/>
    <s v="RES"/>
    <s v="06588445001004"/>
    <d v="2021-04-16T10:19:08"/>
    <n v="500"/>
    <n v="156"/>
    <d v="2999-12-31T00:00:00"/>
    <d v="2017-09-24T00:00:00"/>
    <s v="WA"/>
    <s v="V"/>
    <s v="Valid                                                  "/>
    <x v="1"/>
    <x v="1"/>
    <s v="P"/>
    <s v="98951"/>
    <n v="964142191"/>
    <n v="0"/>
  </r>
  <r>
    <n v="6613577001"/>
    <n v="6613577"/>
    <n v="1"/>
    <n v="3"/>
    <s v="98902"/>
    <s v="WA"/>
    <s v="RES"/>
    <s v="06613577001003"/>
    <d v="2021-04-16T12:25:17"/>
    <n v="411"/>
    <n v="66"/>
    <d v="2999-12-31T00:00:00"/>
    <d v="2018-10-28T00:00:00"/>
    <s v="WA"/>
    <s v="V"/>
    <s v="Valid                                                  "/>
    <x v="0"/>
    <x v="0"/>
    <s v="P"/>
    <s v="98902"/>
    <n v="889945831"/>
    <n v="0"/>
  </r>
  <r>
    <n v="6613577001"/>
    <n v="6613577"/>
    <n v="1"/>
    <n v="3"/>
    <s v="98902"/>
    <s v="WA"/>
    <s v="RES"/>
    <s v="06613577001003"/>
    <d v="2021-04-16T12:50:47"/>
    <n v="500"/>
    <n v="67"/>
    <d v="2999-12-31T00:00:00"/>
    <d v="2018-10-28T00:00:00"/>
    <s v="WA"/>
    <s v="V"/>
    <s v="Valid                                                  "/>
    <x v="0"/>
    <x v="0"/>
    <s v="P"/>
    <s v="98902"/>
    <n v="889945831"/>
    <n v="0"/>
  </r>
  <r>
    <n v="6789903001"/>
    <n v="6789903"/>
    <n v="1"/>
    <n v="5"/>
    <s v="98948"/>
    <s v="WA"/>
    <s v="RES"/>
    <s v="06789903001005"/>
    <d v="2021-04-16T09:38:08"/>
    <n v="414"/>
    <n v="49"/>
    <d v="2999-12-31T00:00:00"/>
    <d v="2019-10-01T00:00:00"/>
    <s v="WA"/>
    <s v="V"/>
    <s v="Valid                                                  "/>
    <x v="1"/>
    <x v="1"/>
    <s v="P"/>
    <s v="98948"/>
    <n v="881355763"/>
    <n v="0"/>
  </r>
  <r>
    <n v="6789903001"/>
    <n v="6789903"/>
    <n v="1"/>
    <n v="5"/>
    <s v="98948"/>
    <s v="WA"/>
    <s v="RES"/>
    <s v="06789903001005"/>
    <d v="2021-04-16T09:38:08"/>
    <n v="500"/>
    <n v="50"/>
    <d v="2999-12-31T00:00:00"/>
    <d v="2019-10-01T00:00:00"/>
    <s v="WA"/>
    <s v="V"/>
    <s v="Valid                                                  "/>
    <x v="1"/>
    <x v="1"/>
    <s v="P"/>
    <s v="98948"/>
    <n v="881355763"/>
    <n v="0"/>
  </r>
  <r>
    <n v="6790296001"/>
    <n v="6790296"/>
    <n v="1"/>
    <n v="3"/>
    <s v="98908"/>
    <s v="WA"/>
    <s v="RES"/>
    <s v="06790296001003"/>
    <d v="2021-04-16T12:15:40"/>
    <n v="427"/>
    <n v="55"/>
    <d v="2999-12-31T00:00:00"/>
    <d v="2020-01-07T00:00:00"/>
    <s v="WA"/>
    <s v="V"/>
    <s v="Valid                                                  "/>
    <x v="0"/>
    <x v="0"/>
    <s v="P"/>
    <s v="98908"/>
    <n v="785849143"/>
    <n v="0"/>
  </r>
  <r>
    <n v="6813103001"/>
    <n v="6813103"/>
    <n v="1"/>
    <n v="9"/>
    <s v="98944"/>
    <s v="WA"/>
    <s v="RES"/>
    <s v="06813103001009"/>
    <d v="2021-04-16T13:21:17"/>
    <n v="480"/>
    <n v="87"/>
    <d v="2999-12-31T00:00:00"/>
    <d v="2021-03-01T00:00:00"/>
    <s v="WA"/>
    <s v="V"/>
    <s v="Valid                                                  "/>
    <x v="1"/>
    <x v="1"/>
    <s v="P"/>
    <s v="98944"/>
    <n v="602758117"/>
    <n v="0"/>
  </r>
  <r>
    <n v="6813103001"/>
    <n v="6813103"/>
    <n v="1"/>
    <n v="9"/>
    <s v="98944"/>
    <s v="WA"/>
    <s v="RES"/>
    <s v="06813103001009"/>
    <d v="2021-04-16T13:21:17"/>
    <n v="500"/>
    <n v="88"/>
    <d v="2999-12-31T00:00:00"/>
    <d v="2021-03-01T00:00:00"/>
    <s v="WA"/>
    <s v="V"/>
    <s v="Valid                                                  "/>
    <x v="1"/>
    <x v="1"/>
    <s v="P"/>
    <s v="98944"/>
    <n v="602758117"/>
    <n v="0"/>
  </r>
  <r>
    <n v="6848435001"/>
    <n v="6848435"/>
    <n v="1"/>
    <n v="2"/>
    <s v="98948"/>
    <s v="WA"/>
    <s v="RES"/>
    <s v="06848435001002"/>
    <d v="2021-04-20T13:16:31"/>
    <n v="638"/>
    <n v="7"/>
    <d v="2999-12-31T00:00:00"/>
    <d v="2019-09-27T00:00:00"/>
    <s v="WA"/>
    <s v="V"/>
    <s v="Valid                                                  "/>
    <x v="1"/>
    <x v="1"/>
    <s v="P"/>
    <s v="98948"/>
    <n v="861175963"/>
    <n v="0"/>
  </r>
  <r>
    <n v="6848435001"/>
    <n v="6848435"/>
    <n v="1"/>
    <n v="2"/>
    <s v="98948"/>
    <s v="WA"/>
    <s v="RES"/>
    <s v="06848435001002"/>
    <d v="2021-04-20T13:16:32"/>
    <n v="500"/>
    <n v="8"/>
    <d v="2999-12-31T00:00:00"/>
    <d v="2019-09-27T00:00:00"/>
    <s v="WA"/>
    <s v="V"/>
    <s v="Valid                                                  "/>
    <x v="1"/>
    <x v="1"/>
    <s v="P"/>
    <s v="98948"/>
    <n v="861175963"/>
    <n v="0"/>
  </r>
  <r>
    <n v="7270859001"/>
    <n v="7270859"/>
    <n v="1"/>
    <n v="4"/>
    <s v="98948"/>
    <s v="WA"/>
    <s v="RES"/>
    <s v="07270859001004"/>
    <d v="2021-04-07T10:37:27"/>
    <n v="308"/>
    <n v="171"/>
    <d v="2999-12-31T00:00:00"/>
    <d v="2006-11-10T00:00:00"/>
    <s v="WA"/>
    <s v="V"/>
    <s v="Valid                                                  "/>
    <x v="1"/>
    <x v="1"/>
    <s v="P"/>
    <s v="98948"/>
    <n v="883753363"/>
    <n v="0"/>
  </r>
  <r>
    <n v="7270859001"/>
    <n v="7270859"/>
    <n v="1"/>
    <n v="4"/>
    <s v="98948"/>
    <s v="WA"/>
    <s v="RES"/>
    <s v="07270859001004"/>
    <d v="2021-04-07T10:37:27"/>
    <n v="500"/>
    <n v="172"/>
    <d v="2999-12-31T00:00:00"/>
    <d v="2006-11-10T00:00:00"/>
    <s v="WA"/>
    <s v="V"/>
    <s v="Valid                                                  "/>
    <x v="1"/>
    <x v="1"/>
    <s v="P"/>
    <s v="98948"/>
    <n v="883753363"/>
    <n v="0"/>
  </r>
  <r>
    <n v="7310354001"/>
    <n v="7310354"/>
    <n v="1"/>
    <n v="1"/>
    <s v="98901"/>
    <s v="WA"/>
    <s v="RES"/>
    <s v="07310354001001"/>
    <d v="2021-04-16T12:07:50"/>
    <n v="530"/>
    <n v="9"/>
    <d v="2999-12-31T00:00:00"/>
    <d v="2020-06-01T00:00:00"/>
    <s v="WA"/>
    <s v="V"/>
    <s v="Valid                                                  "/>
    <x v="0"/>
    <x v="0"/>
    <s v="P"/>
    <s v="98901"/>
    <n v="53782609"/>
    <n v="0"/>
  </r>
  <r>
    <n v="7350924001"/>
    <n v="7350924"/>
    <n v="1"/>
    <n v="1"/>
    <s v="98944"/>
    <s v="WA"/>
    <s v="RES"/>
    <s v="07350924001001"/>
    <d v="2021-04-16T13:18:11"/>
    <n v="103"/>
    <n v="23"/>
    <d v="2999-12-31T00:00:00"/>
    <d v="2019-10-21T00:00:00"/>
    <s v="WA"/>
    <s v="V"/>
    <s v="Valid                                                  "/>
    <x v="1"/>
    <x v="1"/>
    <s v="P"/>
    <s v="98944"/>
    <n v="880920223"/>
    <n v="0"/>
  </r>
  <r>
    <n v="7350924001"/>
    <n v="7350924"/>
    <n v="1"/>
    <n v="1"/>
    <s v="98944"/>
    <s v="WA"/>
    <s v="RES"/>
    <s v="07350924001001"/>
    <d v="2021-04-16T13:18:11"/>
    <n v="500"/>
    <n v="24"/>
    <d v="2999-12-31T00:00:00"/>
    <d v="2019-10-21T00:00:00"/>
    <s v="WA"/>
    <s v="V"/>
    <s v="Valid                                                  "/>
    <x v="1"/>
    <x v="1"/>
    <s v="P"/>
    <s v="98944"/>
    <n v="880920223"/>
    <n v="0"/>
  </r>
  <r>
    <n v="7632515001"/>
    <n v="7632515"/>
    <n v="1"/>
    <n v="9"/>
    <s v="98951"/>
    <s v="WA"/>
    <s v="RES"/>
    <s v="07632515001009"/>
    <d v="2021-04-16T08:58:29"/>
    <n v="404"/>
    <n v="159"/>
    <d v="2999-12-31T00:00:00"/>
    <d v="2019-12-09T00:00:00"/>
    <s v="WA"/>
    <s v="V"/>
    <s v="Valid                                                  "/>
    <x v="1"/>
    <x v="1"/>
    <s v="P"/>
    <s v="98951"/>
    <n v="471766207"/>
    <n v="0"/>
  </r>
  <r>
    <n v="7632515001"/>
    <n v="7632515"/>
    <n v="1"/>
    <n v="9"/>
    <s v="98951"/>
    <s v="WA"/>
    <s v="RES"/>
    <s v="07632515001009"/>
    <d v="2021-04-16T08:58:29"/>
    <n v="500"/>
    <n v="160"/>
    <d v="2999-12-31T00:00:00"/>
    <d v="2019-12-09T00:00:00"/>
    <s v="WA"/>
    <s v="V"/>
    <s v="Valid                                                  "/>
    <x v="1"/>
    <x v="1"/>
    <s v="P"/>
    <s v="98951"/>
    <n v="471766207"/>
    <n v="0"/>
  </r>
  <r>
    <n v="7683109001"/>
    <n v="7683109"/>
    <n v="1"/>
    <n v="1"/>
    <s v="98908"/>
    <s v="WA"/>
    <s v="RES"/>
    <s v="07683109001001"/>
    <d v="2021-04-16T12:27:56"/>
    <n v="436"/>
    <n v="8"/>
    <d v="2999-12-31T00:00:00"/>
    <d v="2020-09-30T00:00:00"/>
    <s v="WA"/>
    <s v="V"/>
    <s v="Valid                                                  "/>
    <x v="0"/>
    <x v="0"/>
    <s v="P"/>
    <s v="98908"/>
    <n v="623505087"/>
    <n v="0"/>
  </r>
  <r>
    <n v="7683109001"/>
    <n v="7683109"/>
    <n v="1"/>
    <n v="1"/>
    <s v="98908"/>
    <s v="WA"/>
    <s v="RES"/>
    <s v="07683109001001"/>
    <d v="2021-04-16T12:40:33"/>
    <n v="500"/>
    <n v="9"/>
    <d v="2999-12-31T00:00:00"/>
    <d v="2020-09-30T00:00:00"/>
    <s v="WA"/>
    <s v="V"/>
    <s v="Valid                                                  "/>
    <x v="0"/>
    <x v="0"/>
    <s v="P"/>
    <s v="98908"/>
    <n v="623505087"/>
    <n v="0"/>
  </r>
  <r>
    <n v="7753575001"/>
    <n v="7753575"/>
    <n v="1"/>
    <n v="7"/>
    <s v="98902"/>
    <s v="WA"/>
    <s v="RES"/>
    <s v="07753575001007"/>
    <d v="2021-04-16T13:24:44"/>
    <n v="157"/>
    <n v="194"/>
    <d v="2999-12-31T00:00:00"/>
    <d v="2012-06-05T00:00:00"/>
    <s v="WA"/>
    <s v="V"/>
    <s v="Valid                                                  "/>
    <x v="0"/>
    <x v="0"/>
    <s v="P"/>
    <s v="98902"/>
    <n v="362874319"/>
    <n v="0"/>
  </r>
  <r>
    <n v="7753575001"/>
    <n v="7753575"/>
    <n v="1"/>
    <n v="7"/>
    <s v="98902"/>
    <s v="WA"/>
    <s v="RES"/>
    <s v="07753575001007"/>
    <d v="2021-04-16T13:24:44"/>
    <n v="500"/>
    <n v="195"/>
    <d v="2999-12-31T00:00:00"/>
    <d v="2012-06-05T00:00:00"/>
    <s v="WA"/>
    <s v="V"/>
    <s v="Valid                                                  "/>
    <x v="0"/>
    <x v="0"/>
    <s v="P"/>
    <s v="98902"/>
    <n v="362874319"/>
    <n v="0"/>
  </r>
  <r>
    <n v="7954240001"/>
    <n v="7954240"/>
    <n v="1"/>
    <n v="3"/>
    <s v="98901"/>
    <s v="WA"/>
    <s v="RES"/>
    <s v="07954240001003"/>
    <d v="2021-04-16T13:24:44"/>
    <n v="537"/>
    <n v="36"/>
    <d v="2999-12-31T00:00:00"/>
    <d v="2020-06-02T00:00:00"/>
    <s v="WA"/>
    <s v="V"/>
    <s v="Valid                                                  "/>
    <x v="0"/>
    <x v="0"/>
    <s v="P"/>
    <s v="98901"/>
    <n v="67938828"/>
    <n v="0"/>
  </r>
  <r>
    <n v="7954240001"/>
    <n v="7954240"/>
    <n v="1"/>
    <n v="3"/>
    <s v="98901"/>
    <s v="WA"/>
    <s v="RES"/>
    <s v="07954240001003"/>
    <d v="2021-04-16T13:31:08"/>
    <n v="500"/>
    <n v="37"/>
    <d v="2999-12-31T00:00:00"/>
    <d v="2020-06-02T00:00:00"/>
    <s v="WA"/>
    <s v="V"/>
    <s v="Valid                                                  "/>
    <x v="0"/>
    <x v="0"/>
    <s v="P"/>
    <s v="98901"/>
    <n v="67938828"/>
    <n v="0"/>
  </r>
  <r>
    <n v="7955041001"/>
    <n v="7955041"/>
    <n v="1"/>
    <n v="1"/>
    <s v="98902"/>
    <s v="WA"/>
    <s v="RES"/>
    <s v="07955041001001"/>
    <d v="2021-04-16T13:13:46"/>
    <n v="490"/>
    <n v="1"/>
    <d v="2999-12-31T00:00:00"/>
    <d v="2021-02-17T00:00:00"/>
    <s v="WA"/>
    <s v="V"/>
    <s v="Valid                                                  "/>
    <x v="0"/>
    <x v="0"/>
    <s v="P"/>
    <s v="98902"/>
    <n v="472363609"/>
    <n v="0"/>
  </r>
  <r>
    <n v="7955041001"/>
    <n v="7955041"/>
    <n v="1"/>
    <n v="1"/>
    <s v="98902"/>
    <s v="WA"/>
    <s v="RES"/>
    <s v="07955041001001"/>
    <d v="2021-04-16T13:13:46"/>
    <n v="500"/>
    <n v="2"/>
    <d v="2999-12-31T00:00:00"/>
    <d v="2021-02-17T00:00:00"/>
    <s v="WA"/>
    <s v="V"/>
    <s v="Valid                                                  "/>
    <x v="0"/>
    <x v="0"/>
    <s v="P"/>
    <s v="98902"/>
    <n v="472363609"/>
    <n v="0"/>
  </r>
  <r>
    <n v="8012263001"/>
    <n v="8012263"/>
    <n v="1"/>
    <n v="3"/>
    <s v="98951"/>
    <s v="WA"/>
    <s v="RES"/>
    <s v="08012263001003"/>
    <d v="2021-04-07T10:37:27"/>
    <n v="457"/>
    <n v="51"/>
    <d v="2999-12-31T00:00:00"/>
    <d v="2015-09-15T00:00:00"/>
    <s v="WA"/>
    <s v="V"/>
    <s v="Valid                                                  "/>
    <x v="1"/>
    <x v="1"/>
    <s v="P"/>
    <s v="98951"/>
    <n v="810352254"/>
    <n v="0"/>
  </r>
  <r>
    <n v="8012263001"/>
    <n v="8012263"/>
    <n v="1"/>
    <n v="3"/>
    <s v="98951"/>
    <s v="WA"/>
    <s v="RES"/>
    <s v="08012263001003"/>
    <d v="2021-04-07T10:37:27"/>
    <n v="500"/>
    <n v="52"/>
    <d v="2999-12-31T00:00:00"/>
    <d v="2015-09-15T00:00:00"/>
    <s v="WA"/>
    <s v="V"/>
    <s v="Valid                                                  "/>
    <x v="1"/>
    <x v="1"/>
    <s v="P"/>
    <s v="98951"/>
    <n v="810352254"/>
    <n v="0"/>
  </r>
  <r>
    <n v="8024540001"/>
    <n v="8024540"/>
    <n v="1"/>
    <n v="1"/>
    <s v="98944"/>
    <s v="WA"/>
    <s v="RES"/>
    <s v="08024540001001"/>
    <d v="2021-04-16T10:23:32"/>
    <n v="630"/>
    <n v="132"/>
    <d v="2999-12-31T00:00:00"/>
    <d v="2010-01-19T00:00:00"/>
    <s v="WA"/>
    <s v="V"/>
    <s v="Valid                                                  "/>
    <x v="1"/>
    <x v="1"/>
    <s v="P"/>
    <s v="98944"/>
    <n v="373461055"/>
    <n v="0"/>
  </r>
  <r>
    <n v="8024540001"/>
    <n v="8024540"/>
    <n v="1"/>
    <n v="1"/>
    <s v="98944"/>
    <s v="WA"/>
    <s v="RES"/>
    <s v="08024540001001"/>
    <d v="2021-04-16T10:23:32"/>
    <n v="500"/>
    <n v="133"/>
    <d v="2999-12-31T00:00:00"/>
    <d v="2010-01-19T00:00:00"/>
    <s v="WA"/>
    <s v="V"/>
    <s v="Valid                                                  "/>
    <x v="1"/>
    <x v="1"/>
    <s v="P"/>
    <s v="98944"/>
    <n v="373461055"/>
    <n v="0"/>
  </r>
  <r>
    <n v="8047179002"/>
    <n v="8047179"/>
    <n v="2"/>
    <n v="1"/>
    <s v="98932"/>
    <s v="WA"/>
    <s v="RES"/>
    <s v="08047179002001"/>
    <d v="2021-04-16T13:08:51"/>
    <n v="581"/>
    <n v="140"/>
    <d v="2999-12-31T00:00:00"/>
    <d v="2008-07-16T00:00:00"/>
    <s v="WA"/>
    <s v="V"/>
    <s v="Valid                                                  "/>
    <x v="1"/>
    <x v="1"/>
    <s v="P"/>
    <s v="98932"/>
    <n v="746359938"/>
    <n v="0"/>
  </r>
  <r>
    <n v="8047179002"/>
    <n v="8047179"/>
    <n v="2"/>
    <n v="1"/>
    <s v="98932"/>
    <s v="WA"/>
    <s v="RES"/>
    <s v="08047179002001"/>
    <d v="2021-04-16T13:08:51"/>
    <n v="500"/>
    <n v="141"/>
    <d v="2999-12-31T00:00:00"/>
    <d v="2008-07-16T00:00:00"/>
    <s v="WA"/>
    <s v="V"/>
    <s v="Valid                                                  "/>
    <x v="1"/>
    <x v="1"/>
    <s v="P"/>
    <s v="98932"/>
    <n v="746359938"/>
    <n v="0"/>
  </r>
  <r>
    <n v="8069657002"/>
    <n v="8069657"/>
    <n v="2"/>
    <n v="1"/>
    <s v="98921"/>
    <s v="WA"/>
    <s v="RES"/>
    <s v="08069657002001"/>
    <d v="2021-04-16T13:08:51"/>
    <n v="581"/>
    <n v="9"/>
    <d v="2999-12-31T00:00:00"/>
    <d v="2019-12-20T00:00:00"/>
    <s v="WA"/>
    <s v="V"/>
    <s v="Valid                                                  "/>
    <x v="1"/>
    <x v="1"/>
    <s v="P"/>
    <s v="98921"/>
    <n v="256092638"/>
    <n v="0"/>
  </r>
  <r>
    <n v="8069657002"/>
    <n v="8069657"/>
    <n v="2"/>
    <n v="1"/>
    <s v="98921"/>
    <s v="WA"/>
    <s v="RES"/>
    <s v="08069657002001"/>
    <d v="2021-04-16T13:08:51"/>
    <n v="500"/>
    <n v="10"/>
    <d v="2999-12-31T00:00:00"/>
    <d v="2019-12-20T00:00:00"/>
    <s v="WA"/>
    <s v="V"/>
    <s v="Valid                                                  "/>
    <x v="1"/>
    <x v="1"/>
    <s v="P"/>
    <s v="98921"/>
    <n v="256092638"/>
    <n v="0"/>
  </r>
  <r>
    <n v="8245355001"/>
    <n v="8245355"/>
    <n v="1"/>
    <n v="1"/>
    <s v="98901"/>
    <s v="WA"/>
    <s v="RES"/>
    <s v="08245355001001"/>
    <d v="2021-04-16T14:15:19"/>
    <n v="295"/>
    <n v="32"/>
    <d v="2999-12-31T00:00:00"/>
    <d v="2016-09-10T00:00:00"/>
    <s v="WA"/>
    <s v="V"/>
    <s v="Valid                                                  "/>
    <x v="0"/>
    <x v="0"/>
    <s v="P"/>
    <s v="98901"/>
    <n v="547887343"/>
    <n v="0"/>
  </r>
  <r>
    <n v="8245355001"/>
    <n v="8245355"/>
    <n v="1"/>
    <n v="1"/>
    <s v="98901"/>
    <s v="WA"/>
    <s v="RES"/>
    <s v="08245355001001"/>
    <d v="2021-04-16T14:15:43"/>
    <n v="500"/>
    <n v="33"/>
    <d v="2999-12-31T00:00:00"/>
    <d v="2016-09-10T00:00:00"/>
    <s v="WA"/>
    <s v="V"/>
    <s v="Valid                                                  "/>
    <x v="0"/>
    <x v="0"/>
    <s v="P"/>
    <s v="98901"/>
    <n v="547887343"/>
    <n v="0"/>
  </r>
  <r>
    <n v="8281374001"/>
    <n v="8281374"/>
    <n v="1"/>
    <n v="8"/>
    <s v="98942"/>
    <s v="WA"/>
    <s v="RES"/>
    <s v="08281374001008"/>
    <d v="2021-04-16T13:11:46"/>
    <n v="522"/>
    <n v="66"/>
    <d v="2999-12-31T00:00:00"/>
    <d v="2020-09-22T00:00:00"/>
    <s v="WA"/>
    <s v="V"/>
    <s v="Valid                                                  "/>
    <x v="0"/>
    <x v="0"/>
    <s v="P"/>
    <s v="98942"/>
    <n v="536900119"/>
    <n v="0"/>
  </r>
  <r>
    <n v="8281374001"/>
    <n v="8281374"/>
    <n v="1"/>
    <n v="8"/>
    <s v="98942"/>
    <s v="WA"/>
    <s v="RES"/>
    <s v="08281374001008"/>
    <d v="2021-04-16T13:11:46"/>
    <n v="500"/>
    <n v="67"/>
    <d v="2999-12-31T00:00:00"/>
    <d v="2020-09-22T00:00:00"/>
    <s v="WA"/>
    <s v="V"/>
    <s v="Valid                                                  "/>
    <x v="0"/>
    <x v="0"/>
    <s v="P"/>
    <s v="98942"/>
    <n v="536900119"/>
    <n v="0"/>
  </r>
  <r>
    <n v="8435512001"/>
    <n v="8435512"/>
    <n v="1"/>
    <n v="5"/>
    <s v="98901"/>
    <s v="WA"/>
    <s v="RES"/>
    <s v="08435512001005"/>
    <d v="2021-04-02T13:24:51"/>
    <n v="222"/>
    <n v="163"/>
    <d v="2999-12-31T00:00:00"/>
    <d v="2013-09-18T00:00:00"/>
    <s v="WA"/>
    <s v="V"/>
    <s v="Valid                                                  "/>
    <x v="0"/>
    <x v="0"/>
    <s v="P"/>
    <s v="98901"/>
    <n v="967672406"/>
    <n v="0"/>
  </r>
  <r>
    <n v="8435512001"/>
    <n v="8435512"/>
    <n v="1"/>
    <n v="5"/>
    <s v="98901"/>
    <s v="WA"/>
    <s v="RES"/>
    <s v="08435512001005"/>
    <d v="2021-04-02T14:22:29"/>
    <n v="500"/>
    <n v="164"/>
    <d v="2999-12-31T00:00:00"/>
    <d v="2013-09-18T00:00:00"/>
    <s v="WA"/>
    <s v="V"/>
    <s v="Valid                                                  "/>
    <x v="0"/>
    <x v="0"/>
    <s v="P"/>
    <s v="98901"/>
    <n v="967672406"/>
    <n v="0"/>
  </r>
  <r>
    <n v="8456945001"/>
    <n v="8456945"/>
    <n v="1"/>
    <n v="1"/>
    <s v="98948"/>
    <s v="WA"/>
    <s v="RES"/>
    <s v="08456945001001"/>
    <d v="2021-04-20T13:20:45"/>
    <n v="864"/>
    <n v="50"/>
    <d v="2999-12-31T00:00:00"/>
    <d v="2015-09-12T00:00:00"/>
    <s v="WA"/>
    <s v="V"/>
    <s v="Valid                                                  "/>
    <x v="1"/>
    <x v="1"/>
    <s v="P"/>
    <s v="98948"/>
    <n v="719717785"/>
    <n v="0"/>
  </r>
  <r>
    <n v="8456945001"/>
    <n v="8456945"/>
    <n v="1"/>
    <n v="1"/>
    <s v="98948"/>
    <s v="WA"/>
    <s v="RES"/>
    <s v="08456945001001"/>
    <d v="2021-04-20T13:20:45"/>
    <n v="500"/>
    <n v="51"/>
    <d v="2999-12-31T00:00:00"/>
    <d v="2015-09-12T00:00:00"/>
    <s v="WA"/>
    <s v="V"/>
    <s v="Valid                                                  "/>
    <x v="1"/>
    <x v="1"/>
    <s v="P"/>
    <s v="98948"/>
    <n v="719717785"/>
    <n v="0"/>
  </r>
  <r>
    <n v="8702862001"/>
    <n v="8702862"/>
    <n v="1"/>
    <n v="1"/>
    <s v="98908"/>
    <s v="WA"/>
    <s v="RES"/>
    <s v="08702862001001"/>
    <d v="2021-04-02T09:22:14"/>
    <n v="172"/>
    <n v="21"/>
    <d v="2999-12-31T00:00:00"/>
    <d v="2019-12-09T00:00:00"/>
    <s v="WA"/>
    <s v="V"/>
    <s v="Valid                                                  "/>
    <x v="0"/>
    <x v="0"/>
    <s v="P"/>
    <s v="98908"/>
    <n v="723111721"/>
    <n v="0"/>
  </r>
  <r>
    <n v="8702862001"/>
    <n v="8702862"/>
    <n v="1"/>
    <n v="1"/>
    <s v="98908"/>
    <s v="WA"/>
    <s v="RES"/>
    <s v="08702862001001"/>
    <d v="2021-04-02T14:17:23"/>
    <n v="500"/>
    <n v="22"/>
    <d v="2999-12-31T00:00:00"/>
    <d v="2019-12-09T00:00:00"/>
    <s v="WA"/>
    <s v="V"/>
    <s v="Valid                                                  "/>
    <x v="0"/>
    <x v="0"/>
    <s v="P"/>
    <s v="98908"/>
    <n v="723111721"/>
    <n v="0"/>
  </r>
  <r>
    <n v="8744460001"/>
    <n v="8744460"/>
    <n v="1"/>
    <n v="1"/>
    <s v="99362"/>
    <s v="WA"/>
    <s v="RES"/>
    <s v="08744460001001"/>
    <d v="2021-04-08T13:56:27"/>
    <n v="224"/>
    <n v="42"/>
    <d v="2999-12-31T00:00:00"/>
    <d v="2015-01-26T00:00:00"/>
    <s v="WA"/>
    <s v="V"/>
    <s v="Valid                                                  "/>
    <x v="2"/>
    <x v="2"/>
    <s v="P"/>
    <s v="99362"/>
    <n v="517115923"/>
    <n v="0"/>
  </r>
  <r>
    <n v="8805113001"/>
    <n v="8805113"/>
    <n v="1"/>
    <n v="8"/>
    <s v="98903"/>
    <s v="WA"/>
    <s v="RES"/>
    <s v="08805113001008"/>
    <d v="2021-04-16T12:10:21"/>
    <n v="142"/>
    <n v="99"/>
    <d v="2999-12-31T00:00:00"/>
    <d v="2019-04-01T00:00:00"/>
    <s v="WA"/>
    <s v="V"/>
    <s v="Valid                                                  "/>
    <x v="0"/>
    <x v="0"/>
    <s v="P"/>
    <s v="98903"/>
    <n v="208227121"/>
    <n v="0"/>
  </r>
  <r>
    <n v="8805113001"/>
    <n v="8805113"/>
    <n v="1"/>
    <n v="8"/>
    <s v="98903"/>
    <s v="WA"/>
    <s v="RES"/>
    <s v="08805113001008"/>
    <d v="2021-04-16T12:39:21"/>
    <n v="500"/>
    <n v="100"/>
    <d v="2999-12-31T00:00:00"/>
    <d v="2019-04-01T00:00:00"/>
    <s v="WA"/>
    <s v="V"/>
    <s v="Valid                                                  "/>
    <x v="0"/>
    <x v="0"/>
    <s v="P"/>
    <s v="98903"/>
    <n v="208227121"/>
    <n v="0"/>
  </r>
  <r>
    <n v="9125604001"/>
    <n v="9125604"/>
    <n v="1"/>
    <n v="3"/>
    <s v="98908"/>
    <s v="WA"/>
    <s v="RES"/>
    <s v="09125604001003"/>
    <d v="2021-04-02T09:53:37"/>
    <n v="544"/>
    <n v="60"/>
    <d v="2999-12-31T00:00:00"/>
    <d v="2020-11-19T00:00:00"/>
    <s v="WA"/>
    <s v="V"/>
    <s v="Valid                                                  "/>
    <x v="0"/>
    <x v="0"/>
    <s v="P"/>
    <s v="98908"/>
    <n v="214078420"/>
    <n v="0"/>
  </r>
  <r>
    <n v="9260744001"/>
    <n v="9260744"/>
    <n v="1"/>
    <n v="5"/>
    <s v="98951"/>
    <s v="WA"/>
    <s v="RES"/>
    <s v="09260744001005"/>
    <d v="2021-04-07T11:09:56"/>
    <n v="335"/>
    <n v="52"/>
    <d v="2999-12-31T00:00:00"/>
    <d v="2018-10-05T00:00:00"/>
    <s v="WA"/>
    <s v="V"/>
    <s v="Valid                                                  "/>
    <x v="1"/>
    <x v="1"/>
    <s v="P"/>
    <s v="98951"/>
    <n v="206032429"/>
    <n v="0"/>
  </r>
  <r>
    <n v="9260744001"/>
    <n v="9260744"/>
    <n v="1"/>
    <n v="5"/>
    <s v="98951"/>
    <s v="WA"/>
    <s v="RES"/>
    <s v="09260744001005"/>
    <d v="2021-04-07T11:09:56"/>
    <n v="500"/>
    <n v="53"/>
    <d v="2999-12-31T00:00:00"/>
    <d v="2018-10-05T00:00:00"/>
    <s v="WA"/>
    <s v="V"/>
    <s v="Valid                                                  "/>
    <x v="1"/>
    <x v="1"/>
    <s v="P"/>
    <s v="98951"/>
    <n v="206032429"/>
    <n v="0"/>
  </r>
  <r>
    <n v="9274243001"/>
    <n v="9274243"/>
    <n v="1"/>
    <n v="1"/>
    <s v="99362"/>
    <s v="WA"/>
    <s v="RES"/>
    <s v="09274243001001"/>
    <d v="2021-04-21T14:43:11"/>
    <n v="560"/>
    <n v="7"/>
    <d v="2999-12-31T00:00:00"/>
    <d v="2020-05-01T00:00:00"/>
    <s v="WA"/>
    <s v="V"/>
    <s v="Valid                                                  "/>
    <x v="2"/>
    <x v="2"/>
    <s v="P"/>
    <s v="99362"/>
    <n v="542291167"/>
    <n v="0"/>
  </r>
  <r>
    <n v="9504980001"/>
    <n v="9504980"/>
    <n v="1"/>
    <n v="3"/>
    <s v="98902"/>
    <s v="WA"/>
    <s v="RES"/>
    <s v="09504980001003"/>
    <d v="2021-04-16T12:22:20"/>
    <n v="158"/>
    <n v="54"/>
    <d v="2999-12-31T00:00:00"/>
    <d v="2019-01-25T00:00:00"/>
    <s v="WA"/>
    <s v="V"/>
    <s v="Valid                                                  "/>
    <x v="0"/>
    <x v="0"/>
    <s v="P"/>
    <s v="98902"/>
    <n v="874762141"/>
    <n v="0"/>
  </r>
  <r>
    <n v="9706208001"/>
    <n v="9706208"/>
    <n v="1"/>
    <n v="1"/>
    <s v="99362"/>
    <s v="WA"/>
    <s v="RES"/>
    <s v="09706208001001"/>
    <d v="2021-04-28T13:32:16"/>
    <n v="461"/>
    <n v="1"/>
    <d v="2999-12-31T00:00:00"/>
    <d v="2021-04-16T00:00:00"/>
    <s v="WA"/>
    <s v="V"/>
    <s v="Valid                                                  "/>
    <x v="2"/>
    <x v="2"/>
    <s v="P"/>
    <s v="99362"/>
    <n v="556745572"/>
    <n v="0"/>
  </r>
  <r>
    <n v="10034218001"/>
    <n v="10034218"/>
    <n v="1"/>
    <n v="3"/>
    <s v="98935"/>
    <s v="WA"/>
    <s v="RES"/>
    <s v="10034218001003"/>
    <d v="2021-04-20T13:16:31"/>
    <n v="704"/>
    <n v="74"/>
    <d v="2999-12-31T00:00:00"/>
    <d v="2012-11-27T00:00:00"/>
    <s v="WA"/>
    <s v="V"/>
    <s v="Valid                                                  "/>
    <x v="1"/>
    <x v="1"/>
    <s v="P"/>
    <s v="98935"/>
    <n v="519714877"/>
    <n v="0"/>
  </r>
  <r>
    <n v="10034218001"/>
    <n v="10034218"/>
    <n v="1"/>
    <n v="3"/>
    <s v="98935"/>
    <s v="WA"/>
    <s v="RES"/>
    <s v="10034218001003"/>
    <d v="2021-04-20T13:16:31"/>
    <n v="500"/>
    <n v="75"/>
    <d v="2999-12-31T00:00:00"/>
    <d v="2012-11-27T00:00:00"/>
    <s v="WA"/>
    <s v="V"/>
    <s v="Valid                                                  "/>
    <x v="1"/>
    <x v="1"/>
    <s v="P"/>
    <s v="98935"/>
    <n v="519714877"/>
    <n v="0"/>
  </r>
  <r>
    <n v="10132516001"/>
    <n v="10132516"/>
    <n v="1"/>
    <n v="1"/>
    <s v="98908"/>
    <s v="WA"/>
    <s v="RES"/>
    <s v="10132516001001"/>
    <d v="2021-04-02T13:30:03"/>
    <n v="264"/>
    <n v="15"/>
    <d v="2999-12-31T00:00:00"/>
    <d v="2019-10-23T00:00:00"/>
    <s v="WA"/>
    <s v="V"/>
    <s v="Valid                                                  "/>
    <x v="0"/>
    <x v="0"/>
    <s v="P"/>
    <s v="98908"/>
    <n v="323696426"/>
    <n v="0"/>
  </r>
  <r>
    <n v="10473563001"/>
    <n v="10473563"/>
    <n v="1"/>
    <n v="5"/>
    <s v="98902"/>
    <s v="WA"/>
    <s v="RES"/>
    <s v="10473563001005"/>
    <d v="2021-04-16T12:16:46"/>
    <n v="678"/>
    <n v="133"/>
    <d v="2999-12-31T00:00:00"/>
    <d v="2014-01-22T00:00:00"/>
    <s v="WA"/>
    <s v="V"/>
    <s v="Valid                                                  "/>
    <x v="0"/>
    <x v="0"/>
    <s v="P"/>
    <s v="98902"/>
    <n v="733102609"/>
    <n v="0"/>
  </r>
  <r>
    <n v="10473563001"/>
    <n v="10473563"/>
    <n v="1"/>
    <n v="5"/>
    <s v="98902"/>
    <s v="WA"/>
    <s v="RES"/>
    <s v="10473563001005"/>
    <d v="2021-04-16T12:52:12"/>
    <n v="500"/>
    <n v="134"/>
    <d v="2999-12-31T00:00:00"/>
    <d v="2014-01-22T00:00:00"/>
    <s v="WA"/>
    <s v="V"/>
    <s v="Valid                                                  "/>
    <x v="0"/>
    <x v="0"/>
    <s v="P"/>
    <s v="98902"/>
    <n v="733102609"/>
    <n v="0"/>
  </r>
  <r>
    <n v="10486266001"/>
    <n v="10486266"/>
    <n v="1"/>
    <n v="1"/>
    <s v="99362"/>
    <s v="WA"/>
    <s v="RES"/>
    <s v="10486266001001"/>
    <d v="2021-04-01T13:44:50"/>
    <n v="917"/>
    <n v="116"/>
    <d v="2999-12-31T00:00:00"/>
    <d v="2005-02-09T00:00:00"/>
    <s v="WA"/>
    <s v="V"/>
    <s v="Valid                                                  "/>
    <x v="2"/>
    <x v="2"/>
    <s v="P"/>
    <s v="99362"/>
    <n v="111921745"/>
    <n v="0"/>
  </r>
  <r>
    <n v="10602732001"/>
    <n v="10602732"/>
    <n v="1"/>
    <n v="1"/>
    <s v="98901"/>
    <s v="WA"/>
    <s v="RES"/>
    <s v="10602732001001"/>
    <d v="2021-04-16T12:15:40"/>
    <n v="234"/>
    <n v="40"/>
    <d v="2999-12-31T00:00:00"/>
    <d v="2017-12-04T00:00:00"/>
    <s v="WA"/>
    <s v="V"/>
    <s v="Valid                                                  "/>
    <x v="0"/>
    <x v="0"/>
    <s v="P"/>
    <s v="98901"/>
    <n v="800895078"/>
    <n v="0"/>
  </r>
  <r>
    <n v="10602732001"/>
    <n v="10602732"/>
    <n v="1"/>
    <n v="1"/>
    <s v="98901"/>
    <s v="WA"/>
    <s v="RES"/>
    <s v="10602732001001"/>
    <d v="2021-04-16T12:48:20"/>
    <n v="500"/>
    <n v="41"/>
    <d v="2999-12-31T00:00:00"/>
    <d v="2017-12-04T00:00:00"/>
    <s v="WA"/>
    <s v="V"/>
    <s v="Valid                                                  "/>
    <x v="0"/>
    <x v="0"/>
    <s v="P"/>
    <s v="98901"/>
    <n v="800895078"/>
    <n v="0"/>
  </r>
  <r>
    <n v="10719211004"/>
    <n v="10719211"/>
    <n v="4"/>
    <n v="5"/>
    <s v="99362"/>
    <s v="WA"/>
    <s v="RES"/>
    <s v="10719211004005"/>
    <d v="2021-04-08T13:55:36"/>
    <n v="430"/>
    <n v="31"/>
    <d v="2999-12-31T00:00:00"/>
    <d v="2020-05-01T00:00:00"/>
    <s v="WA"/>
    <s v="V"/>
    <s v="Valid                                                  "/>
    <x v="2"/>
    <x v="2"/>
    <s v="P"/>
    <s v="99362"/>
    <n v="938694145"/>
    <n v="0"/>
  </r>
  <r>
    <n v="10775033001"/>
    <n v="10775033"/>
    <n v="1"/>
    <n v="4"/>
    <s v="98902"/>
    <s v="WA"/>
    <s v="RES"/>
    <s v="10775033001004"/>
    <d v="2021-04-16T12:16:45"/>
    <n v="1000"/>
    <n v="155"/>
    <d v="2999-12-31T00:00:00"/>
    <d v="2004-02-04T00:00:00"/>
    <s v="WA"/>
    <s v="V"/>
    <s v="Valid                                                  "/>
    <x v="0"/>
    <x v="0"/>
    <s v="P"/>
    <s v="98902"/>
    <n v="329780714"/>
    <n v="0"/>
  </r>
  <r>
    <n v="10775033001"/>
    <n v="10775033"/>
    <n v="1"/>
    <n v="4"/>
    <s v="98902"/>
    <s v="WA"/>
    <s v="RES"/>
    <s v="10775033001004"/>
    <d v="2021-04-16T12:49:33"/>
    <n v="500"/>
    <n v="156"/>
    <d v="2999-12-31T00:00:00"/>
    <d v="2004-02-04T00:00:00"/>
    <s v="WA"/>
    <s v="V"/>
    <s v="Valid                                                  "/>
    <x v="0"/>
    <x v="0"/>
    <s v="P"/>
    <s v="98902"/>
    <n v="329780714"/>
    <n v="0"/>
  </r>
  <r>
    <n v="10814908002"/>
    <n v="10814908"/>
    <n v="2"/>
    <n v="4"/>
    <s v="98901"/>
    <s v="WA"/>
    <s v="RES"/>
    <s v="10814908002004"/>
    <d v="2021-04-02T10:05:59"/>
    <n v="216"/>
    <n v="232"/>
    <d v="2999-12-31T00:00:00"/>
    <d v="2017-08-28T00:00:00"/>
    <s v="WA"/>
    <s v="V"/>
    <s v="Valid                                                  "/>
    <x v="0"/>
    <x v="0"/>
    <s v="P"/>
    <s v="98901"/>
    <n v="421413943"/>
    <n v="0"/>
  </r>
  <r>
    <n v="10814908002"/>
    <n v="10814908"/>
    <n v="2"/>
    <n v="4"/>
    <s v="98901"/>
    <s v="WA"/>
    <s v="RES"/>
    <s v="10814908002004"/>
    <d v="2021-04-02T14:26:56"/>
    <n v="500"/>
    <n v="233"/>
    <d v="2999-12-31T00:00:00"/>
    <d v="2017-08-28T00:00:00"/>
    <s v="WA"/>
    <s v="V"/>
    <s v="Valid                                                  "/>
    <x v="0"/>
    <x v="0"/>
    <s v="P"/>
    <s v="98901"/>
    <n v="421413943"/>
    <n v="0"/>
  </r>
  <r>
    <n v="11177118001"/>
    <n v="11177118"/>
    <n v="1"/>
    <n v="5"/>
    <s v="98944"/>
    <s v="WA"/>
    <s v="RES"/>
    <s v="11177118001005"/>
    <d v="2021-04-16T13:16:55"/>
    <n v="893"/>
    <n v="64"/>
    <d v="2999-12-31T00:00:00"/>
    <d v="2019-06-05T00:00:00"/>
    <s v="WA"/>
    <s v="V"/>
    <s v="Valid                                                  "/>
    <x v="1"/>
    <x v="1"/>
    <s v="P"/>
    <s v="98944"/>
    <n v="879754033"/>
    <n v="0"/>
  </r>
  <r>
    <n v="11177118001"/>
    <n v="11177118"/>
    <n v="1"/>
    <n v="5"/>
    <s v="98944"/>
    <s v="WA"/>
    <s v="RES"/>
    <s v="11177118001005"/>
    <d v="2021-04-16T13:16:55"/>
    <n v="500"/>
    <n v="65"/>
    <d v="2999-12-31T00:00:00"/>
    <d v="2019-06-05T00:00:00"/>
    <s v="WA"/>
    <s v="V"/>
    <s v="Valid                                                  "/>
    <x v="1"/>
    <x v="1"/>
    <s v="P"/>
    <s v="98944"/>
    <n v="879754033"/>
    <n v="0"/>
  </r>
  <r>
    <n v="11242576001"/>
    <n v="11242576"/>
    <n v="1"/>
    <n v="1"/>
    <s v="98901"/>
    <s v="WA"/>
    <s v="RES"/>
    <s v="11242576001001"/>
    <d v="2021-04-16T12:19:06"/>
    <n v="688"/>
    <n v="174"/>
    <d v="2999-12-31T00:00:00"/>
    <d v="2003-08-10T00:00:00"/>
    <s v="WA"/>
    <s v="V"/>
    <s v="Valid                                                  "/>
    <x v="0"/>
    <x v="0"/>
    <s v="P"/>
    <s v="98901"/>
    <n v="683551099"/>
    <n v="0"/>
  </r>
  <r>
    <n v="12154632001"/>
    <n v="12154632"/>
    <n v="1"/>
    <n v="3"/>
    <s v="99362"/>
    <s v="WA"/>
    <s v="RES"/>
    <s v="12154632001003"/>
    <d v="2021-04-28T13:31:34"/>
    <n v="150"/>
    <n v="72"/>
    <d v="2999-12-31T00:00:00"/>
    <d v="2016-03-08T00:00:00"/>
    <s v="WA"/>
    <s v="V"/>
    <s v="Valid                                                  "/>
    <x v="2"/>
    <x v="2"/>
    <s v="P"/>
    <s v="99362"/>
    <n v="687796850"/>
    <n v="0"/>
  </r>
  <r>
    <n v="12431136001"/>
    <n v="12431136"/>
    <n v="1"/>
    <n v="1"/>
    <s v="98921"/>
    <s v="WA"/>
    <s v="RES"/>
    <s v="12431136001001"/>
    <d v="2021-04-16T13:16:55"/>
    <n v="805"/>
    <n v="88"/>
    <d v="2999-12-31T00:00:00"/>
    <d v="2010-04-13T00:00:00"/>
    <s v="WA"/>
    <s v="V"/>
    <s v="Valid                                                  "/>
    <x v="1"/>
    <x v="1"/>
    <s v="P"/>
    <s v="98921"/>
    <n v="538698985"/>
    <n v="0"/>
  </r>
  <r>
    <n v="12431136001"/>
    <n v="12431136"/>
    <n v="1"/>
    <n v="1"/>
    <s v="98921"/>
    <s v="WA"/>
    <s v="RES"/>
    <s v="12431136001001"/>
    <d v="2021-04-16T13:16:55"/>
    <n v="500"/>
    <n v="89"/>
    <d v="2999-12-31T00:00:00"/>
    <d v="2010-04-13T00:00:00"/>
    <s v="WA"/>
    <s v="V"/>
    <s v="Valid                                                  "/>
    <x v="1"/>
    <x v="1"/>
    <s v="P"/>
    <s v="98921"/>
    <n v="538698985"/>
    <n v="0"/>
  </r>
  <r>
    <n v="12733824001"/>
    <n v="12733824"/>
    <n v="1"/>
    <n v="1"/>
    <s v="98902"/>
    <s v="WA"/>
    <s v="RES"/>
    <s v="12733824001001"/>
    <d v="2021-04-16T14:13:50"/>
    <n v="132"/>
    <n v="89"/>
    <d v="2999-12-31T00:00:00"/>
    <d v="2011-10-04T00:00:00"/>
    <s v="WA"/>
    <s v="V"/>
    <s v="Valid                                                  "/>
    <x v="0"/>
    <x v="0"/>
    <s v="P"/>
    <s v="98902"/>
    <n v="486550963"/>
    <n v="0"/>
  </r>
  <r>
    <n v="12733824001"/>
    <n v="12733824"/>
    <n v="1"/>
    <n v="1"/>
    <s v="98902"/>
    <s v="WA"/>
    <s v="RES"/>
    <s v="12733824001001"/>
    <d v="2021-04-16T14:13:51"/>
    <n v="500"/>
    <n v="90"/>
    <d v="2999-12-31T00:00:00"/>
    <d v="2011-10-04T00:00:00"/>
    <s v="WA"/>
    <s v="V"/>
    <s v="Valid                                                  "/>
    <x v="0"/>
    <x v="0"/>
    <s v="P"/>
    <s v="98902"/>
    <n v="486550963"/>
    <n v="0"/>
  </r>
  <r>
    <n v="12784901001"/>
    <n v="12784901"/>
    <n v="1"/>
    <n v="1"/>
    <s v="98938"/>
    <s v="WA"/>
    <s v="RES"/>
    <s v="12784901001001"/>
    <d v="2021-04-16T09:38:09"/>
    <n v="500"/>
    <n v="29"/>
    <d v="2999-12-31T00:00:00"/>
    <d v="2017-01-06T00:00:00"/>
    <s v="WA"/>
    <s v="V"/>
    <s v="Valid                                                  "/>
    <x v="1"/>
    <x v="1"/>
    <s v="P"/>
    <s v="98938"/>
    <n v="858375655"/>
    <n v="0"/>
  </r>
  <r>
    <n v="12795154009"/>
    <n v="12795154"/>
    <n v="9"/>
    <n v="5"/>
    <s v="98902"/>
    <s v="WA"/>
    <s v="RES"/>
    <s v="12795154009005"/>
    <d v="2021-04-02T10:55:32"/>
    <n v="447"/>
    <n v="27"/>
    <d v="2999-12-31T00:00:00"/>
    <d v="2020-08-03T00:00:00"/>
    <s v="WA"/>
    <s v="V"/>
    <s v="Valid                                                  "/>
    <x v="0"/>
    <x v="0"/>
    <s v="P"/>
    <s v="98902"/>
    <n v="666359061"/>
    <n v="0"/>
  </r>
  <r>
    <n v="12879344001"/>
    <n v="12879344"/>
    <n v="1"/>
    <n v="1"/>
    <s v="98930"/>
    <s v="WA"/>
    <s v="RES"/>
    <s v="12879344001001"/>
    <d v="2021-04-20T13:17:39"/>
    <n v="500"/>
    <n v="64"/>
    <d v="2999-12-31T00:00:00"/>
    <d v="2016-01-01T00:00:00"/>
    <s v="WA"/>
    <s v="V"/>
    <s v="Valid                                                  "/>
    <x v="1"/>
    <x v="1"/>
    <s v="P"/>
    <s v="98930"/>
    <n v="380254699"/>
    <n v="0"/>
  </r>
  <r>
    <n v="12879344001"/>
    <n v="12879344"/>
    <n v="1"/>
    <n v="1"/>
    <s v="98930"/>
    <s v="WA"/>
    <s v="RES"/>
    <s v="12879344001001"/>
    <d v="2021-04-20T14:58:16"/>
    <n v="597"/>
    <n v="66"/>
    <d v="2999-12-31T00:00:00"/>
    <d v="2016-01-01T00:00:00"/>
    <s v="WA"/>
    <s v="V"/>
    <s v="Valid                                                  "/>
    <x v="1"/>
    <x v="1"/>
    <s v="P"/>
    <s v="98930"/>
    <n v="380254699"/>
    <n v="0"/>
  </r>
  <r>
    <n v="12985547001"/>
    <n v="12985547"/>
    <n v="1"/>
    <n v="1"/>
    <s v="98902"/>
    <s v="WA"/>
    <s v="RES"/>
    <s v="12985547001001"/>
    <d v="2021-04-16T12:25:17"/>
    <n v="212"/>
    <n v="52"/>
    <d v="2999-12-31T00:00:00"/>
    <d v="2015-09-12T00:00:00"/>
    <s v="WA"/>
    <s v="V"/>
    <s v="Valid                                                  "/>
    <x v="0"/>
    <x v="0"/>
    <s v="P"/>
    <s v="98902"/>
    <n v="410426497"/>
    <n v="0"/>
  </r>
  <r>
    <n v="12985547001"/>
    <n v="12985547"/>
    <n v="1"/>
    <n v="1"/>
    <s v="98902"/>
    <s v="WA"/>
    <s v="RES"/>
    <s v="12985547001001"/>
    <d v="2021-04-16T12:44:36"/>
    <n v="500"/>
    <n v="53"/>
    <d v="2999-12-31T00:00:00"/>
    <d v="2015-09-12T00:00:00"/>
    <s v="WA"/>
    <s v="V"/>
    <s v="Valid                                                  "/>
    <x v="0"/>
    <x v="0"/>
    <s v="P"/>
    <s v="98902"/>
    <n v="410426497"/>
    <n v="0"/>
  </r>
  <r>
    <n v="13243880001"/>
    <n v="13243880"/>
    <n v="1"/>
    <n v="1"/>
    <s v="98948"/>
    <s v="WA"/>
    <s v="RES"/>
    <s v="13243880001001"/>
    <d v="2021-04-07T11:17:16"/>
    <n v="772"/>
    <n v="73"/>
    <d v="2999-12-31T00:00:00"/>
    <d v="2015-03-01T00:00:00"/>
    <s v="WA"/>
    <s v="V"/>
    <s v="Valid                                                  "/>
    <x v="1"/>
    <x v="1"/>
    <s v="P"/>
    <s v="98948"/>
    <n v="799238185"/>
    <n v="0"/>
  </r>
  <r>
    <n v="13243880001"/>
    <n v="13243880"/>
    <n v="1"/>
    <n v="1"/>
    <s v="98948"/>
    <s v="WA"/>
    <s v="RES"/>
    <s v="13243880001001"/>
    <d v="2021-04-07T11:17:16"/>
    <n v="500"/>
    <n v="74"/>
    <d v="2999-12-31T00:00:00"/>
    <d v="2015-03-01T00:00:00"/>
    <s v="WA"/>
    <s v="V"/>
    <s v="Valid                                                  "/>
    <x v="1"/>
    <x v="1"/>
    <s v="P"/>
    <s v="98948"/>
    <n v="799238185"/>
    <n v="0"/>
  </r>
  <r>
    <n v="13434804001"/>
    <n v="13434804"/>
    <n v="1"/>
    <n v="11"/>
    <s v="98901"/>
    <s v="WA"/>
    <s v="RES"/>
    <s v="13434804001011"/>
    <d v="2021-04-02T10:08:11"/>
    <n v="470"/>
    <n v="128"/>
    <d v="2999-12-31T00:00:00"/>
    <d v="2011-08-31T00:00:00"/>
    <s v="WA"/>
    <s v="V"/>
    <s v="Valid                                                  "/>
    <x v="0"/>
    <x v="0"/>
    <s v="P"/>
    <s v="98901"/>
    <n v="337899541"/>
    <n v="0"/>
  </r>
  <r>
    <n v="13552929001"/>
    <n v="13552929"/>
    <n v="1"/>
    <n v="8"/>
    <s v="98936"/>
    <s v="WA"/>
    <s v="RES"/>
    <s v="13552929001008"/>
    <d v="2021-04-02T09:58:14"/>
    <n v="370"/>
    <n v="114"/>
    <d v="2999-12-31T00:00:00"/>
    <d v="2020-04-20T00:00:00"/>
    <s v="WA"/>
    <s v="V"/>
    <s v="Valid                                                  "/>
    <x v="0"/>
    <x v="0"/>
    <s v="P"/>
    <s v="98936"/>
    <n v="610426963"/>
    <n v="0"/>
  </r>
  <r>
    <n v="13552929001"/>
    <n v="13552929"/>
    <n v="1"/>
    <n v="8"/>
    <s v="98936"/>
    <s v="WA"/>
    <s v="RES"/>
    <s v="13552929001008"/>
    <d v="2021-04-02T14:12:36"/>
    <n v="500"/>
    <n v="115"/>
    <d v="2999-12-31T00:00:00"/>
    <d v="2020-04-20T00:00:00"/>
    <s v="WA"/>
    <s v="V"/>
    <s v="Valid                                                  "/>
    <x v="0"/>
    <x v="0"/>
    <s v="P"/>
    <s v="98936"/>
    <n v="610426963"/>
    <n v="0"/>
  </r>
  <r>
    <n v="13636327001"/>
    <n v="13636327"/>
    <n v="1"/>
    <n v="5"/>
    <s v="98903"/>
    <s v="WA"/>
    <s v="RES"/>
    <s v="13636327001005"/>
    <d v="2021-04-16T13:13:46"/>
    <n v="537"/>
    <n v="36"/>
    <d v="2999-12-31T00:00:00"/>
    <d v="2020-07-21T00:00:00"/>
    <s v="WA"/>
    <s v="V"/>
    <s v="Valid                                                  "/>
    <x v="0"/>
    <x v="0"/>
    <s v="P"/>
    <s v="98903"/>
    <n v="272163121"/>
    <n v="0"/>
  </r>
  <r>
    <n v="13636327001"/>
    <n v="13636327"/>
    <n v="1"/>
    <n v="5"/>
    <s v="98903"/>
    <s v="WA"/>
    <s v="RES"/>
    <s v="13636327001005"/>
    <d v="2021-04-16T13:15:38"/>
    <n v="500"/>
    <n v="37"/>
    <d v="2999-12-31T00:00:00"/>
    <d v="2020-07-21T00:00:00"/>
    <s v="WA"/>
    <s v="V"/>
    <s v="Valid                                                  "/>
    <x v="0"/>
    <x v="0"/>
    <s v="P"/>
    <s v="98903"/>
    <n v="272163121"/>
    <n v="0"/>
  </r>
  <r>
    <n v="13772850001"/>
    <n v="13772850"/>
    <n v="1"/>
    <n v="1"/>
    <s v="99362"/>
    <s v="WA"/>
    <s v="RES"/>
    <s v="13772850001001"/>
    <d v="2021-04-28T13:31:34"/>
    <n v="501"/>
    <n v="37"/>
    <d v="2999-12-31T00:00:00"/>
    <d v="2017-03-15T00:00:00"/>
    <s v="WA"/>
    <s v="V"/>
    <s v="Valid                                                  "/>
    <x v="2"/>
    <x v="2"/>
    <s v="P"/>
    <s v="99362"/>
    <n v="54068244"/>
    <n v="0"/>
  </r>
  <r>
    <n v="13794916004"/>
    <n v="13794916"/>
    <n v="4"/>
    <n v="3"/>
    <s v="98944"/>
    <s v="WA"/>
    <s v="RES"/>
    <s v="13794916004003"/>
    <d v="2021-04-16T09:03:35"/>
    <n v="657"/>
    <n v="128"/>
    <d v="2999-12-31T00:00:00"/>
    <d v="2008-05-15T00:00:00"/>
    <s v="WA"/>
    <s v="V"/>
    <s v="Valid                                                  "/>
    <x v="1"/>
    <x v="1"/>
    <s v="P"/>
    <s v="98944"/>
    <n v="476757655"/>
    <n v="0"/>
  </r>
  <r>
    <n v="13794916004"/>
    <n v="13794916"/>
    <n v="4"/>
    <n v="3"/>
    <s v="98944"/>
    <s v="WA"/>
    <s v="RES"/>
    <s v="13794916004003"/>
    <d v="2021-04-16T09:03:35"/>
    <n v="500"/>
    <n v="129"/>
    <d v="2999-12-31T00:00:00"/>
    <d v="2008-05-15T00:00:00"/>
    <s v="WA"/>
    <s v="V"/>
    <s v="Valid                                                  "/>
    <x v="1"/>
    <x v="1"/>
    <s v="P"/>
    <s v="98944"/>
    <n v="476757655"/>
    <n v="0"/>
  </r>
  <r>
    <n v="14823475001"/>
    <n v="14823475"/>
    <n v="1"/>
    <n v="3"/>
    <s v="98902"/>
    <s v="WA"/>
    <s v="RES"/>
    <s v="14823475001003"/>
    <d v="2021-04-02T09:53:37"/>
    <n v="317"/>
    <n v="198"/>
    <d v="2999-12-31T00:00:00"/>
    <d v="2011-07-31T00:00:00"/>
    <s v="WA"/>
    <s v="V"/>
    <s v="Valid                                                  "/>
    <x v="0"/>
    <x v="0"/>
    <s v="P"/>
    <s v="98902"/>
    <n v="344692519"/>
    <n v="0"/>
  </r>
  <r>
    <n v="14823475001"/>
    <n v="14823475"/>
    <n v="1"/>
    <n v="3"/>
    <s v="98902"/>
    <s v="WA"/>
    <s v="RES"/>
    <s v="14823475001003"/>
    <d v="2021-04-02T09:53:37"/>
    <n v="500"/>
    <n v="199"/>
    <d v="2999-12-31T00:00:00"/>
    <d v="2011-07-31T00:00:00"/>
    <s v="WA"/>
    <s v="V"/>
    <s v="Valid                                                  "/>
    <x v="0"/>
    <x v="0"/>
    <s v="P"/>
    <s v="98902"/>
    <n v="344692519"/>
    <n v="0"/>
  </r>
  <r>
    <n v="14916764001"/>
    <n v="14916764"/>
    <n v="1"/>
    <n v="4"/>
    <s v="98908"/>
    <s v="WA"/>
    <s v="RES"/>
    <s v="14916764001004"/>
    <d v="2021-04-02T14:03:51"/>
    <n v="500"/>
    <n v="114"/>
    <d v="2999-12-31T00:00:00"/>
    <d v="2019-05-01T00:00:00"/>
    <s v="WA"/>
    <s v="V"/>
    <s v="Valid                                                  "/>
    <x v="0"/>
    <x v="0"/>
    <s v="P"/>
    <s v="98908"/>
    <n v="952777380"/>
    <n v="0"/>
  </r>
  <r>
    <n v="15054111001"/>
    <n v="15054111"/>
    <n v="1"/>
    <n v="1"/>
    <s v="98902"/>
    <s v="WA"/>
    <s v="RES"/>
    <s v="15054111001001"/>
    <d v="2021-04-16T12:13:15"/>
    <n v="663"/>
    <n v="72"/>
    <d v="2999-12-31T00:00:00"/>
    <d v="2014-12-22T00:00:00"/>
    <s v="WA"/>
    <s v="V"/>
    <s v="Valid                                                  "/>
    <x v="0"/>
    <x v="0"/>
    <s v="P"/>
    <s v="98902"/>
    <n v="114522031"/>
    <n v="0"/>
  </r>
  <r>
    <n v="15338596001"/>
    <n v="15338596"/>
    <n v="1"/>
    <n v="5"/>
    <s v="98901"/>
    <s v="WA"/>
    <s v="RES"/>
    <s v="15338596001005"/>
    <d v="2021-04-16T14:12:14"/>
    <n v="304"/>
    <n v="52"/>
    <d v="2999-12-31T00:00:00"/>
    <d v="2018-09-14T00:00:00"/>
    <s v="WA"/>
    <s v="V"/>
    <s v="Valid                                                  "/>
    <x v="0"/>
    <x v="0"/>
    <s v="P"/>
    <s v="98901"/>
    <n v="654580543"/>
    <n v="0"/>
  </r>
  <r>
    <n v="15338596001"/>
    <n v="15338596"/>
    <n v="1"/>
    <n v="5"/>
    <s v="98901"/>
    <s v="WA"/>
    <s v="RES"/>
    <s v="15338596001005"/>
    <d v="2021-04-16T14:13:50"/>
    <n v="500"/>
    <n v="53"/>
    <d v="2999-12-31T00:00:00"/>
    <d v="2018-09-14T00:00:00"/>
    <s v="WA"/>
    <s v="V"/>
    <s v="Valid                                                  "/>
    <x v="0"/>
    <x v="0"/>
    <s v="P"/>
    <s v="98901"/>
    <n v="654580543"/>
    <n v="0"/>
  </r>
  <r>
    <n v="15438829001"/>
    <n v="15438829"/>
    <n v="1"/>
    <n v="1"/>
    <s v="98930"/>
    <s v="WA"/>
    <s v="RES"/>
    <s v="15438829001001"/>
    <d v="2021-04-16T12:31:25"/>
    <n v="340"/>
    <n v="42"/>
    <d v="2999-12-31T00:00:00"/>
    <d v="2017-06-16T00:00:00"/>
    <s v="WA"/>
    <s v="V"/>
    <s v="Valid                                                  "/>
    <x v="1"/>
    <x v="1"/>
    <s v="P"/>
    <s v="98930"/>
    <n v="396638299"/>
    <n v="0"/>
  </r>
  <r>
    <n v="15438829001"/>
    <n v="15438829"/>
    <n v="1"/>
    <n v="1"/>
    <s v="98930"/>
    <s v="WA"/>
    <s v="RES"/>
    <s v="15438829001001"/>
    <d v="2021-04-16T12:31:25"/>
    <n v="500"/>
    <n v="43"/>
    <d v="2999-12-31T00:00:00"/>
    <d v="2017-06-16T00:00:00"/>
    <s v="WA"/>
    <s v="V"/>
    <s v="Valid                                                  "/>
    <x v="1"/>
    <x v="1"/>
    <s v="P"/>
    <s v="98930"/>
    <n v="396638299"/>
    <n v="0"/>
  </r>
  <r>
    <n v="15476419001"/>
    <n v="15476419"/>
    <n v="1"/>
    <n v="3"/>
    <s v="98901"/>
    <s v="WA"/>
    <s v="RES"/>
    <s v="15476419001003"/>
    <d v="2021-04-02T13:22:14"/>
    <n v="508"/>
    <n v="32"/>
    <d v="2999-12-31T00:00:00"/>
    <d v="2020-09-24T00:00:00"/>
    <s v="WA"/>
    <s v="V"/>
    <s v="Valid                                                  "/>
    <x v="0"/>
    <x v="0"/>
    <s v="P"/>
    <s v="98901"/>
    <n v="436798321"/>
    <n v="0"/>
  </r>
  <r>
    <n v="15508860001"/>
    <n v="15508860"/>
    <n v="1"/>
    <n v="1"/>
    <s v="98902"/>
    <s v="WA"/>
    <s v="RES"/>
    <s v="15508860001001"/>
    <d v="2021-04-16T12:13:15"/>
    <n v="428"/>
    <n v="101"/>
    <d v="2999-12-31T00:00:00"/>
    <d v="2010-07-01T00:00:00"/>
    <s v="WA"/>
    <s v="V"/>
    <s v="Valid                                                  "/>
    <x v="0"/>
    <x v="0"/>
    <s v="P"/>
    <s v="98902"/>
    <n v="171466141"/>
    <n v="0"/>
  </r>
  <r>
    <n v="15508860001"/>
    <n v="15508860"/>
    <n v="1"/>
    <n v="1"/>
    <s v="98902"/>
    <s v="WA"/>
    <s v="RES"/>
    <s v="15508860001001"/>
    <d v="2021-04-16T12:53:36"/>
    <n v="500"/>
    <n v="102"/>
    <d v="2999-12-31T00:00:00"/>
    <d v="2010-07-01T00:00:00"/>
    <s v="WA"/>
    <s v="V"/>
    <s v="Valid                                                  "/>
    <x v="0"/>
    <x v="0"/>
    <s v="P"/>
    <s v="98902"/>
    <n v="171466141"/>
    <n v="0"/>
  </r>
  <r>
    <n v="15524581001"/>
    <n v="15524581"/>
    <n v="1"/>
    <n v="2"/>
    <s v="98944"/>
    <s v="WA"/>
    <s v="RES"/>
    <s v="15524581001002"/>
    <d v="2021-04-20T13:21:57"/>
    <n v="552"/>
    <n v="98"/>
    <d v="2999-12-31T00:00:00"/>
    <d v="2011-12-26T00:00:00"/>
    <s v="WA"/>
    <s v="V"/>
    <s v="Valid                                                  "/>
    <x v="1"/>
    <x v="1"/>
    <s v="P"/>
    <s v="98944"/>
    <n v="115213575"/>
    <n v="0"/>
  </r>
  <r>
    <n v="15524581001"/>
    <n v="15524581"/>
    <n v="1"/>
    <n v="2"/>
    <s v="98944"/>
    <s v="WA"/>
    <s v="RES"/>
    <s v="15524581001002"/>
    <d v="2021-04-20T13:21:57"/>
    <n v="500"/>
    <n v="99"/>
    <d v="2999-12-31T00:00:00"/>
    <d v="2011-12-26T00:00:00"/>
    <s v="WA"/>
    <s v="V"/>
    <s v="Valid                                                  "/>
    <x v="1"/>
    <x v="1"/>
    <s v="P"/>
    <s v="98944"/>
    <n v="115213575"/>
    <n v="0"/>
  </r>
  <r>
    <n v="15633200004"/>
    <n v="15633200"/>
    <n v="4"/>
    <n v="1"/>
    <s v="98942"/>
    <s v="WA"/>
    <s v="RES"/>
    <s v="15633200004001"/>
    <d v="2021-04-16T12:32:55"/>
    <n v="588"/>
    <n v="2"/>
    <d v="2999-12-31T00:00:00"/>
    <d v="2020-04-13T00:00:00"/>
    <s v="WA"/>
    <s v="V"/>
    <s v="Valid                                                  "/>
    <x v="0"/>
    <x v="0"/>
    <s v="P"/>
    <s v="98942"/>
    <n v="933103519"/>
    <n v="0"/>
  </r>
  <r>
    <n v="15633200004"/>
    <n v="15633200"/>
    <n v="4"/>
    <n v="1"/>
    <s v="98942"/>
    <s v="WA"/>
    <s v="RES"/>
    <s v="15633200004001"/>
    <d v="2021-04-16T12:36:56"/>
    <n v="500"/>
    <n v="3"/>
    <d v="2999-12-31T00:00:00"/>
    <d v="2020-04-13T00:00:00"/>
    <s v="WA"/>
    <s v="V"/>
    <s v="Valid                                                  "/>
    <x v="0"/>
    <x v="0"/>
    <s v="P"/>
    <s v="98942"/>
    <n v="933103519"/>
    <n v="0"/>
  </r>
  <r>
    <n v="15644932001"/>
    <n v="15644932"/>
    <n v="1"/>
    <n v="1"/>
    <s v="98942"/>
    <s v="WA"/>
    <s v="RES"/>
    <s v="15644932001001"/>
    <d v="2021-04-16T12:24:11"/>
    <n v="248"/>
    <n v="28"/>
    <d v="2999-12-31T00:00:00"/>
    <d v="2018-02-03T00:00:00"/>
    <s v="WA"/>
    <s v="V"/>
    <s v="Valid                                                  "/>
    <x v="0"/>
    <x v="0"/>
    <s v="P"/>
    <s v="98942"/>
    <n v="188623349"/>
    <n v="0"/>
  </r>
  <r>
    <n v="15644932001"/>
    <n v="15644932"/>
    <n v="1"/>
    <n v="1"/>
    <s v="98942"/>
    <s v="WA"/>
    <s v="RES"/>
    <s v="15644932001001"/>
    <d v="2021-04-16T12:36:56"/>
    <n v="500"/>
    <n v="29"/>
    <d v="2999-12-31T00:00:00"/>
    <d v="2018-02-03T00:00:00"/>
    <s v="WA"/>
    <s v="V"/>
    <s v="Valid                                                  "/>
    <x v="0"/>
    <x v="0"/>
    <s v="P"/>
    <s v="98942"/>
    <n v="188623349"/>
    <n v="0"/>
  </r>
  <r>
    <n v="15769056001"/>
    <n v="15769056"/>
    <n v="1"/>
    <n v="1"/>
    <s v="98944"/>
    <s v="WA"/>
    <s v="RES"/>
    <s v="15769056001001"/>
    <d v="2021-04-16T08:58:29"/>
    <n v="749"/>
    <n v="217"/>
    <d v="2999-12-31T00:00:00"/>
    <d v="1998-11-07T00:00:00"/>
    <s v="WA"/>
    <s v="V"/>
    <s v="Valid                                                  "/>
    <x v="1"/>
    <x v="1"/>
    <s v="P"/>
    <s v="98944"/>
    <n v="764031255"/>
    <n v="0"/>
  </r>
  <r>
    <n v="15769056001"/>
    <n v="15769056"/>
    <n v="1"/>
    <n v="1"/>
    <s v="98944"/>
    <s v="WA"/>
    <s v="RES"/>
    <s v="15769056001001"/>
    <d v="2021-04-16T08:58:29"/>
    <n v="500"/>
    <n v="218"/>
    <d v="2999-12-31T00:00:00"/>
    <d v="1998-11-07T00:00:00"/>
    <s v="WA"/>
    <s v="V"/>
    <s v="Valid                                                  "/>
    <x v="1"/>
    <x v="1"/>
    <s v="P"/>
    <s v="98944"/>
    <n v="764031255"/>
    <n v="0"/>
  </r>
  <r>
    <n v="15854638001"/>
    <n v="15854638"/>
    <n v="1"/>
    <n v="1"/>
    <s v="98951"/>
    <s v="WA"/>
    <s v="RES"/>
    <s v="15854638001001"/>
    <d v="2021-04-16T13:16:55"/>
    <n v="648"/>
    <n v="56"/>
    <d v="2999-12-31T00:00:00"/>
    <d v="2013-08-06T00:00:00"/>
    <s v="WA"/>
    <s v="V"/>
    <s v="Valid                                                  "/>
    <x v="1"/>
    <x v="1"/>
    <s v="P"/>
    <s v="98951"/>
    <n v="285952207"/>
    <n v="0"/>
  </r>
  <r>
    <n v="15854638001"/>
    <n v="15854638"/>
    <n v="1"/>
    <n v="1"/>
    <s v="98951"/>
    <s v="WA"/>
    <s v="RES"/>
    <s v="15854638001001"/>
    <d v="2021-04-16T13:16:55"/>
    <n v="500"/>
    <n v="57"/>
    <d v="2999-12-31T00:00:00"/>
    <d v="2013-08-06T00:00:00"/>
    <s v="WA"/>
    <s v="V"/>
    <s v="Valid                                                  "/>
    <x v="1"/>
    <x v="1"/>
    <s v="P"/>
    <s v="98951"/>
    <n v="285952207"/>
    <n v="0"/>
  </r>
  <r>
    <n v="15855775001"/>
    <n v="15855775"/>
    <n v="1"/>
    <n v="1"/>
    <s v="98902"/>
    <s v="WA"/>
    <s v="RES"/>
    <s v="15855775001001"/>
    <d v="2021-04-16T14:23:01"/>
    <n v="941"/>
    <n v="11"/>
    <d v="2999-12-31T00:00:00"/>
    <d v="2019-10-15T00:00:00"/>
    <s v="WA"/>
    <s v="V"/>
    <s v="Valid                                                  "/>
    <x v="0"/>
    <x v="0"/>
    <s v="P"/>
    <s v="98902"/>
    <n v="332703631"/>
    <n v="0"/>
  </r>
  <r>
    <n v="15855775001"/>
    <n v="15855775"/>
    <n v="1"/>
    <n v="1"/>
    <s v="98902"/>
    <s v="WA"/>
    <s v="RES"/>
    <s v="15855775001001"/>
    <d v="2021-04-16T14:23:01"/>
    <n v="500"/>
    <n v="12"/>
    <d v="2999-12-31T00:00:00"/>
    <d v="2019-10-15T00:00:00"/>
    <s v="WA"/>
    <s v="V"/>
    <s v="Valid                                                  "/>
    <x v="0"/>
    <x v="0"/>
    <s v="P"/>
    <s v="98902"/>
    <n v="332703631"/>
    <n v="0"/>
  </r>
  <r>
    <n v="16158124001"/>
    <n v="16158124"/>
    <n v="1"/>
    <n v="1"/>
    <s v="98908"/>
    <s v="WA"/>
    <s v="RES"/>
    <s v="16158124001001"/>
    <d v="2021-04-16T12:21:04"/>
    <n v="559"/>
    <n v="2"/>
    <d v="2999-12-31T00:00:00"/>
    <d v="2020-11-19T00:00:00"/>
    <s v="WA"/>
    <s v="V"/>
    <s v="Valid                                                  "/>
    <x v="0"/>
    <x v="0"/>
    <s v="P"/>
    <s v="98908"/>
    <n v="298138231"/>
    <n v="0"/>
  </r>
  <r>
    <n v="16158124001"/>
    <n v="16158124"/>
    <n v="1"/>
    <n v="1"/>
    <s v="98908"/>
    <s v="WA"/>
    <s v="RES"/>
    <s v="16158124001001"/>
    <d v="2021-04-16T12:50:47"/>
    <n v="500"/>
    <n v="3"/>
    <d v="2999-12-31T00:00:00"/>
    <d v="2020-11-19T00:00:00"/>
    <s v="WA"/>
    <s v="V"/>
    <s v="Valid                                                  "/>
    <x v="0"/>
    <x v="0"/>
    <s v="P"/>
    <s v="98908"/>
    <n v="298138231"/>
    <n v="0"/>
  </r>
  <r>
    <n v="16195730002"/>
    <n v="16195730"/>
    <n v="2"/>
    <n v="1"/>
    <s v="98902"/>
    <s v="WA"/>
    <s v="RES"/>
    <s v="16195730002001"/>
    <d v="2021-04-16T13:37:49"/>
    <n v="363"/>
    <n v="42"/>
    <d v="2999-12-31T00:00:00"/>
    <d v="2017-07-24T00:00:00"/>
    <s v="WA"/>
    <s v="V"/>
    <s v="Valid                                                  "/>
    <x v="0"/>
    <x v="0"/>
    <s v="P"/>
    <s v="98902"/>
    <n v="128707831"/>
    <n v="0"/>
  </r>
  <r>
    <n v="16195730002"/>
    <n v="16195730"/>
    <n v="2"/>
    <n v="1"/>
    <s v="98902"/>
    <s v="WA"/>
    <s v="RES"/>
    <s v="16195730002001"/>
    <d v="2021-04-16T13:37:50"/>
    <n v="500"/>
    <n v="43"/>
    <d v="2999-12-31T00:00:00"/>
    <d v="2017-07-24T00:00:00"/>
    <s v="WA"/>
    <s v="V"/>
    <s v="Valid                                                  "/>
    <x v="0"/>
    <x v="0"/>
    <s v="P"/>
    <s v="98902"/>
    <n v="128707831"/>
    <n v="0"/>
  </r>
  <r>
    <n v="16329551002"/>
    <n v="16329551"/>
    <n v="2"/>
    <n v="1"/>
    <s v="98951"/>
    <s v="WA"/>
    <s v="RES"/>
    <s v="16329551002001"/>
    <d v="2021-04-16T13:21:17"/>
    <n v="993"/>
    <n v="98"/>
    <d v="2999-12-31T00:00:00"/>
    <d v="2012-09-17T00:00:00"/>
    <s v="WA"/>
    <s v="V"/>
    <s v="Valid                                                  "/>
    <x v="1"/>
    <x v="1"/>
    <s v="P"/>
    <s v="98951"/>
    <n v="211826629"/>
    <n v="0"/>
  </r>
  <r>
    <n v="16329551002"/>
    <n v="16329551"/>
    <n v="2"/>
    <n v="1"/>
    <s v="98951"/>
    <s v="WA"/>
    <s v="RES"/>
    <s v="16329551002001"/>
    <d v="2021-04-16T13:21:17"/>
    <n v="500"/>
    <n v="99"/>
    <d v="2999-12-31T00:00:00"/>
    <d v="2012-09-17T00:00:00"/>
    <s v="WA"/>
    <s v="V"/>
    <s v="Valid                                                  "/>
    <x v="1"/>
    <x v="1"/>
    <s v="P"/>
    <s v="98951"/>
    <n v="211826629"/>
    <n v="0"/>
  </r>
  <r>
    <n v="16391651001"/>
    <n v="16391651"/>
    <n v="1"/>
    <n v="1"/>
    <s v="98902"/>
    <s v="WA"/>
    <s v="RES"/>
    <s v="16391651001001"/>
    <d v="2021-04-16T12:22:20"/>
    <n v="495"/>
    <n v="6"/>
    <d v="2999-12-31T00:00:00"/>
    <d v="2019-02-20T00:00:00"/>
    <s v="WA"/>
    <s v="V"/>
    <s v="Valid                                                  "/>
    <x v="0"/>
    <x v="0"/>
    <s v="P"/>
    <s v="98902"/>
    <n v="41595919"/>
    <n v="0"/>
  </r>
  <r>
    <n v="16703393001"/>
    <n v="16703393"/>
    <n v="1"/>
    <n v="2"/>
    <s v="98902"/>
    <s v="WA"/>
    <s v="RES"/>
    <s v="16703393001002"/>
    <d v="2021-04-16T12:30:19"/>
    <n v="588"/>
    <n v="14"/>
    <d v="2999-12-31T00:00:00"/>
    <d v="2020-04-07T00:00:00"/>
    <s v="WA"/>
    <s v="V"/>
    <s v="Valid                                                  "/>
    <x v="0"/>
    <x v="0"/>
    <s v="P"/>
    <s v="98902"/>
    <n v="481755763"/>
    <n v="0"/>
  </r>
  <r>
    <n v="16716321001"/>
    <n v="16716321"/>
    <n v="1"/>
    <n v="3"/>
    <s v="98903"/>
    <s v="WA"/>
    <s v="RES"/>
    <s v="16716321001003"/>
    <d v="2021-04-02T09:16:50"/>
    <n v="588"/>
    <n v="39"/>
    <d v="2999-12-31T00:00:00"/>
    <d v="2020-04-20T00:00:00"/>
    <s v="WA"/>
    <s v="V"/>
    <s v="Valid                                                  "/>
    <x v="0"/>
    <x v="0"/>
    <s v="P"/>
    <s v="98903"/>
    <n v="132502921"/>
    <n v="0"/>
  </r>
  <r>
    <n v="16716321001"/>
    <n v="16716321"/>
    <n v="1"/>
    <n v="3"/>
    <s v="98903"/>
    <s v="WA"/>
    <s v="RES"/>
    <s v="16716321001003"/>
    <d v="2021-04-02T14:28:21"/>
    <n v="500"/>
    <n v="40"/>
    <d v="2999-12-31T00:00:00"/>
    <d v="2020-04-20T00:00:00"/>
    <s v="WA"/>
    <s v="V"/>
    <s v="Valid                                                  "/>
    <x v="0"/>
    <x v="0"/>
    <s v="P"/>
    <s v="98903"/>
    <n v="132502921"/>
    <n v="0"/>
  </r>
  <r>
    <n v="16747262003"/>
    <n v="16747262"/>
    <n v="3"/>
    <n v="1"/>
    <s v="98902"/>
    <s v="WA"/>
    <s v="RES"/>
    <s v="16747262003001"/>
    <d v="2021-04-16T12:31:31"/>
    <n v="564"/>
    <n v="34"/>
    <d v="2999-12-31T00:00:00"/>
    <d v="2014-07-14T00:00:00"/>
    <s v="WA"/>
    <s v="V"/>
    <s v="Valid                                                  "/>
    <x v="0"/>
    <x v="0"/>
    <s v="P"/>
    <s v="98902"/>
    <n v="367544504"/>
    <n v="0"/>
  </r>
  <r>
    <n v="16747262003"/>
    <n v="16747262"/>
    <n v="3"/>
    <n v="1"/>
    <s v="98902"/>
    <s v="WA"/>
    <s v="RES"/>
    <s v="16747262003001"/>
    <d v="2021-04-16T12:50:47"/>
    <n v="500"/>
    <n v="35"/>
    <d v="2999-12-31T00:00:00"/>
    <d v="2014-07-14T00:00:00"/>
    <s v="WA"/>
    <s v="V"/>
    <s v="Valid                                                  "/>
    <x v="0"/>
    <x v="0"/>
    <s v="P"/>
    <s v="98902"/>
    <n v="367544504"/>
    <n v="0"/>
  </r>
  <r>
    <n v="16940606002"/>
    <n v="16940606"/>
    <n v="2"/>
    <n v="1"/>
    <s v="98948"/>
    <s v="WA"/>
    <s v="RES"/>
    <s v="16940606002001"/>
    <d v="2021-04-20T13:19:41"/>
    <n v="438"/>
    <n v="91"/>
    <d v="2999-12-31T00:00:00"/>
    <d v="2014-09-17T00:00:00"/>
    <s v="WA"/>
    <s v="V"/>
    <s v="Valid                                                  "/>
    <x v="1"/>
    <x v="1"/>
    <s v="P"/>
    <s v="98948"/>
    <n v="598239385"/>
    <n v="0"/>
  </r>
  <r>
    <n v="16940606002"/>
    <n v="16940606"/>
    <n v="2"/>
    <n v="1"/>
    <s v="98948"/>
    <s v="WA"/>
    <s v="RES"/>
    <s v="16940606002001"/>
    <d v="2021-04-20T13:20:45"/>
    <n v="500"/>
    <n v="92"/>
    <d v="2999-12-31T00:00:00"/>
    <d v="2014-09-17T00:00:00"/>
    <s v="WA"/>
    <s v="V"/>
    <s v="Valid                                                  "/>
    <x v="1"/>
    <x v="1"/>
    <s v="P"/>
    <s v="98948"/>
    <n v="598239385"/>
    <n v="0"/>
  </r>
  <r>
    <n v="17449240001"/>
    <n v="17449240"/>
    <n v="1"/>
    <n v="1"/>
    <s v="98932"/>
    <s v="WA"/>
    <s v="RES"/>
    <s v="17449240001001"/>
    <d v="2021-04-07T10:30:00"/>
    <n v="764"/>
    <n v="37"/>
    <d v="2999-12-31T00:00:00"/>
    <d v="2016-12-29T00:00:00"/>
    <s v="WA"/>
    <s v="V"/>
    <s v="Valid                                                  "/>
    <x v="1"/>
    <x v="1"/>
    <s v="P"/>
    <s v="98932"/>
    <n v="993040855"/>
    <n v="0"/>
  </r>
  <r>
    <n v="17449240001"/>
    <n v="17449240"/>
    <n v="1"/>
    <n v="1"/>
    <s v="98932"/>
    <s v="WA"/>
    <s v="RES"/>
    <s v="17449240001001"/>
    <d v="2021-04-07T10:30:00"/>
    <n v="500"/>
    <n v="38"/>
    <d v="2999-12-31T00:00:00"/>
    <d v="2016-12-29T00:00:00"/>
    <s v="WA"/>
    <s v="V"/>
    <s v="Valid                                                  "/>
    <x v="1"/>
    <x v="1"/>
    <s v="P"/>
    <s v="98932"/>
    <n v="993040855"/>
    <n v="0"/>
  </r>
  <r>
    <n v="17501864001"/>
    <n v="17501864"/>
    <n v="1"/>
    <n v="1"/>
    <s v="98901"/>
    <s v="WA"/>
    <s v="RES"/>
    <s v="17501864001001"/>
    <d v="2021-04-02T12:55:53"/>
    <n v="397"/>
    <n v="69"/>
    <d v="2999-12-31T00:00:00"/>
    <d v="2014-02-04T00:00:00"/>
    <s v="WA"/>
    <s v="V"/>
    <s v="Valid                                                  "/>
    <x v="0"/>
    <x v="0"/>
    <s v="P"/>
    <s v="98901"/>
    <n v="501333943"/>
    <n v="0"/>
  </r>
  <r>
    <n v="17501864001"/>
    <n v="17501864"/>
    <n v="1"/>
    <n v="1"/>
    <s v="98901"/>
    <s v="WA"/>
    <s v="RES"/>
    <s v="17501864001001"/>
    <d v="2021-04-02T14:08:29"/>
    <n v="500"/>
    <n v="70"/>
    <d v="2999-12-31T00:00:00"/>
    <d v="2014-02-04T00:00:00"/>
    <s v="WA"/>
    <s v="V"/>
    <s v="Valid                                                  "/>
    <x v="0"/>
    <x v="0"/>
    <s v="P"/>
    <s v="98901"/>
    <n v="501333943"/>
    <n v="0"/>
  </r>
  <r>
    <n v="17581646001"/>
    <n v="17581646"/>
    <n v="1"/>
    <n v="2"/>
    <s v="98951"/>
    <s v="WA"/>
    <s v="RES"/>
    <s v="17581646001002"/>
    <d v="2021-04-16T12:27:50"/>
    <n v="674"/>
    <n v="248"/>
    <d v="2999-12-31T00:00:00"/>
    <d v="2009-03-01T00:00:00"/>
    <s v="WA"/>
    <s v="V"/>
    <s v="Valid                                                  "/>
    <x v="1"/>
    <x v="1"/>
    <s v="P"/>
    <s v="98951"/>
    <n v="7631029"/>
    <n v="0"/>
  </r>
  <r>
    <n v="17581646001"/>
    <n v="17581646"/>
    <n v="1"/>
    <n v="2"/>
    <s v="98951"/>
    <s v="WA"/>
    <s v="RES"/>
    <s v="17581646001002"/>
    <d v="2021-04-16T12:27:50"/>
    <n v="500"/>
    <n v="249"/>
    <d v="2999-12-31T00:00:00"/>
    <d v="2009-03-01T00:00:00"/>
    <s v="WA"/>
    <s v="V"/>
    <s v="Valid                                                  "/>
    <x v="1"/>
    <x v="1"/>
    <s v="P"/>
    <s v="98951"/>
    <n v="7631029"/>
    <n v="0"/>
  </r>
  <r>
    <n v="17586726002"/>
    <n v="17586726"/>
    <n v="2"/>
    <n v="7"/>
    <s v="98901"/>
    <s v="WA"/>
    <s v="RES"/>
    <s v="17586726002007"/>
    <d v="2021-04-16T13:48:21"/>
    <n v="146"/>
    <n v="62"/>
    <d v="2999-12-31T00:00:00"/>
    <d v="2018-09-28T00:00:00"/>
    <s v="WA"/>
    <s v="V"/>
    <s v="Valid                                                  "/>
    <x v="0"/>
    <x v="0"/>
    <s v="P"/>
    <s v="98901"/>
    <n v="428406943"/>
    <n v="0"/>
  </r>
  <r>
    <n v="17586726002"/>
    <n v="17586726"/>
    <n v="2"/>
    <n v="7"/>
    <s v="98901"/>
    <s v="WA"/>
    <s v="RES"/>
    <s v="17586726002007"/>
    <d v="2021-04-16T13:48:21"/>
    <n v="500"/>
    <n v="63"/>
    <d v="2999-12-31T00:00:00"/>
    <d v="2018-09-28T00:00:00"/>
    <s v="WA"/>
    <s v="V"/>
    <s v="Valid                                                  "/>
    <x v="0"/>
    <x v="0"/>
    <s v="P"/>
    <s v="98901"/>
    <n v="428406943"/>
    <n v="0"/>
  </r>
  <r>
    <n v="17747480001"/>
    <n v="17747480"/>
    <n v="1"/>
    <n v="1"/>
    <s v="98948"/>
    <s v="WA"/>
    <s v="RES"/>
    <s v="17747480001001"/>
    <d v="2021-04-29T12:12:02"/>
    <n v="456.64"/>
    <n v="21"/>
    <d v="2999-12-31T00:00:00"/>
    <d v="2018-12-09T00:00:00"/>
    <s v="WA"/>
    <s v="V"/>
    <s v="Valid                                                  "/>
    <x v="1"/>
    <x v="1"/>
    <s v="P"/>
    <s v="98948"/>
    <n v="942294985"/>
    <n v="0"/>
  </r>
  <r>
    <n v="17899183002"/>
    <n v="17899183"/>
    <n v="2"/>
    <n v="1"/>
    <s v="99361"/>
    <s v="WA"/>
    <s v="RES"/>
    <s v="17899183002001"/>
    <d v="2021-04-21T14:38:05"/>
    <n v="520"/>
    <n v="2"/>
    <d v="2999-12-31T00:00:00"/>
    <d v="2021-03-02T00:00:00"/>
    <s v="WA"/>
    <s v="V"/>
    <s v="Valid                                                  "/>
    <x v="2"/>
    <x v="2"/>
    <s v="P"/>
    <s v="99361"/>
    <n v="30204433"/>
    <n v="0"/>
  </r>
  <r>
    <n v="18074714002"/>
    <n v="18074714"/>
    <n v="2"/>
    <n v="1"/>
    <s v="99328"/>
    <s v="WA"/>
    <s v="RES"/>
    <s v="18074714002001"/>
    <d v="2021-04-21T14:43:46"/>
    <n v="730"/>
    <n v="14"/>
    <d v="2999-12-31T00:00:00"/>
    <d v="2018-04-30T00:00:00"/>
    <s v="WA"/>
    <s v="V"/>
    <s v="Valid                                                  "/>
    <x v="2"/>
    <x v="2"/>
    <s v="P"/>
    <s v="99328"/>
    <n v="110524033"/>
    <n v="0"/>
  </r>
  <r>
    <n v="18518570008"/>
    <n v="18518570"/>
    <n v="8"/>
    <n v="5"/>
    <s v="98944"/>
    <s v="WA"/>
    <s v="RES"/>
    <s v="18518570008005"/>
    <d v="2021-04-16T10:23:32"/>
    <n v="812"/>
    <n v="129"/>
    <d v="2999-12-31T00:00:00"/>
    <d v="2019-04-27T00:00:00"/>
    <s v="WA"/>
    <s v="V"/>
    <s v="Valid                                                  "/>
    <x v="1"/>
    <x v="1"/>
    <s v="P"/>
    <s v="98944"/>
    <n v="835798033"/>
    <n v="0"/>
  </r>
  <r>
    <n v="18518570008"/>
    <n v="18518570"/>
    <n v="8"/>
    <n v="5"/>
    <s v="98944"/>
    <s v="WA"/>
    <s v="RES"/>
    <s v="18518570008005"/>
    <d v="2021-04-16T12:26:40"/>
    <n v="500"/>
    <n v="130"/>
    <d v="2999-12-31T00:00:00"/>
    <d v="2019-04-27T00:00:00"/>
    <s v="WA"/>
    <s v="V"/>
    <s v="Valid                                                  "/>
    <x v="1"/>
    <x v="1"/>
    <s v="P"/>
    <s v="98944"/>
    <n v="835798033"/>
    <n v="0"/>
  </r>
  <r>
    <n v="18592579001"/>
    <n v="18592579"/>
    <n v="1"/>
    <n v="2"/>
    <s v="99362"/>
    <s v="WA"/>
    <s v="RES"/>
    <s v="18592579001002"/>
    <d v="2021-04-01T13:45:41"/>
    <n v="110"/>
    <n v="166"/>
    <d v="2999-12-31T00:00:00"/>
    <d v="2017-11-10T00:00:00"/>
    <s v="WA"/>
    <s v="V"/>
    <s v="Valid                                                  "/>
    <x v="2"/>
    <x v="2"/>
    <s v="P"/>
    <s v="99362"/>
    <n v="631694518"/>
    <n v="0"/>
  </r>
  <r>
    <n v="18598550001"/>
    <n v="18598550"/>
    <n v="1"/>
    <n v="6"/>
    <s v="98953"/>
    <s v="WA"/>
    <s v="RES"/>
    <s v="18598550001006"/>
    <d v="2021-04-07T10:53:35"/>
    <n v="440"/>
    <n v="171"/>
    <d v="2999-12-31T00:00:00"/>
    <d v="2012-02-06T00:00:00"/>
    <s v="WA"/>
    <s v="V"/>
    <s v="Valid                                                  "/>
    <x v="1"/>
    <x v="1"/>
    <s v="P"/>
    <s v="98953"/>
    <n v="118319785"/>
    <n v="0"/>
  </r>
  <r>
    <n v="18598550001"/>
    <n v="18598550"/>
    <n v="1"/>
    <n v="6"/>
    <s v="98953"/>
    <s v="WA"/>
    <s v="RES"/>
    <s v="18598550001006"/>
    <d v="2021-04-07T10:53:35"/>
    <n v="500"/>
    <n v="172"/>
    <d v="2999-12-31T00:00:00"/>
    <d v="2012-02-06T00:00:00"/>
    <s v="WA"/>
    <s v="V"/>
    <s v="Valid                                                  "/>
    <x v="1"/>
    <x v="1"/>
    <s v="P"/>
    <s v="98953"/>
    <n v="118319785"/>
    <n v="0"/>
  </r>
  <r>
    <n v="18699658001"/>
    <n v="18699658"/>
    <n v="1"/>
    <n v="4"/>
    <s v="98932"/>
    <s v="WA"/>
    <s v="RES"/>
    <s v="18699658001004"/>
    <d v="2021-04-16T10:08:50"/>
    <n v="500"/>
    <n v="216"/>
    <d v="2999-12-31T00:00:00"/>
    <d v="2002-10-22T00:00:00"/>
    <s v="WA"/>
    <s v="V"/>
    <s v="Valid                                                  "/>
    <x v="1"/>
    <x v="1"/>
    <s v="P"/>
    <s v="98932"/>
    <n v="127507477"/>
    <n v="0"/>
  </r>
  <r>
    <n v="19189892001"/>
    <n v="19189892"/>
    <n v="1"/>
    <n v="1"/>
    <s v="98944"/>
    <s v="WA"/>
    <s v="RES"/>
    <s v="19189892001001"/>
    <d v="2021-04-07T10:21:43"/>
    <n v="835"/>
    <n v="7"/>
    <d v="2999-12-31T00:00:00"/>
    <d v="2019-11-07T00:00:00"/>
    <s v="WA"/>
    <s v="V"/>
    <s v="Valid                                                  "/>
    <x v="1"/>
    <x v="1"/>
    <s v="P"/>
    <s v="98944"/>
    <n v="331303255"/>
    <n v="0"/>
  </r>
  <r>
    <n v="19189892001"/>
    <n v="19189892"/>
    <n v="1"/>
    <n v="1"/>
    <s v="98944"/>
    <s v="WA"/>
    <s v="RES"/>
    <s v="19189892001001"/>
    <d v="2021-04-07T10:21:44"/>
    <n v="500"/>
    <n v="8"/>
    <d v="2999-12-31T00:00:00"/>
    <d v="2019-11-07T00:00:00"/>
    <s v="WA"/>
    <s v="V"/>
    <s v="Valid                                                  "/>
    <x v="1"/>
    <x v="1"/>
    <s v="P"/>
    <s v="98944"/>
    <n v="331303255"/>
    <n v="0"/>
  </r>
  <r>
    <n v="19391130001"/>
    <n v="19391130"/>
    <n v="1"/>
    <n v="5"/>
    <s v="98930"/>
    <s v="WA"/>
    <s v="RES"/>
    <s v="19391130001005"/>
    <d v="2021-04-16T13:15:45"/>
    <n v="703"/>
    <n v="47"/>
    <d v="2999-12-31T00:00:00"/>
    <d v="2020-04-23T00:00:00"/>
    <s v="WA"/>
    <s v="V"/>
    <s v="Valid                                                  "/>
    <x v="1"/>
    <x v="1"/>
    <s v="P"/>
    <s v="98930"/>
    <n v="5429899"/>
    <n v="0"/>
  </r>
  <r>
    <n v="19391130001"/>
    <n v="19391130"/>
    <n v="1"/>
    <n v="5"/>
    <s v="98930"/>
    <s v="WA"/>
    <s v="RES"/>
    <s v="19391130001005"/>
    <d v="2021-04-16T13:15:45"/>
    <n v="500"/>
    <n v="48"/>
    <d v="2999-12-31T00:00:00"/>
    <d v="2020-04-23T00:00:00"/>
    <s v="WA"/>
    <s v="V"/>
    <s v="Valid                                                  "/>
    <x v="1"/>
    <x v="1"/>
    <s v="P"/>
    <s v="98930"/>
    <n v="5429899"/>
    <n v="0"/>
  </r>
  <r>
    <n v="19618643001"/>
    <n v="19618643"/>
    <n v="1"/>
    <n v="3"/>
    <s v="98908"/>
    <s v="WA"/>
    <s v="RES"/>
    <s v="19618643001003"/>
    <d v="2021-04-16T13:22:55"/>
    <n v="474"/>
    <n v="24"/>
    <d v="2999-12-31T00:00:00"/>
    <d v="2020-10-16T00:00:00"/>
    <s v="WA"/>
    <s v="V"/>
    <s v="Valid                                                  "/>
    <x v="0"/>
    <x v="0"/>
    <s v="P"/>
    <s v="98908"/>
    <n v="248502587"/>
    <n v="0"/>
  </r>
  <r>
    <n v="19618643001"/>
    <n v="19618643"/>
    <n v="1"/>
    <n v="3"/>
    <s v="98908"/>
    <s v="WA"/>
    <s v="RES"/>
    <s v="19618643001003"/>
    <d v="2021-04-16T13:22:55"/>
    <n v="500"/>
    <n v="25"/>
    <d v="2999-12-31T00:00:00"/>
    <d v="2020-10-16T00:00:00"/>
    <s v="WA"/>
    <s v="V"/>
    <s v="Valid                                                  "/>
    <x v="0"/>
    <x v="0"/>
    <s v="P"/>
    <s v="98908"/>
    <n v="248502587"/>
    <n v="0"/>
  </r>
  <r>
    <n v="19640109001"/>
    <n v="19640109"/>
    <n v="1"/>
    <n v="1"/>
    <s v="98901"/>
    <s v="WA"/>
    <s v="RES"/>
    <s v="19640109001001"/>
    <d v="2021-04-02T13:31:59"/>
    <n v="204"/>
    <n v="13"/>
    <d v="2999-12-31T00:00:00"/>
    <d v="2019-08-30T00:00:00"/>
    <s v="WA"/>
    <s v="V"/>
    <s v="Valid                                                  "/>
    <x v="0"/>
    <x v="0"/>
    <s v="P"/>
    <s v="98901"/>
    <n v="577297012"/>
    <n v="0"/>
  </r>
  <r>
    <n v="19640109001"/>
    <n v="19640109"/>
    <n v="1"/>
    <n v="1"/>
    <s v="98901"/>
    <s v="WA"/>
    <s v="RES"/>
    <s v="19640109001001"/>
    <d v="2021-04-02T14:06:47"/>
    <n v="500"/>
    <n v="14"/>
    <d v="2999-12-31T00:00:00"/>
    <d v="2019-08-30T00:00:00"/>
    <s v="WA"/>
    <s v="V"/>
    <s v="Valid                                                  "/>
    <x v="0"/>
    <x v="0"/>
    <s v="P"/>
    <s v="98901"/>
    <n v="577297012"/>
    <n v="0"/>
  </r>
  <r>
    <n v="19644762001"/>
    <n v="19644762"/>
    <n v="1"/>
    <n v="2"/>
    <s v="98901"/>
    <s v="WA"/>
    <s v="RES"/>
    <s v="19644762001002"/>
    <d v="2021-04-02T13:22:14"/>
    <n v="549"/>
    <n v="225"/>
    <d v="2999-12-31T00:00:00"/>
    <d v="2013-12-31T00:00:00"/>
    <s v="WA"/>
    <s v="V"/>
    <s v="Valid                                                  "/>
    <x v="0"/>
    <x v="0"/>
    <s v="P"/>
    <s v="98901"/>
    <n v="975261319"/>
    <n v="0"/>
  </r>
  <r>
    <n v="19644762001"/>
    <n v="19644762"/>
    <n v="1"/>
    <n v="2"/>
    <s v="98901"/>
    <s v="WA"/>
    <s v="RES"/>
    <s v="19644762001002"/>
    <d v="2021-04-02T14:15:59"/>
    <n v="500"/>
    <n v="226"/>
    <d v="2999-12-31T00:00:00"/>
    <d v="2013-12-31T00:00:00"/>
    <s v="WA"/>
    <s v="V"/>
    <s v="Valid                                                  "/>
    <x v="0"/>
    <x v="0"/>
    <s v="P"/>
    <s v="98901"/>
    <n v="975261319"/>
    <n v="0"/>
  </r>
  <r>
    <n v="19678870001"/>
    <n v="19678870"/>
    <n v="1"/>
    <n v="6"/>
    <s v="98903"/>
    <s v="WA"/>
    <s v="RES"/>
    <s v="19678870001006"/>
    <d v="2021-04-16T12:21:04"/>
    <n v="692"/>
    <n v="146"/>
    <d v="2999-12-31T00:00:00"/>
    <d v="2013-05-21T00:00:00"/>
    <s v="WA"/>
    <s v="V"/>
    <s v="Valid                                                  "/>
    <x v="0"/>
    <x v="0"/>
    <s v="P"/>
    <s v="98903"/>
    <n v="863411117"/>
    <n v="0"/>
  </r>
  <r>
    <n v="19678870001"/>
    <n v="19678870"/>
    <n v="1"/>
    <n v="6"/>
    <s v="98903"/>
    <s v="WA"/>
    <s v="RES"/>
    <s v="19678870001006"/>
    <d v="2021-04-16T12:55:13"/>
    <n v="500"/>
    <n v="147"/>
    <d v="2999-12-31T00:00:00"/>
    <d v="2013-05-21T00:00:00"/>
    <s v="WA"/>
    <s v="V"/>
    <s v="Valid                                                  "/>
    <x v="0"/>
    <x v="0"/>
    <s v="P"/>
    <s v="98903"/>
    <n v="863411117"/>
    <n v="0"/>
  </r>
  <r>
    <n v="19760888001"/>
    <n v="19760888"/>
    <n v="1"/>
    <n v="3"/>
    <s v="98902"/>
    <s v="WA"/>
    <s v="COM"/>
    <s v="19760888001003"/>
    <d v="2021-04-02T09:58:14"/>
    <n v="456"/>
    <n v="221"/>
    <d v="2999-12-31T00:00:00"/>
    <d v="2010-09-08T00:00:00"/>
    <s v="WA"/>
    <s v="V"/>
    <s v="Valid                                                  "/>
    <x v="0"/>
    <x v="0"/>
    <s v="P"/>
    <s v="98902"/>
    <n v="311126119"/>
    <n v="0"/>
  </r>
  <r>
    <n v="19927116001"/>
    <n v="19927116"/>
    <n v="1"/>
    <n v="1"/>
    <s v="98901"/>
    <s v="WA"/>
    <s v="RES"/>
    <s v="19927116001001"/>
    <d v="2021-04-16T13:39:44"/>
    <n v="430"/>
    <n v="6"/>
    <d v="2999-12-31T00:00:00"/>
    <d v="2020-03-30T00:00:00"/>
    <s v="WA"/>
    <s v="V"/>
    <s v="Valid                                                  "/>
    <x v="0"/>
    <x v="0"/>
    <s v="P"/>
    <s v="98901"/>
    <n v="820128588"/>
    <n v="0"/>
  </r>
  <r>
    <n v="19927116001"/>
    <n v="19927116"/>
    <n v="1"/>
    <n v="1"/>
    <s v="98901"/>
    <s v="WA"/>
    <s v="RES"/>
    <s v="19927116001001"/>
    <d v="2021-04-16T13:39:44"/>
    <n v="500"/>
    <n v="7"/>
    <d v="2999-12-31T00:00:00"/>
    <d v="2020-03-30T00:00:00"/>
    <s v="WA"/>
    <s v="V"/>
    <s v="Valid                                                  "/>
    <x v="0"/>
    <x v="0"/>
    <s v="P"/>
    <s v="98901"/>
    <n v="820128588"/>
    <n v="0"/>
  </r>
  <r>
    <n v="20064106001"/>
    <n v="20064106"/>
    <n v="1"/>
    <n v="1"/>
    <s v="98944"/>
    <s v="WA"/>
    <s v="RES"/>
    <s v="20064106001001"/>
    <d v="2021-04-07T11:11:06"/>
    <n v="719"/>
    <n v="6"/>
    <d v="2999-12-31T00:00:00"/>
    <d v="2020-10-20T00:00:00"/>
    <s v="WA"/>
    <s v="V"/>
    <s v="Valid                                                  "/>
    <x v="1"/>
    <x v="1"/>
    <s v="P"/>
    <s v="98944"/>
    <n v="593440855"/>
    <n v="0"/>
  </r>
  <r>
    <n v="20064106001"/>
    <n v="20064106"/>
    <n v="1"/>
    <n v="1"/>
    <s v="98944"/>
    <s v="WA"/>
    <s v="RES"/>
    <s v="20064106001001"/>
    <d v="2021-04-07T11:12:42"/>
    <n v="500"/>
    <n v="7"/>
    <d v="2999-12-31T00:00:00"/>
    <d v="2020-10-20T00:00:00"/>
    <s v="WA"/>
    <s v="V"/>
    <s v="Valid                                                  "/>
    <x v="1"/>
    <x v="1"/>
    <s v="P"/>
    <s v="98944"/>
    <n v="593440855"/>
    <n v="0"/>
  </r>
  <r>
    <n v="20347661001"/>
    <n v="20347661"/>
    <n v="1"/>
    <n v="1"/>
    <s v="98901"/>
    <s v="WA"/>
    <s v="RES"/>
    <s v="20347661001001"/>
    <d v="2021-04-16T14:21:32"/>
    <n v="447"/>
    <n v="1"/>
    <d v="2999-12-31T00:00:00"/>
    <d v="2021-02-03T00:00:00"/>
    <s v="WA"/>
    <s v="V"/>
    <s v="Valid                                                  "/>
    <x v="0"/>
    <x v="0"/>
    <s v="P"/>
    <s v="98901"/>
    <n v="560153388"/>
    <n v="0"/>
  </r>
  <r>
    <n v="20347661001"/>
    <n v="20347661"/>
    <n v="1"/>
    <n v="1"/>
    <s v="98901"/>
    <s v="WA"/>
    <s v="RES"/>
    <s v="20347661001001"/>
    <d v="2021-04-16T14:21:32"/>
    <n v="500"/>
    <n v="2"/>
    <d v="2999-12-31T00:00:00"/>
    <d v="2021-02-03T00:00:00"/>
    <s v="WA"/>
    <s v="V"/>
    <s v="Valid                                                  "/>
    <x v="0"/>
    <x v="0"/>
    <s v="P"/>
    <s v="98901"/>
    <n v="560153388"/>
    <n v="0"/>
  </r>
  <r>
    <n v="20401449001"/>
    <n v="20401449"/>
    <n v="1"/>
    <n v="1"/>
    <s v="98936"/>
    <s v="WA"/>
    <s v="RES"/>
    <s v="20401449001001"/>
    <d v="2021-04-16T12:30:19"/>
    <n v="462"/>
    <n v="34"/>
    <d v="2021-04-08T00:00:00"/>
    <d v="2018-11-01T00:00:00"/>
    <s v="WA"/>
    <s v="V"/>
    <s v="Valid                                                  "/>
    <x v="0"/>
    <x v="0"/>
    <s v="P"/>
    <s v="98936"/>
    <n v="542694763"/>
    <n v="0"/>
  </r>
  <r>
    <n v="20401449001"/>
    <n v="20401449"/>
    <n v="1"/>
    <n v="1"/>
    <s v="98936"/>
    <s v="WA"/>
    <s v="RES"/>
    <s v="20401449001001"/>
    <d v="2021-04-16T12:36:56"/>
    <n v="500"/>
    <n v="35"/>
    <d v="2021-04-08T00:00:00"/>
    <d v="2018-11-01T00:00:00"/>
    <s v="WA"/>
    <s v="V"/>
    <s v="Valid                                                  "/>
    <x v="0"/>
    <x v="0"/>
    <s v="P"/>
    <s v="98936"/>
    <n v="542694763"/>
    <n v="0"/>
  </r>
  <r>
    <n v="20568041001"/>
    <n v="20568041"/>
    <n v="1"/>
    <n v="1"/>
    <s v="98901"/>
    <s v="WA"/>
    <s v="RES"/>
    <s v="20568041001001"/>
    <d v="2021-04-16T12:22:20"/>
    <n v="270"/>
    <n v="82"/>
    <d v="2999-12-31T00:00:00"/>
    <d v="2014-09-30T00:00:00"/>
    <s v="WA"/>
    <s v="V"/>
    <s v="Valid                                                  "/>
    <x v="0"/>
    <x v="0"/>
    <s v="P"/>
    <s v="98901"/>
    <n v="896937721"/>
    <n v="0"/>
  </r>
  <r>
    <n v="20568041001"/>
    <n v="20568041"/>
    <n v="1"/>
    <n v="1"/>
    <s v="98901"/>
    <s v="WA"/>
    <s v="RES"/>
    <s v="20568041001001"/>
    <d v="2021-04-16T12:44:36"/>
    <n v="500"/>
    <n v="83"/>
    <d v="2999-12-31T00:00:00"/>
    <d v="2014-09-30T00:00:00"/>
    <s v="WA"/>
    <s v="V"/>
    <s v="Valid                                                  "/>
    <x v="0"/>
    <x v="0"/>
    <s v="P"/>
    <s v="98901"/>
    <n v="896937721"/>
    <n v="0"/>
  </r>
  <r>
    <n v="20595657001"/>
    <n v="20595657"/>
    <n v="1"/>
    <n v="2"/>
    <s v="98903"/>
    <s v="WA"/>
    <s v="RES"/>
    <s v="20595657001002"/>
    <d v="2021-04-02T13:30:04"/>
    <n v="500"/>
    <n v="30"/>
    <d v="2999-12-31T00:00:00"/>
    <d v="2017-08-08T00:00:00"/>
    <s v="WA"/>
    <s v="V"/>
    <s v="Valid                                                  "/>
    <x v="0"/>
    <x v="0"/>
    <s v="P"/>
    <s v="98903"/>
    <n v="261176119"/>
    <n v="0"/>
  </r>
  <r>
    <n v="20788909001"/>
    <n v="20788909"/>
    <n v="1"/>
    <n v="1"/>
    <s v="98903"/>
    <s v="WA"/>
    <s v="RES"/>
    <s v="20788909001001"/>
    <d v="2021-04-02T10:04:15"/>
    <n v="372"/>
    <n v="24"/>
    <d v="2999-12-31T00:00:00"/>
    <d v="2018-02-09T00:00:00"/>
    <s v="WA"/>
    <s v="V"/>
    <s v="Valid                                                  "/>
    <x v="0"/>
    <x v="0"/>
    <s v="P"/>
    <s v="98903"/>
    <n v="545710164"/>
    <n v="0"/>
  </r>
  <r>
    <n v="20788909001"/>
    <n v="20788909"/>
    <n v="1"/>
    <n v="1"/>
    <s v="98903"/>
    <s v="WA"/>
    <s v="RES"/>
    <s v="20788909001001"/>
    <d v="2021-04-02T14:22:29"/>
    <n v="500"/>
    <n v="25"/>
    <d v="2999-12-31T00:00:00"/>
    <d v="2018-02-09T00:00:00"/>
    <s v="WA"/>
    <s v="V"/>
    <s v="Valid                                                  "/>
    <x v="0"/>
    <x v="0"/>
    <s v="P"/>
    <s v="98903"/>
    <n v="545710164"/>
    <n v="0"/>
  </r>
  <r>
    <n v="20902682002"/>
    <n v="20902682"/>
    <n v="2"/>
    <n v="1"/>
    <s v="98951"/>
    <s v="WA"/>
    <s v="RES"/>
    <s v="20902682002001"/>
    <d v="2021-04-20T13:21:57"/>
    <n v="517"/>
    <n v="46"/>
    <d v="2999-12-31T00:00:00"/>
    <d v="2015-08-15T00:00:00"/>
    <s v="WA"/>
    <s v="V"/>
    <s v="Valid                                                  "/>
    <x v="1"/>
    <x v="1"/>
    <s v="P"/>
    <s v="98951"/>
    <n v="174264229"/>
    <n v="0"/>
  </r>
  <r>
    <n v="20902682002"/>
    <n v="20902682"/>
    <n v="2"/>
    <n v="1"/>
    <s v="98951"/>
    <s v="WA"/>
    <s v="RES"/>
    <s v="20902682002001"/>
    <d v="2021-04-20T13:21:57"/>
    <n v="500"/>
    <n v="47"/>
    <d v="2999-12-31T00:00:00"/>
    <d v="2015-08-15T00:00:00"/>
    <s v="WA"/>
    <s v="V"/>
    <s v="Valid                                                  "/>
    <x v="1"/>
    <x v="1"/>
    <s v="P"/>
    <s v="98951"/>
    <n v="174264229"/>
    <n v="0"/>
  </r>
  <r>
    <n v="20964033004"/>
    <n v="20964033"/>
    <n v="4"/>
    <n v="3"/>
    <s v="98902"/>
    <s v="WA"/>
    <s v="RES"/>
    <s v="20964033004003"/>
    <d v="2021-04-16T13:31:08"/>
    <n v="403"/>
    <n v="28"/>
    <d v="2999-12-31T00:00:00"/>
    <d v="2020-11-03T00:00:00"/>
    <s v="WA"/>
    <s v="V"/>
    <s v="Valid                                                  "/>
    <x v="0"/>
    <x v="0"/>
    <s v="P"/>
    <s v="98902"/>
    <n v="381855763"/>
    <n v="0"/>
  </r>
  <r>
    <n v="20964033004"/>
    <n v="20964033"/>
    <n v="4"/>
    <n v="3"/>
    <s v="98902"/>
    <s v="WA"/>
    <s v="RES"/>
    <s v="20964033004003"/>
    <d v="2021-04-16T13:31:08"/>
    <n v="500"/>
    <n v="29"/>
    <d v="2999-12-31T00:00:00"/>
    <d v="2020-11-03T00:00:00"/>
    <s v="WA"/>
    <s v="V"/>
    <s v="Valid                                                  "/>
    <x v="0"/>
    <x v="0"/>
    <s v="P"/>
    <s v="98902"/>
    <n v="381855763"/>
    <n v="0"/>
  </r>
  <r>
    <n v="21300261001"/>
    <n v="21300261"/>
    <n v="1"/>
    <n v="5"/>
    <s v="98947"/>
    <s v="WA"/>
    <s v="RES"/>
    <s v="21300261001005"/>
    <d v="2021-04-16T12:30:19"/>
    <n v="715"/>
    <n v="127"/>
    <d v="2999-12-31T00:00:00"/>
    <d v="2013-08-13T00:00:00"/>
    <s v="WA"/>
    <s v="V"/>
    <s v="Valid                                                  "/>
    <x v="0"/>
    <x v="0"/>
    <s v="P"/>
    <s v="98947"/>
    <n v="144292009"/>
    <n v="0"/>
  </r>
  <r>
    <n v="21300261001"/>
    <n v="21300261"/>
    <n v="1"/>
    <n v="5"/>
    <s v="98947"/>
    <s v="WA"/>
    <s v="RES"/>
    <s v="21300261001005"/>
    <d v="2021-04-16T12:38:04"/>
    <n v="500"/>
    <n v="128"/>
    <d v="2999-12-31T00:00:00"/>
    <d v="2013-08-13T00:00:00"/>
    <s v="WA"/>
    <s v="V"/>
    <s v="Valid                                                  "/>
    <x v="0"/>
    <x v="0"/>
    <s v="P"/>
    <s v="98947"/>
    <n v="144292009"/>
    <n v="0"/>
  </r>
  <r>
    <n v="22038466001"/>
    <n v="22038466"/>
    <n v="1"/>
    <n v="1"/>
    <s v="98948"/>
    <s v="WA"/>
    <s v="RES"/>
    <s v="22038466001001"/>
    <d v="2021-04-16T13:07:46"/>
    <n v="341"/>
    <n v="155"/>
    <d v="2999-12-31T00:00:00"/>
    <d v="2005-07-01T00:00:00"/>
    <s v="WA"/>
    <s v="V"/>
    <s v="Valid                                                  "/>
    <x v="1"/>
    <x v="1"/>
    <s v="P"/>
    <s v="98948"/>
    <n v="47361369"/>
    <n v="0"/>
  </r>
  <r>
    <n v="22038466001"/>
    <n v="22038466"/>
    <n v="1"/>
    <n v="1"/>
    <s v="98948"/>
    <s v="WA"/>
    <s v="RES"/>
    <s v="22038466001001"/>
    <d v="2021-04-16T13:07:46"/>
    <n v="500"/>
    <n v="156"/>
    <d v="2999-12-31T00:00:00"/>
    <d v="2005-07-01T00:00:00"/>
    <s v="WA"/>
    <s v="V"/>
    <s v="Valid                                                  "/>
    <x v="1"/>
    <x v="1"/>
    <s v="P"/>
    <s v="98948"/>
    <n v="47361369"/>
    <n v="0"/>
  </r>
  <r>
    <n v="22523283001"/>
    <n v="22523283"/>
    <n v="1"/>
    <n v="5"/>
    <s v="98902"/>
    <s v="WA"/>
    <s v="RES"/>
    <s v="22523283001005"/>
    <d v="2021-04-02T09:53:37"/>
    <n v="241"/>
    <n v="161"/>
    <d v="2999-12-31T00:00:00"/>
    <d v="2020-01-14T00:00:00"/>
    <s v="WA"/>
    <s v="V"/>
    <s v="Valid                                                  "/>
    <x v="0"/>
    <x v="0"/>
    <s v="P"/>
    <s v="98902"/>
    <n v="753288056"/>
    <n v="0"/>
  </r>
  <r>
    <n v="22523283001"/>
    <n v="22523283"/>
    <n v="1"/>
    <n v="5"/>
    <s v="98902"/>
    <s v="WA"/>
    <s v="RES"/>
    <s v="22523283001005"/>
    <d v="2021-04-02T14:28:20"/>
    <n v="500"/>
    <n v="162"/>
    <d v="2999-12-31T00:00:00"/>
    <d v="2020-01-14T00:00:00"/>
    <s v="WA"/>
    <s v="V"/>
    <s v="Valid                                                  "/>
    <x v="0"/>
    <x v="0"/>
    <s v="P"/>
    <s v="98902"/>
    <n v="753288056"/>
    <n v="0"/>
  </r>
  <r>
    <n v="22537776001"/>
    <n v="22537776"/>
    <n v="1"/>
    <n v="1"/>
    <s v="98902"/>
    <s v="WA"/>
    <s v="RES"/>
    <s v="22537776001001"/>
    <d v="2021-04-16T12:56:34"/>
    <n v="755"/>
    <n v="125"/>
    <d v="2999-12-31T00:00:00"/>
    <d v="2008-11-25T00:00:00"/>
    <s v="WA"/>
    <s v="V"/>
    <s v="Valid                                                  "/>
    <x v="0"/>
    <x v="0"/>
    <s v="P"/>
    <s v="98902"/>
    <n v="779056609"/>
    <n v="0"/>
  </r>
  <r>
    <n v="22537776001"/>
    <n v="22537776"/>
    <n v="1"/>
    <n v="1"/>
    <s v="98902"/>
    <s v="WA"/>
    <s v="RES"/>
    <s v="22537776001001"/>
    <d v="2021-04-16T12:56:34"/>
    <n v="500"/>
    <n v="126"/>
    <d v="2999-12-31T00:00:00"/>
    <d v="2008-11-25T00:00:00"/>
    <s v="WA"/>
    <s v="V"/>
    <s v="Valid                                                  "/>
    <x v="0"/>
    <x v="0"/>
    <s v="P"/>
    <s v="98902"/>
    <n v="779056609"/>
    <n v="0"/>
  </r>
  <r>
    <n v="22573577003"/>
    <n v="22573577"/>
    <n v="3"/>
    <n v="1"/>
    <s v="98902"/>
    <s v="WA"/>
    <s v="RES"/>
    <s v="22573577003001"/>
    <d v="2021-04-02T09:16:50"/>
    <n v="447"/>
    <n v="11"/>
    <d v="2999-12-31T00:00:00"/>
    <d v="2020-05-12T00:00:00"/>
    <s v="WA"/>
    <s v="V"/>
    <s v="Valid                                                  "/>
    <x v="0"/>
    <x v="0"/>
    <s v="P"/>
    <s v="98902"/>
    <n v="364672297"/>
    <n v="0"/>
  </r>
  <r>
    <n v="22573577003"/>
    <n v="22573577"/>
    <n v="3"/>
    <n v="1"/>
    <s v="98902"/>
    <s v="WA"/>
    <s v="RES"/>
    <s v="22573577003001"/>
    <d v="2021-04-02T14:05:24"/>
    <n v="500"/>
    <n v="12"/>
    <d v="2999-12-31T00:00:00"/>
    <d v="2020-05-12T00:00:00"/>
    <s v="WA"/>
    <s v="V"/>
    <s v="Valid                                                  "/>
    <x v="0"/>
    <x v="0"/>
    <s v="P"/>
    <s v="98902"/>
    <n v="364672297"/>
    <n v="0"/>
  </r>
  <r>
    <n v="22617306001"/>
    <n v="22617306"/>
    <n v="1"/>
    <n v="1"/>
    <s v="99362"/>
    <s v="WA"/>
    <s v="RES"/>
    <s v="22617306001001"/>
    <d v="2021-04-21T14:39:01"/>
    <n v="369"/>
    <n v="110"/>
    <d v="2999-12-31T00:00:00"/>
    <d v="2009-11-16T00:00:00"/>
    <s v="WA"/>
    <s v="V"/>
    <s v="Valid                                                  "/>
    <x v="2"/>
    <x v="2"/>
    <s v="P"/>
    <s v="99362"/>
    <n v="274958767"/>
    <n v="0"/>
  </r>
  <r>
    <n v="22661816001"/>
    <n v="22661816"/>
    <n v="1"/>
    <n v="6"/>
    <s v="98944"/>
    <s v="WA"/>
    <s v="RES"/>
    <s v="22661816001006"/>
    <d v="2021-04-16T09:00:15"/>
    <n v="503"/>
    <n v="230"/>
    <d v="2999-12-31T00:00:00"/>
    <d v="2020-01-21T00:00:00"/>
    <s v="WA"/>
    <s v="V"/>
    <s v="Valid                                                  "/>
    <x v="1"/>
    <x v="1"/>
    <s v="P"/>
    <s v="98944"/>
    <n v="861372433"/>
    <n v="0"/>
  </r>
  <r>
    <n v="22661816001"/>
    <n v="22661816"/>
    <n v="1"/>
    <n v="6"/>
    <s v="98944"/>
    <s v="WA"/>
    <s v="RES"/>
    <s v="22661816001006"/>
    <d v="2021-04-16T09:00:15"/>
    <n v="500"/>
    <n v="231"/>
    <d v="2999-12-31T00:00:00"/>
    <d v="2020-01-21T00:00:00"/>
    <s v="WA"/>
    <s v="V"/>
    <s v="Valid                                                  "/>
    <x v="1"/>
    <x v="1"/>
    <s v="P"/>
    <s v="98944"/>
    <n v="861372433"/>
    <n v="0"/>
  </r>
  <r>
    <n v="22903668001"/>
    <n v="22903668"/>
    <n v="1"/>
    <n v="3"/>
    <s v="98903"/>
    <s v="WA"/>
    <s v="RES"/>
    <s v="22903668001003"/>
    <d v="2021-04-16T12:40:23"/>
    <n v="500"/>
    <n v="70"/>
    <d v="2999-12-31T00:00:00"/>
    <d v="2020-11-26T00:00:00"/>
    <s v="WA"/>
    <s v="V"/>
    <s v="Valid                                                  "/>
    <x v="0"/>
    <x v="0"/>
    <s v="P"/>
    <s v="98903"/>
    <n v="545489743"/>
    <n v="0"/>
  </r>
  <r>
    <n v="22903668001"/>
    <n v="22903668"/>
    <n v="1"/>
    <n v="3"/>
    <s v="98903"/>
    <s v="WA"/>
    <s v="RES"/>
    <s v="22903668001003"/>
    <d v="2021-04-16T14:15:19"/>
    <n v="573"/>
    <n v="71"/>
    <d v="2999-12-31T00:00:00"/>
    <d v="2020-11-26T00:00:00"/>
    <s v="WA"/>
    <s v="V"/>
    <s v="Valid                                                  "/>
    <x v="0"/>
    <x v="0"/>
    <s v="P"/>
    <s v="98903"/>
    <n v="545489743"/>
    <n v="0"/>
  </r>
  <r>
    <n v="23118305002"/>
    <n v="23118305"/>
    <n v="2"/>
    <n v="3"/>
    <s v="98921"/>
    <s v="WA"/>
    <s v="RES"/>
    <s v="23118305002003"/>
    <d v="2021-04-20T13:18:10"/>
    <n v="694"/>
    <n v="9"/>
    <d v="2999-12-31T00:00:00"/>
    <d v="2020-12-02T00:00:00"/>
    <s v="WA"/>
    <s v="V"/>
    <s v="Valid                                                  "/>
    <x v="1"/>
    <x v="1"/>
    <s v="P"/>
    <s v="98921"/>
    <n v="89483428"/>
    <n v="0"/>
  </r>
  <r>
    <n v="23118305002"/>
    <n v="23118305"/>
    <n v="2"/>
    <n v="3"/>
    <s v="98921"/>
    <s v="WA"/>
    <s v="RES"/>
    <s v="23118305002003"/>
    <d v="2021-04-20T13:18:10"/>
    <n v="500"/>
    <n v="10"/>
    <d v="2999-12-31T00:00:00"/>
    <d v="2020-12-02T00:00:00"/>
    <s v="WA"/>
    <s v="V"/>
    <s v="Valid                                                  "/>
    <x v="1"/>
    <x v="1"/>
    <s v="P"/>
    <s v="98921"/>
    <n v="89483428"/>
    <n v="0"/>
  </r>
  <r>
    <n v="23231768001"/>
    <n v="23231768"/>
    <n v="1"/>
    <n v="1"/>
    <s v="98944"/>
    <s v="WA"/>
    <s v="RES"/>
    <s v="23231768001001"/>
    <d v="2021-04-16T12:30:50"/>
    <n v="450"/>
    <n v="56"/>
    <d v="2999-12-31T00:00:00"/>
    <d v="2014-04-30T00:00:00"/>
    <s v="WA"/>
    <s v="V"/>
    <s v="Valid                                                  "/>
    <x v="1"/>
    <x v="1"/>
    <s v="P"/>
    <s v="98944"/>
    <n v="433991938"/>
    <n v="0"/>
  </r>
  <r>
    <n v="23231768001"/>
    <n v="23231768"/>
    <n v="1"/>
    <n v="1"/>
    <s v="98944"/>
    <s v="WA"/>
    <s v="RES"/>
    <s v="23231768001001"/>
    <d v="2021-04-16T12:30:50"/>
    <n v="500"/>
    <n v="57"/>
    <d v="2999-12-31T00:00:00"/>
    <d v="2014-04-30T00:00:00"/>
    <s v="WA"/>
    <s v="V"/>
    <s v="Valid                                                  "/>
    <x v="1"/>
    <x v="1"/>
    <s v="P"/>
    <s v="98944"/>
    <n v="433991938"/>
    <n v="0"/>
  </r>
  <r>
    <n v="23251850001"/>
    <n v="23251850"/>
    <n v="1"/>
    <n v="3"/>
    <s v="98901"/>
    <s v="WA"/>
    <s v="RES"/>
    <s v="23251850001003"/>
    <d v="2021-04-16T14:26:11"/>
    <n v="242"/>
    <n v="20"/>
    <d v="2999-12-31T00:00:00"/>
    <d v="2019-10-31T00:00:00"/>
    <s v="WA"/>
    <s v="V"/>
    <s v="Valid                                                  "/>
    <x v="0"/>
    <x v="0"/>
    <s v="P"/>
    <s v="98901"/>
    <n v="56180209"/>
    <n v="0"/>
  </r>
  <r>
    <n v="23284104004"/>
    <n v="23284104"/>
    <n v="4"/>
    <n v="1"/>
    <s v="98901"/>
    <s v="WA"/>
    <s v="RES"/>
    <s v="23284104004001"/>
    <d v="2021-04-16T13:11:46"/>
    <n v="805"/>
    <n v="12"/>
    <d v="2999-12-31T00:00:00"/>
    <d v="2019-09-03T00:00:00"/>
    <s v="WA"/>
    <s v="V"/>
    <s v="Valid                                                  "/>
    <x v="0"/>
    <x v="0"/>
    <s v="P"/>
    <s v="98901"/>
    <n v="101134543"/>
    <n v="0"/>
  </r>
  <r>
    <n v="23284104004"/>
    <n v="23284104"/>
    <n v="4"/>
    <n v="1"/>
    <s v="98901"/>
    <s v="WA"/>
    <s v="RES"/>
    <s v="23284104004001"/>
    <d v="2021-04-16T13:11:46"/>
    <n v="500"/>
    <n v="13"/>
    <d v="2999-12-31T00:00:00"/>
    <d v="2019-09-03T00:00:00"/>
    <s v="WA"/>
    <s v="V"/>
    <s v="Valid                                                  "/>
    <x v="0"/>
    <x v="0"/>
    <s v="P"/>
    <s v="98901"/>
    <n v="101134543"/>
    <n v="0"/>
  </r>
  <r>
    <n v="23486194001"/>
    <n v="23486194"/>
    <n v="1"/>
    <n v="1"/>
    <s v="98902"/>
    <s v="WA"/>
    <s v="RES"/>
    <s v="23486194001001"/>
    <d v="2021-04-02T12:55:53"/>
    <n v="179"/>
    <n v="205"/>
    <d v="2999-12-31T00:00:00"/>
    <d v="2004-02-09T00:00:00"/>
    <s v="WA"/>
    <s v="V"/>
    <s v="Valid                                                  "/>
    <x v="0"/>
    <x v="0"/>
    <s v="P"/>
    <s v="98902"/>
    <n v="185452141"/>
    <n v="0"/>
  </r>
  <r>
    <n v="23486194001"/>
    <n v="23486194"/>
    <n v="1"/>
    <n v="1"/>
    <s v="98902"/>
    <s v="WA"/>
    <s v="RES"/>
    <s v="23486194001001"/>
    <d v="2021-04-02T12:55:53"/>
    <n v="500"/>
    <n v="206"/>
    <d v="2999-12-31T00:00:00"/>
    <d v="2004-02-09T00:00:00"/>
    <s v="WA"/>
    <s v="V"/>
    <s v="Valid                                                  "/>
    <x v="0"/>
    <x v="0"/>
    <s v="P"/>
    <s v="98902"/>
    <n v="185452141"/>
    <n v="0"/>
  </r>
  <r>
    <n v="23535013003"/>
    <n v="23535013"/>
    <n v="3"/>
    <n v="8"/>
    <s v="98903"/>
    <s v="WA"/>
    <s v="RES"/>
    <s v="23535013003008"/>
    <d v="2021-04-02T09:53:37"/>
    <n v="412"/>
    <n v="104"/>
    <d v="2999-12-31T00:00:00"/>
    <d v="2019-09-20T00:00:00"/>
    <s v="WA"/>
    <s v="V"/>
    <s v="Valid                                                  "/>
    <x v="0"/>
    <x v="0"/>
    <s v="P"/>
    <s v="98903"/>
    <n v="298736521"/>
    <n v="0"/>
  </r>
  <r>
    <n v="23535013003"/>
    <n v="23535013"/>
    <n v="3"/>
    <n v="8"/>
    <s v="98903"/>
    <s v="WA"/>
    <s v="RES"/>
    <s v="23535013003008"/>
    <d v="2021-04-02T14:05:24"/>
    <n v="500"/>
    <n v="105"/>
    <d v="2999-12-31T00:00:00"/>
    <d v="2019-09-20T00:00:00"/>
    <s v="WA"/>
    <s v="V"/>
    <s v="Valid                                                  "/>
    <x v="0"/>
    <x v="0"/>
    <s v="P"/>
    <s v="98903"/>
    <n v="298736521"/>
    <n v="0"/>
  </r>
  <r>
    <n v="23564572001"/>
    <n v="23564572"/>
    <n v="1"/>
    <n v="1"/>
    <s v="99362"/>
    <s v="WA"/>
    <s v="RES"/>
    <s v="23564572001001"/>
    <d v="2021-04-08T13:56:27"/>
    <n v="771"/>
    <n v="20"/>
    <d v="2999-12-31T00:00:00"/>
    <d v="2019-05-20T00:00:00"/>
    <s v="WA"/>
    <s v="V"/>
    <s v="Valid                                                  "/>
    <x v="2"/>
    <x v="2"/>
    <s v="P"/>
    <s v="99362"/>
    <n v="237595945"/>
    <n v="0"/>
  </r>
  <r>
    <n v="23642052001"/>
    <n v="23642052"/>
    <n v="1"/>
    <n v="3"/>
    <s v="98930"/>
    <s v="WA"/>
    <s v="RES"/>
    <s v="23642052001003"/>
    <d v="2021-04-16T10:08:50"/>
    <n v="402"/>
    <n v="41"/>
    <d v="2999-12-31T00:00:00"/>
    <d v="2019-05-01T00:00:00"/>
    <s v="WA"/>
    <s v="V"/>
    <s v="Valid                                                  "/>
    <x v="1"/>
    <x v="1"/>
    <s v="P"/>
    <s v="98930"/>
    <n v="917516677"/>
    <n v="0"/>
  </r>
  <r>
    <n v="23642052001"/>
    <n v="23642052"/>
    <n v="1"/>
    <n v="3"/>
    <s v="98930"/>
    <s v="WA"/>
    <s v="RES"/>
    <s v="23642052001003"/>
    <d v="2021-04-16T10:08:50"/>
    <n v="500"/>
    <n v="42"/>
    <d v="2999-12-31T00:00:00"/>
    <d v="2019-05-01T00:00:00"/>
    <s v="WA"/>
    <s v="V"/>
    <s v="Valid                                                  "/>
    <x v="1"/>
    <x v="1"/>
    <s v="P"/>
    <s v="98930"/>
    <n v="917516677"/>
    <n v="0"/>
  </r>
  <r>
    <n v="23714064002"/>
    <n v="23714064"/>
    <n v="2"/>
    <n v="3"/>
    <s v="98902"/>
    <s v="WA"/>
    <s v="RES"/>
    <s v="23714064002003"/>
    <d v="2021-04-02T13:20:26"/>
    <n v="641"/>
    <n v="31"/>
    <d v="2999-12-31T00:00:00"/>
    <d v="2019-04-08T00:00:00"/>
    <s v="WA"/>
    <s v="V"/>
    <s v="Valid                                                  "/>
    <x v="0"/>
    <x v="0"/>
    <s v="P"/>
    <s v="98902"/>
    <n v="779456209"/>
    <n v="0"/>
  </r>
  <r>
    <n v="23714064002"/>
    <n v="23714064"/>
    <n v="2"/>
    <n v="3"/>
    <s v="98902"/>
    <s v="WA"/>
    <s v="RES"/>
    <s v="23714064002003"/>
    <d v="2021-04-02T14:03:51"/>
    <n v="500"/>
    <n v="32"/>
    <d v="2999-12-31T00:00:00"/>
    <d v="2019-04-08T00:00:00"/>
    <s v="WA"/>
    <s v="V"/>
    <s v="Valid                                                  "/>
    <x v="0"/>
    <x v="0"/>
    <s v="P"/>
    <s v="98902"/>
    <n v="779456209"/>
    <n v="0"/>
  </r>
  <r>
    <n v="23762224001"/>
    <n v="23762224"/>
    <n v="1"/>
    <n v="3"/>
    <s v="98902"/>
    <s v="WA"/>
    <s v="RES"/>
    <s v="23762224001003"/>
    <d v="2021-04-02T13:31:59"/>
    <n v="352"/>
    <n v="78"/>
    <d v="2999-12-31T00:00:00"/>
    <d v="2019-10-28T00:00:00"/>
    <s v="WA"/>
    <s v="V"/>
    <s v="Valid                                                  "/>
    <x v="0"/>
    <x v="0"/>
    <s v="P"/>
    <s v="98902"/>
    <n v="322115563"/>
    <n v="0"/>
  </r>
  <r>
    <n v="23794181001"/>
    <n v="23794181"/>
    <n v="1"/>
    <n v="1"/>
    <s v="99362"/>
    <s v="WA"/>
    <s v="RES"/>
    <s v="23794181001001"/>
    <d v="2021-04-21T14:41:45"/>
    <n v="376"/>
    <n v="9"/>
    <d v="2999-12-31T00:00:00"/>
    <d v="2020-09-25T00:00:00"/>
    <s v="WA"/>
    <s v="V"/>
    <s v="Valid                                                  "/>
    <x v="2"/>
    <x v="2"/>
    <s v="P"/>
    <s v="99362"/>
    <n v="820212523"/>
    <n v="0"/>
  </r>
  <r>
    <n v="23862181001"/>
    <n v="23862181"/>
    <n v="1"/>
    <n v="4"/>
    <s v="98901"/>
    <s v="WA"/>
    <s v="RES"/>
    <s v="23862181001004"/>
    <d v="2021-04-16T13:50:01"/>
    <n v="275"/>
    <n v="71"/>
    <d v="2999-12-31T00:00:00"/>
    <d v="2017-12-08T00:00:00"/>
    <s v="WA"/>
    <s v="V"/>
    <s v="Valid                                                  "/>
    <x v="0"/>
    <x v="0"/>
    <s v="P"/>
    <s v="98901"/>
    <n v="781518314"/>
    <n v="0"/>
  </r>
  <r>
    <n v="23862181001"/>
    <n v="23862181"/>
    <n v="1"/>
    <n v="4"/>
    <s v="98901"/>
    <s v="WA"/>
    <s v="RES"/>
    <s v="23862181001004"/>
    <d v="2021-04-16T13:50:01"/>
    <n v="500"/>
    <n v="72"/>
    <d v="2999-12-31T00:00:00"/>
    <d v="2017-12-08T00:00:00"/>
    <s v="WA"/>
    <s v="V"/>
    <s v="Valid                                                  "/>
    <x v="0"/>
    <x v="0"/>
    <s v="P"/>
    <s v="98901"/>
    <n v="781518314"/>
    <n v="0"/>
  </r>
  <r>
    <n v="23869594001"/>
    <n v="23869594"/>
    <n v="1"/>
    <n v="1"/>
    <s v="99323"/>
    <s v="WA"/>
    <s v="RES"/>
    <s v="23869594001001"/>
    <d v="2021-04-21T14:41:45"/>
    <n v="461"/>
    <n v="1"/>
    <d v="2999-12-31T00:00:00"/>
    <d v="2021-04-07T00:00:00"/>
    <s v="WA"/>
    <s v="V"/>
    <s v="Valid                                                  "/>
    <x v="2"/>
    <x v="2"/>
    <s v="P"/>
    <s v="99323"/>
    <n v="635398411"/>
    <n v="0"/>
  </r>
  <r>
    <n v="23917066001"/>
    <n v="23917066"/>
    <n v="1"/>
    <n v="1"/>
    <s v="98944"/>
    <s v="WA"/>
    <s v="RES"/>
    <s v="23917066001001"/>
    <d v="2021-04-16T12:26:40"/>
    <n v="617"/>
    <n v="41"/>
    <d v="2999-12-31T00:00:00"/>
    <d v="2016-11-09T00:00:00"/>
    <s v="WA"/>
    <s v="V"/>
    <s v="Valid                                                  "/>
    <x v="1"/>
    <x v="1"/>
    <s v="P"/>
    <s v="98944"/>
    <n v="992641033"/>
    <n v="0"/>
  </r>
  <r>
    <n v="23917066001"/>
    <n v="23917066"/>
    <n v="1"/>
    <n v="1"/>
    <s v="98944"/>
    <s v="WA"/>
    <s v="RES"/>
    <s v="23917066001001"/>
    <d v="2021-04-16T12:26:40"/>
    <n v="500"/>
    <n v="42"/>
    <d v="2999-12-31T00:00:00"/>
    <d v="2016-11-09T00:00:00"/>
    <s v="WA"/>
    <s v="V"/>
    <s v="Valid                                                  "/>
    <x v="1"/>
    <x v="1"/>
    <s v="P"/>
    <s v="98944"/>
    <n v="992641033"/>
    <n v="0"/>
  </r>
  <r>
    <n v="24145793001"/>
    <n v="24145793"/>
    <n v="1"/>
    <n v="1"/>
    <s v="98902"/>
    <s v="WA"/>
    <s v="RES"/>
    <s v="24145793001001"/>
    <d v="2021-04-02T14:33:28"/>
    <n v="819"/>
    <n v="22"/>
    <d v="2999-12-31T00:00:00"/>
    <d v="2019-12-23T00:00:00"/>
    <s v="WA"/>
    <s v="V"/>
    <s v="Valid                                                  "/>
    <x v="0"/>
    <x v="0"/>
    <s v="P"/>
    <s v="98902"/>
    <n v="283752409"/>
    <n v="0"/>
  </r>
  <r>
    <n v="24412097001"/>
    <n v="24412097"/>
    <n v="1"/>
    <n v="3"/>
    <s v="98948"/>
    <s v="WA"/>
    <s v="RES"/>
    <s v="24412097001003"/>
    <d v="2021-04-16T09:53:24"/>
    <n v="605"/>
    <n v="15"/>
    <d v="2999-12-31T00:00:00"/>
    <d v="2019-05-28T00:00:00"/>
    <s v="WA"/>
    <s v="V"/>
    <s v="Valid                                                  "/>
    <x v="1"/>
    <x v="1"/>
    <s v="P"/>
    <s v="98948"/>
    <n v="426402174"/>
    <n v="0"/>
  </r>
  <r>
    <n v="24412097001"/>
    <n v="24412097"/>
    <n v="1"/>
    <n v="3"/>
    <s v="98948"/>
    <s v="WA"/>
    <s v="RES"/>
    <s v="24412097001003"/>
    <d v="2021-04-16T09:53:24"/>
    <n v="500"/>
    <n v="16"/>
    <d v="2999-12-31T00:00:00"/>
    <d v="2019-05-28T00:00:00"/>
    <s v="WA"/>
    <s v="V"/>
    <s v="Valid                                                  "/>
    <x v="1"/>
    <x v="1"/>
    <s v="P"/>
    <s v="98948"/>
    <n v="426402174"/>
    <n v="0"/>
  </r>
  <r>
    <n v="24571934001"/>
    <n v="24571934"/>
    <n v="1"/>
    <n v="10"/>
    <s v="98902"/>
    <s v="WA"/>
    <s v="RES"/>
    <s v="24571934001010"/>
    <d v="2021-04-16T12:40:23"/>
    <n v="500"/>
    <n v="200"/>
    <d v="2999-12-31T00:00:00"/>
    <d v="2020-12-21T00:00:00"/>
    <s v="WA"/>
    <s v="V"/>
    <s v="Valid                                                  "/>
    <x v="0"/>
    <x v="0"/>
    <s v="P"/>
    <s v="98902"/>
    <n v="333503497"/>
    <n v="0"/>
  </r>
  <r>
    <n v="24571934001"/>
    <n v="24571934"/>
    <n v="1"/>
    <n v="10"/>
    <s v="98902"/>
    <s v="WA"/>
    <s v="RES"/>
    <s v="24571934001010"/>
    <d v="2021-04-16T13:24:44"/>
    <n v="653"/>
    <n v="201"/>
    <d v="2999-12-31T00:00:00"/>
    <d v="2020-12-21T00:00:00"/>
    <s v="WA"/>
    <s v="V"/>
    <s v="Valid                                                  "/>
    <x v="0"/>
    <x v="0"/>
    <s v="P"/>
    <s v="98902"/>
    <n v="333503497"/>
    <n v="0"/>
  </r>
  <r>
    <n v="24794661001"/>
    <n v="24794661"/>
    <n v="1"/>
    <n v="1"/>
    <s v="98944"/>
    <s v="WA"/>
    <s v="RES"/>
    <s v="24794661001001"/>
    <d v="2021-04-07T11:12:42"/>
    <n v="198"/>
    <n v="15"/>
    <d v="2999-12-31T00:00:00"/>
    <d v="2019-07-01T00:00:00"/>
    <s v="WA"/>
    <s v="V"/>
    <s v="Valid                                                  "/>
    <x v="1"/>
    <x v="1"/>
    <s v="P"/>
    <s v="98944"/>
    <n v="957103939"/>
    <n v="0"/>
  </r>
  <r>
    <n v="24794661001"/>
    <n v="24794661"/>
    <n v="1"/>
    <n v="1"/>
    <s v="98944"/>
    <s v="WA"/>
    <s v="RES"/>
    <s v="24794661001001"/>
    <d v="2021-04-07T11:17:15"/>
    <n v="500"/>
    <n v="16"/>
    <d v="2999-12-31T00:00:00"/>
    <d v="2019-07-01T00:00:00"/>
    <s v="WA"/>
    <s v="V"/>
    <s v="Valid                                                  "/>
    <x v="1"/>
    <x v="1"/>
    <s v="P"/>
    <s v="98944"/>
    <n v="957103939"/>
    <n v="0"/>
  </r>
  <r>
    <n v="25412419001"/>
    <n v="25412419"/>
    <n v="1"/>
    <n v="1"/>
    <s v="98901"/>
    <s v="WA"/>
    <s v="RES"/>
    <s v="25412419001001"/>
    <d v="2021-04-16T12:35:13"/>
    <n v="398"/>
    <n v="3"/>
    <d v="2999-12-31T00:00:00"/>
    <d v="2020-04-09T00:00:00"/>
    <s v="WA"/>
    <s v="V"/>
    <s v="Valid                                                  "/>
    <x v="0"/>
    <x v="0"/>
    <s v="P"/>
    <s v="98901"/>
    <n v="416419165"/>
    <n v="0"/>
  </r>
  <r>
    <n v="25649122001"/>
    <n v="25649122"/>
    <n v="1"/>
    <n v="1"/>
    <s v="98930"/>
    <s v="WA"/>
    <s v="RES"/>
    <s v="25649122001001"/>
    <d v="2021-04-20T13:20:45"/>
    <n v="896"/>
    <n v="20"/>
    <d v="2999-12-31T00:00:00"/>
    <d v="2019-11-13T00:00:00"/>
    <s v="WA"/>
    <s v="V"/>
    <s v="Valid                                                  "/>
    <x v="1"/>
    <x v="1"/>
    <s v="P"/>
    <s v="98930"/>
    <n v="276558499"/>
    <n v="0"/>
  </r>
  <r>
    <n v="25649122001"/>
    <n v="25649122"/>
    <n v="1"/>
    <n v="1"/>
    <s v="98930"/>
    <s v="WA"/>
    <s v="RES"/>
    <s v="25649122001001"/>
    <d v="2021-04-20T13:20:45"/>
    <n v="500"/>
    <n v="21"/>
    <d v="2999-12-31T00:00:00"/>
    <d v="2019-11-13T00:00:00"/>
    <s v="WA"/>
    <s v="V"/>
    <s v="Valid                                                  "/>
    <x v="1"/>
    <x v="1"/>
    <s v="P"/>
    <s v="98930"/>
    <n v="276558499"/>
    <n v="0"/>
  </r>
  <r>
    <n v="25718609005"/>
    <n v="25718609"/>
    <n v="5"/>
    <n v="1"/>
    <s v="98901"/>
    <s v="WA"/>
    <s v="RES"/>
    <s v="25718609005001"/>
    <d v="2021-04-02T10:30:53"/>
    <n v="231"/>
    <n v="30"/>
    <d v="2999-12-31T00:00:00"/>
    <d v="2017-12-04T00:00:00"/>
    <s v="WA"/>
    <s v="V"/>
    <s v="Valid                                                  "/>
    <x v="0"/>
    <x v="0"/>
    <s v="P"/>
    <s v="98901"/>
    <n v="821896769"/>
    <n v="0"/>
  </r>
  <r>
    <n v="25718609005"/>
    <n v="25718609"/>
    <n v="5"/>
    <n v="1"/>
    <s v="98901"/>
    <s v="WA"/>
    <s v="RES"/>
    <s v="25718609005001"/>
    <d v="2021-04-02T14:08:30"/>
    <n v="500"/>
    <n v="31"/>
    <d v="2999-12-31T00:00:00"/>
    <d v="2017-12-04T00:00:00"/>
    <s v="WA"/>
    <s v="V"/>
    <s v="Valid                                                  "/>
    <x v="0"/>
    <x v="0"/>
    <s v="P"/>
    <s v="98901"/>
    <n v="821896769"/>
    <n v="0"/>
  </r>
  <r>
    <n v="25980885005"/>
    <n v="25980885"/>
    <n v="5"/>
    <n v="9"/>
    <s v="98903"/>
    <s v="WA"/>
    <s v="RES"/>
    <s v="25980885005009"/>
    <d v="2021-04-02T10:05:59"/>
    <n v="534"/>
    <n v="148"/>
    <d v="2999-12-31T00:00:00"/>
    <d v="2017-06-21T00:00:00"/>
    <s v="WA"/>
    <s v="V"/>
    <s v="Valid                                                  "/>
    <x v="0"/>
    <x v="0"/>
    <s v="P"/>
    <s v="98903"/>
    <n v="143893519"/>
    <n v="0"/>
  </r>
  <r>
    <n v="25980885005"/>
    <n v="25980885"/>
    <n v="5"/>
    <n v="9"/>
    <s v="98903"/>
    <s v="WA"/>
    <s v="RES"/>
    <s v="25980885005009"/>
    <d v="2021-04-02T14:23:44"/>
    <n v="500"/>
    <n v="149"/>
    <d v="2999-12-31T00:00:00"/>
    <d v="2017-06-21T00:00:00"/>
    <s v="WA"/>
    <s v="V"/>
    <s v="Valid                                                  "/>
    <x v="0"/>
    <x v="0"/>
    <s v="P"/>
    <s v="98903"/>
    <n v="143893519"/>
    <n v="0"/>
  </r>
  <r>
    <n v="26214645001"/>
    <n v="26214645"/>
    <n v="1"/>
    <n v="1"/>
    <s v="98948"/>
    <s v="WA"/>
    <s v="RES"/>
    <s v="26214645001001"/>
    <d v="2021-04-07T10:30:00"/>
    <n v="707"/>
    <n v="11"/>
    <d v="2999-12-31T00:00:00"/>
    <d v="2018-11-29T00:00:00"/>
    <s v="WA"/>
    <s v="V"/>
    <s v="Valid                                                  "/>
    <x v="1"/>
    <x v="1"/>
    <s v="P"/>
    <s v="98948"/>
    <n v="889148185"/>
    <n v="0"/>
  </r>
  <r>
    <n v="26214645001"/>
    <n v="26214645"/>
    <n v="1"/>
    <n v="1"/>
    <s v="98948"/>
    <s v="WA"/>
    <s v="RES"/>
    <s v="26214645001001"/>
    <d v="2021-04-07T10:30:00"/>
    <n v="500"/>
    <n v="12"/>
    <d v="2999-12-31T00:00:00"/>
    <d v="2018-11-29T00:00:00"/>
    <s v="WA"/>
    <s v="V"/>
    <s v="Valid                                                  "/>
    <x v="1"/>
    <x v="1"/>
    <s v="P"/>
    <s v="98948"/>
    <n v="889148185"/>
    <n v="0"/>
  </r>
  <r>
    <n v="26380695003"/>
    <n v="26380695"/>
    <n v="3"/>
    <n v="1"/>
    <s v="99362"/>
    <s v="WA"/>
    <s v="RES"/>
    <s v="26380695003001"/>
    <d v="2021-04-01T13:44:50"/>
    <n v="260"/>
    <n v="38"/>
    <d v="2999-12-31T00:00:00"/>
    <d v="2015-11-14T00:00:00"/>
    <s v="WA"/>
    <s v="V"/>
    <s v="Valid                                                  "/>
    <x v="2"/>
    <x v="2"/>
    <s v="P"/>
    <s v="99362"/>
    <n v="811221745"/>
    <n v="0"/>
  </r>
  <r>
    <n v="26380695003"/>
    <n v="26380695"/>
    <n v="3"/>
    <n v="1"/>
    <s v="99362"/>
    <s v="WA"/>
    <s v="RES"/>
    <s v="26380695003001"/>
    <d v="2021-04-01T13:47:48"/>
    <n v="500"/>
    <n v="39"/>
    <d v="2999-12-31T00:00:00"/>
    <d v="2015-11-14T00:00:00"/>
    <s v="WA"/>
    <s v="V"/>
    <s v="Valid                                                  "/>
    <x v="2"/>
    <x v="2"/>
    <s v="P"/>
    <s v="99362"/>
    <n v="811221745"/>
    <n v="0"/>
  </r>
  <r>
    <n v="26417675001"/>
    <n v="26417675"/>
    <n v="1"/>
    <n v="3"/>
    <s v="98902"/>
    <s v="WA"/>
    <s v="RES"/>
    <s v="26417675001003"/>
    <d v="2021-04-16T12:17:52"/>
    <n v="211"/>
    <n v="83"/>
    <d v="2999-12-31T00:00:00"/>
    <d v="2018-02-23T00:00:00"/>
    <s v="WA"/>
    <s v="V"/>
    <s v="Valid                                                  "/>
    <x v="0"/>
    <x v="0"/>
    <s v="P"/>
    <s v="98902"/>
    <n v="408228697"/>
    <n v="0"/>
  </r>
  <r>
    <n v="26417675001"/>
    <n v="26417675"/>
    <n v="1"/>
    <n v="3"/>
    <s v="98902"/>
    <s v="WA"/>
    <s v="RES"/>
    <s v="26417675001003"/>
    <d v="2021-04-16T12:55:13"/>
    <n v="500"/>
    <n v="84"/>
    <d v="2999-12-31T00:00:00"/>
    <d v="2018-02-23T00:00:00"/>
    <s v="WA"/>
    <s v="V"/>
    <s v="Valid                                                  "/>
    <x v="0"/>
    <x v="0"/>
    <s v="P"/>
    <s v="98902"/>
    <n v="408228697"/>
    <n v="0"/>
  </r>
  <r>
    <n v="26425947001"/>
    <n v="26425947"/>
    <n v="1"/>
    <n v="5"/>
    <s v="98901"/>
    <s v="WA"/>
    <s v="RES"/>
    <s v="26425947001005"/>
    <d v="2021-04-16T12:34:03"/>
    <n v="718"/>
    <n v="152"/>
    <d v="2999-12-31T00:00:00"/>
    <d v="2017-01-18T00:00:00"/>
    <s v="WA"/>
    <s v="V"/>
    <s v="Valid                                                  "/>
    <x v="0"/>
    <x v="0"/>
    <s v="P"/>
    <s v="98901"/>
    <n v="547088143"/>
    <n v="0"/>
  </r>
  <r>
    <n v="26559743001"/>
    <n v="26559743"/>
    <n v="1"/>
    <n v="1"/>
    <s v="98902"/>
    <s v="WA"/>
    <s v="RES"/>
    <s v="26559743001001"/>
    <d v="2021-04-02T13:24:36"/>
    <n v="791"/>
    <n v="27"/>
    <d v="2999-12-31T00:00:00"/>
    <d v="2017-09-21T00:00:00"/>
    <s v="WA"/>
    <s v="V"/>
    <s v="Valid                                                  "/>
    <x v="0"/>
    <x v="0"/>
    <s v="P"/>
    <s v="98902"/>
    <n v="303134563"/>
    <n v="0"/>
  </r>
  <r>
    <n v="26559743001"/>
    <n v="26559743"/>
    <n v="1"/>
    <n v="1"/>
    <s v="98902"/>
    <s v="WA"/>
    <s v="RES"/>
    <s v="26559743001001"/>
    <d v="2021-04-02T14:21:00"/>
    <n v="500"/>
    <n v="28"/>
    <d v="2999-12-31T00:00:00"/>
    <d v="2017-09-21T00:00:00"/>
    <s v="WA"/>
    <s v="V"/>
    <s v="Valid                                                  "/>
    <x v="0"/>
    <x v="0"/>
    <s v="P"/>
    <s v="98902"/>
    <n v="303134563"/>
    <n v="0"/>
  </r>
  <r>
    <n v="26560750001"/>
    <n v="26560750"/>
    <n v="1"/>
    <n v="1"/>
    <s v="98944"/>
    <s v="WA"/>
    <s v="RES"/>
    <s v="26560750001001"/>
    <d v="2021-04-07T10:24:38"/>
    <n v="890"/>
    <n v="13"/>
    <d v="2999-12-31T00:00:00"/>
    <d v="2018-05-29T00:00:00"/>
    <s v="WA"/>
    <s v="V"/>
    <s v="Valid                                                  "/>
    <x v="1"/>
    <x v="1"/>
    <s v="P"/>
    <s v="98944"/>
    <n v="376458055"/>
    <n v="0"/>
  </r>
  <r>
    <n v="26560750001"/>
    <n v="26560750"/>
    <n v="1"/>
    <n v="1"/>
    <s v="98944"/>
    <s v="WA"/>
    <s v="RES"/>
    <s v="26560750001001"/>
    <d v="2021-04-07T10:24:38"/>
    <n v="500"/>
    <n v="14"/>
    <d v="2999-12-31T00:00:00"/>
    <d v="2018-05-29T00:00:00"/>
    <s v="WA"/>
    <s v="V"/>
    <s v="Valid                                                  "/>
    <x v="1"/>
    <x v="1"/>
    <s v="P"/>
    <s v="98944"/>
    <n v="376458055"/>
    <n v="0"/>
  </r>
  <r>
    <n v="26747874002"/>
    <n v="26747874"/>
    <n v="2"/>
    <n v="1"/>
    <s v="98902"/>
    <s v="WA"/>
    <s v="RES"/>
    <s v="26747874002001"/>
    <d v="2021-04-16T12:58:05"/>
    <n v="419"/>
    <n v="6"/>
    <d v="2999-12-31T00:00:00"/>
    <d v="2020-10-01T00:00:00"/>
    <s v="WA"/>
    <s v="V"/>
    <s v="Valid                                                  "/>
    <x v="0"/>
    <x v="0"/>
    <s v="P"/>
    <s v="98902"/>
    <n v="472563409"/>
    <n v="0"/>
  </r>
  <r>
    <n v="26747874002"/>
    <n v="26747874"/>
    <n v="2"/>
    <n v="1"/>
    <s v="98902"/>
    <s v="WA"/>
    <s v="RES"/>
    <s v="26747874002001"/>
    <d v="2021-04-16T12:58:05"/>
    <n v="500"/>
    <n v="7"/>
    <d v="2999-12-31T00:00:00"/>
    <d v="2020-10-01T00:00:00"/>
    <s v="WA"/>
    <s v="V"/>
    <s v="Valid                                                  "/>
    <x v="0"/>
    <x v="0"/>
    <s v="P"/>
    <s v="98902"/>
    <n v="472563409"/>
    <n v="0"/>
  </r>
  <r>
    <n v="26930934001"/>
    <n v="26930934"/>
    <n v="1"/>
    <n v="4"/>
    <s v="98944"/>
    <s v="WA"/>
    <s v="RES"/>
    <s v="26930934001004"/>
    <d v="2021-04-07T11:09:56"/>
    <n v="414"/>
    <n v="54"/>
    <d v="2999-12-31T00:00:00"/>
    <d v="2018-11-03T00:00:00"/>
    <s v="WA"/>
    <s v="V"/>
    <s v="Valid                                                  "/>
    <x v="1"/>
    <x v="1"/>
    <s v="P"/>
    <s v="98944"/>
    <n v="86622226"/>
    <n v="0"/>
  </r>
  <r>
    <n v="26930934001"/>
    <n v="26930934"/>
    <n v="1"/>
    <n v="4"/>
    <s v="98944"/>
    <s v="WA"/>
    <s v="RES"/>
    <s v="26930934001004"/>
    <d v="2021-04-07T11:09:56"/>
    <n v="500"/>
    <n v="55"/>
    <d v="2999-12-31T00:00:00"/>
    <d v="2018-11-03T00:00:00"/>
    <s v="WA"/>
    <s v="V"/>
    <s v="Valid                                                  "/>
    <x v="1"/>
    <x v="1"/>
    <s v="P"/>
    <s v="98944"/>
    <n v="86622226"/>
    <n v="0"/>
  </r>
  <r>
    <n v="26966236001"/>
    <n v="26966236"/>
    <n v="1"/>
    <n v="1"/>
    <s v="98902"/>
    <s v="WA"/>
    <s v="RES"/>
    <s v="26966236001001"/>
    <d v="2021-04-16T12:13:15"/>
    <n v="412"/>
    <n v="66"/>
    <d v="2999-12-31T00:00:00"/>
    <d v="2015-01-13T00:00:00"/>
    <s v="WA"/>
    <s v="V"/>
    <s v="Valid                                                  "/>
    <x v="0"/>
    <x v="0"/>
    <s v="P"/>
    <s v="98902"/>
    <n v="807028387"/>
    <n v="0"/>
  </r>
  <r>
    <n v="26966236001"/>
    <n v="26966236"/>
    <n v="1"/>
    <n v="1"/>
    <s v="98902"/>
    <s v="WA"/>
    <s v="RES"/>
    <s v="26966236001001"/>
    <d v="2021-04-16T12:40:33"/>
    <n v="500"/>
    <n v="67"/>
    <d v="2999-12-31T00:00:00"/>
    <d v="2015-01-13T00:00:00"/>
    <s v="WA"/>
    <s v="V"/>
    <s v="Valid                                                  "/>
    <x v="0"/>
    <x v="0"/>
    <s v="P"/>
    <s v="98902"/>
    <n v="807028387"/>
    <n v="0"/>
  </r>
  <r>
    <n v="27035079002"/>
    <n v="27035079"/>
    <n v="2"/>
    <n v="7"/>
    <s v="98901"/>
    <s v="WA"/>
    <s v="RES"/>
    <s v="27035079002007"/>
    <d v="2021-04-02T13:30:03"/>
    <n v="162"/>
    <n v="256"/>
    <d v="2999-12-31T00:00:00"/>
    <d v="2001-12-17T00:00:00"/>
    <s v="WA"/>
    <s v="V"/>
    <s v="Valid                                                  "/>
    <x v="0"/>
    <x v="0"/>
    <s v="P"/>
    <s v="98901"/>
    <n v="574460743"/>
    <n v="0"/>
  </r>
  <r>
    <n v="27035079002"/>
    <n v="27035079"/>
    <n v="2"/>
    <n v="7"/>
    <s v="98901"/>
    <s v="WA"/>
    <s v="RES"/>
    <s v="27035079002007"/>
    <d v="2021-04-02T14:26:56"/>
    <n v="500"/>
    <n v="257"/>
    <d v="2999-12-31T00:00:00"/>
    <d v="2001-12-17T00:00:00"/>
    <s v="WA"/>
    <s v="V"/>
    <s v="Valid                                                  "/>
    <x v="0"/>
    <x v="0"/>
    <s v="P"/>
    <s v="98901"/>
    <n v="574460743"/>
    <n v="0"/>
  </r>
  <r>
    <n v="27260815001"/>
    <n v="27260815"/>
    <n v="1"/>
    <n v="3"/>
    <s v="98901"/>
    <s v="WA"/>
    <s v="RES"/>
    <s v="27260815001003"/>
    <d v="2021-04-02T13:31:59"/>
    <n v="593"/>
    <n v="34"/>
    <d v="2999-12-31T00:00:00"/>
    <d v="2018-06-18T00:00:00"/>
    <s v="WA"/>
    <s v="V"/>
    <s v="Valid                                                  "/>
    <x v="0"/>
    <x v="0"/>
    <s v="P"/>
    <s v="98901"/>
    <n v="619016143"/>
    <n v="0"/>
  </r>
  <r>
    <n v="27526173001"/>
    <n v="27526173"/>
    <n v="1"/>
    <n v="7"/>
    <s v="98902"/>
    <s v="WA"/>
    <s v="RES"/>
    <s v="27526173001007"/>
    <d v="2021-04-16T12:26:41"/>
    <n v="464"/>
    <n v="138"/>
    <d v="2999-12-31T00:00:00"/>
    <d v="2015-12-31T00:00:00"/>
    <s v="WA"/>
    <s v="V"/>
    <s v="Valid                                                  "/>
    <x v="0"/>
    <x v="0"/>
    <s v="P"/>
    <s v="98902"/>
    <n v="313123897"/>
    <n v="0"/>
  </r>
  <r>
    <n v="27526173001"/>
    <n v="27526173"/>
    <n v="1"/>
    <n v="7"/>
    <s v="98902"/>
    <s v="WA"/>
    <s v="RES"/>
    <s v="27526173001007"/>
    <d v="2021-04-16T12:52:12"/>
    <n v="500"/>
    <n v="139"/>
    <d v="2999-12-31T00:00:00"/>
    <d v="2015-12-31T00:00:00"/>
    <s v="WA"/>
    <s v="V"/>
    <s v="Valid                                                  "/>
    <x v="0"/>
    <x v="0"/>
    <s v="P"/>
    <s v="98902"/>
    <n v="313123897"/>
    <n v="0"/>
  </r>
  <r>
    <n v="27553819001"/>
    <n v="27553819"/>
    <n v="1"/>
    <n v="1"/>
    <s v="99362"/>
    <s v="WA"/>
    <s v="RES"/>
    <s v="27553819001001"/>
    <d v="2021-04-28T13:31:34"/>
    <n v="635"/>
    <n v="48"/>
    <d v="2999-12-31T00:00:00"/>
    <d v="2015-05-07T00:00:00"/>
    <s v="WA"/>
    <s v="V"/>
    <s v="Valid                                                  "/>
    <x v="2"/>
    <x v="2"/>
    <s v="P"/>
    <s v="99362"/>
    <n v="836396323"/>
    <n v="0"/>
  </r>
  <r>
    <n v="27614236002"/>
    <n v="27614236"/>
    <n v="2"/>
    <n v="4"/>
    <s v="99362"/>
    <s v="WA"/>
    <s v="RES"/>
    <s v="27614236002004"/>
    <d v="2021-04-21T14:41:45"/>
    <n v="227"/>
    <n v="106"/>
    <d v="2999-12-31T00:00:00"/>
    <d v="2019-09-01T00:00:00"/>
    <s v="WA"/>
    <s v="V"/>
    <s v="Valid                                                  "/>
    <x v="2"/>
    <x v="2"/>
    <s v="P"/>
    <s v="99362"/>
    <n v="807824923"/>
    <n v="0"/>
  </r>
  <r>
    <n v="27892145002"/>
    <n v="27892145"/>
    <n v="2"/>
    <n v="1"/>
    <s v="98942"/>
    <s v="WA"/>
    <s v="RES"/>
    <s v="27892145002001"/>
    <d v="2021-04-02T09:22:14"/>
    <n v="1000"/>
    <n v="29"/>
    <d v="2999-12-31T00:00:00"/>
    <d v="2016-08-15T00:00:00"/>
    <s v="WA"/>
    <s v="V"/>
    <s v="Valid                                                  "/>
    <x v="0"/>
    <x v="0"/>
    <s v="P"/>
    <s v="98942"/>
    <n v="134902075"/>
    <n v="0"/>
  </r>
  <r>
    <n v="28038431002"/>
    <n v="28038431"/>
    <n v="2"/>
    <n v="3"/>
    <s v="99324"/>
    <s v="WA"/>
    <s v="RES"/>
    <s v="28038431002003"/>
    <d v="2021-04-08T13:56:27"/>
    <n v="417"/>
    <n v="49"/>
    <d v="2999-12-31T00:00:00"/>
    <d v="2018-08-01T00:00:00"/>
    <s v="WA"/>
    <s v="V"/>
    <s v="Valid                                                  "/>
    <x v="2"/>
    <x v="2"/>
    <s v="P"/>
    <s v="99324"/>
    <n v="585847345"/>
    <n v="0"/>
  </r>
  <r>
    <n v="28082493001"/>
    <n v="28082493"/>
    <n v="1"/>
    <n v="1"/>
    <s v="98902"/>
    <s v="WA"/>
    <s v="RES"/>
    <s v="28082493001001"/>
    <d v="2021-04-16T12:24:11"/>
    <n v="831"/>
    <n v="13"/>
    <d v="2999-12-31T00:00:00"/>
    <d v="2019-03-13T00:00:00"/>
    <s v="WA"/>
    <s v="V"/>
    <s v="Valid                                                  "/>
    <x v="0"/>
    <x v="0"/>
    <s v="P"/>
    <s v="98902"/>
    <n v="709526209"/>
    <n v="0"/>
  </r>
  <r>
    <n v="28213036001"/>
    <n v="28213036"/>
    <n v="1"/>
    <n v="7"/>
    <s v="98902"/>
    <s v="WA"/>
    <s v="RES"/>
    <s v="28213036001007"/>
    <d v="2021-04-16T14:26:11"/>
    <n v="1000"/>
    <n v="117"/>
    <d v="2999-12-31T00:00:00"/>
    <d v="2019-11-04T00:00:00"/>
    <s v="WA"/>
    <s v="V"/>
    <s v="Valid                                                  "/>
    <x v="0"/>
    <x v="0"/>
    <s v="P"/>
    <s v="98902"/>
    <n v="292743409"/>
    <n v="0"/>
  </r>
  <r>
    <n v="28213036001"/>
    <n v="28213036"/>
    <n v="1"/>
    <n v="7"/>
    <s v="98902"/>
    <s v="WA"/>
    <s v="RES"/>
    <s v="28213036001007"/>
    <d v="2021-04-16T14:26:11"/>
    <n v="500"/>
    <n v="118"/>
    <d v="2999-12-31T00:00:00"/>
    <d v="2019-11-04T00:00:00"/>
    <s v="WA"/>
    <s v="V"/>
    <s v="Valid                                                  "/>
    <x v="0"/>
    <x v="0"/>
    <s v="P"/>
    <s v="98902"/>
    <n v="292743409"/>
    <n v="0"/>
  </r>
  <r>
    <n v="28223780001"/>
    <n v="28223780"/>
    <n v="1"/>
    <n v="3"/>
    <s v="98903"/>
    <s v="WA"/>
    <s v="RES"/>
    <s v="28223780001003"/>
    <d v="2021-04-16T14:23:01"/>
    <n v="590"/>
    <n v="141"/>
    <d v="2999-12-31T00:00:00"/>
    <d v="2012-04-30T00:00:00"/>
    <s v="WA"/>
    <s v="V"/>
    <s v="Valid                                                  "/>
    <x v="0"/>
    <x v="0"/>
    <s v="P"/>
    <s v="98903"/>
    <n v="321913321"/>
    <n v="0"/>
  </r>
  <r>
    <n v="28223780001"/>
    <n v="28223780"/>
    <n v="1"/>
    <n v="3"/>
    <s v="98903"/>
    <s v="WA"/>
    <s v="RES"/>
    <s v="28223780001003"/>
    <d v="2021-04-16T14:23:01"/>
    <n v="500"/>
    <n v="142"/>
    <d v="2999-12-31T00:00:00"/>
    <d v="2012-04-30T00:00:00"/>
    <s v="WA"/>
    <s v="V"/>
    <s v="Valid                                                  "/>
    <x v="0"/>
    <x v="0"/>
    <s v="P"/>
    <s v="98903"/>
    <n v="321913321"/>
    <n v="0"/>
  </r>
  <r>
    <n v="28290950001"/>
    <n v="28290950"/>
    <n v="1"/>
    <n v="3"/>
    <s v="98935"/>
    <s v="WA"/>
    <s v="RES"/>
    <s v="28290950001003"/>
    <d v="2021-04-07T11:18:54"/>
    <n v="442"/>
    <n v="86"/>
    <d v="2999-12-31T00:00:00"/>
    <d v="2017-05-01T00:00:00"/>
    <s v="WA"/>
    <s v="V"/>
    <s v="Valid                                                  "/>
    <x v="1"/>
    <x v="1"/>
    <s v="P"/>
    <s v="98935"/>
    <n v="536697877"/>
    <n v="0"/>
  </r>
  <r>
    <n v="28290950001"/>
    <n v="28290950"/>
    <n v="1"/>
    <n v="3"/>
    <s v="98935"/>
    <s v="WA"/>
    <s v="RES"/>
    <s v="28290950001003"/>
    <d v="2021-04-07T11:18:54"/>
    <n v="500"/>
    <n v="87"/>
    <d v="2999-12-31T00:00:00"/>
    <d v="2017-05-01T00:00:00"/>
    <s v="WA"/>
    <s v="V"/>
    <s v="Valid                                                  "/>
    <x v="1"/>
    <x v="1"/>
    <s v="P"/>
    <s v="98935"/>
    <n v="536697877"/>
    <n v="0"/>
  </r>
  <r>
    <n v="28465314003"/>
    <n v="28465314"/>
    <n v="3"/>
    <n v="4"/>
    <s v="98908"/>
    <s v="WA"/>
    <s v="RES"/>
    <s v="28465314003004"/>
    <d v="2021-04-02T10:30:53"/>
    <n v="644"/>
    <n v="211"/>
    <d v="2999-12-31T00:00:00"/>
    <d v="2014-04-29T00:00:00"/>
    <s v="WA"/>
    <s v="V"/>
    <s v="Valid                                                  "/>
    <x v="0"/>
    <x v="0"/>
    <s v="P"/>
    <s v="98908"/>
    <n v="640595653"/>
    <n v="0"/>
  </r>
  <r>
    <n v="28465314003"/>
    <n v="28465314"/>
    <n v="3"/>
    <n v="4"/>
    <s v="98908"/>
    <s v="WA"/>
    <s v="RES"/>
    <s v="28465314003004"/>
    <d v="2021-04-02T14:12:36"/>
    <n v="500"/>
    <n v="212"/>
    <d v="2999-12-31T00:00:00"/>
    <d v="2014-04-29T00:00:00"/>
    <s v="WA"/>
    <s v="V"/>
    <s v="Valid                                                  "/>
    <x v="0"/>
    <x v="0"/>
    <s v="P"/>
    <s v="98908"/>
    <n v="640595653"/>
    <n v="0"/>
  </r>
  <r>
    <n v="28493590001"/>
    <n v="28493590"/>
    <n v="1"/>
    <n v="1"/>
    <s v="98948"/>
    <s v="WA"/>
    <s v="RES"/>
    <s v="28493590001001"/>
    <d v="2021-04-16T12:26:40"/>
    <n v="929"/>
    <n v="37"/>
    <d v="2999-12-31T00:00:00"/>
    <d v="2017-11-09T00:00:00"/>
    <s v="WA"/>
    <s v="V"/>
    <s v="Valid                                                  "/>
    <x v="1"/>
    <x v="1"/>
    <s v="P"/>
    <s v="98948"/>
    <n v="65972407"/>
    <n v="0"/>
  </r>
  <r>
    <n v="28493590001"/>
    <n v="28493590"/>
    <n v="1"/>
    <n v="1"/>
    <s v="98948"/>
    <s v="WA"/>
    <s v="RES"/>
    <s v="28493590001001"/>
    <d v="2021-04-16T12:26:41"/>
    <n v="500"/>
    <n v="38"/>
    <d v="2999-12-31T00:00:00"/>
    <d v="2017-11-09T00:00:00"/>
    <s v="WA"/>
    <s v="V"/>
    <s v="Valid                                                  "/>
    <x v="1"/>
    <x v="1"/>
    <s v="P"/>
    <s v="98948"/>
    <n v="65972407"/>
    <n v="0"/>
  </r>
  <r>
    <n v="28532858001"/>
    <n v="28532858"/>
    <n v="1"/>
    <n v="5"/>
    <s v="98930"/>
    <s v="WA"/>
    <s v="RES"/>
    <s v="28532858001005"/>
    <d v="2021-04-16T13:08:51"/>
    <n v="603"/>
    <n v="49"/>
    <d v="2999-12-31T00:00:00"/>
    <d v="2020-06-25T00:00:00"/>
    <s v="WA"/>
    <s v="V"/>
    <s v="Valid                                                  "/>
    <x v="1"/>
    <x v="1"/>
    <s v="P"/>
    <s v="98930"/>
    <n v="600833677"/>
    <n v="0"/>
  </r>
  <r>
    <n v="28532858001"/>
    <n v="28532858"/>
    <n v="1"/>
    <n v="5"/>
    <s v="98930"/>
    <s v="WA"/>
    <s v="RES"/>
    <s v="28532858001005"/>
    <d v="2021-04-16T13:08:51"/>
    <n v="500"/>
    <n v="50"/>
    <d v="2999-12-31T00:00:00"/>
    <d v="2020-06-25T00:00:00"/>
    <s v="WA"/>
    <s v="V"/>
    <s v="Valid                                                  "/>
    <x v="1"/>
    <x v="1"/>
    <s v="P"/>
    <s v="98930"/>
    <n v="600833677"/>
    <n v="0"/>
  </r>
  <r>
    <n v="28988502001"/>
    <n v="28988502"/>
    <n v="1"/>
    <n v="1"/>
    <s v="98903"/>
    <s v="WA"/>
    <s v="RES"/>
    <s v="28988502001001"/>
    <d v="2021-04-16T12:21:04"/>
    <n v="825"/>
    <n v="61"/>
    <d v="2999-12-31T00:00:00"/>
    <d v="2014-02-01T00:00:00"/>
    <s v="WA"/>
    <s v="V"/>
    <s v="Valid                                                  "/>
    <x v="0"/>
    <x v="0"/>
    <s v="P"/>
    <s v="98903"/>
    <n v="291343921"/>
    <n v="0"/>
  </r>
  <r>
    <n v="28988502001"/>
    <n v="28988502"/>
    <n v="1"/>
    <n v="1"/>
    <s v="98903"/>
    <s v="WA"/>
    <s v="RES"/>
    <s v="28988502001001"/>
    <d v="2021-04-16T12:39:21"/>
    <n v="500"/>
    <n v="62"/>
    <d v="2999-12-31T00:00:00"/>
    <d v="2014-02-01T00:00:00"/>
    <s v="WA"/>
    <s v="V"/>
    <s v="Valid                                                  "/>
    <x v="0"/>
    <x v="0"/>
    <s v="P"/>
    <s v="98903"/>
    <n v="291343921"/>
    <n v="0"/>
  </r>
  <r>
    <n v="29041860001"/>
    <n v="29041860"/>
    <n v="1"/>
    <n v="3"/>
    <s v="98901"/>
    <s v="WA"/>
    <s v="RES"/>
    <s v="29041860001003"/>
    <d v="2021-04-16T12:13:15"/>
    <n v="668"/>
    <n v="30"/>
    <d v="2999-12-31T00:00:00"/>
    <d v="2019-06-25T00:00:00"/>
    <s v="WA"/>
    <s v="V"/>
    <s v="Valid                                                  "/>
    <x v="0"/>
    <x v="0"/>
    <s v="P"/>
    <s v="98901"/>
    <n v="702133387"/>
    <n v="0"/>
  </r>
  <r>
    <n v="29041860001"/>
    <n v="29041860"/>
    <n v="1"/>
    <n v="3"/>
    <s v="98901"/>
    <s v="WA"/>
    <s v="RES"/>
    <s v="29041860001003"/>
    <d v="2021-04-16T12:47:08"/>
    <n v="500"/>
    <n v="31"/>
    <d v="2999-12-31T00:00:00"/>
    <d v="2019-06-25T00:00:00"/>
    <s v="WA"/>
    <s v="V"/>
    <s v="Valid                                                  "/>
    <x v="0"/>
    <x v="0"/>
    <s v="P"/>
    <s v="98901"/>
    <n v="702133387"/>
    <n v="0"/>
  </r>
  <r>
    <n v="29108063002"/>
    <n v="29108063"/>
    <n v="2"/>
    <n v="1"/>
    <s v="99362"/>
    <s v="WA"/>
    <s v="RES"/>
    <s v="29108063002001"/>
    <d v="2021-04-01T13:43:05"/>
    <n v="310"/>
    <n v="11"/>
    <d v="2999-12-31T00:00:00"/>
    <d v="2020-02-21T00:00:00"/>
    <s v="WA"/>
    <s v="V"/>
    <s v="Valid                                                  "/>
    <x v="2"/>
    <x v="2"/>
    <s v="P"/>
    <s v="99362"/>
    <n v="33607294"/>
    <n v="0"/>
  </r>
  <r>
    <n v="29108063002"/>
    <n v="29108063"/>
    <n v="2"/>
    <n v="1"/>
    <s v="99362"/>
    <s v="WA"/>
    <s v="RES"/>
    <s v="29108063002001"/>
    <d v="2021-04-01T13:47:48"/>
    <n v="500"/>
    <n v="12"/>
    <d v="2999-12-31T00:00:00"/>
    <d v="2020-02-21T00:00:00"/>
    <s v="WA"/>
    <s v="V"/>
    <s v="Valid                                                  "/>
    <x v="2"/>
    <x v="2"/>
    <s v="P"/>
    <s v="99362"/>
    <n v="33607294"/>
    <n v="0"/>
  </r>
  <r>
    <n v="29197433001"/>
    <n v="29197433"/>
    <n v="1"/>
    <n v="3"/>
    <s v="98938"/>
    <s v="WA"/>
    <s v="RES"/>
    <s v="29197433001003"/>
    <d v="2021-04-16T13:07:46"/>
    <n v="887"/>
    <n v="176"/>
    <d v="2999-12-31T00:00:00"/>
    <d v="2006-03-28T00:00:00"/>
    <s v="WA"/>
    <s v="V"/>
    <s v="Valid                                                  "/>
    <x v="1"/>
    <x v="1"/>
    <s v="P"/>
    <s v="98938"/>
    <n v="837796255"/>
    <n v="0"/>
  </r>
  <r>
    <n v="29197433001"/>
    <n v="29197433"/>
    <n v="1"/>
    <n v="3"/>
    <s v="98938"/>
    <s v="WA"/>
    <s v="RES"/>
    <s v="29197433001003"/>
    <d v="2021-04-16T13:07:46"/>
    <n v="500"/>
    <n v="177"/>
    <d v="2999-12-31T00:00:00"/>
    <d v="2006-03-28T00:00:00"/>
    <s v="WA"/>
    <s v="V"/>
    <s v="Valid                                                  "/>
    <x v="1"/>
    <x v="1"/>
    <s v="P"/>
    <s v="98938"/>
    <n v="837796255"/>
    <n v="0"/>
  </r>
  <r>
    <n v="29199594001"/>
    <n v="29199594"/>
    <n v="1"/>
    <n v="1"/>
    <s v="99362"/>
    <s v="WA"/>
    <s v="RES"/>
    <s v="29199594001001"/>
    <d v="2021-04-28T13:31:34"/>
    <n v="252"/>
    <n v="40"/>
    <d v="2999-12-31T00:00:00"/>
    <d v="2017-01-01T00:00:00"/>
    <s v="WA"/>
    <s v="V"/>
    <s v="Valid                                                  "/>
    <x v="2"/>
    <x v="2"/>
    <s v="P"/>
    <s v="99362"/>
    <n v="205017990"/>
    <n v="0"/>
  </r>
  <r>
    <n v="29223078001"/>
    <n v="29223078"/>
    <n v="1"/>
    <n v="1"/>
    <s v="98902"/>
    <s v="WA"/>
    <s v="RES"/>
    <s v="29223078001001"/>
    <d v="2021-04-16T13:31:08"/>
    <n v="863"/>
    <n v="11"/>
    <d v="2999-12-31T00:00:00"/>
    <d v="2018-02-20T00:00:00"/>
    <s v="WA"/>
    <s v="V"/>
    <s v="Valid                                                  "/>
    <x v="0"/>
    <x v="0"/>
    <s v="P"/>
    <s v="98902"/>
    <n v="247587943"/>
    <n v="0"/>
  </r>
  <r>
    <n v="29333477001"/>
    <n v="29333477"/>
    <n v="1"/>
    <n v="3"/>
    <s v="98901"/>
    <s v="WA"/>
    <s v="RES"/>
    <s v="29333477001003"/>
    <d v="2021-04-02T10:08:11"/>
    <n v="531"/>
    <n v="72"/>
    <d v="2999-12-31T00:00:00"/>
    <d v="2013-03-12T00:00:00"/>
    <s v="WA"/>
    <s v="V"/>
    <s v="Valid                                                  "/>
    <x v="0"/>
    <x v="0"/>
    <s v="P"/>
    <s v="98901"/>
    <n v="338698741"/>
    <n v="0"/>
  </r>
  <r>
    <n v="29333477001"/>
    <n v="29333477"/>
    <n v="1"/>
    <n v="3"/>
    <s v="98901"/>
    <s v="WA"/>
    <s v="RES"/>
    <s v="29333477001003"/>
    <d v="2021-04-02T14:21:00"/>
    <n v="500"/>
    <n v="73"/>
    <d v="2999-12-31T00:00:00"/>
    <d v="2013-03-12T00:00:00"/>
    <s v="WA"/>
    <s v="V"/>
    <s v="Valid                                                  "/>
    <x v="0"/>
    <x v="0"/>
    <s v="P"/>
    <s v="98901"/>
    <n v="338698741"/>
    <n v="0"/>
  </r>
  <r>
    <n v="29488305001"/>
    <n v="29488305"/>
    <n v="1"/>
    <n v="5"/>
    <s v="98902"/>
    <s v="WA"/>
    <s v="RES"/>
    <s v="29488305001005"/>
    <d v="2021-04-02T10:04:15"/>
    <n v="427"/>
    <n v="33"/>
    <d v="2999-12-31T00:00:00"/>
    <d v="2019-01-01T00:00:00"/>
    <s v="WA"/>
    <s v="V"/>
    <s v="Valid                                                  "/>
    <x v="0"/>
    <x v="0"/>
    <s v="P"/>
    <s v="98902"/>
    <n v="868167409"/>
    <n v="0"/>
  </r>
  <r>
    <n v="29488305001"/>
    <n v="29488305"/>
    <n v="1"/>
    <n v="5"/>
    <s v="98902"/>
    <s v="WA"/>
    <s v="RES"/>
    <s v="29488305001005"/>
    <d v="2021-04-02T10:04:15"/>
    <n v="500"/>
    <n v="34"/>
    <d v="2999-12-31T00:00:00"/>
    <d v="2019-01-01T00:00:00"/>
    <s v="WA"/>
    <s v="V"/>
    <s v="Valid                                                  "/>
    <x v="0"/>
    <x v="0"/>
    <s v="P"/>
    <s v="98902"/>
    <n v="868167409"/>
    <n v="0"/>
  </r>
  <r>
    <n v="29499095001"/>
    <n v="29499095"/>
    <n v="1"/>
    <n v="1"/>
    <s v="98901"/>
    <s v="WA"/>
    <s v="RES"/>
    <s v="29499095001001"/>
    <d v="2021-04-16T12:19:06"/>
    <n v="316"/>
    <n v="1"/>
    <d v="2999-12-31T00:00:00"/>
    <d v="2021-03-04T00:00:00"/>
    <s v="WA"/>
    <s v="V"/>
    <s v="Valid                                                  "/>
    <x v="0"/>
    <x v="0"/>
    <s v="P"/>
    <s v="98901"/>
    <n v="377009238"/>
    <n v="0"/>
  </r>
  <r>
    <n v="29499095001"/>
    <n v="29499095"/>
    <n v="1"/>
    <n v="1"/>
    <s v="98901"/>
    <s v="WA"/>
    <s v="RES"/>
    <s v="29499095001001"/>
    <d v="2021-04-16T12:41:57"/>
    <n v="500"/>
    <n v="2"/>
    <d v="2999-12-31T00:00:00"/>
    <d v="2021-03-04T00:00:00"/>
    <s v="WA"/>
    <s v="V"/>
    <s v="Valid                                                  "/>
    <x v="0"/>
    <x v="0"/>
    <s v="P"/>
    <s v="98901"/>
    <n v="377009238"/>
    <n v="0"/>
  </r>
  <r>
    <n v="29520386001"/>
    <n v="29520386"/>
    <n v="1"/>
    <n v="1"/>
    <s v="98902"/>
    <s v="WA"/>
    <s v="RES"/>
    <s v="29520386001001"/>
    <d v="2021-04-16T13:46:13"/>
    <n v="624"/>
    <n v="6"/>
    <d v="2999-12-31T00:00:00"/>
    <d v="2020-10-01T00:00:00"/>
    <s v="WA"/>
    <s v="V"/>
    <s v="Valid                                                  "/>
    <x v="0"/>
    <x v="0"/>
    <s v="P"/>
    <s v="98902"/>
    <n v="834202741"/>
    <n v="0"/>
  </r>
  <r>
    <n v="29520386001"/>
    <n v="29520386"/>
    <n v="1"/>
    <n v="1"/>
    <s v="98902"/>
    <s v="WA"/>
    <s v="RES"/>
    <s v="29520386001001"/>
    <d v="2021-04-16T13:46:13"/>
    <n v="500"/>
    <n v="7"/>
    <d v="2999-12-31T00:00:00"/>
    <d v="2020-10-01T00:00:00"/>
    <s v="WA"/>
    <s v="V"/>
    <s v="Valid                                                  "/>
    <x v="0"/>
    <x v="0"/>
    <s v="P"/>
    <s v="98902"/>
    <n v="834202741"/>
    <n v="0"/>
  </r>
  <r>
    <n v="29553434001"/>
    <n v="29553434"/>
    <n v="1"/>
    <n v="5"/>
    <s v="98901"/>
    <s v="WA"/>
    <s v="RES"/>
    <s v="29553434001005"/>
    <d v="2021-04-16T12:29:13"/>
    <n v="537"/>
    <n v="10"/>
    <d v="2999-12-31T00:00:00"/>
    <d v="2020-10-19T00:00:00"/>
    <s v="WA"/>
    <s v="V"/>
    <s v="Valid                                                  "/>
    <x v="0"/>
    <x v="0"/>
    <s v="P"/>
    <s v="98901"/>
    <n v="633401743"/>
    <n v="0"/>
  </r>
  <r>
    <n v="29553434001"/>
    <n v="29553434"/>
    <n v="1"/>
    <n v="5"/>
    <s v="98901"/>
    <s v="WA"/>
    <s v="RES"/>
    <s v="29553434001005"/>
    <d v="2021-04-16T12:53:36"/>
    <n v="500"/>
    <n v="11"/>
    <d v="2999-12-31T00:00:00"/>
    <d v="2020-10-19T00:00:00"/>
    <s v="WA"/>
    <s v="V"/>
    <s v="Valid                                                  "/>
    <x v="0"/>
    <x v="0"/>
    <s v="P"/>
    <s v="98901"/>
    <n v="633401743"/>
    <n v="0"/>
  </r>
  <r>
    <n v="29574451001"/>
    <n v="29574451"/>
    <n v="1"/>
    <n v="5"/>
    <s v="98901"/>
    <s v="WA"/>
    <s v="RES"/>
    <s v="29574451001005"/>
    <d v="2021-04-16T12:29:13"/>
    <n v="261"/>
    <n v="88"/>
    <d v="2999-12-31T00:00:00"/>
    <d v="2017-12-26T00:00:00"/>
    <s v="WA"/>
    <s v="V"/>
    <s v="Valid                                                  "/>
    <x v="0"/>
    <x v="0"/>
    <s v="P"/>
    <s v="98901"/>
    <n v="469565965"/>
    <n v="0"/>
  </r>
  <r>
    <n v="29676532001"/>
    <n v="29676532"/>
    <n v="1"/>
    <n v="1"/>
    <s v="98930"/>
    <s v="WA"/>
    <s v="RES"/>
    <s v="29676532001001"/>
    <d v="2021-04-07T10:26:52"/>
    <n v="515"/>
    <n v="5"/>
    <d v="2999-12-31T00:00:00"/>
    <d v="2020-09-08T00:00:00"/>
    <s v="WA"/>
    <s v="V"/>
    <s v="Valid                                                  "/>
    <x v="1"/>
    <x v="1"/>
    <s v="P"/>
    <s v="98930"/>
    <n v="791712365"/>
    <n v="0"/>
  </r>
  <r>
    <n v="29676532001"/>
    <n v="29676532"/>
    <n v="1"/>
    <n v="1"/>
    <s v="98930"/>
    <s v="WA"/>
    <s v="RES"/>
    <s v="29676532001001"/>
    <d v="2021-04-07T10:26:52"/>
    <n v="500"/>
    <n v="6"/>
    <d v="2999-12-31T00:00:00"/>
    <d v="2020-09-08T00:00:00"/>
    <s v="WA"/>
    <s v="V"/>
    <s v="Valid                                                  "/>
    <x v="1"/>
    <x v="1"/>
    <s v="P"/>
    <s v="98930"/>
    <n v="791712365"/>
    <n v="0"/>
  </r>
  <r>
    <n v="29896555001"/>
    <n v="29896555"/>
    <n v="1"/>
    <n v="1"/>
    <s v="98902"/>
    <s v="WA"/>
    <s v="RES"/>
    <s v="29896555001001"/>
    <d v="2021-04-02T13:22:14"/>
    <n v="349"/>
    <n v="3"/>
    <d v="2999-12-31T00:00:00"/>
    <d v="2021-01-08T00:00:00"/>
    <s v="WA"/>
    <s v="V"/>
    <s v="Valid                                                  "/>
    <x v="0"/>
    <x v="0"/>
    <s v="P"/>
    <s v="98902"/>
    <n v="418112124"/>
    <n v="0"/>
  </r>
  <r>
    <n v="30175338001"/>
    <n v="30175338"/>
    <n v="1"/>
    <n v="4"/>
    <s v="98902"/>
    <s v="WA"/>
    <s v="RES"/>
    <s v="30175338001004"/>
    <d v="2021-04-16T12:59:49"/>
    <n v="195"/>
    <n v="162"/>
    <d v="2999-12-31T00:00:00"/>
    <d v="2010-09-14T00:00:00"/>
    <s v="WA"/>
    <s v="V"/>
    <s v="Valid                                                  "/>
    <x v="0"/>
    <x v="0"/>
    <s v="P"/>
    <s v="98902"/>
    <n v="261374809"/>
    <n v="0"/>
  </r>
  <r>
    <n v="30175338001"/>
    <n v="30175338"/>
    <n v="1"/>
    <n v="4"/>
    <s v="98902"/>
    <s v="WA"/>
    <s v="RES"/>
    <s v="30175338001004"/>
    <d v="2021-04-16T12:59:49"/>
    <n v="500"/>
    <n v="163"/>
    <d v="2999-12-31T00:00:00"/>
    <d v="2010-09-14T00:00:00"/>
    <s v="WA"/>
    <s v="V"/>
    <s v="Valid                                                  "/>
    <x v="0"/>
    <x v="0"/>
    <s v="P"/>
    <s v="98902"/>
    <n v="261374809"/>
    <n v="0"/>
  </r>
  <r>
    <n v="30240392001"/>
    <n v="30240392"/>
    <n v="1"/>
    <n v="16"/>
    <s v="98901"/>
    <s v="WA"/>
    <s v="RES"/>
    <s v="30240392001016"/>
    <d v="2021-04-16T13:32:45"/>
    <n v="213"/>
    <n v="153"/>
    <d v="2999-12-31T00:00:00"/>
    <d v="2016-05-13T00:00:00"/>
    <s v="WA"/>
    <s v="V"/>
    <s v="Valid                                                  "/>
    <x v="0"/>
    <x v="0"/>
    <s v="P"/>
    <s v="98901"/>
    <n v="881918470"/>
    <n v="0"/>
  </r>
  <r>
    <n v="30240392001"/>
    <n v="30240392"/>
    <n v="1"/>
    <n v="16"/>
    <s v="98901"/>
    <s v="WA"/>
    <s v="RES"/>
    <s v="30240392001016"/>
    <d v="2021-04-16T13:32:45"/>
    <n v="500"/>
    <n v="154"/>
    <d v="2999-12-31T00:00:00"/>
    <d v="2016-05-13T00:00:00"/>
    <s v="WA"/>
    <s v="V"/>
    <s v="Valid                                                  "/>
    <x v="0"/>
    <x v="0"/>
    <s v="P"/>
    <s v="98901"/>
    <n v="881918470"/>
    <n v="0"/>
  </r>
  <r>
    <n v="30240552003"/>
    <n v="30240552"/>
    <n v="3"/>
    <n v="1"/>
    <s v="98901"/>
    <s v="WA"/>
    <s v="RES"/>
    <s v="30240552003001"/>
    <d v="2021-04-16T12:29:13"/>
    <n v="506"/>
    <n v="51"/>
    <d v="2999-12-31T00:00:00"/>
    <d v="2014-03-03T00:00:00"/>
    <s v="WA"/>
    <s v="V"/>
    <s v="Valid                                                  "/>
    <x v="0"/>
    <x v="0"/>
    <s v="P"/>
    <s v="98901"/>
    <n v="977857387"/>
    <n v="0"/>
  </r>
  <r>
    <n v="30240552003"/>
    <n v="30240552"/>
    <n v="3"/>
    <n v="1"/>
    <s v="98901"/>
    <s v="WA"/>
    <s v="RES"/>
    <s v="30240552003001"/>
    <d v="2021-04-16T12:50:47"/>
    <n v="500"/>
    <n v="52"/>
    <d v="2999-12-31T00:00:00"/>
    <d v="2014-03-03T00:00:00"/>
    <s v="WA"/>
    <s v="V"/>
    <s v="Valid                                                  "/>
    <x v="0"/>
    <x v="0"/>
    <s v="P"/>
    <s v="98901"/>
    <n v="977857387"/>
    <n v="0"/>
  </r>
  <r>
    <n v="31005935001"/>
    <n v="31005935"/>
    <n v="1"/>
    <n v="3"/>
    <s v="98938"/>
    <s v="WA"/>
    <s v="RES"/>
    <s v="31005935001003"/>
    <d v="2021-04-16T09:00:15"/>
    <n v="100"/>
    <n v="226"/>
    <d v="2999-12-31T00:00:00"/>
    <d v="2015-04-24T00:00:00"/>
    <s v="WA"/>
    <s v="V"/>
    <s v="Valid                                                  "/>
    <x v="1"/>
    <x v="1"/>
    <s v="P"/>
    <s v="98938"/>
    <n v="941892055"/>
    <n v="0"/>
  </r>
  <r>
    <n v="31005935001"/>
    <n v="31005935"/>
    <n v="1"/>
    <n v="3"/>
    <s v="98938"/>
    <s v="WA"/>
    <s v="RES"/>
    <s v="31005935001003"/>
    <d v="2021-04-16T09:00:15"/>
    <n v="500"/>
    <n v="227"/>
    <d v="2999-12-31T00:00:00"/>
    <d v="2015-04-24T00:00:00"/>
    <s v="WA"/>
    <s v="V"/>
    <s v="Valid                                                  "/>
    <x v="1"/>
    <x v="1"/>
    <s v="P"/>
    <s v="98938"/>
    <n v="941892055"/>
    <n v="0"/>
  </r>
  <r>
    <n v="31016219002"/>
    <n v="31016219"/>
    <n v="2"/>
    <n v="5"/>
    <s v="98903"/>
    <s v="WA"/>
    <s v="RES"/>
    <s v="31016219002005"/>
    <d v="2021-04-16T12:15:40"/>
    <n v="619"/>
    <n v="91"/>
    <d v="2999-12-31T00:00:00"/>
    <d v="2017-04-03T00:00:00"/>
    <s v="WA"/>
    <s v="V"/>
    <s v="Valid                                                  "/>
    <x v="0"/>
    <x v="0"/>
    <s v="P"/>
    <s v="98903"/>
    <n v="259977319"/>
    <n v="0"/>
  </r>
  <r>
    <n v="31016219002"/>
    <n v="31016219"/>
    <n v="2"/>
    <n v="5"/>
    <s v="98903"/>
    <s v="WA"/>
    <s v="RES"/>
    <s v="31016219002005"/>
    <d v="2021-04-16T12:48:20"/>
    <n v="500"/>
    <n v="92"/>
    <d v="2999-12-31T00:00:00"/>
    <d v="2017-04-03T00:00:00"/>
    <s v="WA"/>
    <s v="V"/>
    <s v="Valid                                                  "/>
    <x v="0"/>
    <x v="0"/>
    <s v="P"/>
    <s v="98903"/>
    <n v="259977319"/>
    <n v="0"/>
  </r>
  <r>
    <n v="31032935001"/>
    <n v="31032935"/>
    <n v="1"/>
    <n v="1"/>
    <s v="98903"/>
    <s v="WA"/>
    <s v="RES"/>
    <s v="31032935001001"/>
    <d v="2021-04-16T13:48:21"/>
    <n v="297"/>
    <n v="6"/>
    <d v="2999-12-31T00:00:00"/>
    <d v="2019-08-03T00:00:00"/>
    <s v="WA"/>
    <s v="V"/>
    <s v="Valid                                                  "/>
    <x v="0"/>
    <x v="0"/>
    <s v="P"/>
    <s v="98903"/>
    <n v="196239121"/>
    <n v="0"/>
  </r>
  <r>
    <n v="31032935001"/>
    <n v="31032935"/>
    <n v="1"/>
    <n v="1"/>
    <s v="98903"/>
    <s v="WA"/>
    <s v="RES"/>
    <s v="31032935001001"/>
    <d v="2021-04-16T13:48:21"/>
    <n v="500"/>
    <n v="7"/>
    <d v="2999-12-31T00:00:00"/>
    <d v="2019-08-03T00:00:00"/>
    <s v="WA"/>
    <s v="V"/>
    <s v="Valid                                                  "/>
    <x v="0"/>
    <x v="0"/>
    <s v="P"/>
    <s v="98903"/>
    <n v="196239121"/>
    <n v="0"/>
  </r>
  <r>
    <n v="31232614001"/>
    <n v="31232614"/>
    <n v="1"/>
    <n v="5"/>
    <s v="98921"/>
    <s v="WA"/>
    <s v="RES"/>
    <s v="31232614001005"/>
    <d v="2021-04-16T10:22:56"/>
    <n v="638"/>
    <n v="72"/>
    <d v="2999-12-31T00:00:00"/>
    <d v="2018-04-08T00:00:00"/>
    <s v="WA"/>
    <s v="V"/>
    <s v="Valid                                                  "/>
    <x v="1"/>
    <x v="1"/>
    <s v="P"/>
    <s v="98921"/>
    <n v="560277385"/>
    <n v="0"/>
  </r>
  <r>
    <n v="31232614001"/>
    <n v="31232614"/>
    <n v="1"/>
    <n v="5"/>
    <s v="98921"/>
    <s v="WA"/>
    <s v="RES"/>
    <s v="31232614001005"/>
    <d v="2021-04-16T10:22:56"/>
    <n v="500"/>
    <n v="73"/>
    <d v="2999-12-31T00:00:00"/>
    <d v="2018-04-08T00:00:00"/>
    <s v="WA"/>
    <s v="V"/>
    <s v="Valid                                                  "/>
    <x v="1"/>
    <x v="1"/>
    <s v="P"/>
    <s v="98921"/>
    <n v="560277385"/>
    <n v="0"/>
  </r>
  <r>
    <n v="31303235001"/>
    <n v="31303235"/>
    <n v="1"/>
    <n v="3"/>
    <s v="98901"/>
    <s v="WA"/>
    <s v="RES"/>
    <s v="31303235001003"/>
    <d v="2021-04-16T12:10:21"/>
    <n v="437"/>
    <n v="47"/>
    <d v="2999-12-31T00:00:00"/>
    <d v="2018-07-27T00:00:00"/>
    <s v="WA"/>
    <s v="V"/>
    <s v="Valid                                                  "/>
    <x v="0"/>
    <x v="0"/>
    <s v="P"/>
    <s v="98901"/>
    <n v="975660919"/>
    <n v="0"/>
  </r>
  <r>
    <n v="31303235001"/>
    <n v="31303235"/>
    <n v="1"/>
    <n v="3"/>
    <s v="98901"/>
    <s v="WA"/>
    <s v="RES"/>
    <s v="31303235001003"/>
    <d v="2021-04-16T12:40:33"/>
    <n v="500"/>
    <n v="48"/>
    <d v="2999-12-31T00:00:00"/>
    <d v="2018-07-27T00:00:00"/>
    <s v="WA"/>
    <s v="V"/>
    <s v="Valid                                                  "/>
    <x v="0"/>
    <x v="0"/>
    <s v="P"/>
    <s v="98901"/>
    <n v="975660919"/>
    <n v="0"/>
  </r>
  <r>
    <n v="31328366002"/>
    <n v="31328366"/>
    <n v="2"/>
    <n v="3"/>
    <s v="98908"/>
    <s v="WA"/>
    <s v="RES"/>
    <s v="31328366002003"/>
    <d v="2021-04-16T12:11:32"/>
    <n v="800"/>
    <n v="36"/>
    <d v="2999-12-31T00:00:00"/>
    <d v="2019-12-16T00:00:00"/>
    <s v="WA"/>
    <s v="V"/>
    <s v="Valid                                                  "/>
    <x v="0"/>
    <x v="0"/>
    <s v="P"/>
    <s v="98908"/>
    <n v="936098743"/>
    <n v="0"/>
  </r>
  <r>
    <n v="31415296001"/>
    <n v="31415296"/>
    <n v="1"/>
    <n v="1"/>
    <s v="98901"/>
    <s v="WA"/>
    <s v="RES"/>
    <s v="31415296001001"/>
    <d v="2021-04-02T09:58:14"/>
    <n v="705"/>
    <n v="16"/>
    <d v="2999-12-31T00:00:00"/>
    <d v="2018-04-19T00:00:00"/>
    <s v="WA"/>
    <s v="V"/>
    <s v="Valid                                                  "/>
    <x v="0"/>
    <x v="0"/>
    <s v="P"/>
    <s v="98901"/>
    <n v="963071521"/>
    <n v="0"/>
  </r>
  <r>
    <n v="31415296001"/>
    <n v="31415296"/>
    <n v="1"/>
    <n v="1"/>
    <s v="98901"/>
    <s v="WA"/>
    <s v="RES"/>
    <s v="31415296001001"/>
    <d v="2021-04-02T14:22:29"/>
    <n v="500"/>
    <n v="17"/>
    <d v="2999-12-31T00:00:00"/>
    <d v="2018-04-19T00:00:00"/>
    <s v="WA"/>
    <s v="V"/>
    <s v="Valid                                                  "/>
    <x v="0"/>
    <x v="0"/>
    <s v="P"/>
    <s v="98901"/>
    <n v="963071521"/>
    <n v="0"/>
  </r>
  <r>
    <n v="31472436001"/>
    <n v="31472436"/>
    <n v="1"/>
    <n v="1"/>
    <s v="98948"/>
    <s v="WA"/>
    <s v="RES"/>
    <s v="31472436001001"/>
    <d v="2021-04-16T10:19:08"/>
    <n v="496"/>
    <n v="8"/>
    <d v="2999-12-31T00:00:00"/>
    <d v="2020-07-03T00:00:00"/>
    <s v="WA"/>
    <s v="V"/>
    <s v="Valid                                                  "/>
    <x v="1"/>
    <x v="1"/>
    <s v="P"/>
    <s v="98948"/>
    <n v="371156341"/>
    <n v="0"/>
  </r>
  <r>
    <n v="31472436001"/>
    <n v="31472436"/>
    <n v="1"/>
    <n v="1"/>
    <s v="98948"/>
    <s v="WA"/>
    <s v="RES"/>
    <s v="31472436001001"/>
    <d v="2021-04-16T10:19:08"/>
    <n v="500"/>
    <n v="9"/>
    <d v="2999-12-31T00:00:00"/>
    <d v="2020-07-03T00:00:00"/>
    <s v="WA"/>
    <s v="V"/>
    <s v="Valid                                                  "/>
    <x v="1"/>
    <x v="1"/>
    <s v="P"/>
    <s v="98948"/>
    <n v="371156341"/>
    <n v="0"/>
  </r>
  <r>
    <n v="31663302001"/>
    <n v="31663302"/>
    <n v="1"/>
    <n v="1"/>
    <s v="98944"/>
    <s v="WA"/>
    <s v="RES"/>
    <s v="31663302001001"/>
    <d v="2021-04-20T13:20:45"/>
    <n v="566"/>
    <n v="52"/>
    <d v="2999-12-31T00:00:00"/>
    <d v="2016-06-05T00:00:00"/>
    <s v="WA"/>
    <s v="V"/>
    <s v="Valid                                                  "/>
    <x v="1"/>
    <x v="1"/>
    <s v="P"/>
    <s v="98944"/>
    <n v="785785144"/>
    <n v="0"/>
  </r>
  <r>
    <n v="31663302001"/>
    <n v="31663302"/>
    <n v="1"/>
    <n v="1"/>
    <s v="98944"/>
    <s v="WA"/>
    <s v="RES"/>
    <s v="31663302001001"/>
    <d v="2021-04-20T13:20:45"/>
    <n v="500"/>
    <n v="53"/>
    <d v="2999-12-31T00:00:00"/>
    <d v="2016-06-05T00:00:00"/>
    <s v="WA"/>
    <s v="V"/>
    <s v="Valid                                                  "/>
    <x v="1"/>
    <x v="1"/>
    <s v="P"/>
    <s v="98944"/>
    <n v="785785144"/>
    <n v="0"/>
  </r>
  <r>
    <n v="31764885001"/>
    <n v="31764885"/>
    <n v="1"/>
    <n v="3"/>
    <s v="98944"/>
    <s v="WA"/>
    <s v="RES"/>
    <s v="31764885001003"/>
    <d v="2021-04-07T10:21:44"/>
    <n v="653"/>
    <n v="17"/>
    <d v="2999-12-31T00:00:00"/>
    <d v="2020-10-01T00:00:00"/>
    <s v="WA"/>
    <s v="V"/>
    <s v="Valid                                                  "/>
    <x v="1"/>
    <x v="1"/>
    <s v="P"/>
    <s v="98944"/>
    <n v="927706255"/>
    <n v="0"/>
  </r>
  <r>
    <n v="31764885001"/>
    <n v="31764885"/>
    <n v="1"/>
    <n v="3"/>
    <s v="98944"/>
    <s v="WA"/>
    <s v="RES"/>
    <s v="31764885001003"/>
    <d v="2021-04-07T10:21:44"/>
    <n v="500"/>
    <n v="18"/>
    <d v="2999-12-31T00:00:00"/>
    <d v="2020-10-01T00:00:00"/>
    <s v="WA"/>
    <s v="V"/>
    <s v="Valid                                                  "/>
    <x v="1"/>
    <x v="1"/>
    <s v="P"/>
    <s v="98944"/>
    <n v="927706255"/>
    <n v="0"/>
  </r>
  <r>
    <n v="32007722001"/>
    <n v="32007722"/>
    <n v="1"/>
    <n v="1"/>
    <s v="98901"/>
    <s v="WA"/>
    <s v="RES"/>
    <s v="32007722001001"/>
    <d v="2021-04-02T13:20:26"/>
    <n v="234"/>
    <n v="30"/>
    <d v="2999-12-31T00:00:00"/>
    <d v="2018-05-01T00:00:00"/>
    <s v="WA"/>
    <s v="V"/>
    <s v="Valid                                                  "/>
    <x v="0"/>
    <x v="0"/>
    <s v="P"/>
    <s v="98901"/>
    <n v="525110143"/>
    <n v="0"/>
  </r>
  <r>
    <n v="32220131001"/>
    <n v="32220131"/>
    <n v="1"/>
    <n v="6"/>
    <s v="98902"/>
    <s v="WA"/>
    <s v="RES"/>
    <s v="32220131001006"/>
    <d v="2021-04-16T12:30:19"/>
    <n v="363"/>
    <n v="45"/>
    <d v="2999-12-31T00:00:00"/>
    <d v="2020-08-04T00:00:00"/>
    <s v="WA"/>
    <s v="V"/>
    <s v="Valid                                                  "/>
    <x v="0"/>
    <x v="0"/>
    <s v="P"/>
    <s v="98902"/>
    <n v="35801497"/>
    <n v="0"/>
  </r>
  <r>
    <n v="32220131001"/>
    <n v="32220131"/>
    <n v="1"/>
    <n v="6"/>
    <s v="98902"/>
    <s v="WA"/>
    <s v="RES"/>
    <s v="32220131001006"/>
    <d v="2021-04-16T12:41:57"/>
    <n v="500"/>
    <n v="46"/>
    <d v="2999-12-31T00:00:00"/>
    <d v="2020-08-04T00:00:00"/>
    <s v="WA"/>
    <s v="V"/>
    <s v="Valid                                                  "/>
    <x v="0"/>
    <x v="0"/>
    <s v="P"/>
    <s v="98902"/>
    <n v="35801497"/>
    <n v="0"/>
  </r>
  <r>
    <n v="32393264001"/>
    <n v="32393264"/>
    <n v="1"/>
    <n v="1"/>
    <s v="98942"/>
    <s v="WA"/>
    <s v="RES"/>
    <s v="32393264001001"/>
    <d v="2021-04-16T12:21:04"/>
    <n v="714"/>
    <n v="30"/>
    <d v="2999-12-31T00:00:00"/>
    <d v="2018-04-02T00:00:00"/>
    <s v="WA"/>
    <s v="V"/>
    <s v="Valid                                                  "/>
    <x v="0"/>
    <x v="0"/>
    <s v="P"/>
    <s v="98942"/>
    <n v="798636787"/>
    <n v="0"/>
  </r>
  <r>
    <n v="32393264001"/>
    <n v="32393264"/>
    <n v="1"/>
    <n v="1"/>
    <s v="98942"/>
    <s v="WA"/>
    <s v="RES"/>
    <s v="32393264001001"/>
    <d v="2021-04-16T12:38:04"/>
    <n v="500"/>
    <n v="31"/>
    <d v="2999-12-31T00:00:00"/>
    <d v="2018-04-02T00:00:00"/>
    <s v="WA"/>
    <s v="V"/>
    <s v="Valid                                                  "/>
    <x v="0"/>
    <x v="0"/>
    <s v="P"/>
    <s v="98942"/>
    <n v="798636787"/>
    <n v="0"/>
  </r>
  <r>
    <n v="32822815005"/>
    <n v="32822815"/>
    <n v="5"/>
    <n v="3"/>
    <s v="98944"/>
    <s v="WA"/>
    <s v="RES"/>
    <s v="32822815005003"/>
    <d v="2021-04-07T11:17:15"/>
    <n v="747"/>
    <n v="68"/>
    <d v="2999-12-31T00:00:00"/>
    <d v="2019-06-10T00:00:00"/>
    <s v="WA"/>
    <s v="V"/>
    <s v="Valid                                                  "/>
    <x v="1"/>
    <x v="1"/>
    <s v="P"/>
    <s v="98944"/>
    <n v="665568655"/>
    <n v="0"/>
  </r>
  <r>
    <n v="32822815005"/>
    <n v="32822815"/>
    <n v="5"/>
    <n v="3"/>
    <s v="98944"/>
    <s v="WA"/>
    <s v="RES"/>
    <s v="32822815005003"/>
    <d v="2021-04-07T11:17:16"/>
    <n v="500"/>
    <n v="69"/>
    <d v="2999-12-31T00:00:00"/>
    <d v="2019-06-10T00:00:00"/>
    <s v="WA"/>
    <s v="V"/>
    <s v="Valid                                                  "/>
    <x v="1"/>
    <x v="1"/>
    <s v="P"/>
    <s v="98944"/>
    <n v="665568655"/>
    <n v="0"/>
  </r>
  <r>
    <n v="32901009002"/>
    <n v="32901009"/>
    <n v="2"/>
    <n v="1"/>
    <s v="98902"/>
    <s v="WA"/>
    <s v="RES"/>
    <s v="32901009002001"/>
    <d v="2021-04-02T10:55:32"/>
    <n v="564"/>
    <n v="36"/>
    <d v="2999-12-31T00:00:00"/>
    <d v="2018-08-17T00:00:00"/>
    <s v="WA"/>
    <s v="V"/>
    <s v="Valid                                                  "/>
    <x v="0"/>
    <x v="0"/>
    <s v="P"/>
    <s v="98902"/>
    <n v="614622319"/>
    <n v="0"/>
  </r>
  <r>
    <n v="32981616001"/>
    <n v="32981616"/>
    <n v="1"/>
    <n v="3"/>
    <s v="98901"/>
    <s v="WA"/>
    <s v="RES"/>
    <s v="32981616001003"/>
    <d v="2021-04-02T13:14:45"/>
    <n v="345"/>
    <n v="253"/>
    <d v="2999-12-31T00:00:00"/>
    <d v="2002-09-24T00:00:00"/>
    <s v="WA"/>
    <s v="V"/>
    <s v="Valid                                                  "/>
    <x v="0"/>
    <x v="0"/>
    <s v="P"/>
    <s v="98901"/>
    <n v="734700787"/>
    <n v="0"/>
  </r>
  <r>
    <n v="32981616001"/>
    <n v="32981616"/>
    <n v="1"/>
    <n v="3"/>
    <s v="98901"/>
    <s v="WA"/>
    <s v="RES"/>
    <s v="32981616001003"/>
    <d v="2021-04-02T14:22:29"/>
    <n v="500"/>
    <n v="254"/>
    <d v="2999-12-31T00:00:00"/>
    <d v="2002-09-24T00:00:00"/>
    <s v="WA"/>
    <s v="V"/>
    <s v="Valid                                                  "/>
    <x v="0"/>
    <x v="0"/>
    <s v="P"/>
    <s v="98901"/>
    <n v="734700787"/>
    <n v="0"/>
  </r>
  <r>
    <n v="32983109001"/>
    <n v="32983109"/>
    <n v="1"/>
    <n v="5"/>
    <s v="99362"/>
    <s v="WA"/>
    <s v="RES"/>
    <s v="32983109001005"/>
    <d v="2021-04-01T13:43:05"/>
    <n v="565"/>
    <n v="138"/>
    <d v="2999-12-31T00:00:00"/>
    <d v="2008-05-19T00:00:00"/>
    <s v="WA"/>
    <s v="V"/>
    <s v="Valid                                                  "/>
    <x v="2"/>
    <x v="2"/>
    <s v="P"/>
    <s v="99362"/>
    <n v="384848767"/>
    <n v="0"/>
  </r>
  <r>
    <n v="33163465001"/>
    <n v="33163465"/>
    <n v="1"/>
    <n v="4"/>
    <s v="98901"/>
    <s v="WA"/>
    <s v="RES"/>
    <s v="33163465001004"/>
    <d v="2021-04-02T13:30:03"/>
    <n v="100"/>
    <n v="169"/>
    <d v="2021-04-08T00:00:00"/>
    <d v="2017-05-12T00:00:00"/>
    <s v="WA"/>
    <s v="V"/>
    <s v="Valid                                                  "/>
    <x v="0"/>
    <x v="0"/>
    <s v="P"/>
    <s v="98901"/>
    <n v="417018343"/>
    <n v="0"/>
  </r>
  <r>
    <n v="33163465001"/>
    <n v="33163465"/>
    <n v="1"/>
    <n v="4"/>
    <s v="98901"/>
    <s v="WA"/>
    <s v="RES"/>
    <s v="33163465001004"/>
    <d v="2021-04-02T13:31:59"/>
    <n v="528"/>
    <n v="170"/>
    <d v="2021-04-08T00:00:00"/>
    <d v="2017-05-12T00:00:00"/>
    <s v="WA"/>
    <s v="V"/>
    <s v="Valid                                                  "/>
    <x v="0"/>
    <x v="0"/>
    <s v="P"/>
    <s v="98901"/>
    <n v="417018343"/>
    <n v="0"/>
  </r>
  <r>
    <n v="33418787001"/>
    <n v="33418787"/>
    <n v="1"/>
    <n v="2"/>
    <s v="98935"/>
    <s v="WA"/>
    <s v="RES"/>
    <s v="33418787001002"/>
    <d v="2021-04-07T11:09:56"/>
    <n v="1000"/>
    <n v="118"/>
    <d v="2999-12-31T00:00:00"/>
    <d v="2008-11-08T00:00:00"/>
    <s v="WA"/>
    <s v="V"/>
    <s v="Valid                                                  "/>
    <x v="1"/>
    <x v="1"/>
    <s v="P"/>
    <s v="98935"/>
    <n v="80988741"/>
    <n v="0"/>
  </r>
  <r>
    <n v="33418787001"/>
    <n v="33418787"/>
    <n v="1"/>
    <n v="2"/>
    <s v="98935"/>
    <s v="WA"/>
    <s v="RES"/>
    <s v="33418787001002"/>
    <d v="2021-04-07T11:09:56"/>
    <n v="500"/>
    <n v="119"/>
    <d v="2999-12-31T00:00:00"/>
    <d v="2008-11-08T00:00:00"/>
    <s v="WA"/>
    <s v="V"/>
    <s v="Valid                                                  "/>
    <x v="1"/>
    <x v="1"/>
    <s v="P"/>
    <s v="98935"/>
    <n v="80988741"/>
    <n v="0"/>
  </r>
  <r>
    <n v="33623502003"/>
    <n v="33623502"/>
    <n v="3"/>
    <n v="1"/>
    <s v="99362"/>
    <s v="WA"/>
    <s v="RES"/>
    <s v="33623502003001"/>
    <d v="2021-04-01T13:44:50"/>
    <n v="100"/>
    <n v="103"/>
    <d v="2999-12-31T00:00:00"/>
    <d v="2011-05-01T00:00:00"/>
    <s v="WA"/>
    <s v="V"/>
    <s v="Valid                                                  "/>
    <x v="2"/>
    <x v="2"/>
    <s v="P"/>
    <s v="99362"/>
    <n v="12221545"/>
    <n v="0"/>
  </r>
  <r>
    <n v="33962105001"/>
    <n v="33962105"/>
    <n v="1"/>
    <n v="1"/>
    <s v="99324"/>
    <s v="WA"/>
    <s v="RES"/>
    <s v="33962105001001"/>
    <d v="2021-04-21T14:43:12"/>
    <n v="320"/>
    <n v="76"/>
    <d v="2999-12-31T00:00:00"/>
    <d v="2013-06-08T00:00:00"/>
    <s v="WA"/>
    <s v="V"/>
    <s v="Valid                                                  "/>
    <x v="2"/>
    <x v="2"/>
    <s v="P"/>
    <s v="99324"/>
    <n v="15219211"/>
    <n v="0"/>
  </r>
  <r>
    <n v="34143431007"/>
    <n v="34143431"/>
    <n v="7"/>
    <n v="1"/>
    <s v="98903"/>
    <s v="WA"/>
    <s v="RES"/>
    <s v="34143431007001"/>
    <d v="2021-04-16T12:19:06"/>
    <n v="580"/>
    <n v="8"/>
    <d v="2999-12-31T00:00:00"/>
    <d v="2020-03-20T00:00:00"/>
    <s v="WA"/>
    <s v="V"/>
    <s v="Valid                                                  "/>
    <x v="0"/>
    <x v="0"/>
    <s v="P"/>
    <s v="98903"/>
    <n v="182253121"/>
    <n v="0"/>
  </r>
  <r>
    <n v="34143431007"/>
    <n v="34143431"/>
    <n v="7"/>
    <n v="1"/>
    <s v="98903"/>
    <s v="WA"/>
    <s v="RES"/>
    <s v="34143431007001"/>
    <d v="2021-04-16T12:40:33"/>
    <n v="500"/>
    <n v="9"/>
    <d v="2999-12-31T00:00:00"/>
    <d v="2020-03-20T00:00:00"/>
    <s v="WA"/>
    <s v="V"/>
    <s v="Valid                                                  "/>
    <x v="0"/>
    <x v="0"/>
    <s v="P"/>
    <s v="98903"/>
    <n v="182253121"/>
    <n v="0"/>
  </r>
  <r>
    <n v="34204558001"/>
    <n v="34204558"/>
    <n v="1"/>
    <n v="3"/>
    <s v="98902"/>
    <s v="WA"/>
    <s v="RES"/>
    <s v="34204558001003"/>
    <d v="2021-04-16T12:24:11"/>
    <n v="597"/>
    <n v="138"/>
    <d v="2999-12-31T00:00:00"/>
    <d v="2009-12-20T00:00:00"/>
    <s v="WA"/>
    <s v="V"/>
    <s v="Valid                                                  "/>
    <x v="0"/>
    <x v="0"/>
    <s v="P"/>
    <s v="98902"/>
    <n v="111325009"/>
    <n v="0"/>
  </r>
  <r>
    <n v="34204558001"/>
    <n v="34204558"/>
    <n v="1"/>
    <n v="3"/>
    <s v="98902"/>
    <s v="WA"/>
    <s v="RES"/>
    <s v="34204558001003"/>
    <d v="2021-04-16T12:44:36"/>
    <n v="500"/>
    <n v="139"/>
    <d v="2999-12-31T00:00:00"/>
    <d v="2009-12-20T00:00:00"/>
    <s v="WA"/>
    <s v="V"/>
    <s v="Valid                                                  "/>
    <x v="0"/>
    <x v="0"/>
    <s v="P"/>
    <s v="98902"/>
    <n v="111325009"/>
    <n v="0"/>
  </r>
  <r>
    <n v="34351164004"/>
    <n v="34351164"/>
    <n v="4"/>
    <n v="2"/>
    <s v="98902"/>
    <s v="WA"/>
    <s v="RES"/>
    <s v="34351164004002"/>
    <d v="2021-04-16T12:22:20"/>
    <n v="300"/>
    <n v="4"/>
    <d v="2999-12-31T00:00:00"/>
    <d v="2019-10-16T00:00:00"/>
    <s v="WA"/>
    <s v="V"/>
    <s v="Valid                                                  "/>
    <x v="0"/>
    <x v="0"/>
    <s v="P"/>
    <s v="98902"/>
    <n v="504131809"/>
    <n v="0"/>
  </r>
  <r>
    <n v="34351164004"/>
    <n v="34351164"/>
    <n v="4"/>
    <n v="2"/>
    <s v="98902"/>
    <s v="WA"/>
    <s v="RES"/>
    <s v="34351164004002"/>
    <d v="2021-04-16T12:45:55"/>
    <n v="500"/>
    <n v="5"/>
    <d v="2999-12-31T00:00:00"/>
    <d v="2019-10-16T00:00:00"/>
    <s v="WA"/>
    <s v="V"/>
    <s v="Valid                                                  "/>
    <x v="0"/>
    <x v="0"/>
    <s v="P"/>
    <s v="98902"/>
    <n v="504131809"/>
    <n v="0"/>
  </r>
  <r>
    <n v="34360591001"/>
    <n v="34360591"/>
    <n v="1"/>
    <n v="4"/>
    <s v="98901"/>
    <s v="WA"/>
    <s v="RES"/>
    <s v="34360591001004"/>
    <d v="2021-04-16T14:13:50"/>
    <n v="414"/>
    <n v="10"/>
    <d v="2999-12-31T00:00:00"/>
    <d v="2020-12-09T00:00:00"/>
    <s v="WA"/>
    <s v="V"/>
    <s v="Valid                                                  "/>
    <x v="0"/>
    <x v="0"/>
    <s v="P"/>
    <s v="98901"/>
    <n v="522414250"/>
    <n v="0"/>
  </r>
  <r>
    <n v="34360591001"/>
    <n v="34360591"/>
    <n v="1"/>
    <n v="4"/>
    <s v="98901"/>
    <s v="WA"/>
    <s v="RES"/>
    <s v="34360591001004"/>
    <d v="2021-04-16T14:13:50"/>
    <n v="500"/>
    <n v="11"/>
    <d v="2999-12-31T00:00:00"/>
    <d v="2020-12-09T00:00:00"/>
    <s v="WA"/>
    <s v="V"/>
    <s v="Valid                                                  "/>
    <x v="0"/>
    <x v="0"/>
    <s v="P"/>
    <s v="98901"/>
    <n v="522414250"/>
    <n v="0"/>
  </r>
  <r>
    <n v="34512774001"/>
    <n v="34512774"/>
    <n v="1"/>
    <n v="1"/>
    <s v="98942"/>
    <s v="WA"/>
    <s v="RES"/>
    <s v="34512774001001"/>
    <d v="2021-04-02T10:05:59"/>
    <n v="557"/>
    <n v="5"/>
    <d v="2999-12-31T00:00:00"/>
    <d v="2019-03-01T00:00:00"/>
    <s v="WA"/>
    <s v="V"/>
    <s v="Valid                                                  "/>
    <x v="0"/>
    <x v="0"/>
    <s v="P"/>
    <s v="98942"/>
    <n v="814621897"/>
    <n v="0"/>
  </r>
  <r>
    <n v="34512774001"/>
    <n v="34512774"/>
    <n v="1"/>
    <n v="1"/>
    <s v="98942"/>
    <s v="WA"/>
    <s v="RES"/>
    <s v="34512774001001"/>
    <d v="2021-04-02T14:12:36"/>
    <n v="500"/>
    <n v="6"/>
    <d v="2999-12-31T00:00:00"/>
    <d v="2019-03-01T00:00:00"/>
    <s v="WA"/>
    <s v="V"/>
    <s v="Valid                                                  "/>
    <x v="0"/>
    <x v="0"/>
    <s v="P"/>
    <s v="98942"/>
    <n v="814621897"/>
    <n v="0"/>
  </r>
  <r>
    <n v="34694921001"/>
    <n v="34694921"/>
    <n v="1"/>
    <n v="1"/>
    <s v="99362"/>
    <s v="WA"/>
    <s v="RES"/>
    <s v="34694921001001"/>
    <d v="2021-04-21T14:41:45"/>
    <n v="361"/>
    <n v="5"/>
    <d v="2999-12-31T00:00:00"/>
    <d v="2020-11-19T00:00:00"/>
    <s v="WA"/>
    <s v="V"/>
    <s v="Valid                                                  "/>
    <x v="2"/>
    <x v="2"/>
    <s v="P"/>
    <s v="99362"/>
    <n v="99037190"/>
    <n v="0"/>
  </r>
  <r>
    <n v="34967726007"/>
    <n v="34967726"/>
    <n v="7"/>
    <n v="1"/>
    <s v="98944"/>
    <s v="WA"/>
    <s v="RES"/>
    <s v="34967726007001"/>
    <d v="2021-04-07T10:22:21"/>
    <n v="354"/>
    <n v="29"/>
    <d v="2999-12-31T00:00:00"/>
    <d v="2018-05-17T00:00:00"/>
    <s v="WA"/>
    <s v="V"/>
    <s v="Valid                                                  "/>
    <x v="1"/>
    <x v="1"/>
    <s v="P"/>
    <s v="98944"/>
    <n v="889551409"/>
    <n v="0"/>
  </r>
  <r>
    <n v="34967726007"/>
    <n v="34967726"/>
    <n v="7"/>
    <n v="1"/>
    <s v="98944"/>
    <s v="WA"/>
    <s v="RES"/>
    <s v="34967726007001"/>
    <d v="2021-04-07T10:24:38"/>
    <n v="500"/>
    <n v="30"/>
    <d v="2999-12-31T00:00:00"/>
    <d v="2018-05-17T00:00:00"/>
    <s v="WA"/>
    <s v="V"/>
    <s v="Valid                                                  "/>
    <x v="1"/>
    <x v="1"/>
    <s v="P"/>
    <s v="98944"/>
    <n v="889551409"/>
    <n v="0"/>
  </r>
  <r>
    <n v="35193192001"/>
    <n v="35193192"/>
    <n v="1"/>
    <n v="1"/>
    <s v="98902"/>
    <s v="WA"/>
    <s v="RES"/>
    <s v="35193192001001"/>
    <d v="2021-04-16T13:46:13"/>
    <n v="631"/>
    <n v="1"/>
    <d v="2999-12-31T00:00:00"/>
    <d v="2021-02-22T00:00:00"/>
    <s v="WA"/>
    <s v="V"/>
    <s v="Valid                                                  "/>
    <x v="0"/>
    <x v="0"/>
    <s v="P"/>
    <s v="98902"/>
    <n v="244193341"/>
    <n v="0"/>
  </r>
  <r>
    <n v="35193192001"/>
    <n v="35193192"/>
    <n v="1"/>
    <n v="1"/>
    <s v="98902"/>
    <s v="WA"/>
    <s v="RES"/>
    <s v="35193192001001"/>
    <d v="2021-04-16T13:46:13"/>
    <n v="500"/>
    <n v="2"/>
    <d v="2999-12-31T00:00:00"/>
    <d v="2021-02-22T00:00:00"/>
    <s v="WA"/>
    <s v="V"/>
    <s v="Valid                                                  "/>
    <x v="0"/>
    <x v="0"/>
    <s v="P"/>
    <s v="98902"/>
    <n v="244193341"/>
    <n v="0"/>
  </r>
  <r>
    <n v="35465231001"/>
    <n v="35465231"/>
    <n v="1"/>
    <n v="8"/>
    <s v="99362"/>
    <s v="WA"/>
    <s v="RES"/>
    <s v="35465231001008"/>
    <d v="2021-04-01T13:43:05"/>
    <n v="594"/>
    <n v="126"/>
    <d v="2999-12-31T00:00:00"/>
    <d v="2017-04-01T00:00:00"/>
    <s v="WA"/>
    <s v="V"/>
    <s v="Valid                                                  "/>
    <x v="2"/>
    <x v="2"/>
    <s v="P"/>
    <s v="99362"/>
    <n v="221611945"/>
    <n v="0"/>
  </r>
  <r>
    <n v="35465231001"/>
    <n v="35465231"/>
    <n v="1"/>
    <n v="8"/>
    <s v="99362"/>
    <s v="WA"/>
    <s v="RES"/>
    <s v="35465231001008"/>
    <d v="2021-04-01T13:47:48"/>
    <n v="500"/>
    <n v="127"/>
    <d v="2999-12-31T00:00:00"/>
    <d v="2017-04-01T00:00:00"/>
    <s v="WA"/>
    <s v="V"/>
    <s v="Valid                                                  "/>
    <x v="2"/>
    <x v="2"/>
    <s v="P"/>
    <s v="99362"/>
    <n v="221611945"/>
    <n v="0"/>
  </r>
  <r>
    <n v="35561105001"/>
    <n v="35561105"/>
    <n v="1"/>
    <n v="1"/>
    <s v="98903"/>
    <s v="WA"/>
    <s v="RES"/>
    <s v="35561105001001"/>
    <d v="2021-04-16T12:17:52"/>
    <n v="1000"/>
    <n v="46"/>
    <d v="2999-12-31T00:00:00"/>
    <d v="2017-04-02T00:00:00"/>
    <s v="WA"/>
    <s v="V"/>
    <s v="Valid                                                  "/>
    <x v="0"/>
    <x v="0"/>
    <s v="P"/>
    <s v="98903"/>
    <n v="310324921"/>
    <n v="0"/>
  </r>
  <r>
    <n v="35561105001"/>
    <n v="35561105"/>
    <n v="1"/>
    <n v="1"/>
    <s v="98903"/>
    <s v="WA"/>
    <s v="RES"/>
    <s v="35561105001001"/>
    <d v="2021-04-16T12:39:21"/>
    <n v="500"/>
    <n v="47"/>
    <d v="2999-12-31T00:00:00"/>
    <d v="2017-04-02T00:00:00"/>
    <s v="WA"/>
    <s v="V"/>
    <s v="Valid                                                  "/>
    <x v="0"/>
    <x v="0"/>
    <s v="P"/>
    <s v="98903"/>
    <n v="310324921"/>
    <n v="0"/>
  </r>
  <r>
    <n v="35658434001"/>
    <n v="35658434"/>
    <n v="1"/>
    <n v="1"/>
    <s v="98901"/>
    <s v="WA"/>
    <s v="RES"/>
    <s v="35658434001001"/>
    <d v="2021-04-16T13:13:46"/>
    <n v="397"/>
    <n v="21"/>
    <d v="2999-12-31T00:00:00"/>
    <d v="2018-04-11T00:00:00"/>
    <s v="WA"/>
    <s v="V"/>
    <s v="Valid                                                  "/>
    <x v="0"/>
    <x v="0"/>
    <s v="P"/>
    <s v="98901"/>
    <n v="462054395"/>
    <n v="0"/>
  </r>
  <r>
    <n v="35658434001"/>
    <n v="35658434"/>
    <n v="1"/>
    <n v="1"/>
    <s v="98901"/>
    <s v="WA"/>
    <s v="RES"/>
    <s v="35658434001001"/>
    <d v="2021-04-16T13:13:46"/>
    <n v="500"/>
    <n v="22"/>
    <d v="2999-12-31T00:00:00"/>
    <d v="2018-04-11T00:00:00"/>
    <s v="WA"/>
    <s v="V"/>
    <s v="Valid                                                  "/>
    <x v="0"/>
    <x v="0"/>
    <s v="P"/>
    <s v="98901"/>
    <n v="462054395"/>
    <n v="0"/>
  </r>
  <r>
    <n v="35956574001"/>
    <n v="35956574"/>
    <n v="1"/>
    <n v="1"/>
    <s v="98901"/>
    <s v="WA"/>
    <s v="RES"/>
    <s v="35956574001001"/>
    <d v="2021-04-16T12:56:34"/>
    <n v="245"/>
    <n v="3"/>
    <d v="2999-12-31T00:00:00"/>
    <d v="2020-12-03T00:00:00"/>
    <s v="WA"/>
    <s v="V"/>
    <s v="Valid                                                  "/>
    <x v="0"/>
    <x v="0"/>
    <s v="P"/>
    <s v="98901"/>
    <n v="346888321"/>
    <n v="0"/>
  </r>
  <r>
    <n v="35975231001"/>
    <n v="35975231"/>
    <n v="1"/>
    <n v="1"/>
    <s v="98901"/>
    <s v="WA"/>
    <s v="RES"/>
    <s v="35975231001001"/>
    <d v="2021-04-16T12:35:14"/>
    <n v="271"/>
    <n v="7"/>
    <d v="2999-12-31T00:00:00"/>
    <d v="2019-12-02T00:00:00"/>
    <s v="WA"/>
    <s v="V"/>
    <s v="Valid                                                  "/>
    <x v="0"/>
    <x v="0"/>
    <s v="P"/>
    <s v="98901"/>
    <n v="494940343"/>
    <n v="0"/>
  </r>
  <r>
    <n v="35975231001"/>
    <n v="35975231"/>
    <n v="1"/>
    <n v="1"/>
    <s v="98901"/>
    <s v="WA"/>
    <s v="RES"/>
    <s v="35975231001001"/>
    <d v="2021-04-16T12:55:13"/>
    <n v="500"/>
    <n v="8"/>
    <d v="2999-12-31T00:00:00"/>
    <d v="2019-12-02T00:00:00"/>
    <s v="WA"/>
    <s v="V"/>
    <s v="Valid                                                  "/>
    <x v="0"/>
    <x v="0"/>
    <s v="P"/>
    <s v="98901"/>
    <n v="494940343"/>
    <n v="0"/>
  </r>
  <r>
    <n v="36021630001"/>
    <n v="36021630"/>
    <n v="1"/>
    <n v="1"/>
    <s v="98951"/>
    <s v="WA"/>
    <s v="RES"/>
    <s v="36021630001001"/>
    <d v="2021-04-07T10:53:34"/>
    <n v="417"/>
    <n v="60"/>
    <d v="2999-12-31T00:00:00"/>
    <d v="2014-07-02T00:00:00"/>
    <s v="WA"/>
    <s v="V"/>
    <s v="Valid                                                  "/>
    <x v="1"/>
    <x v="1"/>
    <s v="P"/>
    <s v="98951"/>
    <n v="297940207"/>
    <n v="0"/>
  </r>
  <r>
    <n v="36021630001"/>
    <n v="36021630"/>
    <n v="1"/>
    <n v="1"/>
    <s v="98951"/>
    <s v="WA"/>
    <s v="RES"/>
    <s v="36021630001001"/>
    <d v="2021-04-07T10:53:34"/>
    <n v="500"/>
    <n v="61"/>
    <d v="2999-12-31T00:00:00"/>
    <d v="2014-07-02T00:00:00"/>
    <s v="WA"/>
    <s v="V"/>
    <s v="Valid                                                  "/>
    <x v="1"/>
    <x v="1"/>
    <s v="P"/>
    <s v="98951"/>
    <n v="297940207"/>
    <n v="0"/>
  </r>
  <r>
    <n v="36052702001"/>
    <n v="36052702"/>
    <n v="1"/>
    <n v="1"/>
    <s v="99362"/>
    <s v="WA"/>
    <s v="RES"/>
    <s v="36052702001001"/>
    <d v="2021-04-08T13:54:33"/>
    <n v="369"/>
    <n v="120"/>
    <d v="2999-12-31T00:00:00"/>
    <d v="2007-12-01T00:00:00"/>
    <s v="WA"/>
    <s v="V"/>
    <s v="Valid                                                  "/>
    <x v="2"/>
    <x v="2"/>
    <s v="P"/>
    <s v="99362"/>
    <n v="970861723"/>
    <n v="0"/>
  </r>
  <r>
    <n v="36078864001"/>
    <n v="36078864"/>
    <n v="1"/>
    <n v="1"/>
    <s v="99362"/>
    <s v="WA"/>
    <s v="RES"/>
    <s v="36078864001001"/>
    <d v="2021-04-01T13:44:50"/>
    <n v="204"/>
    <n v="77"/>
    <d v="2999-12-31T00:00:00"/>
    <d v="2011-11-01T00:00:00"/>
    <s v="WA"/>
    <s v="V"/>
    <s v="Valid                                                  "/>
    <x v="2"/>
    <x v="2"/>
    <s v="P"/>
    <s v="99362"/>
    <n v="804028945"/>
    <n v="0"/>
  </r>
  <r>
    <n v="36078864001"/>
    <n v="36078864"/>
    <n v="1"/>
    <n v="1"/>
    <s v="99362"/>
    <s v="WA"/>
    <s v="RES"/>
    <s v="36078864001001"/>
    <d v="2021-04-01T13:47:58"/>
    <n v="500"/>
    <n v="78"/>
    <d v="2999-12-31T00:00:00"/>
    <d v="2011-11-01T00:00:00"/>
    <s v="WA"/>
    <s v="V"/>
    <s v="Valid                                                  "/>
    <x v="2"/>
    <x v="2"/>
    <s v="P"/>
    <s v="99362"/>
    <n v="804028945"/>
    <n v="0"/>
  </r>
  <r>
    <n v="36079563001"/>
    <n v="36079563"/>
    <n v="1"/>
    <n v="1"/>
    <s v="98951"/>
    <s v="WA"/>
    <s v="RES"/>
    <s v="36079563001001"/>
    <d v="2021-04-07T11:11:06"/>
    <n v="500"/>
    <n v="169"/>
    <d v="2999-12-31T00:00:00"/>
    <d v="2003-11-12T00:00:00"/>
    <s v="WA"/>
    <s v="V"/>
    <s v="Valid                                                  "/>
    <x v="1"/>
    <x v="1"/>
    <s v="P"/>
    <s v="98951"/>
    <n v="953683807"/>
    <n v="0"/>
  </r>
  <r>
    <n v="36079563001"/>
    <n v="36079563"/>
    <n v="1"/>
    <n v="1"/>
    <s v="98951"/>
    <s v="WA"/>
    <s v="RES"/>
    <s v="36079563001001"/>
    <d v="2021-04-07T11:20:55"/>
    <n v="671"/>
    <n v="171"/>
    <d v="2999-12-31T00:00:00"/>
    <d v="2003-11-12T00:00:00"/>
    <s v="WA"/>
    <s v="V"/>
    <s v="Valid                                                  "/>
    <x v="1"/>
    <x v="1"/>
    <s v="P"/>
    <s v="98951"/>
    <n v="953683807"/>
    <n v="0"/>
  </r>
  <r>
    <n v="36303403001"/>
    <n v="36303403"/>
    <n v="1"/>
    <n v="6"/>
    <s v="98902"/>
    <s v="WA"/>
    <s v="RES"/>
    <s v="36303403001006"/>
    <d v="2021-04-16T13:11:46"/>
    <n v="347"/>
    <n v="133"/>
    <d v="2999-12-31T00:00:00"/>
    <d v="2019-04-22T00:00:00"/>
    <s v="WA"/>
    <s v="V"/>
    <s v="Valid                                                  "/>
    <x v="0"/>
    <x v="0"/>
    <s v="P"/>
    <s v="98902"/>
    <n v="203106095"/>
    <n v="0"/>
  </r>
  <r>
    <n v="36303403001"/>
    <n v="36303403"/>
    <n v="1"/>
    <n v="6"/>
    <s v="98902"/>
    <s v="WA"/>
    <s v="RES"/>
    <s v="36303403001006"/>
    <d v="2021-04-16T13:13:46"/>
    <n v="500"/>
    <n v="134"/>
    <d v="2999-12-31T00:00:00"/>
    <d v="2019-04-22T00:00:00"/>
    <s v="WA"/>
    <s v="V"/>
    <s v="Valid                                                  "/>
    <x v="0"/>
    <x v="0"/>
    <s v="P"/>
    <s v="98902"/>
    <n v="203106095"/>
    <n v="0"/>
  </r>
  <r>
    <n v="36446027001"/>
    <n v="36446027"/>
    <n v="1"/>
    <n v="5"/>
    <s v="98901"/>
    <s v="WA"/>
    <s v="RES"/>
    <s v="36446027001005"/>
    <d v="2021-04-16T13:22:55"/>
    <n v="463"/>
    <n v="55"/>
    <d v="2999-12-31T00:00:00"/>
    <d v="2020-10-21T00:00:00"/>
    <s v="WA"/>
    <s v="V"/>
    <s v="Valid                                                  "/>
    <x v="0"/>
    <x v="0"/>
    <s v="P"/>
    <s v="98901"/>
    <n v="867811103"/>
    <n v="0"/>
  </r>
  <r>
    <n v="36446027001"/>
    <n v="36446027"/>
    <n v="1"/>
    <n v="5"/>
    <s v="98901"/>
    <s v="WA"/>
    <s v="RES"/>
    <s v="36446027001005"/>
    <d v="2021-04-16T13:22:55"/>
    <n v="500"/>
    <n v="56"/>
    <d v="2999-12-31T00:00:00"/>
    <d v="2020-10-21T00:00:00"/>
    <s v="WA"/>
    <s v="V"/>
    <s v="Valid                                                  "/>
    <x v="0"/>
    <x v="0"/>
    <s v="P"/>
    <s v="98901"/>
    <n v="867811103"/>
    <n v="0"/>
  </r>
  <r>
    <n v="36618663001"/>
    <n v="36618663"/>
    <n v="1"/>
    <n v="3"/>
    <s v="98936"/>
    <s v="WA"/>
    <s v="RES"/>
    <s v="36618663001003"/>
    <d v="2021-04-02T09:56:33"/>
    <n v="641"/>
    <n v="46"/>
    <d v="2999-12-31T00:00:00"/>
    <d v="2017-10-01T00:00:00"/>
    <s v="WA"/>
    <s v="V"/>
    <s v="Valid                                                  "/>
    <x v="0"/>
    <x v="0"/>
    <s v="P"/>
    <s v="98936"/>
    <n v="159577850"/>
    <n v="0"/>
  </r>
  <r>
    <n v="36622165002"/>
    <n v="36622165"/>
    <n v="2"/>
    <n v="1"/>
    <s v="98936"/>
    <s v="WA"/>
    <s v="RES"/>
    <s v="36622165002001"/>
    <d v="2021-04-16T12:19:06"/>
    <n v="632"/>
    <n v="2"/>
    <d v="2999-12-31T00:00:00"/>
    <d v="2019-06-01T00:00:00"/>
    <s v="WA"/>
    <s v="V"/>
    <s v="Valid                                                  "/>
    <x v="0"/>
    <x v="0"/>
    <s v="P"/>
    <s v="98936"/>
    <n v="516121363"/>
    <n v="0"/>
  </r>
  <r>
    <n v="37271824001"/>
    <n v="37271824"/>
    <n v="1"/>
    <n v="7"/>
    <s v="98902"/>
    <s v="WA"/>
    <s v="RES"/>
    <s v="37271824001007"/>
    <d v="2021-04-02T10:08:11"/>
    <n v="733"/>
    <n v="135"/>
    <d v="2999-12-31T00:00:00"/>
    <d v="2012-05-28T00:00:00"/>
    <s v="WA"/>
    <s v="V"/>
    <s v="Valid                                                  "/>
    <x v="0"/>
    <x v="0"/>
    <s v="P"/>
    <s v="98902"/>
    <n v="216620497"/>
    <n v="0"/>
  </r>
  <r>
    <n v="37330090001"/>
    <n v="37330090"/>
    <n v="1"/>
    <n v="1"/>
    <s v="99324"/>
    <s v="WA"/>
    <s v="RES"/>
    <s v="37330090001001"/>
    <d v="2021-04-13T16:55:14"/>
    <n v="109"/>
    <n v="115"/>
    <d v="2999-12-31T00:00:00"/>
    <d v="2012-02-02T00:00:00"/>
    <s v="WA"/>
    <s v="V"/>
    <s v="Valid                                                  "/>
    <x v="2"/>
    <x v="2"/>
    <s v="P"/>
    <s v="99324"/>
    <n v="221612167"/>
    <n v="0"/>
  </r>
  <r>
    <n v="37644185001"/>
    <n v="37644185"/>
    <n v="1"/>
    <n v="1"/>
    <s v="98902"/>
    <s v="WA"/>
    <s v="RES"/>
    <s v="37644185001001"/>
    <d v="2021-04-16T14:15:19"/>
    <n v="223"/>
    <n v="20"/>
    <d v="2021-04-23T00:00:00"/>
    <d v="2018-08-01T00:00:00"/>
    <s v="WA"/>
    <s v="V"/>
    <s v="Valid                                                  "/>
    <x v="0"/>
    <x v="0"/>
    <s v="P"/>
    <s v="98902"/>
    <n v="253154320"/>
    <n v="0"/>
  </r>
  <r>
    <n v="37644185001"/>
    <n v="37644185"/>
    <n v="1"/>
    <n v="1"/>
    <s v="98902"/>
    <s v="WA"/>
    <s v="RES"/>
    <s v="37644185001001"/>
    <d v="2021-04-16T14:15:19"/>
    <n v="500"/>
    <n v="21"/>
    <d v="2021-04-23T00:00:00"/>
    <d v="2018-08-01T00:00:00"/>
    <s v="WA"/>
    <s v="V"/>
    <s v="Valid                                                  "/>
    <x v="0"/>
    <x v="0"/>
    <s v="P"/>
    <s v="98902"/>
    <n v="253154320"/>
    <n v="0"/>
  </r>
  <r>
    <n v="37745951001"/>
    <n v="37745951"/>
    <n v="1"/>
    <n v="1"/>
    <s v="98902"/>
    <s v="WA"/>
    <s v="RES"/>
    <s v="37745951001001"/>
    <d v="2021-04-16T13:50:20"/>
    <n v="653"/>
    <n v="3"/>
    <d v="2999-12-31T00:00:00"/>
    <d v="2020-12-28T00:00:00"/>
    <s v="WA"/>
    <s v="V"/>
    <s v="Valid                                                  "/>
    <x v="0"/>
    <x v="0"/>
    <s v="P"/>
    <s v="98902"/>
    <n v="287948209"/>
    <n v="0"/>
  </r>
  <r>
    <n v="37745951001"/>
    <n v="37745951"/>
    <n v="1"/>
    <n v="1"/>
    <s v="98902"/>
    <s v="WA"/>
    <s v="RES"/>
    <s v="37745951001001"/>
    <d v="2021-04-16T13:50:20"/>
    <n v="500"/>
    <n v="4"/>
    <d v="2999-12-31T00:00:00"/>
    <d v="2020-12-28T00:00:00"/>
    <s v="WA"/>
    <s v="V"/>
    <s v="Valid                                                  "/>
    <x v="0"/>
    <x v="0"/>
    <s v="P"/>
    <s v="98902"/>
    <n v="287948209"/>
    <n v="0"/>
  </r>
  <r>
    <n v="37826025001"/>
    <n v="37826025"/>
    <n v="1"/>
    <n v="7"/>
    <s v="98902"/>
    <s v="WA"/>
    <s v="RES"/>
    <s v="37826025001007"/>
    <d v="2021-04-16T12:15:40"/>
    <n v="547"/>
    <n v="107"/>
    <d v="2999-12-31T00:00:00"/>
    <d v="2016-03-24T00:00:00"/>
    <s v="WA"/>
    <s v="V"/>
    <s v="Valid                                                  "/>
    <x v="0"/>
    <x v="0"/>
    <s v="P"/>
    <s v="98902"/>
    <n v="857236299"/>
    <n v="0"/>
  </r>
  <r>
    <n v="37826025001"/>
    <n v="37826025"/>
    <n v="1"/>
    <n v="7"/>
    <s v="98902"/>
    <s v="WA"/>
    <s v="RES"/>
    <s v="37826025001007"/>
    <d v="2021-04-16T12:55:13"/>
    <n v="500"/>
    <n v="108"/>
    <d v="2999-12-31T00:00:00"/>
    <d v="2016-03-24T00:00:00"/>
    <s v="WA"/>
    <s v="V"/>
    <s v="Valid                                                  "/>
    <x v="0"/>
    <x v="0"/>
    <s v="P"/>
    <s v="98902"/>
    <n v="857236299"/>
    <n v="0"/>
  </r>
  <r>
    <n v="37882482003"/>
    <n v="37882482"/>
    <n v="3"/>
    <n v="1"/>
    <s v="98903"/>
    <s v="WA"/>
    <s v="RES"/>
    <s v="37882482003001"/>
    <d v="2021-04-16T12:32:55"/>
    <n v="370"/>
    <n v="2"/>
    <d v="2999-12-31T00:00:00"/>
    <d v="2020-06-03T00:00:00"/>
    <s v="WA"/>
    <s v="V"/>
    <s v="Valid                                                  "/>
    <x v="0"/>
    <x v="0"/>
    <s v="P"/>
    <s v="98903"/>
    <n v="197240119"/>
    <n v="0"/>
  </r>
  <r>
    <n v="37951501001"/>
    <n v="37951501"/>
    <n v="1"/>
    <n v="1"/>
    <s v="98902"/>
    <s v="WA"/>
    <s v="RES"/>
    <s v="37951501001001"/>
    <d v="2021-04-16T12:15:40"/>
    <n v="349"/>
    <n v="1"/>
    <d v="2999-12-31T00:00:00"/>
    <d v="2021-02-22T00:00:00"/>
    <s v="WA"/>
    <s v="V"/>
    <s v="Valid                                                  "/>
    <x v="0"/>
    <x v="0"/>
    <s v="P"/>
    <s v="98902"/>
    <n v="737298853"/>
    <n v="0"/>
  </r>
  <r>
    <n v="37951501001"/>
    <n v="37951501"/>
    <n v="1"/>
    <n v="1"/>
    <s v="98902"/>
    <s v="WA"/>
    <s v="RES"/>
    <s v="37951501001001"/>
    <d v="2021-04-16T12:45:55"/>
    <n v="500"/>
    <n v="2"/>
    <d v="2999-12-31T00:00:00"/>
    <d v="2021-02-22T00:00:00"/>
    <s v="WA"/>
    <s v="V"/>
    <s v="Valid                                                  "/>
    <x v="0"/>
    <x v="0"/>
    <s v="P"/>
    <s v="98902"/>
    <n v="737298853"/>
    <n v="0"/>
  </r>
  <r>
    <n v="38225059001"/>
    <n v="38225059"/>
    <n v="1"/>
    <n v="3"/>
    <s v="98903"/>
    <s v="WA"/>
    <s v="RES"/>
    <s v="38225059001003"/>
    <d v="2021-04-16T12:15:40"/>
    <n v="399"/>
    <n v="65"/>
    <d v="2999-12-31T00:00:00"/>
    <d v="2021-01-25T00:00:00"/>
    <s v="WA"/>
    <s v="V"/>
    <s v="Valid                                                  "/>
    <x v="0"/>
    <x v="0"/>
    <s v="P"/>
    <s v="98903"/>
    <n v="317517721"/>
    <n v="0"/>
  </r>
  <r>
    <n v="38225059001"/>
    <n v="38225059"/>
    <n v="1"/>
    <n v="3"/>
    <s v="98903"/>
    <s v="WA"/>
    <s v="RES"/>
    <s v="38225059001003"/>
    <d v="2021-04-16T12:39:21"/>
    <n v="500"/>
    <n v="66"/>
    <d v="2999-12-31T00:00:00"/>
    <d v="2021-01-25T00:00:00"/>
    <s v="WA"/>
    <s v="V"/>
    <s v="Valid                                                  "/>
    <x v="0"/>
    <x v="0"/>
    <s v="P"/>
    <s v="98903"/>
    <n v="317517721"/>
    <n v="0"/>
  </r>
  <r>
    <n v="38435510001"/>
    <n v="38435510"/>
    <n v="1"/>
    <n v="1"/>
    <s v="98901"/>
    <s v="WA"/>
    <s v="RES"/>
    <s v="38435510001001"/>
    <d v="2021-04-02T10:55:32"/>
    <n v="327"/>
    <n v="22"/>
    <d v="2999-12-31T00:00:00"/>
    <d v="2018-11-26T00:00:00"/>
    <s v="WA"/>
    <s v="V"/>
    <s v="Valid                                                  "/>
    <x v="0"/>
    <x v="0"/>
    <s v="P"/>
    <s v="98901"/>
    <n v="475559299"/>
    <n v="0"/>
  </r>
  <r>
    <n v="38435510001"/>
    <n v="38435510"/>
    <n v="1"/>
    <n v="1"/>
    <s v="98901"/>
    <s v="WA"/>
    <s v="RES"/>
    <s v="38435510001001"/>
    <d v="2021-04-02T12:55:52"/>
    <n v="500"/>
    <n v="23"/>
    <d v="2999-12-31T00:00:00"/>
    <d v="2018-11-26T00:00:00"/>
    <s v="WA"/>
    <s v="V"/>
    <s v="Valid                                                  "/>
    <x v="0"/>
    <x v="0"/>
    <s v="P"/>
    <s v="98901"/>
    <n v="475559299"/>
    <n v="0"/>
  </r>
  <r>
    <n v="38480501003"/>
    <n v="38480501"/>
    <n v="3"/>
    <n v="5"/>
    <s v="99324"/>
    <s v="WA"/>
    <s v="RES"/>
    <s v="38480501003005"/>
    <d v="2021-04-01T13:44:50"/>
    <n v="859"/>
    <n v="29"/>
    <d v="2999-12-31T00:00:00"/>
    <d v="2019-12-18T00:00:00"/>
    <s v="WA"/>
    <s v="V"/>
    <s v="Valid                                                  "/>
    <x v="2"/>
    <x v="2"/>
    <s v="P"/>
    <s v="99324"/>
    <n v="953279989"/>
    <n v="0"/>
  </r>
  <r>
    <n v="38676001001"/>
    <n v="38676001"/>
    <n v="1"/>
    <n v="4"/>
    <s v="98936"/>
    <s v="WA"/>
    <s v="RES"/>
    <s v="38676001001004"/>
    <d v="2021-04-16T14:20:09"/>
    <n v="695"/>
    <n v="122"/>
    <d v="2999-12-31T00:00:00"/>
    <d v="2006-09-16T00:00:00"/>
    <s v="WA"/>
    <s v="V"/>
    <s v="Valid                                                  "/>
    <x v="0"/>
    <x v="0"/>
    <s v="P"/>
    <s v="98936"/>
    <n v="704246906"/>
    <n v="0"/>
  </r>
  <r>
    <n v="38676001001"/>
    <n v="38676001"/>
    <n v="1"/>
    <n v="4"/>
    <s v="98936"/>
    <s v="WA"/>
    <s v="RES"/>
    <s v="38676001001004"/>
    <d v="2021-04-16T14:21:32"/>
    <n v="500"/>
    <n v="123"/>
    <d v="2999-12-31T00:00:00"/>
    <d v="2006-09-16T00:00:00"/>
    <s v="WA"/>
    <s v="V"/>
    <s v="Valid                                                  "/>
    <x v="0"/>
    <x v="0"/>
    <s v="P"/>
    <s v="98936"/>
    <n v="704246906"/>
    <n v="0"/>
  </r>
  <r>
    <n v="39027728009"/>
    <n v="39027728"/>
    <n v="9"/>
    <n v="3"/>
    <s v="98902"/>
    <s v="WA"/>
    <s v="RES"/>
    <s v="39027728009003"/>
    <d v="2021-04-02T10:30:53"/>
    <n v="551"/>
    <n v="22"/>
    <d v="2999-12-31T00:00:00"/>
    <d v="2020-12-23T00:00:00"/>
    <s v="WA"/>
    <s v="V"/>
    <s v="Valid                                                  "/>
    <x v="0"/>
    <x v="0"/>
    <s v="P"/>
    <s v="98902"/>
    <n v="388848763"/>
    <n v="0"/>
  </r>
  <r>
    <n v="39027728009"/>
    <n v="39027728"/>
    <n v="9"/>
    <n v="3"/>
    <s v="98902"/>
    <s v="WA"/>
    <s v="RES"/>
    <s v="39027728009003"/>
    <d v="2021-04-02T14:21:00"/>
    <n v="500"/>
    <n v="23"/>
    <d v="2999-12-31T00:00:00"/>
    <d v="2020-12-23T00:00:00"/>
    <s v="WA"/>
    <s v="V"/>
    <s v="Valid                                                  "/>
    <x v="0"/>
    <x v="0"/>
    <s v="P"/>
    <s v="98902"/>
    <n v="388848763"/>
    <n v="0"/>
  </r>
  <r>
    <n v="39269668002"/>
    <n v="39269668"/>
    <n v="2"/>
    <n v="1"/>
    <s v="98901"/>
    <s v="WA"/>
    <s v="RES"/>
    <s v="39269668002001"/>
    <d v="2021-04-02T09:16:50"/>
    <n v="801"/>
    <n v="83"/>
    <d v="2999-12-31T00:00:00"/>
    <d v="2013-08-01T00:00:00"/>
    <s v="WA"/>
    <s v="V"/>
    <s v="Valid                                                  "/>
    <x v="0"/>
    <x v="0"/>
    <s v="P"/>
    <s v="98901"/>
    <n v="45990409"/>
    <n v="0"/>
  </r>
  <r>
    <n v="39269668002"/>
    <n v="39269668"/>
    <n v="2"/>
    <n v="1"/>
    <s v="98901"/>
    <s v="WA"/>
    <s v="RES"/>
    <s v="39269668002001"/>
    <d v="2021-04-02T14:23:44"/>
    <n v="500"/>
    <n v="84"/>
    <d v="2999-12-31T00:00:00"/>
    <d v="2013-08-01T00:00:00"/>
    <s v="WA"/>
    <s v="V"/>
    <s v="Valid                                                  "/>
    <x v="0"/>
    <x v="0"/>
    <s v="P"/>
    <s v="98901"/>
    <n v="45990409"/>
    <n v="0"/>
  </r>
  <r>
    <n v="39278253001"/>
    <n v="39278253"/>
    <n v="1"/>
    <n v="1"/>
    <s v="99324"/>
    <s v="WA"/>
    <s v="RES"/>
    <s v="39278253001001"/>
    <d v="2021-04-28T13:28:41"/>
    <n v="500"/>
    <n v="21"/>
    <d v="2999-12-31T00:00:00"/>
    <d v="2018-12-01T00:00:00"/>
    <s v="WA"/>
    <s v="V"/>
    <s v="Valid                                                  "/>
    <x v="2"/>
    <x v="2"/>
    <s v="P"/>
    <s v="99324"/>
    <n v="855777589"/>
    <n v="0"/>
  </r>
  <r>
    <n v="39278253001"/>
    <n v="39278253"/>
    <n v="1"/>
    <n v="1"/>
    <s v="99324"/>
    <s v="WA"/>
    <s v="RES"/>
    <s v="39278253001001"/>
    <d v="2021-04-28T13:30:28"/>
    <n v="222"/>
    <n v="22"/>
    <d v="2999-12-31T00:00:00"/>
    <d v="2018-12-01T00:00:00"/>
    <s v="WA"/>
    <s v="V"/>
    <s v="Valid                                                  "/>
    <x v="2"/>
    <x v="2"/>
    <s v="P"/>
    <s v="99324"/>
    <n v="855777589"/>
    <n v="0"/>
  </r>
  <r>
    <n v="39314816001"/>
    <n v="39314816"/>
    <n v="1"/>
    <n v="6"/>
    <s v="98908"/>
    <s v="WA"/>
    <s v="RES"/>
    <s v="39314816001006"/>
    <d v="2021-04-16T12:56:34"/>
    <n v="653"/>
    <n v="90"/>
    <d v="2999-12-31T00:00:00"/>
    <d v="2020-12-20T00:00:00"/>
    <s v="WA"/>
    <s v="V"/>
    <s v="Valid                                                  "/>
    <x v="0"/>
    <x v="0"/>
    <s v="P"/>
    <s v="98908"/>
    <n v="38996965"/>
    <n v="0"/>
  </r>
  <r>
    <n v="39314816001"/>
    <n v="39314816"/>
    <n v="1"/>
    <n v="6"/>
    <s v="98908"/>
    <s v="WA"/>
    <s v="RES"/>
    <s v="39314816001006"/>
    <d v="2021-04-16T12:56:34"/>
    <n v="500"/>
    <n v="91"/>
    <d v="2999-12-31T00:00:00"/>
    <d v="2020-12-20T00:00:00"/>
    <s v="WA"/>
    <s v="V"/>
    <s v="Valid                                                  "/>
    <x v="0"/>
    <x v="0"/>
    <s v="P"/>
    <s v="98908"/>
    <n v="38996965"/>
    <n v="0"/>
  </r>
  <r>
    <n v="39417646001"/>
    <n v="39417646"/>
    <n v="1"/>
    <n v="1"/>
    <s v="98902"/>
    <s v="WA"/>
    <s v="RES"/>
    <s v="39417646001001"/>
    <d v="2021-04-02T09:16:50"/>
    <n v="653"/>
    <n v="6"/>
    <d v="2999-12-31T00:00:00"/>
    <d v="2020-06-29T00:00:00"/>
    <s v="WA"/>
    <s v="V"/>
    <s v="Valid                                                  "/>
    <x v="0"/>
    <x v="0"/>
    <s v="P"/>
    <s v="98902"/>
    <n v="484880621"/>
    <n v="0"/>
  </r>
  <r>
    <n v="39500179007"/>
    <n v="39500179"/>
    <n v="7"/>
    <n v="3"/>
    <s v="98951"/>
    <s v="WA"/>
    <s v="RES"/>
    <s v="39500179007003"/>
    <d v="2021-04-07T10:53:34"/>
    <n v="406"/>
    <n v="144"/>
    <d v="2999-12-31T00:00:00"/>
    <d v="2013-11-02T00:00:00"/>
    <s v="WA"/>
    <s v="V"/>
    <s v="Valid                                                  "/>
    <x v="1"/>
    <x v="1"/>
    <s v="P"/>
    <s v="98951"/>
    <n v="170468029"/>
    <n v="0"/>
  </r>
  <r>
    <n v="39500179007"/>
    <n v="39500179"/>
    <n v="7"/>
    <n v="3"/>
    <s v="98951"/>
    <s v="WA"/>
    <s v="RES"/>
    <s v="39500179007003"/>
    <d v="2021-04-07T10:53:34"/>
    <n v="500"/>
    <n v="145"/>
    <d v="2999-12-31T00:00:00"/>
    <d v="2013-11-02T00:00:00"/>
    <s v="WA"/>
    <s v="V"/>
    <s v="Valid                                                  "/>
    <x v="1"/>
    <x v="1"/>
    <s v="P"/>
    <s v="98951"/>
    <n v="170468029"/>
    <n v="0"/>
  </r>
  <r>
    <n v="39521370004"/>
    <n v="39521370"/>
    <n v="4"/>
    <n v="4"/>
    <s v="98901"/>
    <s v="WA"/>
    <s v="RES"/>
    <s v="39521370004004"/>
    <d v="2021-04-02T13:30:03"/>
    <n v="354"/>
    <n v="41"/>
    <d v="2999-12-31T00:00:00"/>
    <d v="2013-09-12T00:00:00"/>
    <s v="WA"/>
    <s v="V"/>
    <s v="Valid                                                  "/>
    <x v="0"/>
    <x v="0"/>
    <s v="P"/>
    <s v="98901"/>
    <n v="513721543"/>
    <n v="0"/>
  </r>
  <r>
    <n v="39521370004"/>
    <n v="39521370"/>
    <n v="4"/>
    <n v="4"/>
    <s v="98901"/>
    <s v="WA"/>
    <s v="RES"/>
    <s v="39521370004004"/>
    <d v="2021-04-02T14:17:23"/>
    <n v="500"/>
    <n v="42"/>
    <d v="2999-12-31T00:00:00"/>
    <d v="2013-09-12T00:00:00"/>
    <s v="WA"/>
    <s v="V"/>
    <s v="Valid                                                  "/>
    <x v="0"/>
    <x v="0"/>
    <s v="P"/>
    <s v="98901"/>
    <n v="513721543"/>
    <n v="0"/>
  </r>
  <r>
    <n v="39544778001"/>
    <n v="39544778"/>
    <n v="1"/>
    <n v="3"/>
    <s v="98902"/>
    <s v="WA"/>
    <s v="RES"/>
    <s v="39544778001003"/>
    <d v="2021-04-16T12:14:28"/>
    <n v="328"/>
    <n v="77"/>
    <d v="2999-12-31T00:00:00"/>
    <d v="2017-03-05T00:00:00"/>
    <s v="WA"/>
    <s v="V"/>
    <s v="Valid                                                  "/>
    <x v="0"/>
    <x v="0"/>
    <s v="P"/>
    <s v="98902"/>
    <n v="31206097"/>
    <n v="0"/>
  </r>
  <r>
    <n v="39767020001"/>
    <n v="39767020"/>
    <n v="1"/>
    <n v="3"/>
    <s v="99362"/>
    <s v="WA"/>
    <s v="RES"/>
    <s v="39767020001003"/>
    <d v="2021-04-28T13:30:28"/>
    <n v="318"/>
    <n v="26"/>
    <d v="2999-12-31T00:00:00"/>
    <d v="2019-07-02T00:00:00"/>
    <s v="WA"/>
    <s v="V"/>
    <s v="Valid                                                  "/>
    <x v="2"/>
    <x v="2"/>
    <s v="P"/>
    <s v="99362"/>
    <n v="46187545"/>
    <n v="0"/>
  </r>
  <r>
    <n v="39793183001"/>
    <n v="39793183"/>
    <n v="1"/>
    <n v="3"/>
    <s v="99362"/>
    <s v="WA"/>
    <s v="RES"/>
    <s v="39793183001003"/>
    <d v="2021-04-21T14:39:01"/>
    <n v="411"/>
    <n v="11"/>
    <d v="2999-12-31T00:00:00"/>
    <d v="2020-12-18T00:00:00"/>
    <s v="WA"/>
    <s v="V"/>
    <s v="Valid                                                  "/>
    <x v="2"/>
    <x v="2"/>
    <s v="P"/>
    <s v="99362"/>
    <n v="596636767"/>
    <n v="0"/>
  </r>
  <r>
    <n v="40967389001"/>
    <n v="40967389"/>
    <n v="1"/>
    <n v="3"/>
    <s v="98944"/>
    <s v="WA"/>
    <s v="RES"/>
    <s v="40967389001003"/>
    <d v="2021-04-16T12:27:50"/>
    <n v="177"/>
    <n v="262"/>
    <d v="2999-12-31T00:00:00"/>
    <d v="2008-11-01T00:00:00"/>
    <s v="WA"/>
    <s v="V"/>
    <s v="Valid                                                  "/>
    <x v="1"/>
    <x v="1"/>
    <s v="P"/>
    <s v="98944"/>
    <n v="445788655"/>
    <n v="0"/>
  </r>
  <r>
    <n v="40967389001"/>
    <n v="40967389"/>
    <n v="1"/>
    <n v="3"/>
    <s v="98944"/>
    <s v="WA"/>
    <s v="RES"/>
    <s v="40967389001003"/>
    <d v="2021-04-16T12:27:50"/>
    <n v="500"/>
    <n v="263"/>
    <d v="2999-12-31T00:00:00"/>
    <d v="2008-11-01T00:00:00"/>
    <s v="WA"/>
    <s v="V"/>
    <s v="Valid                                                  "/>
    <x v="1"/>
    <x v="1"/>
    <s v="P"/>
    <s v="98944"/>
    <n v="445788655"/>
    <n v="0"/>
  </r>
  <r>
    <n v="40971160001"/>
    <n v="40971160"/>
    <n v="1"/>
    <n v="8"/>
    <s v="98947"/>
    <s v="WA"/>
    <s v="RES"/>
    <s v="40971160001008"/>
    <d v="2021-04-16T12:19:06"/>
    <n v="544"/>
    <n v="145"/>
    <d v="2999-12-31T00:00:00"/>
    <d v="2020-05-25T00:00:00"/>
    <s v="WA"/>
    <s v="V"/>
    <s v="Valid                                                  "/>
    <x v="0"/>
    <x v="0"/>
    <s v="P"/>
    <s v="98947"/>
    <n v="173063209"/>
    <n v="0"/>
  </r>
  <r>
    <n v="40971160001"/>
    <n v="40971160"/>
    <n v="1"/>
    <n v="8"/>
    <s v="98947"/>
    <s v="WA"/>
    <s v="RES"/>
    <s v="40971160001008"/>
    <d v="2021-04-16T12:38:04"/>
    <n v="500"/>
    <n v="146"/>
    <d v="2999-12-31T00:00:00"/>
    <d v="2020-05-25T00:00:00"/>
    <s v="WA"/>
    <s v="V"/>
    <s v="Valid                                                  "/>
    <x v="0"/>
    <x v="0"/>
    <s v="P"/>
    <s v="98947"/>
    <n v="173063209"/>
    <n v="0"/>
  </r>
  <r>
    <n v="41085607005"/>
    <n v="41085607"/>
    <n v="5"/>
    <n v="1"/>
    <s v="98901"/>
    <s v="WA"/>
    <s v="RES"/>
    <s v="41085607005001"/>
    <d v="2021-04-16T12:35:13"/>
    <n v="430"/>
    <n v="6"/>
    <d v="2999-12-31T00:00:00"/>
    <d v="2020-07-03T00:00:00"/>
    <s v="WA"/>
    <s v="V"/>
    <s v="Valid                                                  "/>
    <x v="0"/>
    <x v="0"/>
    <s v="P"/>
    <s v="98901"/>
    <n v="886002767"/>
    <n v="0"/>
  </r>
  <r>
    <n v="41085607005"/>
    <n v="41085607"/>
    <n v="5"/>
    <n v="1"/>
    <s v="98901"/>
    <s v="WA"/>
    <s v="RES"/>
    <s v="41085607005001"/>
    <d v="2021-04-16T12:48:20"/>
    <n v="500"/>
    <n v="7"/>
    <d v="2999-12-31T00:00:00"/>
    <d v="2020-07-03T00:00:00"/>
    <s v="WA"/>
    <s v="V"/>
    <s v="Valid                                                  "/>
    <x v="0"/>
    <x v="0"/>
    <s v="P"/>
    <s v="98901"/>
    <n v="886002767"/>
    <n v="0"/>
  </r>
  <r>
    <n v="41409324006"/>
    <n v="41409324"/>
    <n v="6"/>
    <n v="1"/>
    <s v="98951"/>
    <s v="WA"/>
    <s v="RES"/>
    <s v="41409324006001"/>
    <d v="2021-04-20T13:18:10"/>
    <n v="746"/>
    <n v="207"/>
    <d v="2999-12-31T00:00:00"/>
    <d v="2007-05-09T00:00:00"/>
    <s v="WA"/>
    <s v="V"/>
    <s v="Valid                                                  "/>
    <x v="1"/>
    <x v="1"/>
    <s v="P"/>
    <s v="98951"/>
    <n v="990247207"/>
    <n v="0"/>
  </r>
  <r>
    <n v="41409324006"/>
    <n v="41409324"/>
    <n v="6"/>
    <n v="1"/>
    <s v="98951"/>
    <s v="WA"/>
    <s v="RES"/>
    <s v="41409324006001"/>
    <d v="2021-04-20T13:19:41"/>
    <n v="500"/>
    <n v="208"/>
    <d v="2999-12-31T00:00:00"/>
    <d v="2007-05-09T00:00:00"/>
    <s v="WA"/>
    <s v="V"/>
    <s v="Valid                                                  "/>
    <x v="1"/>
    <x v="1"/>
    <s v="P"/>
    <s v="98951"/>
    <n v="990247207"/>
    <n v="0"/>
  </r>
  <r>
    <n v="41456341001"/>
    <n v="41456341"/>
    <n v="1"/>
    <n v="1"/>
    <s v="99324"/>
    <s v="WA"/>
    <s v="RES"/>
    <s v="41456341001001"/>
    <d v="2021-04-21T14:43:46"/>
    <n v="424"/>
    <n v="107"/>
    <d v="2999-12-31T00:00:00"/>
    <d v="2012-04-01T00:00:00"/>
    <s v="WA"/>
    <s v="V"/>
    <s v="Valid                                                  "/>
    <x v="2"/>
    <x v="2"/>
    <s v="P"/>
    <s v="99324"/>
    <n v="913919389"/>
    <n v="0"/>
  </r>
  <r>
    <n v="41466560001"/>
    <n v="41466560"/>
    <n v="1"/>
    <n v="5"/>
    <s v="98944"/>
    <s v="WA"/>
    <s v="RES"/>
    <s v="41466560001005"/>
    <d v="2021-04-07T11:12:42"/>
    <n v="408"/>
    <n v="195"/>
    <d v="2999-12-31T00:00:00"/>
    <d v="2011-11-16T00:00:00"/>
    <s v="WA"/>
    <s v="V"/>
    <s v="Valid                                                  "/>
    <x v="1"/>
    <x v="1"/>
    <s v="P"/>
    <s v="98944"/>
    <n v="900452966"/>
    <n v="0"/>
  </r>
  <r>
    <n v="41466560001"/>
    <n v="41466560"/>
    <n v="1"/>
    <n v="5"/>
    <s v="98944"/>
    <s v="WA"/>
    <s v="RES"/>
    <s v="41466560001005"/>
    <d v="2021-04-07T11:12:42"/>
    <n v="500"/>
    <n v="196"/>
    <d v="2999-12-31T00:00:00"/>
    <d v="2011-11-16T00:00:00"/>
    <s v="WA"/>
    <s v="V"/>
    <s v="Valid                                                  "/>
    <x v="1"/>
    <x v="1"/>
    <s v="P"/>
    <s v="98944"/>
    <n v="900452966"/>
    <n v="0"/>
  </r>
  <r>
    <n v="41805784001"/>
    <n v="41805784"/>
    <n v="1"/>
    <n v="1"/>
    <s v="98930"/>
    <s v="WA"/>
    <s v="RES"/>
    <s v="41805784001001"/>
    <d v="2021-04-16T12:29:37"/>
    <n v="255"/>
    <n v="50"/>
    <d v="2999-12-31T00:00:00"/>
    <d v="2014-06-11T00:00:00"/>
    <s v="WA"/>
    <s v="V"/>
    <s v="Valid                                                  "/>
    <x v="1"/>
    <x v="1"/>
    <s v="P"/>
    <s v="98930"/>
    <n v="396838099"/>
    <n v="0"/>
  </r>
  <r>
    <n v="41805784001"/>
    <n v="41805784"/>
    <n v="1"/>
    <n v="1"/>
    <s v="98930"/>
    <s v="WA"/>
    <s v="RES"/>
    <s v="41805784001001"/>
    <d v="2021-04-16T12:29:37"/>
    <n v="500"/>
    <n v="51"/>
    <d v="2999-12-31T00:00:00"/>
    <d v="2014-06-11T00:00:00"/>
    <s v="WA"/>
    <s v="V"/>
    <s v="Valid                                                  "/>
    <x v="1"/>
    <x v="1"/>
    <s v="P"/>
    <s v="98930"/>
    <n v="396838099"/>
    <n v="0"/>
  </r>
  <r>
    <n v="42078389001"/>
    <n v="42078389"/>
    <n v="1"/>
    <n v="1"/>
    <s v="98901"/>
    <s v="WA"/>
    <s v="RES"/>
    <s v="42078389001001"/>
    <d v="2021-04-02T13:24:36"/>
    <n v="414"/>
    <n v="2"/>
    <d v="2021-04-27T00:00:00"/>
    <d v="2020-11-12T00:00:00"/>
    <s v="WA"/>
    <s v="V"/>
    <s v="Valid                                                  "/>
    <x v="0"/>
    <x v="0"/>
    <s v="P"/>
    <s v="98901"/>
    <n v="25211209"/>
    <n v="0"/>
  </r>
  <r>
    <n v="42078389001"/>
    <n v="42078389"/>
    <n v="1"/>
    <n v="1"/>
    <s v="98901"/>
    <s v="WA"/>
    <s v="RES"/>
    <s v="42078389001001"/>
    <d v="2021-04-02T14:06:47"/>
    <n v="500"/>
    <n v="3"/>
    <d v="2021-04-27T00:00:00"/>
    <d v="2020-11-12T00:00:00"/>
    <s v="WA"/>
    <s v="V"/>
    <s v="Valid                                                  "/>
    <x v="0"/>
    <x v="0"/>
    <s v="P"/>
    <s v="98901"/>
    <n v="25211209"/>
    <n v="0"/>
  </r>
  <r>
    <n v="42106490001"/>
    <n v="42106490"/>
    <n v="1"/>
    <n v="2"/>
    <s v="98901"/>
    <s v="WA"/>
    <s v="RES"/>
    <s v="42106490001002"/>
    <d v="2021-04-02T09:22:14"/>
    <n v="541"/>
    <n v="48"/>
    <d v="2999-12-31T00:00:00"/>
    <d v="2018-10-29T00:00:00"/>
    <s v="WA"/>
    <s v="V"/>
    <s v="Valid                                                  "/>
    <x v="0"/>
    <x v="0"/>
    <s v="P"/>
    <s v="98901"/>
    <n v="927107521"/>
    <n v="0"/>
  </r>
  <r>
    <n v="42106490001"/>
    <n v="42106490"/>
    <n v="1"/>
    <n v="2"/>
    <s v="98901"/>
    <s v="WA"/>
    <s v="RES"/>
    <s v="42106490001002"/>
    <d v="2021-04-02T14:21:00"/>
    <n v="500"/>
    <n v="49"/>
    <d v="2999-12-31T00:00:00"/>
    <d v="2018-10-29T00:00:00"/>
    <s v="WA"/>
    <s v="V"/>
    <s v="Valid                                                  "/>
    <x v="0"/>
    <x v="0"/>
    <s v="P"/>
    <s v="98901"/>
    <n v="927107521"/>
    <n v="0"/>
  </r>
  <r>
    <n v="42212502003"/>
    <n v="42212502"/>
    <n v="3"/>
    <n v="5"/>
    <s v="99362"/>
    <s v="WA"/>
    <s v="RES"/>
    <s v="42212502003005"/>
    <d v="2021-04-08T13:55:36"/>
    <n v="100"/>
    <n v="66"/>
    <d v="2999-12-31T00:00:00"/>
    <d v="2017-12-31T00:00:00"/>
    <s v="WA"/>
    <s v="V"/>
    <s v="Valid                                                  "/>
    <x v="2"/>
    <x v="2"/>
    <s v="P"/>
    <s v="99362"/>
    <n v="511894059"/>
    <n v="0"/>
  </r>
  <r>
    <n v="42422843001"/>
    <n v="42422843"/>
    <n v="1"/>
    <n v="1"/>
    <s v="98901"/>
    <s v="WA"/>
    <s v="RES"/>
    <s v="42422843001001"/>
    <d v="2021-04-02T10:21:13"/>
    <n v="333"/>
    <n v="65"/>
    <d v="2999-12-31T00:00:00"/>
    <d v="2013-12-07T00:00:00"/>
    <s v="WA"/>
    <s v="V"/>
    <s v="Valid                                                  "/>
    <x v="0"/>
    <x v="0"/>
    <s v="P"/>
    <s v="98901"/>
    <n v="544798775"/>
    <n v="0"/>
  </r>
  <r>
    <n v="42567981006"/>
    <n v="42567981"/>
    <n v="6"/>
    <n v="1"/>
    <s v="99362"/>
    <s v="WA"/>
    <s v="RES"/>
    <s v="42567981006001"/>
    <d v="2021-04-01T13:43:05"/>
    <n v="176"/>
    <n v="48"/>
    <d v="2999-12-31T00:00:00"/>
    <d v="2016-02-29T00:00:00"/>
    <s v="WA"/>
    <s v="V"/>
    <s v="Valid                                                  "/>
    <x v="2"/>
    <x v="2"/>
    <s v="P"/>
    <s v="99362"/>
    <n v="514118923"/>
    <n v="0"/>
  </r>
  <r>
    <n v="42576676002"/>
    <n v="42576676"/>
    <n v="2"/>
    <n v="2"/>
    <s v="98902"/>
    <s v="WA"/>
    <s v="RES"/>
    <s v="42576676002002"/>
    <d v="2021-04-16T14:23:01"/>
    <n v="504"/>
    <n v="140"/>
    <d v="2999-12-31T00:00:00"/>
    <d v="2016-07-07T00:00:00"/>
    <s v="WA"/>
    <s v="V"/>
    <s v="Valid                                                  "/>
    <x v="0"/>
    <x v="0"/>
    <s v="P"/>
    <s v="98902"/>
    <n v="358876765"/>
    <n v="0"/>
  </r>
  <r>
    <n v="42579251001"/>
    <n v="42579251"/>
    <n v="1"/>
    <n v="1"/>
    <s v="99362"/>
    <s v="WA"/>
    <s v="RES"/>
    <s v="42579251001001"/>
    <d v="2021-04-28T13:32:16"/>
    <n v="647"/>
    <n v="285"/>
    <d v="2999-12-31T00:00:00"/>
    <d v="1994-06-17T00:00:00"/>
    <s v="WA"/>
    <s v="V"/>
    <s v="Valid                                                  "/>
    <x v="2"/>
    <x v="2"/>
    <s v="P"/>
    <s v="99362"/>
    <n v="696336523"/>
    <n v="0"/>
  </r>
  <r>
    <n v="42599697001"/>
    <n v="42599697"/>
    <n v="1"/>
    <n v="1"/>
    <s v="99362"/>
    <s v="WA"/>
    <s v="RES"/>
    <s v="42599697001001"/>
    <d v="2021-04-28T13:31:34"/>
    <n v="455"/>
    <n v="11"/>
    <d v="2999-12-31T00:00:00"/>
    <d v="2020-08-01T00:00:00"/>
    <s v="WA"/>
    <s v="V"/>
    <s v="Valid                                                  "/>
    <x v="2"/>
    <x v="2"/>
    <s v="P"/>
    <s v="99362"/>
    <n v="780851923"/>
    <n v="0"/>
  </r>
  <r>
    <n v="42664171001"/>
    <n v="42664171"/>
    <n v="1"/>
    <n v="2"/>
    <s v="98901"/>
    <s v="WA"/>
    <s v="RES"/>
    <s v="42664171001002"/>
    <d v="2021-04-16T13:37:50"/>
    <n v="100"/>
    <n v="241"/>
    <d v="2999-12-31T00:00:00"/>
    <d v="2001-09-21T00:00:00"/>
    <s v="WA"/>
    <s v="V"/>
    <s v="Valid                                                  "/>
    <x v="0"/>
    <x v="0"/>
    <s v="P"/>
    <s v="98901"/>
    <n v="423611965"/>
    <n v="0"/>
  </r>
  <r>
    <n v="42664171001"/>
    <n v="42664171"/>
    <n v="1"/>
    <n v="2"/>
    <s v="98901"/>
    <s v="WA"/>
    <s v="RES"/>
    <s v="42664171001002"/>
    <d v="2021-04-16T13:37:50"/>
    <n v="500"/>
    <n v="242"/>
    <d v="2999-12-31T00:00:00"/>
    <d v="2001-09-21T00:00:00"/>
    <s v="WA"/>
    <s v="V"/>
    <s v="Valid                                                  "/>
    <x v="0"/>
    <x v="0"/>
    <s v="P"/>
    <s v="98901"/>
    <n v="423611965"/>
    <n v="0"/>
  </r>
  <r>
    <n v="42673913001"/>
    <n v="42673913"/>
    <n v="1"/>
    <n v="1"/>
    <s v="98902"/>
    <s v="WA"/>
    <s v="RES"/>
    <s v="42673913001001"/>
    <d v="2021-04-16T12:16:45"/>
    <n v="838"/>
    <n v="24"/>
    <d v="2999-12-31T00:00:00"/>
    <d v="2016-01-29T00:00:00"/>
    <s v="WA"/>
    <s v="V"/>
    <s v="Valid                                                  "/>
    <x v="0"/>
    <x v="0"/>
    <s v="P"/>
    <s v="98902"/>
    <n v="578432705"/>
    <n v="0"/>
  </r>
  <r>
    <n v="42673913001"/>
    <n v="42673913"/>
    <n v="1"/>
    <n v="1"/>
    <s v="98902"/>
    <s v="WA"/>
    <s v="RES"/>
    <s v="42673913001001"/>
    <d v="2021-04-16T12:43:14"/>
    <n v="500"/>
    <n v="25"/>
    <d v="2999-12-31T00:00:00"/>
    <d v="2016-01-29T00:00:00"/>
    <s v="WA"/>
    <s v="V"/>
    <s v="Valid                                                  "/>
    <x v="0"/>
    <x v="0"/>
    <s v="P"/>
    <s v="98902"/>
    <n v="578432705"/>
    <n v="0"/>
  </r>
  <r>
    <n v="42684868001"/>
    <n v="42684868"/>
    <n v="1"/>
    <n v="1"/>
    <s v="98951"/>
    <s v="WA"/>
    <s v="RES"/>
    <s v="42684868001001"/>
    <d v="2021-04-07T10:30:00"/>
    <n v="607"/>
    <n v="17"/>
    <d v="2999-12-31T00:00:00"/>
    <d v="2019-10-29T00:00:00"/>
    <s v="WA"/>
    <s v="V"/>
    <s v="Valid                                                  "/>
    <x v="1"/>
    <x v="1"/>
    <s v="P"/>
    <s v="98951"/>
    <n v="189848629"/>
    <n v="0"/>
  </r>
  <r>
    <n v="42684868001"/>
    <n v="42684868"/>
    <n v="1"/>
    <n v="1"/>
    <s v="98951"/>
    <s v="WA"/>
    <s v="RES"/>
    <s v="42684868001001"/>
    <d v="2021-04-07T10:30:00"/>
    <n v="500"/>
    <n v="18"/>
    <d v="2999-12-31T00:00:00"/>
    <d v="2019-10-29T00:00:00"/>
    <s v="WA"/>
    <s v="V"/>
    <s v="Valid                                                  "/>
    <x v="1"/>
    <x v="1"/>
    <s v="P"/>
    <s v="98951"/>
    <n v="189848629"/>
    <n v="0"/>
  </r>
  <r>
    <n v="42733251005"/>
    <n v="42733251"/>
    <n v="5"/>
    <n v="1"/>
    <s v="99362"/>
    <s v="WA"/>
    <s v="RES"/>
    <s v="42733251005001"/>
    <d v="2021-04-01T13:45:41"/>
    <n v="593"/>
    <n v="3"/>
    <d v="2999-12-31T00:00:00"/>
    <d v="2020-09-03T00:00:00"/>
    <s v="WA"/>
    <s v="V"/>
    <s v="Valid                                                  "/>
    <x v="2"/>
    <x v="2"/>
    <s v="P"/>
    <s v="99362"/>
    <n v="998389339"/>
    <n v="0"/>
  </r>
  <r>
    <n v="42734931001"/>
    <n v="42734931"/>
    <n v="1"/>
    <n v="7"/>
    <s v="99362"/>
    <s v="WA"/>
    <s v="RES"/>
    <s v="42734931001007"/>
    <d v="2021-04-21T14:41:45"/>
    <n v="299"/>
    <n v="198"/>
    <d v="2999-12-31T00:00:00"/>
    <d v="2004-03-10T00:00:00"/>
    <s v="WA"/>
    <s v="V"/>
    <s v="Valid                                                  "/>
    <x v="2"/>
    <x v="2"/>
    <s v="P"/>
    <s v="99362"/>
    <n v="652780123"/>
    <n v="0"/>
  </r>
  <r>
    <n v="42786299002"/>
    <n v="42786299"/>
    <n v="2"/>
    <n v="1"/>
    <s v="98901"/>
    <s v="WA"/>
    <s v="RES"/>
    <s v="42786299002001"/>
    <d v="2021-04-16T12:19:06"/>
    <n v="452"/>
    <n v="3"/>
    <d v="2999-12-31T00:00:00"/>
    <d v="2020-11-05T00:00:00"/>
    <s v="WA"/>
    <s v="V"/>
    <s v="Valid                                                  "/>
    <x v="0"/>
    <x v="0"/>
    <s v="P"/>
    <s v="98901"/>
    <n v="752369773"/>
    <n v="0"/>
  </r>
  <r>
    <n v="42786299002"/>
    <n v="42786299"/>
    <n v="2"/>
    <n v="1"/>
    <s v="98901"/>
    <s v="WA"/>
    <s v="RES"/>
    <s v="42786299002001"/>
    <d v="2021-04-16T12:48:20"/>
    <n v="500"/>
    <n v="4"/>
    <d v="2999-12-31T00:00:00"/>
    <d v="2020-11-05T00:00:00"/>
    <s v="WA"/>
    <s v="V"/>
    <s v="Valid                                                  "/>
    <x v="0"/>
    <x v="0"/>
    <s v="P"/>
    <s v="98901"/>
    <n v="752369773"/>
    <n v="0"/>
  </r>
  <r>
    <n v="42804301001"/>
    <n v="42804301"/>
    <n v="1"/>
    <n v="2"/>
    <s v="99324"/>
    <s v="WA"/>
    <s v="RES"/>
    <s v="42804301001002"/>
    <d v="2021-04-21T14:43:11"/>
    <n v="232"/>
    <n v="296"/>
    <d v="2999-12-31T00:00:00"/>
    <d v="2012-10-26T00:00:00"/>
    <s v="WA"/>
    <s v="V"/>
    <s v="Valid                                                  "/>
    <x v="2"/>
    <x v="2"/>
    <s v="P"/>
    <s v="99324"/>
    <n v="378445843"/>
    <n v="0"/>
  </r>
  <r>
    <n v="43024731003"/>
    <n v="43024731"/>
    <n v="3"/>
    <n v="1"/>
    <s v="99362"/>
    <s v="WA"/>
    <s v="RES"/>
    <s v="43024731003001"/>
    <d v="2021-04-08T13:55:36"/>
    <n v="312"/>
    <n v="151"/>
    <d v="2999-12-31T00:00:00"/>
    <d v="2006-07-06T00:00:00"/>
    <s v="WA"/>
    <s v="V"/>
    <s v="Valid                                                  "/>
    <x v="2"/>
    <x v="2"/>
    <s v="P"/>
    <s v="99362"/>
    <n v="972260323"/>
    <n v="0"/>
  </r>
  <r>
    <n v="43090041003"/>
    <n v="43090041"/>
    <n v="3"/>
    <n v="7"/>
    <s v="99362"/>
    <s v="WA"/>
    <s v="RES"/>
    <s v="43090041003007"/>
    <d v="2021-04-01T13:43:06"/>
    <n v="401"/>
    <n v="68"/>
    <d v="2999-12-31T00:00:00"/>
    <d v="2020-04-21T00:00:00"/>
    <s v="WA"/>
    <s v="V"/>
    <s v="Valid                                                  "/>
    <x v="2"/>
    <x v="2"/>
    <s v="P"/>
    <s v="99362"/>
    <n v="787339470"/>
    <n v="0"/>
  </r>
  <r>
    <n v="43090041003"/>
    <n v="43090041"/>
    <n v="3"/>
    <n v="7"/>
    <s v="99362"/>
    <s v="WA"/>
    <s v="RES"/>
    <s v="43090041003007"/>
    <d v="2021-04-01T13:47:48"/>
    <n v="500"/>
    <n v="69"/>
    <d v="2999-12-31T00:00:00"/>
    <d v="2020-04-21T00:00:00"/>
    <s v="WA"/>
    <s v="V"/>
    <s v="Valid                                                  "/>
    <x v="2"/>
    <x v="2"/>
    <s v="P"/>
    <s v="99362"/>
    <n v="787339470"/>
    <n v="0"/>
  </r>
  <r>
    <n v="43251181001"/>
    <n v="43251181"/>
    <n v="1"/>
    <n v="1"/>
    <s v="99362"/>
    <s v="WA"/>
    <s v="RES"/>
    <s v="43251181001001"/>
    <d v="2021-04-28T13:31:34"/>
    <n v="569"/>
    <n v="235"/>
    <d v="2999-12-31T00:00:00"/>
    <d v="1994-10-03T00:00:00"/>
    <s v="WA"/>
    <s v="V"/>
    <s v="Valid                                                  "/>
    <x v="2"/>
    <x v="2"/>
    <s v="P"/>
    <s v="99362"/>
    <n v="216417367"/>
    <n v="0"/>
  </r>
  <r>
    <n v="43273931005"/>
    <n v="43273931"/>
    <n v="5"/>
    <n v="1"/>
    <s v="99362"/>
    <s v="WA"/>
    <s v="RES"/>
    <s v="43273931005001"/>
    <d v="2021-04-08T13:54:33"/>
    <n v="323"/>
    <n v="14"/>
    <d v="2999-12-31T00:00:00"/>
    <d v="2020-01-10T00:00:00"/>
    <s v="WA"/>
    <s v="V"/>
    <s v="Valid                                                  "/>
    <x v="2"/>
    <x v="2"/>
    <s v="P"/>
    <s v="99362"/>
    <n v="874757923"/>
    <n v="0"/>
  </r>
  <r>
    <n v="43278691002"/>
    <n v="43278691"/>
    <n v="2"/>
    <n v="1"/>
    <s v="99362"/>
    <s v="WA"/>
    <s v="RES"/>
    <s v="43278691002001"/>
    <d v="2021-04-08T13:55:36"/>
    <n v="345"/>
    <n v="191"/>
    <d v="2999-12-31T00:00:00"/>
    <d v="2003-05-08T00:00:00"/>
    <s v="WA"/>
    <s v="V"/>
    <s v="Valid                                                  "/>
    <x v="2"/>
    <x v="2"/>
    <s v="P"/>
    <s v="99362"/>
    <n v="263769967"/>
    <n v="0"/>
  </r>
  <r>
    <n v="43497086001"/>
    <n v="43497086"/>
    <n v="1"/>
    <n v="2"/>
    <s v="98908"/>
    <s v="WA"/>
    <s v="RES"/>
    <s v="43497086001002"/>
    <d v="2021-04-16T12:35:13"/>
    <n v="676"/>
    <n v="96"/>
    <d v="2021-04-03T00:00:00"/>
    <d v="2012-12-04T00:00:00"/>
    <s v="WA"/>
    <s v="V"/>
    <s v="Valid                                                  "/>
    <x v="0"/>
    <x v="0"/>
    <s v="P"/>
    <s v="98908"/>
    <n v="174461587"/>
    <n v="0"/>
  </r>
  <r>
    <n v="43584241001"/>
    <n v="43584241"/>
    <n v="1"/>
    <n v="1"/>
    <s v="99362"/>
    <s v="WA"/>
    <s v="RES"/>
    <s v="43584241001001"/>
    <d v="2021-04-21T14:43:11"/>
    <n v="100"/>
    <n v="314"/>
    <d v="2999-12-31T00:00:00"/>
    <d v="1958-02-10T00:00:00"/>
    <s v="WA"/>
    <s v="V"/>
    <s v="Valid                                                  "/>
    <x v="2"/>
    <x v="2"/>
    <s v="P"/>
    <s v="99362"/>
    <n v="120113323"/>
    <n v="0"/>
  </r>
  <r>
    <n v="43667681002"/>
    <n v="43667681"/>
    <n v="2"/>
    <n v="1"/>
    <s v="99324"/>
    <s v="WA"/>
    <s v="RES"/>
    <s v="43667681002001"/>
    <d v="2021-04-21T14:39:01"/>
    <n v="1000"/>
    <n v="59"/>
    <d v="2999-12-31T00:00:00"/>
    <d v="2016-06-01T00:00:00"/>
    <s v="WA"/>
    <s v="V"/>
    <s v="Valid                                                  "/>
    <x v="2"/>
    <x v="2"/>
    <s v="P"/>
    <s v="99324"/>
    <n v="935896945"/>
    <n v="0"/>
  </r>
  <r>
    <n v="43683061002"/>
    <n v="43683061"/>
    <n v="2"/>
    <n v="7"/>
    <s v="98903"/>
    <s v="WA"/>
    <s v="RES"/>
    <s v="43683061002007"/>
    <d v="2021-04-16T12:24:11"/>
    <n v="1000"/>
    <n v="91"/>
    <d v="2999-12-31T00:00:00"/>
    <d v="2018-08-01T00:00:00"/>
    <s v="WA"/>
    <s v="V"/>
    <s v="Valid                                                  "/>
    <x v="0"/>
    <x v="0"/>
    <s v="P"/>
    <s v="98903"/>
    <n v="56580919"/>
    <n v="0"/>
  </r>
  <r>
    <n v="43683061002"/>
    <n v="43683061"/>
    <n v="2"/>
    <n v="7"/>
    <s v="98903"/>
    <s v="WA"/>
    <s v="RES"/>
    <s v="43683061002007"/>
    <d v="2021-04-16T12:45:55"/>
    <n v="500"/>
    <n v="92"/>
    <d v="2999-12-31T00:00:00"/>
    <d v="2018-08-01T00:00:00"/>
    <s v="WA"/>
    <s v="V"/>
    <s v="Valid                                                  "/>
    <x v="0"/>
    <x v="0"/>
    <s v="P"/>
    <s v="98903"/>
    <n v="56580919"/>
    <n v="0"/>
  </r>
  <r>
    <n v="43683711001"/>
    <n v="43683711"/>
    <n v="1"/>
    <n v="4"/>
    <s v="99362"/>
    <s v="WA"/>
    <s v="RES"/>
    <s v="43683711001004"/>
    <d v="2021-04-01T13:43:06"/>
    <n v="675"/>
    <n v="230"/>
    <d v="2999-12-31T00:00:00"/>
    <d v="2014-09-30T00:00:00"/>
    <s v="WA"/>
    <s v="V"/>
    <s v="Valid                                                  "/>
    <x v="2"/>
    <x v="2"/>
    <s v="P"/>
    <s v="99362"/>
    <n v="969463345"/>
    <n v="0"/>
  </r>
  <r>
    <n v="43686651002"/>
    <n v="43686651"/>
    <n v="2"/>
    <n v="2"/>
    <s v="99362"/>
    <s v="WA"/>
    <s v="RES"/>
    <s v="43686651002002"/>
    <d v="2021-04-21T14:38:05"/>
    <n v="754"/>
    <n v="189"/>
    <d v="2999-12-31T00:00:00"/>
    <d v="2010-10-07T00:00:00"/>
    <s v="WA"/>
    <s v="V"/>
    <s v="Valid                                                  "/>
    <x v="2"/>
    <x v="2"/>
    <s v="P"/>
    <s v="99362"/>
    <n v="598634989"/>
    <n v="0"/>
  </r>
  <r>
    <n v="43794148004"/>
    <n v="43794148"/>
    <n v="4"/>
    <n v="3"/>
    <s v="98902"/>
    <s v="WA"/>
    <s v="RES"/>
    <s v="43794148004003"/>
    <d v="2021-04-16T12:07:50"/>
    <n v="725"/>
    <n v="85"/>
    <d v="2999-12-31T00:00:00"/>
    <d v="2017-01-28T00:00:00"/>
    <s v="WA"/>
    <s v="V"/>
    <s v="Valid                                                  "/>
    <x v="0"/>
    <x v="0"/>
    <s v="P"/>
    <s v="98902"/>
    <n v="434001787"/>
    <n v="0"/>
  </r>
  <r>
    <n v="43944951004"/>
    <n v="43944951"/>
    <n v="4"/>
    <n v="2"/>
    <s v="99328"/>
    <s v="WA"/>
    <s v="RES"/>
    <s v="43944951004002"/>
    <d v="2021-04-01T13:47:48"/>
    <n v="500"/>
    <n v="210"/>
    <d v="2999-12-31T00:00:00"/>
    <d v="2019-10-04T00:00:00"/>
    <s v="WA"/>
    <s v="V"/>
    <s v="Valid                                                  "/>
    <x v="2"/>
    <x v="2"/>
    <s v="P"/>
    <s v="99328"/>
    <n v="294739633"/>
    <n v="0"/>
  </r>
  <r>
    <n v="44235981001"/>
    <n v="44235981"/>
    <n v="1"/>
    <n v="1"/>
    <s v="98901"/>
    <s v="WA"/>
    <s v="RES"/>
    <s v="44235981001001"/>
    <d v="2021-04-16T12:22:20"/>
    <n v="500"/>
    <n v="21"/>
    <d v="2999-12-31T00:00:00"/>
    <d v="2019-11-21T00:00:00"/>
    <s v="WA"/>
    <s v="V"/>
    <s v="Valid                                                  "/>
    <x v="0"/>
    <x v="0"/>
    <s v="P"/>
    <s v="98901"/>
    <n v="472562965"/>
    <n v="0"/>
  </r>
  <r>
    <n v="44261650001"/>
    <n v="44261650"/>
    <n v="1"/>
    <n v="3"/>
    <s v="99362"/>
    <s v="WA"/>
    <s v="RES"/>
    <s v="44261650001003"/>
    <d v="2021-04-08T13:56:27"/>
    <n v="703"/>
    <n v="39"/>
    <d v="2999-12-31T00:00:00"/>
    <d v="2019-08-15T00:00:00"/>
    <s v="WA"/>
    <s v="V"/>
    <s v="Valid                                                  "/>
    <x v="2"/>
    <x v="2"/>
    <s v="P"/>
    <s v="99362"/>
    <n v="324908545"/>
    <n v="0"/>
  </r>
  <r>
    <n v="44570056001"/>
    <n v="44570056"/>
    <n v="1"/>
    <n v="7"/>
    <s v="98932"/>
    <s v="WA"/>
    <s v="RES"/>
    <s v="44570056001007"/>
    <d v="2021-04-07T09:58:14"/>
    <n v="891"/>
    <n v="90"/>
    <d v="2999-12-31T00:00:00"/>
    <d v="2017-07-29T00:00:00"/>
    <s v="WA"/>
    <s v="V"/>
    <s v="Valid                                                  "/>
    <x v="1"/>
    <x v="1"/>
    <s v="P"/>
    <s v="98932"/>
    <n v="657253864"/>
    <n v="0"/>
  </r>
  <r>
    <n v="44570056001"/>
    <n v="44570056"/>
    <n v="1"/>
    <n v="7"/>
    <s v="98932"/>
    <s v="WA"/>
    <s v="RES"/>
    <s v="44570056001007"/>
    <d v="2021-04-07T09:58:14"/>
    <n v="500"/>
    <n v="91"/>
    <d v="2999-12-31T00:00:00"/>
    <d v="2017-07-29T00:00:00"/>
    <s v="WA"/>
    <s v="V"/>
    <s v="Valid                                                  "/>
    <x v="1"/>
    <x v="1"/>
    <s v="P"/>
    <s v="98932"/>
    <n v="657253864"/>
    <n v="0"/>
  </r>
  <r>
    <n v="44584051001"/>
    <n v="44584051"/>
    <n v="1"/>
    <n v="1"/>
    <s v="98944"/>
    <s v="WA"/>
    <s v="RES"/>
    <s v="44584051001001"/>
    <d v="2021-04-22T14:20:46"/>
    <n v="246.16"/>
    <n v="258"/>
    <d v="2999-12-31T00:00:00"/>
    <d v="1995-01-06T00:00:00"/>
    <s v="WA"/>
    <s v="V"/>
    <s v="Valid                                                  "/>
    <x v="1"/>
    <x v="1"/>
    <s v="P"/>
    <s v="98944"/>
    <n v="874759033"/>
    <n v="0"/>
  </r>
  <r>
    <n v="44620491001"/>
    <n v="44620491"/>
    <n v="1"/>
    <n v="6"/>
    <s v="98901"/>
    <s v="WA"/>
    <s v="RES"/>
    <s v="44620491001006"/>
    <d v="2021-04-16T12:56:34"/>
    <n v="209"/>
    <n v="177"/>
    <d v="2999-12-31T00:00:00"/>
    <d v="2012-08-30T00:00:00"/>
    <s v="WA"/>
    <s v="V"/>
    <s v="Valid                                                  "/>
    <x v="0"/>
    <x v="0"/>
    <s v="P"/>
    <s v="98901"/>
    <n v="20658823"/>
    <n v="0"/>
  </r>
  <r>
    <n v="44620491001"/>
    <n v="44620491"/>
    <n v="1"/>
    <n v="6"/>
    <s v="98901"/>
    <s v="WA"/>
    <s v="RES"/>
    <s v="44620491001006"/>
    <d v="2021-04-16T12:58:05"/>
    <n v="500"/>
    <n v="178"/>
    <d v="2999-12-31T00:00:00"/>
    <d v="2012-08-30T00:00:00"/>
    <s v="WA"/>
    <s v="V"/>
    <s v="Valid                                                  "/>
    <x v="0"/>
    <x v="0"/>
    <s v="P"/>
    <s v="98901"/>
    <n v="20658823"/>
    <n v="0"/>
  </r>
  <r>
    <n v="44631242001"/>
    <n v="44631242"/>
    <n v="1"/>
    <n v="5"/>
    <s v="99362"/>
    <s v="WA"/>
    <s v="RES"/>
    <s v="44631242001005"/>
    <d v="2021-04-21T14:41:45"/>
    <n v="440"/>
    <n v="36"/>
    <d v="2999-12-31T00:00:00"/>
    <d v="2020-09-23T00:00:00"/>
    <s v="WA"/>
    <s v="V"/>
    <s v="Valid                                                  "/>
    <x v="2"/>
    <x v="2"/>
    <s v="P"/>
    <s v="99362"/>
    <n v="31602589"/>
    <n v="0"/>
  </r>
  <r>
    <n v="44706621001"/>
    <n v="44706621"/>
    <n v="1"/>
    <n v="1"/>
    <s v="98944"/>
    <s v="WA"/>
    <s v="RES"/>
    <s v="44706621001001"/>
    <d v="2021-04-07T10:30:00"/>
    <n v="269"/>
    <n v="277"/>
    <d v="2999-12-31T00:00:00"/>
    <d v="1989-03-21T00:00:00"/>
    <s v="WA"/>
    <s v="V"/>
    <s v="Valid                                                  "/>
    <x v="1"/>
    <x v="1"/>
    <s v="P"/>
    <s v="98944"/>
    <n v="185649055"/>
    <n v="0"/>
  </r>
  <r>
    <n v="44706621001"/>
    <n v="44706621"/>
    <n v="1"/>
    <n v="1"/>
    <s v="98944"/>
    <s v="WA"/>
    <s v="RES"/>
    <s v="44706621001001"/>
    <d v="2021-04-07T10:30:11"/>
    <n v="500"/>
    <n v="278"/>
    <d v="2999-12-31T00:00:00"/>
    <d v="1989-03-21T00:00:00"/>
    <s v="WA"/>
    <s v="V"/>
    <s v="Valid                                                  "/>
    <x v="1"/>
    <x v="1"/>
    <s v="P"/>
    <s v="98944"/>
    <n v="185649055"/>
    <n v="0"/>
  </r>
  <r>
    <n v="44709466002"/>
    <n v="44709466"/>
    <n v="2"/>
    <n v="3"/>
    <s v="98902"/>
    <s v="WA"/>
    <s v="RES"/>
    <s v="44709466002003"/>
    <d v="2021-04-16T14:21:32"/>
    <n v="474"/>
    <n v="5"/>
    <d v="2999-12-31T00:00:00"/>
    <d v="2020-09-05T00:00:00"/>
    <s v="WA"/>
    <s v="V"/>
    <s v="Valid                                                  "/>
    <x v="0"/>
    <x v="0"/>
    <s v="P"/>
    <s v="98902"/>
    <n v="699136831"/>
    <n v="0"/>
  </r>
  <r>
    <n v="44709466002"/>
    <n v="44709466"/>
    <n v="2"/>
    <n v="3"/>
    <s v="98902"/>
    <s v="WA"/>
    <s v="RES"/>
    <s v="44709466002003"/>
    <d v="2021-04-16T14:21:32"/>
    <n v="500"/>
    <n v="6"/>
    <d v="2999-12-31T00:00:00"/>
    <d v="2020-09-05T00:00:00"/>
    <s v="WA"/>
    <s v="V"/>
    <s v="Valid                                                  "/>
    <x v="0"/>
    <x v="0"/>
    <s v="P"/>
    <s v="98902"/>
    <n v="699136831"/>
    <n v="0"/>
  </r>
  <r>
    <n v="44744211001"/>
    <n v="44744211"/>
    <n v="1"/>
    <n v="8"/>
    <s v="98908"/>
    <s v="WA"/>
    <s v="RES"/>
    <s v="44744211001008"/>
    <d v="2021-04-16T12:10:21"/>
    <n v="824"/>
    <n v="210"/>
    <d v="2999-12-31T00:00:00"/>
    <d v="2010-10-07T00:00:00"/>
    <s v="WA"/>
    <s v="V"/>
    <s v="Valid                                                  "/>
    <x v="0"/>
    <x v="0"/>
    <s v="P"/>
    <s v="98908"/>
    <n v="410226253"/>
    <n v="0"/>
  </r>
  <r>
    <n v="44744211001"/>
    <n v="44744211"/>
    <n v="1"/>
    <n v="8"/>
    <s v="98908"/>
    <s v="WA"/>
    <s v="RES"/>
    <s v="44744211001008"/>
    <d v="2021-04-16T12:45:55"/>
    <n v="500"/>
    <n v="211"/>
    <d v="2999-12-31T00:00:00"/>
    <d v="2010-10-07T00:00:00"/>
    <s v="WA"/>
    <s v="V"/>
    <s v="Valid                                                  "/>
    <x v="0"/>
    <x v="0"/>
    <s v="P"/>
    <s v="98908"/>
    <n v="410226253"/>
    <n v="0"/>
  </r>
  <r>
    <n v="44972551004"/>
    <n v="44972551"/>
    <n v="4"/>
    <n v="7"/>
    <s v="98908"/>
    <s v="WA"/>
    <s v="RES"/>
    <s v="44972551004007"/>
    <d v="2021-04-16T13:50:01"/>
    <n v="642"/>
    <n v="106"/>
    <d v="2999-12-31T00:00:00"/>
    <d v="2018-09-12T00:00:00"/>
    <s v="WA"/>
    <s v="V"/>
    <s v="Valid                                                  "/>
    <x v="0"/>
    <x v="0"/>
    <s v="P"/>
    <s v="98908"/>
    <n v="944490343"/>
    <n v="0"/>
  </r>
  <r>
    <n v="44972551004"/>
    <n v="44972551"/>
    <n v="4"/>
    <n v="7"/>
    <s v="98908"/>
    <s v="WA"/>
    <s v="RES"/>
    <s v="44972551004007"/>
    <d v="2021-04-16T13:50:01"/>
    <n v="500"/>
    <n v="107"/>
    <d v="2999-12-31T00:00:00"/>
    <d v="2018-09-12T00:00:00"/>
    <s v="WA"/>
    <s v="V"/>
    <s v="Valid                                                  "/>
    <x v="0"/>
    <x v="0"/>
    <s v="P"/>
    <s v="98908"/>
    <n v="944490343"/>
    <n v="0"/>
  </r>
  <r>
    <n v="45037931001"/>
    <n v="45037931"/>
    <n v="1"/>
    <n v="1"/>
    <s v="98932"/>
    <s v="WA"/>
    <s v="RES"/>
    <s v="45037931001001"/>
    <d v="2021-04-16T12:30:50"/>
    <n v="500"/>
    <n v="251"/>
    <d v="2999-12-31T00:00:00"/>
    <d v="1982-01-11T00:00:00"/>
    <s v="WA"/>
    <s v="V"/>
    <s v="Valid                                                  "/>
    <x v="1"/>
    <x v="1"/>
    <s v="P"/>
    <s v="98932"/>
    <n v="70364677"/>
    <n v="0"/>
  </r>
  <r>
    <n v="45044339001"/>
    <n v="45044339"/>
    <n v="1"/>
    <n v="1"/>
    <s v="98901"/>
    <s v="WA"/>
    <s v="RES"/>
    <s v="45044339001001"/>
    <d v="2021-04-02T12:59:29"/>
    <n v="500"/>
    <n v="176"/>
    <d v="2007-07-02T00:00:00"/>
    <d v="2006-08-02T00:00:00"/>
    <s v="WA"/>
    <s v="V"/>
    <s v="Valid                                                  "/>
    <x v="0"/>
    <x v="0"/>
    <s v="P"/>
    <s v="98901"/>
    <n v="42992743"/>
    <n v="0"/>
  </r>
  <r>
    <n v="45044339001"/>
    <n v="45044339"/>
    <n v="1"/>
    <n v="10"/>
    <s v="98901"/>
    <s v="WA"/>
    <s v="RES"/>
    <s v="45044339001010"/>
    <d v="2021-04-02T12:59:29"/>
    <n v="500"/>
    <n v="176"/>
    <d v="2999-12-31T00:00:00"/>
    <d v="2014-01-28T00:00:00"/>
    <s v="WA"/>
    <s v="V"/>
    <s v="Valid                                                  "/>
    <x v="0"/>
    <x v="0"/>
    <s v="P"/>
    <s v="98901"/>
    <n v="798237187"/>
    <n v="0"/>
  </r>
  <r>
    <n v="45044339001"/>
    <n v="45044339"/>
    <n v="1"/>
    <n v="11"/>
    <s v="98901"/>
    <s v="WA"/>
    <s v="RES"/>
    <s v="45044339001011"/>
    <d v="2021-04-02T12:59:29"/>
    <n v="314"/>
    <n v="175"/>
    <d v="2999-12-31T00:00:00"/>
    <d v="2014-01-28T00:00:00"/>
    <s v="WA"/>
    <s v="V"/>
    <s v="Valid                                                  "/>
    <x v="0"/>
    <x v="0"/>
    <s v="P"/>
    <s v="98901"/>
    <n v="798237187"/>
    <n v="0"/>
  </r>
  <r>
    <n v="45051231004"/>
    <n v="45051231"/>
    <n v="4"/>
    <n v="1"/>
    <s v="98932"/>
    <s v="WA"/>
    <s v="RES"/>
    <s v="45051231004001"/>
    <d v="2021-04-16T13:15:45"/>
    <n v="755"/>
    <n v="231"/>
    <d v="2999-12-31T00:00:00"/>
    <d v="1997-05-08T00:00:00"/>
    <s v="WA"/>
    <s v="V"/>
    <s v="Valid                                                  "/>
    <x v="1"/>
    <x v="1"/>
    <s v="P"/>
    <s v="98932"/>
    <n v="104530477"/>
    <n v="0"/>
  </r>
  <r>
    <n v="45051231004"/>
    <n v="45051231"/>
    <n v="4"/>
    <n v="1"/>
    <s v="98932"/>
    <s v="WA"/>
    <s v="RES"/>
    <s v="45051231004001"/>
    <d v="2021-04-16T13:15:45"/>
    <n v="500"/>
    <n v="232"/>
    <d v="2999-12-31T00:00:00"/>
    <d v="1997-05-08T00:00:00"/>
    <s v="WA"/>
    <s v="V"/>
    <s v="Valid                                                  "/>
    <x v="1"/>
    <x v="1"/>
    <s v="P"/>
    <s v="98932"/>
    <n v="104530477"/>
    <n v="0"/>
  </r>
  <r>
    <n v="45058706001"/>
    <n v="45058706"/>
    <n v="1"/>
    <n v="1"/>
    <s v="98951"/>
    <s v="WA"/>
    <s v="RES"/>
    <s v="45058706001001"/>
    <d v="2021-04-16T13:07:46"/>
    <n v="744"/>
    <n v="5"/>
    <d v="2999-12-31T00:00:00"/>
    <d v="2019-11-14T00:00:00"/>
    <s v="WA"/>
    <s v="V"/>
    <s v="Valid                                                  "/>
    <x v="1"/>
    <x v="1"/>
    <s v="P"/>
    <s v="98951"/>
    <n v="209429029"/>
    <n v="0"/>
  </r>
  <r>
    <n v="45058706001"/>
    <n v="45058706"/>
    <n v="1"/>
    <n v="1"/>
    <s v="98951"/>
    <s v="WA"/>
    <s v="RES"/>
    <s v="45058706001001"/>
    <d v="2021-04-16T13:07:46"/>
    <n v="500"/>
    <n v="6"/>
    <d v="2999-12-31T00:00:00"/>
    <d v="2019-11-14T00:00:00"/>
    <s v="WA"/>
    <s v="V"/>
    <s v="Valid                                                  "/>
    <x v="1"/>
    <x v="1"/>
    <s v="P"/>
    <s v="98951"/>
    <n v="209429029"/>
    <n v="0"/>
  </r>
  <r>
    <n v="45101911002"/>
    <n v="45101911"/>
    <n v="2"/>
    <n v="2"/>
    <s v="98944"/>
    <s v="WA"/>
    <s v="RES"/>
    <s v="45101911002002"/>
    <d v="2021-04-16T09:53:24"/>
    <n v="403"/>
    <n v="199"/>
    <d v="2999-12-31T00:00:00"/>
    <d v="2000-06-05T00:00:00"/>
    <s v="WA"/>
    <s v="V"/>
    <s v="Valid                                                  "/>
    <x v="1"/>
    <x v="1"/>
    <s v="P"/>
    <s v="98944"/>
    <n v="345907513"/>
    <n v="0"/>
  </r>
  <r>
    <n v="45101911002"/>
    <n v="45101911"/>
    <n v="2"/>
    <n v="2"/>
    <s v="98944"/>
    <s v="WA"/>
    <s v="RES"/>
    <s v="45101911002002"/>
    <d v="2021-04-16T09:53:24"/>
    <n v="500"/>
    <n v="200"/>
    <d v="2999-12-31T00:00:00"/>
    <d v="2000-06-05T00:00:00"/>
    <s v="WA"/>
    <s v="V"/>
    <s v="Valid                                                  "/>
    <x v="1"/>
    <x v="1"/>
    <s v="P"/>
    <s v="98944"/>
    <n v="345907513"/>
    <n v="0"/>
  </r>
  <r>
    <n v="45113198002"/>
    <n v="45113198"/>
    <n v="2"/>
    <n v="1"/>
    <s v="98901"/>
    <s v="WA"/>
    <s v="RES"/>
    <s v="45113198002001"/>
    <d v="2021-04-16T12:16:45"/>
    <n v="326"/>
    <n v="13"/>
    <d v="2999-12-31T00:00:00"/>
    <d v="2018-09-04T00:00:00"/>
    <s v="WA"/>
    <s v="V"/>
    <s v="Valid                                                  "/>
    <x v="0"/>
    <x v="0"/>
    <s v="P"/>
    <s v="98901"/>
    <n v="708926587"/>
    <n v="0"/>
  </r>
  <r>
    <n v="45113198002"/>
    <n v="45113198"/>
    <n v="2"/>
    <n v="1"/>
    <s v="98901"/>
    <s v="WA"/>
    <s v="RES"/>
    <s v="45113198002001"/>
    <d v="2021-04-16T12:41:57"/>
    <n v="500"/>
    <n v="14"/>
    <d v="2999-12-31T00:00:00"/>
    <d v="2018-09-04T00:00:00"/>
    <s v="WA"/>
    <s v="V"/>
    <s v="Valid                                                  "/>
    <x v="0"/>
    <x v="0"/>
    <s v="P"/>
    <s v="98901"/>
    <n v="708926587"/>
    <n v="0"/>
  </r>
  <r>
    <n v="45158961001"/>
    <n v="45158961"/>
    <n v="1"/>
    <n v="4"/>
    <s v="98935"/>
    <s v="WA"/>
    <s v="RES"/>
    <s v="45158961001004"/>
    <d v="2021-04-07T10:26:52"/>
    <n v="441"/>
    <n v="382"/>
    <d v="2999-12-31T00:00:00"/>
    <d v="2004-06-01T00:00:00"/>
    <s v="WA"/>
    <s v="V"/>
    <s v="Valid                                                  "/>
    <x v="1"/>
    <x v="1"/>
    <s v="P"/>
    <s v="98935"/>
    <n v="448386277"/>
    <n v="0"/>
  </r>
  <r>
    <n v="45158961001"/>
    <n v="45158961"/>
    <n v="1"/>
    <n v="4"/>
    <s v="98935"/>
    <s v="WA"/>
    <s v="RES"/>
    <s v="45158961001004"/>
    <d v="2021-04-07T10:26:52"/>
    <n v="500"/>
    <n v="383"/>
    <d v="2999-12-31T00:00:00"/>
    <d v="2004-06-01T00:00:00"/>
    <s v="WA"/>
    <s v="V"/>
    <s v="Valid                                                  "/>
    <x v="1"/>
    <x v="1"/>
    <s v="P"/>
    <s v="98935"/>
    <n v="448386277"/>
    <n v="0"/>
  </r>
  <r>
    <n v="45164001002"/>
    <n v="45164001"/>
    <n v="2"/>
    <n v="1"/>
    <s v="98935"/>
    <s v="WA"/>
    <s v="RES"/>
    <s v="45164001002001"/>
    <d v="2021-04-07T11:17:16"/>
    <n v="440"/>
    <n v="208"/>
    <d v="2999-12-31T00:00:00"/>
    <d v="2001-01-24T00:00:00"/>
    <s v="WA"/>
    <s v="V"/>
    <s v="Valid                                                  "/>
    <x v="1"/>
    <x v="1"/>
    <s v="P"/>
    <s v="98935"/>
    <n v="461173477"/>
    <n v="0"/>
  </r>
  <r>
    <n v="45164001002"/>
    <n v="45164001"/>
    <n v="2"/>
    <n v="1"/>
    <s v="98935"/>
    <s v="WA"/>
    <s v="RES"/>
    <s v="45164001002001"/>
    <d v="2021-04-07T11:18:54"/>
    <n v="500"/>
    <n v="209"/>
    <d v="2999-12-31T00:00:00"/>
    <d v="2001-01-24T00:00:00"/>
    <s v="WA"/>
    <s v="V"/>
    <s v="Valid                                                  "/>
    <x v="1"/>
    <x v="1"/>
    <s v="P"/>
    <s v="98935"/>
    <n v="461173477"/>
    <n v="0"/>
  </r>
  <r>
    <n v="45170842001"/>
    <n v="45170842"/>
    <n v="1"/>
    <n v="8"/>
    <s v="98901"/>
    <s v="WA"/>
    <s v="RES"/>
    <s v="45170842001008"/>
    <d v="2021-04-02T10:21:13"/>
    <n v="532"/>
    <n v="127"/>
    <d v="2999-12-31T00:00:00"/>
    <d v="2015-03-27T00:00:00"/>
    <s v="WA"/>
    <s v="V"/>
    <s v="Valid                                                  "/>
    <x v="0"/>
    <x v="0"/>
    <s v="P"/>
    <s v="98901"/>
    <n v="596041141"/>
    <n v="0"/>
  </r>
  <r>
    <n v="45273901002"/>
    <n v="45273901"/>
    <n v="2"/>
    <n v="1"/>
    <s v="98930"/>
    <s v="WA"/>
    <s v="RES"/>
    <s v="45273901002001"/>
    <d v="2021-04-07T10:24:38"/>
    <n v="482"/>
    <n v="209"/>
    <d v="2999-12-31T00:00:00"/>
    <d v="2003-04-01T00:00:00"/>
    <s v="WA"/>
    <s v="V"/>
    <s v="Valid                                                  "/>
    <x v="1"/>
    <x v="1"/>
    <s v="P"/>
    <s v="98930"/>
    <n v="746288077"/>
    <n v="0"/>
  </r>
  <r>
    <n v="45273901002"/>
    <n v="45273901"/>
    <n v="2"/>
    <n v="1"/>
    <s v="98930"/>
    <s v="WA"/>
    <s v="RES"/>
    <s v="45273901002001"/>
    <d v="2021-04-07T10:26:52"/>
    <n v="500"/>
    <n v="210"/>
    <d v="2999-12-31T00:00:00"/>
    <d v="2003-04-01T00:00:00"/>
    <s v="WA"/>
    <s v="V"/>
    <s v="Valid                                                  "/>
    <x v="1"/>
    <x v="1"/>
    <s v="P"/>
    <s v="98930"/>
    <n v="746288077"/>
    <n v="0"/>
  </r>
  <r>
    <n v="45312476002"/>
    <n v="45312476"/>
    <n v="2"/>
    <n v="3"/>
    <s v="98908"/>
    <s v="WA"/>
    <s v="RES"/>
    <s v="45312476002003"/>
    <d v="2021-04-02T13:15:25"/>
    <n v="474"/>
    <n v="28"/>
    <d v="2999-12-31T00:00:00"/>
    <d v="2020-03-03T00:00:00"/>
    <s v="WA"/>
    <s v="V"/>
    <s v="Valid                                                  "/>
    <x v="0"/>
    <x v="0"/>
    <s v="P"/>
    <s v="98908"/>
    <n v="729904921"/>
    <n v="0"/>
  </r>
  <r>
    <n v="45312476002"/>
    <n v="45312476"/>
    <n v="2"/>
    <n v="3"/>
    <s v="98908"/>
    <s v="WA"/>
    <s v="RES"/>
    <s v="45312476002003"/>
    <d v="2021-04-02T14:23:44"/>
    <n v="500"/>
    <n v="29"/>
    <d v="2999-12-31T00:00:00"/>
    <d v="2020-03-03T00:00:00"/>
    <s v="WA"/>
    <s v="V"/>
    <s v="Valid                                                  "/>
    <x v="0"/>
    <x v="0"/>
    <s v="P"/>
    <s v="98908"/>
    <n v="729904921"/>
    <n v="0"/>
  </r>
  <r>
    <n v="45322971007"/>
    <n v="45322971"/>
    <n v="7"/>
    <n v="1"/>
    <s v="98930"/>
    <s v="WA"/>
    <s v="RES"/>
    <s v="45322971007001"/>
    <d v="2021-04-07T09:49:13"/>
    <n v="100"/>
    <n v="94"/>
    <d v="2999-12-31T00:00:00"/>
    <d v="2008-03-25T00:00:00"/>
    <s v="WA"/>
    <s v="V"/>
    <s v="Valid                                                  "/>
    <x v="1"/>
    <x v="1"/>
    <s v="P"/>
    <s v="98930"/>
    <n v="606627877"/>
    <n v="0"/>
  </r>
  <r>
    <n v="45322971007"/>
    <n v="45322971"/>
    <n v="7"/>
    <n v="1"/>
    <s v="98930"/>
    <s v="WA"/>
    <s v="RES"/>
    <s v="45322971007001"/>
    <d v="2021-04-07T09:49:13"/>
    <n v="500"/>
    <n v="95"/>
    <d v="2999-12-31T00:00:00"/>
    <d v="2008-03-25T00:00:00"/>
    <s v="WA"/>
    <s v="V"/>
    <s v="Valid                                                  "/>
    <x v="1"/>
    <x v="1"/>
    <s v="P"/>
    <s v="98930"/>
    <n v="606627877"/>
    <n v="0"/>
  </r>
  <r>
    <n v="45363781001"/>
    <n v="45363781"/>
    <n v="1"/>
    <n v="3"/>
    <s v="98930"/>
    <s v="WA"/>
    <s v="RES"/>
    <s v="45363781001003"/>
    <d v="2021-04-20T13:17:39"/>
    <n v="763"/>
    <n v="256"/>
    <d v="2999-12-31T00:00:00"/>
    <d v="2009-01-13T00:00:00"/>
    <s v="WA"/>
    <s v="V"/>
    <s v="Valid                                                  "/>
    <x v="1"/>
    <x v="1"/>
    <s v="P"/>
    <s v="98930"/>
    <n v="36998299"/>
    <n v="0"/>
  </r>
  <r>
    <n v="45363781001"/>
    <n v="45363781"/>
    <n v="1"/>
    <n v="3"/>
    <s v="98930"/>
    <s v="WA"/>
    <s v="RES"/>
    <s v="45363781001003"/>
    <d v="2021-04-20T13:17:39"/>
    <n v="500"/>
    <n v="257"/>
    <d v="2999-12-31T00:00:00"/>
    <d v="2009-01-13T00:00:00"/>
    <s v="WA"/>
    <s v="V"/>
    <s v="Valid                                                  "/>
    <x v="1"/>
    <x v="1"/>
    <s v="P"/>
    <s v="98930"/>
    <n v="36998299"/>
    <n v="0"/>
  </r>
  <r>
    <n v="45436428003"/>
    <n v="45436428"/>
    <n v="3"/>
    <n v="1"/>
    <s v="98902"/>
    <s v="WA"/>
    <s v="RES"/>
    <s v="45436428003001"/>
    <d v="2021-04-16T13:46:13"/>
    <n v="669"/>
    <n v="24"/>
    <d v="2999-12-31T00:00:00"/>
    <d v="2018-11-20T00:00:00"/>
    <s v="WA"/>
    <s v="V"/>
    <s v="Valid                                                  "/>
    <x v="0"/>
    <x v="0"/>
    <s v="P"/>
    <s v="98902"/>
    <n v="809626009"/>
    <n v="0"/>
  </r>
  <r>
    <n v="45436428003"/>
    <n v="45436428"/>
    <n v="3"/>
    <n v="1"/>
    <s v="98902"/>
    <s v="WA"/>
    <s v="RES"/>
    <s v="45436428003001"/>
    <d v="2021-04-16T13:46:13"/>
    <n v="500"/>
    <n v="25"/>
    <d v="2999-12-31T00:00:00"/>
    <d v="2018-11-20T00:00:00"/>
    <s v="WA"/>
    <s v="V"/>
    <s v="Valid                                                  "/>
    <x v="0"/>
    <x v="0"/>
    <s v="P"/>
    <s v="98902"/>
    <n v="809626009"/>
    <n v="0"/>
  </r>
  <r>
    <n v="45445821002"/>
    <n v="45445821"/>
    <n v="2"/>
    <n v="1"/>
    <s v="98930"/>
    <s v="WA"/>
    <s v="RES"/>
    <s v="45445821002001"/>
    <d v="2021-04-20T13:17:39"/>
    <n v="615"/>
    <n v="226"/>
    <d v="2999-12-31T00:00:00"/>
    <d v="2003-01-27T00:00:00"/>
    <s v="WA"/>
    <s v="V"/>
    <s v="Valid                                                  "/>
    <x v="1"/>
    <x v="1"/>
    <s v="P"/>
    <s v="98930"/>
    <n v="198236899"/>
    <n v="0"/>
  </r>
  <r>
    <n v="45445821002"/>
    <n v="45445821"/>
    <n v="2"/>
    <n v="1"/>
    <s v="98930"/>
    <s v="WA"/>
    <s v="RES"/>
    <s v="45445821002001"/>
    <d v="2021-04-20T13:17:39"/>
    <n v="500"/>
    <n v="227"/>
    <d v="2999-12-31T00:00:00"/>
    <d v="2003-01-27T00:00:00"/>
    <s v="WA"/>
    <s v="V"/>
    <s v="Valid                                                  "/>
    <x v="1"/>
    <x v="1"/>
    <s v="P"/>
    <s v="98930"/>
    <n v="198236899"/>
    <n v="0"/>
  </r>
  <r>
    <n v="45470671001"/>
    <n v="45470671"/>
    <n v="1"/>
    <n v="11"/>
    <s v="98930"/>
    <s v="WA"/>
    <s v="RES"/>
    <s v="45470671001011"/>
    <d v="2021-04-16T09:53:24"/>
    <n v="389"/>
    <n v="198"/>
    <d v="2999-12-31T00:00:00"/>
    <d v="2010-05-02T00:00:00"/>
    <s v="WA"/>
    <s v="V"/>
    <s v="Valid                                                  "/>
    <x v="1"/>
    <x v="1"/>
    <s v="P"/>
    <s v="98930"/>
    <n v="292821871"/>
    <n v="0"/>
  </r>
  <r>
    <n v="45470671001"/>
    <n v="45470671"/>
    <n v="1"/>
    <n v="11"/>
    <s v="98930"/>
    <s v="WA"/>
    <s v="RES"/>
    <s v="45470671001011"/>
    <d v="2021-04-16T09:53:24"/>
    <n v="500"/>
    <n v="199"/>
    <d v="2999-12-31T00:00:00"/>
    <d v="2010-05-02T00:00:00"/>
    <s v="WA"/>
    <s v="V"/>
    <s v="Valid                                                  "/>
    <x v="1"/>
    <x v="1"/>
    <s v="P"/>
    <s v="98930"/>
    <n v="292821871"/>
    <n v="0"/>
  </r>
  <r>
    <n v="45481941001"/>
    <n v="45481941"/>
    <n v="1"/>
    <n v="2"/>
    <s v="98930"/>
    <s v="WA"/>
    <s v="RES"/>
    <s v="45481941001002"/>
    <d v="2021-04-07T10:37:27"/>
    <n v="416"/>
    <n v="290"/>
    <d v="2999-12-31T00:00:00"/>
    <d v="2002-05-24T00:00:00"/>
    <s v="WA"/>
    <s v="V"/>
    <s v="Valid                                                  "/>
    <x v="1"/>
    <x v="1"/>
    <s v="P"/>
    <s v="98930"/>
    <n v="276758299"/>
    <n v="0"/>
  </r>
  <r>
    <n v="45481941001"/>
    <n v="45481941"/>
    <n v="1"/>
    <n v="2"/>
    <s v="98930"/>
    <s v="WA"/>
    <s v="RES"/>
    <s v="45481941001002"/>
    <d v="2021-04-07T10:37:27"/>
    <n v="500"/>
    <n v="291"/>
    <d v="2999-12-31T00:00:00"/>
    <d v="2002-05-24T00:00:00"/>
    <s v="WA"/>
    <s v="V"/>
    <s v="Valid                                                  "/>
    <x v="1"/>
    <x v="1"/>
    <s v="P"/>
    <s v="98930"/>
    <n v="276758299"/>
    <n v="0"/>
  </r>
  <r>
    <n v="45569651001"/>
    <n v="45569651"/>
    <n v="1"/>
    <n v="7"/>
    <s v="98942"/>
    <s v="WA"/>
    <s v="RES"/>
    <s v="45569651001007"/>
    <d v="2021-04-16T12:32:55"/>
    <n v="1000"/>
    <n v="49"/>
    <d v="2999-12-31T00:00:00"/>
    <d v="2017-02-13T00:00:00"/>
    <s v="WA"/>
    <s v="V"/>
    <s v="Valid                                                  "/>
    <x v="0"/>
    <x v="0"/>
    <s v="P"/>
    <s v="98942"/>
    <n v="132104875"/>
    <n v="0"/>
  </r>
  <r>
    <n v="45569651001"/>
    <n v="45569651"/>
    <n v="1"/>
    <n v="7"/>
    <s v="98942"/>
    <s v="WA"/>
    <s v="RES"/>
    <s v="45569651001007"/>
    <d v="2021-04-16T12:52:11"/>
    <n v="500"/>
    <n v="50"/>
    <d v="2999-12-31T00:00:00"/>
    <d v="2017-02-13T00:00:00"/>
    <s v="WA"/>
    <s v="V"/>
    <s v="Valid                                                  "/>
    <x v="0"/>
    <x v="0"/>
    <s v="P"/>
    <s v="98942"/>
    <n v="132104875"/>
    <n v="0"/>
  </r>
  <r>
    <n v="45596811013"/>
    <n v="45596811"/>
    <n v="13"/>
    <n v="1"/>
    <s v="98902"/>
    <s v="WA"/>
    <s v="RES"/>
    <s v="45596811013001"/>
    <d v="2021-04-16T12:34:03"/>
    <n v="548"/>
    <n v="46"/>
    <d v="2999-12-31T00:00:00"/>
    <d v="2015-04-29T00:00:00"/>
    <s v="WA"/>
    <s v="V"/>
    <s v="Valid                                                  "/>
    <x v="0"/>
    <x v="0"/>
    <s v="P"/>
    <s v="98902"/>
    <n v="985850275"/>
    <n v="0"/>
  </r>
  <r>
    <n v="45636921002"/>
    <n v="45636921"/>
    <n v="2"/>
    <n v="1"/>
    <s v="98903"/>
    <s v="WA"/>
    <s v="RES"/>
    <s v="45636921002001"/>
    <d v="2021-04-16T12:32:55"/>
    <n v="141"/>
    <n v="273"/>
    <d v="2999-12-31T00:00:00"/>
    <d v="1996-07-01T00:00:00"/>
    <s v="WA"/>
    <s v="V"/>
    <s v="Valid                                                  "/>
    <x v="0"/>
    <x v="0"/>
    <s v="P"/>
    <s v="98903"/>
    <n v="126708721"/>
    <n v="0"/>
  </r>
  <r>
    <n v="45636921002"/>
    <n v="45636921"/>
    <n v="2"/>
    <n v="1"/>
    <s v="98903"/>
    <s v="WA"/>
    <s v="RES"/>
    <s v="45636921002001"/>
    <d v="2021-04-16T12:39:21"/>
    <n v="500"/>
    <n v="274"/>
    <d v="2999-12-31T00:00:00"/>
    <d v="1996-07-01T00:00:00"/>
    <s v="WA"/>
    <s v="V"/>
    <s v="Valid                                                  "/>
    <x v="0"/>
    <x v="0"/>
    <s v="P"/>
    <s v="98903"/>
    <n v="126708721"/>
    <n v="0"/>
  </r>
  <r>
    <n v="45662432003"/>
    <n v="45662432"/>
    <n v="3"/>
    <n v="1"/>
    <s v="98936"/>
    <s v="WA"/>
    <s v="RES"/>
    <s v="45662432003001"/>
    <d v="2021-04-16T12:27:56"/>
    <n v="325"/>
    <n v="31"/>
    <d v="2999-12-31T00:00:00"/>
    <d v="2017-10-04T00:00:00"/>
    <s v="WA"/>
    <s v="V"/>
    <s v="Valid                                                  "/>
    <x v="0"/>
    <x v="0"/>
    <s v="P"/>
    <s v="98936"/>
    <n v="14868092"/>
    <n v="0"/>
  </r>
  <r>
    <n v="45662432003"/>
    <n v="45662432"/>
    <n v="3"/>
    <n v="1"/>
    <s v="98936"/>
    <s v="WA"/>
    <s v="RES"/>
    <s v="45662432003001"/>
    <d v="2021-04-16T12:36:56"/>
    <n v="500"/>
    <n v="32"/>
    <d v="2999-12-31T00:00:00"/>
    <d v="2017-10-04T00:00:00"/>
    <s v="WA"/>
    <s v="V"/>
    <s v="Valid                                                  "/>
    <x v="0"/>
    <x v="0"/>
    <s v="P"/>
    <s v="98936"/>
    <n v="14868092"/>
    <n v="0"/>
  </r>
  <r>
    <n v="45786058001"/>
    <n v="45786058"/>
    <n v="1"/>
    <n v="1"/>
    <s v="98902"/>
    <s v="WA"/>
    <s v="RES"/>
    <s v="45786058001001"/>
    <d v="2021-04-16T12:13:15"/>
    <n v="486"/>
    <n v="5"/>
    <d v="2999-12-31T00:00:00"/>
    <d v="2020-11-13T00:00:00"/>
    <s v="WA"/>
    <s v="V"/>
    <s v="Valid                                                  "/>
    <x v="0"/>
    <x v="0"/>
    <s v="P"/>
    <s v="98902"/>
    <n v="712923919"/>
    <n v="0"/>
  </r>
  <r>
    <n v="45786058001"/>
    <n v="45786058"/>
    <n v="1"/>
    <n v="1"/>
    <s v="98902"/>
    <s v="WA"/>
    <s v="RES"/>
    <s v="45786058001001"/>
    <d v="2021-04-16T12:53:36"/>
    <n v="500"/>
    <n v="6"/>
    <d v="2999-12-31T00:00:00"/>
    <d v="2020-11-13T00:00:00"/>
    <s v="WA"/>
    <s v="V"/>
    <s v="Valid                                                  "/>
    <x v="0"/>
    <x v="0"/>
    <s v="P"/>
    <s v="98902"/>
    <n v="712923919"/>
    <n v="0"/>
  </r>
  <r>
    <n v="45790571003"/>
    <n v="45790571"/>
    <n v="3"/>
    <n v="3"/>
    <s v="98902"/>
    <s v="WA"/>
    <s v="RES"/>
    <s v="45790571003003"/>
    <d v="2021-04-16T12:13:15"/>
    <n v="415"/>
    <n v="37"/>
    <d v="2999-12-31T00:00:00"/>
    <d v="2016-07-01T00:00:00"/>
    <s v="WA"/>
    <s v="V"/>
    <s v="Valid                                                  "/>
    <x v="0"/>
    <x v="0"/>
    <s v="P"/>
    <s v="98902"/>
    <n v="686750119"/>
    <n v="0"/>
  </r>
  <r>
    <n v="45790571003"/>
    <n v="45790571"/>
    <n v="3"/>
    <n v="3"/>
    <s v="98902"/>
    <s v="WA"/>
    <s v="RES"/>
    <s v="45790571003003"/>
    <d v="2021-04-16T12:49:33"/>
    <n v="500"/>
    <n v="38"/>
    <d v="2999-12-31T00:00:00"/>
    <d v="2016-07-01T00:00:00"/>
    <s v="WA"/>
    <s v="V"/>
    <s v="Valid                                                  "/>
    <x v="0"/>
    <x v="0"/>
    <s v="P"/>
    <s v="98902"/>
    <n v="686750119"/>
    <n v="0"/>
  </r>
  <r>
    <n v="45859311004"/>
    <n v="45859311"/>
    <n v="4"/>
    <n v="4"/>
    <s v="98944"/>
    <s v="WA"/>
    <s v="RES"/>
    <s v="45859311004004"/>
    <d v="2021-04-07T10:21:44"/>
    <n v="672"/>
    <n v="249"/>
    <d v="2999-12-31T00:00:00"/>
    <d v="2001-12-06T00:00:00"/>
    <s v="WA"/>
    <s v="V"/>
    <s v="Valid                                                  "/>
    <x v="1"/>
    <x v="1"/>
    <s v="P"/>
    <s v="98944"/>
    <n v="809025055"/>
    <n v="0"/>
  </r>
  <r>
    <n v="45859311004"/>
    <n v="45859311"/>
    <n v="4"/>
    <n v="4"/>
    <s v="98944"/>
    <s v="WA"/>
    <s v="RES"/>
    <s v="45859311004004"/>
    <d v="2021-04-07T10:21:44"/>
    <n v="500"/>
    <n v="250"/>
    <d v="2999-12-31T00:00:00"/>
    <d v="2001-12-06T00:00:00"/>
    <s v="WA"/>
    <s v="V"/>
    <s v="Valid                                                  "/>
    <x v="1"/>
    <x v="1"/>
    <s v="P"/>
    <s v="98944"/>
    <n v="809025055"/>
    <n v="0"/>
  </r>
  <r>
    <n v="45862473001"/>
    <n v="45862473"/>
    <n v="1"/>
    <n v="6"/>
    <s v="98902"/>
    <s v="WA"/>
    <s v="RES"/>
    <s v="45862473001006"/>
    <d v="2021-04-02T14:26:56"/>
    <n v="500"/>
    <n v="48"/>
    <d v="2999-12-31T00:00:00"/>
    <d v="2018-03-02T00:00:00"/>
    <s v="WA"/>
    <s v="V"/>
    <s v="Valid                                                  "/>
    <x v="0"/>
    <x v="0"/>
    <s v="P"/>
    <s v="98902"/>
    <n v="99936631"/>
    <n v="0"/>
  </r>
  <r>
    <n v="45900611001"/>
    <n v="45900611"/>
    <n v="1"/>
    <n v="1"/>
    <s v="98903"/>
    <s v="WA"/>
    <s v="RES"/>
    <s v="45900611001001"/>
    <d v="2021-04-16T12:25:17"/>
    <n v="411"/>
    <n v="261"/>
    <d v="2999-12-31T00:00:00"/>
    <d v="1995-05-26T00:00:00"/>
    <s v="WA"/>
    <s v="V"/>
    <s v="Valid                                                  "/>
    <x v="0"/>
    <x v="0"/>
    <s v="P"/>
    <s v="98903"/>
    <n v="346688521"/>
    <n v="0"/>
  </r>
  <r>
    <n v="45900611001"/>
    <n v="45900611"/>
    <n v="1"/>
    <n v="1"/>
    <s v="98903"/>
    <s v="WA"/>
    <s v="RES"/>
    <s v="45900611001001"/>
    <d v="2021-04-16T12:40:33"/>
    <n v="500"/>
    <n v="262"/>
    <d v="2999-12-31T00:00:00"/>
    <d v="1995-05-26T00:00:00"/>
    <s v="WA"/>
    <s v="V"/>
    <s v="Valid                                                  "/>
    <x v="0"/>
    <x v="0"/>
    <s v="P"/>
    <s v="98903"/>
    <n v="346688521"/>
    <n v="0"/>
  </r>
  <r>
    <n v="45901241002"/>
    <n v="45901241"/>
    <n v="2"/>
    <n v="1"/>
    <s v="98908"/>
    <s v="WA"/>
    <s v="RES"/>
    <s v="45901241002001"/>
    <d v="2021-04-02T13:24:36"/>
    <n v="580"/>
    <n v="161"/>
    <d v="2999-12-31T00:00:00"/>
    <d v="2007-07-01T00:00:00"/>
    <s v="WA"/>
    <s v="V"/>
    <s v="Valid                                                  "/>
    <x v="0"/>
    <x v="0"/>
    <s v="P"/>
    <s v="98908"/>
    <n v="292942543"/>
    <n v="0"/>
  </r>
  <r>
    <n v="45918625001"/>
    <n v="45918625"/>
    <n v="1"/>
    <n v="1"/>
    <s v="99347"/>
    <s v="WA"/>
    <s v="RES"/>
    <s v="45918625001001"/>
    <d v="2021-04-01T13:45:41"/>
    <n v="481"/>
    <n v="1"/>
    <d v="2999-12-31T00:00:00"/>
    <d v="2021-01-06T00:00:00"/>
    <s v="WA"/>
    <s v="V"/>
    <s v="Valid                                                  "/>
    <x v="2"/>
    <x v="2"/>
    <s v="P"/>
    <s v="99347"/>
    <n v="564669433"/>
    <n v="0"/>
  </r>
  <r>
    <n v="45933511004"/>
    <n v="45933511"/>
    <n v="4"/>
    <n v="1"/>
    <s v="98903"/>
    <s v="WA"/>
    <s v="RES"/>
    <s v="45933511004001"/>
    <d v="2021-04-02T10:08:11"/>
    <n v="608"/>
    <n v="28"/>
    <d v="2999-12-31T00:00:00"/>
    <d v="2016-08-17T00:00:00"/>
    <s v="WA"/>
    <s v="V"/>
    <s v="Valid                                                  "/>
    <x v="0"/>
    <x v="0"/>
    <s v="P"/>
    <s v="98903"/>
    <n v="127509919"/>
    <n v="0"/>
  </r>
  <r>
    <n v="45933511004"/>
    <n v="45933511"/>
    <n v="4"/>
    <n v="1"/>
    <s v="98903"/>
    <s v="WA"/>
    <s v="RES"/>
    <s v="45933511004001"/>
    <d v="2021-04-02T14:28:20"/>
    <n v="500"/>
    <n v="29"/>
    <d v="2999-12-31T00:00:00"/>
    <d v="2016-08-17T00:00:00"/>
    <s v="WA"/>
    <s v="V"/>
    <s v="Valid                                                  "/>
    <x v="0"/>
    <x v="0"/>
    <s v="P"/>
    <s v="98903"/>
    <n v="127509919"/>
    <n v="0"/>
  </r>
  <r>
    <n v="46047502001"/>
    <n v="46047502"/>
    <n v="1"/>
    <n v="1"/>
    <s v="98930"/>
    <s v="WA"/>
    <s v="RES"/>
    <s v="46047502001001"/>
    <d v="2021-04-15T14:52:33"/>
    <n v="150"/>
    <n v="13"/>
    <d v="2999-12-31T00:00:00"/>
    <d v="2020-03-19T00:00:00"/>
    <s v="WA"/>
    <s v="V"/>
    <s v="Valid                                                  "/>
    <x v="1"/>
    <x v="1"/>
    <s v="P"/>
    <s v="98930"/>
    <n v="381853099"/>
    <n v="0"/>
  </r>
  <r>
    <n v="46060741001"/>
    <n v="46060741"/>
    <n v="1"/>
    <n v="3"/>
    <s v="98933"/>
    <s v="WA"/>
    <s v="RES"/>
    <s v="46060741001003"/>
    <d v="2021-04-15T14:52:33"/>
    <n v="150"/>
    <n v="134"/>
    <d v="2999-12-31T00:00:00"/>
    <d v="2016-08-15T00:00:00"/>
    <s v="WA"/>
    <s v="V"/>
    <s v="Valid                                                  "/>
    <x v="1"/>
    <x v="1"/>
    <s v="P"/>
    <s v="98933"/>
    <n v="658179607"/>
    <n v="0"/>
  </r>
  <r>
    <n v="46153801005"/>
    <n v="46153801"/>
    <n v="5"/>
    <n v="9"/>
    <s v="98901"/>
    <s v="WA"/>
    <s v="RES"/>
    <s v="46153801005009"/>
    <d v="2021-04-16T12:09:08"/>
    <n v="504"/>
    <n v="251"/>
    <d v="2999-12-31T00:00:00"/>
    <d v="2014-07-03T00:00:00"/>
    <s v="WA"/>
    <s v="V"/>
    <s v="Valid                                                  "/>
    <x v="0"/>
    <x v="0"/>
    <s v="P"/>
    <s v="98901"/>
    <n v="435600187"/>
    <n v="0"/>
  </r>
  <r>
    <n v="46153801005"/>
    <n v="46153801"/>
    <n v="5"/>
    <n v="9"/>
    <s v="98901"/>
    <s v="WA"/>
    <s v="RES"/>
    <s v="46153801005009"/>
    <d v="2021-04-16T12:41:57"/>
    <n v="500"/>
    <n v="252"/>
    <d v="2999-12-31T00:00:00"/>
    <d v="2014-07-03T00:00:00"/>
    <s v="WA"/>
    <s v="V"/>
    <s v="Valid                                                  "/>
    <x v="0"/>
    <x v="0"/>
    <s v="P"/>
    <s v="98901"/>
    <n v="435600187"/>
    <n v="0"/>
  </r>
  <r>
    <n v="46161221003"/>
    <n v="46161221"/>
    <n v="3"/>
    <n v="14"/>
    <s v="98901"/>
    <s v="WA"/>
    <s v="RES"/>
    <s v="46161221003014"/>
    <d v="2021-04-16T14:23:01"/>
    <n v="528"/>
    <n v="205"/>
    <d v="2999-12-31T00:00:00"/>
    <d v="2012-06-12T00:00:00"/>
    <s v="WA"/>
    <s v="V"/>
    <s v="Valid                                                  "/>
    <x v="0"/>
    <x v="0"/>
    <s v="P"/>
    <s v="98901"/>
    <n v="999235321"/>
    <n v="0"/>
  </r>
  <r>
    <n v="46161221003"/>
    <n v="46161221"/>
    <n v="3"/>
    <n v="14"/>
    <s v="98901"/>
    <s v="WA"/>
    <s v="RES"/>
    <s v="46161221003014"/>
    <d v="2021-04-16T14:23:01"/>
    <n v="500"/>
    <n v="206"/>
    <d v="2999-12-31T00:00:00"/>
    <d v="2012-06-12T00:00:00"/>
    <s v="WA"/>
    <s v="V"/>
    <s v="Valid                                                  "/>
    <x v="0"/>
    <x v="0"/>
    <s v="P"/>
    <s v="98901"/>
    <n v="999235321"/>
    <n v="0"/>
  </r>
  <r>
    <n v="46167295001"/>
    <n v="46167295"/>
    <n v="1"/>
    <n v="1"/>
    <s v="98902"/>
    <s v="WA"/>
    <s v="RES"/>
    <s v="46167295001001"/>
    <d v="2021-04-16T12:27:56"/>
    <n v="595"/>
    <n v="54"/>
    <d v="2999-12-31T00:00:00"/>
    <d v="2015-12-14T00:00:00"/>
    <s v="WA"/>
    <s v="V"/>
    <s v="Valid                                                  "/>
    <x v="0"/>
    <x v="0"/>
    <s v="P"/>
    <s v="98902"/>
    <n v="239797741"/>
    <n v="0"/>
  </r>
  <r>
    <n v="46167295001"/>
    <n v="46167295"/>
    <n v="1"/>
    <n v="1"/>
    <s v="98902"/>
    <s v="WA"/>
    <s v="RES"/>
    <s v="46167295001001"/>
    <d v="2021-04-16T12:49:33"/>
    <n v="500"/>
    <n v="55"/>
    <d v="2999-12-31T00:00:00"/>
    <d v="2015-12-14T00:00:00"/>
    <s v="WA"/>
    <s v="V"/>
    <s v="Valid                                                  "/>
    <x v="0"/>
    <x v="0"/>
    <s v="P"/>
    <s v="98902"/>
    <n v="239797741"/>
    <n v="0"/>
  </r>
  <r>
    <n v="46203571003"/>
    <n v="46203571"/>
    <n v="3"/>
    <n v="7"/>
    <s v="98901"/>
    <s v="WA"/>
    <s v="RES"/>
    <s v="46203571003007"/>
    <d v="2021-04-16T12:07:50"/>
    <n v="438"/>
    <n v="141"/>
    <d v="2999-12-31T00:00:00"/>
    <d v="2019-03-04T00:00:00"/>
    <s v="WA"/>
    <s v="V"/>
    <s v="Valid                                                  "/>
    <x v="0"/>
    <x v="0"/>
    <s v="P"/>
    <s v="98901"/>
    <n v="462808544"/>
    <n v="0"/>
  </r>
  <r>
    <n v="46203571003"/>
    <n v="46203571"/>
    <n v="3"/>
    <n v="7"/>
    <s v="98901"/>
    <s v="WA"/>
    <s v="RES"/>
    <s v="46203571003007"/>
    <d v="2021-04-16T12:48:20"/>
    <n v="500"/>
    <n v="142"/>
    <d v="2999-12-31T00:00:00"/>
    <d v="2019-03-04T00:00:00"/>
    <s v="WA"/>
    <s v="V"/>
    <s v="Valid                                                  "/>
    <x v="0"/>
    <x v="0"/>
    <s v="P"/>
    <s v="98901"/>
    <n v="462808544"/>
    <n v="0"/>
  </r>
  <r>
    <n v="46337411001"/>
    <n v="46337411"/>
    <n v="1"/>
    <n v="1"/>
    <s v="98901"/>
    <s v="WA"/>
    <s v="RES"/>
    <s v="46337411001001"/>
    <d v="2021-04-02T10:30:53"/>
    <n v="316"/>
    <n v="252"/>
    <d v="2999-12-31T00:00:00"/>
    <d v="1990-10-01T00:00:00"/>
    <s v="WA"/>
    <s v="V"/>
    <s v="Valid                                                  "/>
    <x v="0"/>
    <x v="0"/>
    <s v="P"/>
    <s v="98901"/>
    <n v="422412943"/>
    <n v="0"/>
  </r>
  <r>
    <n v="46337411001"/>
    <n v="46337411"/>
    <n v="1"/>
    <n v="1"/>
    <s v="98901"/>
    <s v="WA"/>
    <s v="RES"/>
    <s v="46337411001001"/>
    <d v="2021-04-02T14:17:23"/>
    <n v="500"/>
    <n v="253"/>
    <d v="2999-12-31T00:00:00"/>
    <d v="1990-10-01T00:00:00"/>
    <s v="WA"/>
    <s v="V"/>
    <s v="Valid                                                  "/>
    <x v="0"/>
    <x v="0"/>
    <s v="P"/>
    <s v="98901"/>
    <n v="422412943"/>
    <n v="0"/>
  </r>
  <r>
    <n v="46400719001"/>
    <n v="46400719"/>
    <n v="1"/>
    <n v="1"/>
    <s v="98944"/>
    <s v="WA"/>
    <s v="RES"/>
    <s v="46400719001001"/>
    <d v="2021-04-07T10:37:27"/>
    <n v="484"/>
    <n v="7"/>
    <d v="2999-12-31T00:00:00"/>
    <d v="2020-07-06T00:00:00"/>
    <s v="WA"/>
    <s v="V"/>
    <s v="Valid                                                  "/>
    <x v="1"/>
    <x v="1"/>
    <s v="P"/>
    <s v="98944"/>
    <n v="446787655"/>
    <n v="0"/>
  </r>
  <r>
    <n v="46400719001"/>
    <n v="46400719"/>
    <n v="1"/>
    <n v="1"/>
    <s v="98944"/>
    <s v="WA"/>
    <s v="RES"/>
    <s v="46400719001001"/>
    <d v="2021-04-07T10:37:27"/>
    <n v="500"/>
    <n v="8"/>
    <d v="2999-12-31T00:00:00"/>
    <d v="2020-07-06T00:00:00"/>
    <s v="WA"/>
    <s v="V"/>
    <s v="Valid                                                  "/>
    <x v="1"/>
    <x v="1"/>
    <s v="P"/>
    <s v="98944"/>
    <n v="446787655"/>
    <n v="0"/>
  </r>
  <r>
    <n v="46438071004"/>
    <n v="46438071"/>
    <n v="4"/>
    <n v="1"/>
    <s v="98901"/>
    <s v="WA"/>
    <s v="RES"/>
    <s v="46438071004001"/>
    <d v="2021-04-16T12:10:21"/>
    <n v="609"/>
    <n v="27"/>
    <d v="2999-12-31T00:00:00"/>
    <d v="2019-04-09T00:00:00"/>
    <s v="WA"/>
    <s v="V"/>
    <s v="Valid                                                  "/>
    <x v="0"/>
    <x v="0"/>
    <s v="P"/>
    <s v="98901"/>
    <n v="663024040"/>
    <n v="0"/>
  </r>
  <r>
    <n v="46438071004"/>
    <n v="46438071"/>
    <n v="4"/>
    <n v="1"/>
    <s v="98901"/>
    <s v="WA"/>
    <s v="RES"/>
    <s v="46438071004001"/>
    <d v="2021-04-16T12:50:47"/>
    <n v="500"/>
    <n v="28"/>
    <d v="2999-12-31T00:00:00"/>
    <d v="2019-04-09T00:00:00"/>
    <s v="WA"/>
    <s v="V"/>
    <s v="Valid                                                  "/>
    <x v="0"/>
    <x v="0"/>
    <s v="P"/>
    <s v="98901"/>
    <n v="663024040"/>
    <n v="0"/>
  </r>
  <r>
    <n v="46465091001"/>
    <n v="46465091"/>
    <n v="1"/>
    <n v="3"/>
    <s v="98902"/>
    <s v="WA"/>
    <s v="RES"/>
    <s v="46465091001003"/>
    <d v="2021-04-16T12:25:17"/>
    <n v="711"/>
    <n v="282"/>
    <d v="2999-12-31T00:00:00"/>
    <d v="2000-06-09T00:00:00"/>
    <s v="WA"/>
    <s v="V"/>
    <s v="Valid                                                  "/>
    <x v="0"/>
    <x v="0"/>
    <s v="P"/>
    <s v="98902"/>
    <n v="339497719"/>
    <n v="0"/>
  </r>
  <r>
    <n v="46465091001"/>
    <n v="46465091"/>
    <n v="1"/>
    <n v="3"/>
    <s v="98902"/>
    <s v="WA"/>
    <s v="RES"/>
    <s v="46465091001003"/>
    <d v="2021-04-16T12:47:08"/>
    <n v="500"/>
    <n v="283"/>
    <d v="2999-12-31T00:00:00"/>
    <d v="2000-06-09T00:00:00"/>
    <s v="WA"/>
    <s v="V"/>
    <s v="Valid                                                  "/>
    <x v="0"/>
    <x v="0"/>
    <s v="P"/>
    <s v="98902"/>
    <n v="339497719"/>
    <n v="0"/>
  </r>
  <r>
    <n v="46473841001"/>
    <n v="46473841"/>
    <n v="1"/>
    <n v="3"/>
    <s v="98901"/>
    <s v="WA"/>
    <s v="RES"/>
    <s v="46473841001003"/>
    <d v="2021-04-16T12:14:28"/>
    <n v="345"/>
    <n v="296"/>
    <d v="2999-12-31T00:00:00"/>
    <d v="2004-03-19T00:00:00"/>
    <s v="WA"/>
    <s v="V"/>
    <s v="Valid                                                  "/>
    <x v="0"/>
    <x v="0"/>
    <s v="P"/>
    <s v="98901"/>
    <n v="50385343"/>
    <n v="0"/>
  </r>
  <r>
    <n v="46473841001"/>
    <n v="46473841"/>
    <n v="1"/>
    <n v="3"/>
    <s v="98901"/>
    <s v="WA"/>
    <s v="RES"/>
    <s v="46473841001003"/>
    <d v="2021-04-16T12:44:36"/>
    <n v="500"/>
    <n v="297"/>
    <d v="2999-12-31T00:00:00"/>
    <d v="2004-03-19T00:00:00"/>
    <s v="WA"/>
    <s v="V"/>
    <s v="Valid                                                  "/>
    <x v="0"/>
    <x v="0"/>
    <s v="P"/>
    <s v="98901"/>
    <n v="50385343"/>
    <n v="0"/>
  </r>
  <r>
    <n v="46617573001"/>
    <n v="46617573"/>
    <n v="1"/>
    <n v="3"/>
    <s v="98902"/>
    <s v="WA"/>
    <s v="RES"/>
    <s v="46617573001003"/>
    <d v="2021-04-16T12:11:32"/>
    <n v="187"/>
    <n v="54"/>
    <d v="2999-12-31T00:00:00"/>
    <d v="2019-04-01T00:00:00"/>
    <s v="WA"/>
    <s v="V"/>
    <s v="Valid                                                  "/>
    <x v="0"/>
    <x v="0"/>
    <s v="P"/>
    <s v="98902"/>
    <n v="635600209"/>
    <n v="0"/>
  </r>
  <r>
    <n v="46622754001"/>
    <n v="46622754"/>
    <n v="1"/>
    <n v="1"/>
    <s v="99362"/>
    <s v="WA"/>
    <s v="RES"/>
    <s v="46622754001001"/>
    <d v="2021-04-08T13:56:27"/>
    <n v="755"/>
    <n v="28"/>
    <d v="2999-12-31T00:00:00"/>
    <d v="2018-04-20T00:00:00"/>
    <s v="WA"/>
    <s v="V"/>
    <s v="Valid                                                  "/>
    <x v="2"/>
    <x v="2"/>
    <s v="P"/>
    <s v="99362"/>
    <n v="298335367"/>
    <n v="0"/>
  </r>
  <r>
    <n v="46669945001"/>
    <n v="46669945"/>
    <n v="1"/>
    <n v="5"/>
    <s v="98901"/>
    <s v="WA"/>
    <s v="RES"/>
    <s v="46669945001005"/>
    <d v="2021-04-16T14:26:11"/>
    <n v="602"/>
    <n v="50"/>
    <d v="2999-12-31T00:00:00"/>
    <d v="2020-10-01T00:00:00"/>
    <s v="WA"/>
    <s v="V"/>
    <s v="Valid                                                  "/>
    <x v="0"/>
    <x v="0"/>
    <s v="P"/>
    <s v="98901"/>
    <n v="549885565"/>
    <n v="0"/>
  </r>
  <r>
    <n v="46669945001"/>
    <n v="46669945"/>
    <n v="1"/>
    <n v="5"/>
    <s v="98901"/>
    <s v="WA"/>
    <s v="RES"/>
    <s v="46669945001005"/>
    <d v="2021-04-16T14:26:11"/>
    <n v="500"/>
    <n v="51"/>
    <d v="2999-12-31T00:00:00"/>
    <d v="2020-10-01T00:00:00"/>
    <s v="WA"/>
    <s v="V"/>
    <s v="Valid                                                  "/>
    <x v="0"/>
    <x v="0"/>
    <s v="P"/>
    <s v="98901"/>
    <n v="549885565"/>
    <n v="0"/>
  </r>
  <r>
    <n v="46739279001"/>
    <n v="46739279"/>
    <n v="1"/>
    <n v="9"/>
    <s v="98902"/>
    <s v="WA"/>
    <s v="RES"/>
    <s v="46739279001009"/>
    <d v="2021-04-16T12:27:55"/>
    <n v="360"/>
    <n v="101"/>
    <d v="2999-12-31T00:00:00"/>
    <d v="2020-12-30T00:00:00"/>
    <s v="WA"/>
    <s v="V"/>
    <s v="Valid                                                  "/>
    <x v="0"/>
    <x v="0"/>
    <s v="P"/>
    <s v="98902"/>
    <n v="423813097"/>
    <n v="0"/>
  </r>
  <r>
    <n v="46739279001"/>
    <n v="46739279"/>
    <n v="1"/>
    <n v="9"/>
    <s v="98902"/>
    <s v="WA"/>
    <s v="RES"/>
    <s v="46739279001009"/>
    <d v="2021-04-16T12:48:20"/>
    <n v="500"/>
    <n v="102"/>
    <d v="2999-12-31T00:00:00"/>
    <d v="2020-12-30T00:00:00"/>
    <s v="WA"/>
    <s v="V"/>
    <s v="Valid                                                  "/>
    <x v="0"/>
    <x v="0"/>
    <s v="P"/>
    <s v="98902"/>
    <n v="423813097"/>
    <n v="0"/>
  </r>
  <r>
    <n v="46768751006"/>
    <n v="46768751"/>
    <n v="6"/>
    <n v="6"/>
    <s v="98902"/>
    <s v="WA"/>
    <s v="RES"/>
    <s v="46768751006006"/>
    <d v="2021-04-16T12:17:52"/>
    <n v="500"/>
    <n v="192"/>
    <d v="2999-12-31T00:00:00"/>
    <d v="2010-03-01T00:00:00"/>
    <s v="WA"/>
    <s v="V"/>
    <s v="Valid                                                  "/>
    <x v="0"/>
    <x v="0"/>
    <s v="P"/>
    <s v="98902"/>
    <n v="745490209"/>
    <n v="0"/>
  </r>
  <r>
    <n v="46789471002"/>
    <n v="46789471"/>
    <n v="2"/>
    <n v="1"/>
    <s v="98901"/>
    <s v="WA"/>
    <s v="RES"/>
    <s v="46789471002001"/>
    <d v="2021-04-16T12:34:03"/>
    <n v="1000"/>
    <n v="115"/>
    <d v="2999-12-31T00:00:00"/>
    <d v="2007-11-26T00:00:00"/>
    <s v="WA"/>
    <s v="V"/>
    <s v="Valid                                                  "/>
    <x v="0"/>
    <x v="0"/>
    <s v="P"/>
    <s v="98901"/>
    <n v="384251365"/>
    <n v="0"/>
  </r>
  <r>
    <n v="46844066006"/>
    <n v="46844066"/>
    <n v="6"/>
    <n v="1"/>
    <s v="99324"/>
    <s v="WA"/>
    <s v="RES"/>
    <s v="46844066006001"/>
    <d v="2021-04-01T13:44:50"/>
    <n v="381"/>
    <n v="77"/>
    <d v="2999-12-31T00:00:00"/>
    <d v="2013-07-20T00:00:00"/>
    <s v="WA"/>
    <s v="V"/>
    <s v="Valid                                                  "/>
    <x v="2"/>
    <x v="2"/>
    <s v="P"/>
    <s v="99324"/>
    <n v="933899389"/>
    <n v="0"/>
  </r>
  <r>
    <n v="46844066006"/>
    <n v="46844066"/>
    <n v="6"/>
    <n v="1"/>
    <s v="99324"/>
    <s v="WA"/>
    <s v="RES"/>
    <s v="46844066006001"/>
    <d v="2021-04-01T13:47:48"/>
    <n v="500"/>
    <n v="78"/>
    <d v="2999-12-31T00:00:00"/>
    <d v="2013-07-20T00:00:00"/>
    <s v="WA"/>
    <s v="V"/>
    <s v="Valid                                                  "/>
    <x v="2"/>
    <x v="2"/>
    <s v="P"/>
    <s v="99324"/>
    <n v="933899389"/>
    <n v="0"/>
  </r>
  <r>
    <n v="47140101001"/>
    <n v="47140101"/>
    <n v="1"/>
    <n v="13"/>
    <s v="98901"/>
    <s v="WA"/>
    <s v="RES"/>
    <s v="47140101001013"/>
    <d v="2021-04-16T14:12:14"/>
    <n v="923"/>
    <n v="266"/>
    <d v="2999-12-31T00:00:00"/>
    <d v="2019-02-06T00:00:00"/>
    <s v="WA"/>
    <s v="V"/>
    <s v="Valid                                                  "/>
    <x v="0"/>
    <x v="0"/>
    <s v="P"/>
    <s v="98901"/>
    <n v="556878343"/>
    <n v="0"/>
  </r>
  <r>
    <n v="47140101001"/>
    <n v="47140101"/>
    <n v="1"/>
    <n v="13"/>
    <s v="98901"/>
    <s v="WA"/>
    <s v="RES"/>
    <s v="47140101001013"/>
    <d v="2021-04-16T14:12:14"/>
    <n v="500"/>
    <n v="267"/>
    <d v="2999-12-31T00:00:00"/>
    <d v="2019-02-06T00:00:00"/>
    <s v="WA"/>
    <s v="V"/>
    <s v="Valid                                                  "/>
    <x v="0"/>
    <x v="0"/>
    <s v="P"/>
    <s v="98901"/>
    <n v="556878343"/>
    <n v="0"/>
  </r>
  <r>
    <n v="47142060001"/>
    <n v="47142060"/>
    <n v="1"/>
    <n v="5"/>
    <s v="98902"/>
    <s v="WA"/>
    <s v="RES"/>
    <s v="47142060001005"/>
    <d v="2021-04-16T14:12:14"/>
    <n v="150"/>
    <n v="134"/>
    <d v="2999-12-31T00:00:00"/>
    <d v="2018-11-23T00:00:00"/>
    <s v="WA"/>
    <s v="V"/>
    <s v="Valid                                                  "/>
    <x v="0"/>
    <x v="0"/>
    <s v="P"/>
    <s v="98902"/>
    <n v="39579422"/>
    <n v="0"/>
  </r>
  <r>
    <n v="47142060001"/>
    <n v="47142060"/>
    <n v="1"/>
    <n v="5"/>
    <s v="98902"/>
    <s v="WA"/>
    <s v="RES"/>
    <s v="47142060001005"/>
    <d v="2021-04-16T14:12:14"/>
    <n v="500"/>
    <n v="135"/>
    <d v="2999-12-31T00:00:00"/>
    <d v="2018-11-23T00:00:00"/>
    <s v="WA"/>
    <s v="V"/>
    <s v="Valid                                                  "/>
    <x v="0"/>
    <x v="0"/>
    <s v="P"/>
    <s v="98902"/>
    <n v="39579422"/>
    <n v="0"/>
  </r>
  <r>
    <n v="47160611002"/>
    <n v="47160611"/>
    <n v="2"/>
    <n v="5"/>
    <s v="98901"/>
    <s v="WA"/>
    <s v="RES"/>
    <s v="47160611002005"/>
    <d v="2021-04-02T09:16:50"/>
    <n v="430"/>
    <n v="151"/>
    <d v="2999-12-31T00:00:00"/>
    <d v="2020-06-16T00:00:00"/>
    <s v="WA"/>
    <s v="V"/>
    <s v="Valid                                                  "/>
    <x v="0"/>
    <x v="0"/>
    <s v="P"/>
    <s v="98901"/>
    <n v="451384387"/>
    <n v="0"/>
  </r>
  <r>
    <n v="47172371001"/>
    <n v="47172371"/>
    <n v="1"/>
    <n v="1"/>
    <s v="98901"/>
    <s v="WA"/>
    <s v="RES"/>
    <s v="47172371001001"/>
    <d v="2021-04-16T13:50:01"/>
    <n v="100"/>
    <n v="192"/>
    <d v="2999-12-31T00:00:00"/>
    <d v="1996-01-04T00:00:00"/>
    <s v="WA"/>
    <s v="V"/>
    <s v="Valid                                                  "/>
    <x v="0"/>
    <x v="0"/>
    <s v="P"/>
    <s v="98901"/>
    <n v="374860987"/>
    <n v="0"/>
  </r>
  <r>
    <n v="47172371001"/>
    <n v="47172371"/>
    <n v="1"/>
    <n v="1"/>
    <s v="98901"/>
    <s v="WA"/>
    <s v="RES"/>
    <s v="47172371001001"/>
    <d v="2021-04-16T13:50:02"/>
    <n v="500"/>
    <n v="193"/>
    <d v="2999-12-31T00:00:00"/>
    <d v="1996-01-04T00:00:00"/>
    <s v="WA"/>
    <s v="V"/>
    <s v="Valid                                                  "/>
    <x v="0"/>
    <x v="0"/>
    <s v="P"/>
    <s v="98901"/>
    <n v="374860987"/>
    <n v="0"/>
  </r>
  <r>
    <n v="47179931001"/>
    <n v="47179931"/>
    <n v="1"/>
    <n v="7"/>
    <s v="98902"/>
    <s v="WA"/>
    <s v="RES"/>
    <s v="47179931001007"/>
    <d v="2021-04-16T12:11:32"/>
    <n v="243"/>
    <n v="219"/>
    <d v="2999-12-31T00:00:00"/>
    <d v="2012-04-28T00:00:00"/>
    <s v="WA"/>
    <s v="V"/>
    <s v="Valid                                                  "/>
    <x v="0"/>
    <x v="0"/>
    <s v="P"/>
    <s v="98902"/>
    <n v="920316097"/>
    <n v="0"/>
  </r>
  <r>
    <n v="47179931001"/>
    <n v="47179931"/>
    <n v="1"/>
    <n v="7"/>
    <s v="98902"/>
    <s v="WA"/>
    <s v="RES"/>
    <s v="47179931001007"/>
    <d v="2021-04-16T12:49:33"/>
    <n v="500"/>
    <n v="220"/>
    <d v="2999-12-31T00:00:00"/>
    <d v="2012-04-28T00:00:00"/>
    <s v="WA"/>
    <s v="V"/>
    <s v="Valid                                                  "/>
    <x v="0"/>
    <x v="0"/>
    <s v="P"/>
    <s v="98902"/>
    <n v="920316097"/>
    <n v="0"/>
  </r>
  <r>
    <n v="47184061008"/>
    <n v="47184061"/>
    <n v="8"/>
    <n v="6"/>
    <s v="98908"/>
    <s v="WA"/>
    <s v="RES"/>
    <s v="47184061008006"/>
    <d v="2021-04-02T10:05:59"/>
    <n v="287"/>
    <n v="127"/>
    <d v="2999-12-31T00:00:00"/>
    <d v="2018-08-29T00:00:00"/>
    <s v="WA"/>
    <s v="V"/>
    <s v="Valid                                                  "/>
    <x v="0"/>
    <x v="0"/>
    <s v="P"/>
    <s v="98908"/>
    <n v="301534831"/>
    <n v="0"/>
  </r>
  <r>
    <n v="47184061008"/>
    <n v="47184061"/>
    <n v="8"/>
    <n v="6"/>
    <s v="98908"/>
    <s v="WA"/>
    <s v="RES"/>
    <s v="47184061008006"/>
    <d v="2021-04-02T14:08:30"/>
    <n v="500"/>
    <n v="128"/>
    <d v="2999-12-31T00:00:00"/>
    <d v="2018-08-29T00:00:00"/>
    <s v="WA"/>
    <s v="V"/>
    <s v="Valid                                                  "/>
    <x v="0"/>
    <x v="0"/>
    <s v="P"/>
    <s v="98908"/>
    <n v="301534831"/>
    <n v="0"/>
  </r>
  <r>
    <n v="47203661001"/>
    <n v="47203661"/>
    <n v="1"/>
    <n v="1"/>
    <s v="98901"/>
    <s v="WA"/>
    <s v="RES"/>
    <s v="47203661001001"/>
    <d v="2021-04-02T09:56:33"/>
    <n v="769"/>
    <n v="253"/>
    <d v="2999-12-31T00:00:00"/>
    <d v="1994-07-01T00:00:00"/>
    <s v="WA"/>
    <s v="V"/>
    <s v="Valid                                                  "/>
    <x v="0"/>
    <x v="0"/>
    <s v="P"/>
    <s v="98901"/>
    <n v="426209587"/>
    <n v="0"/>
  </r>
  <r>
    <n v="47203661001"/>
    <n v="47203661"/>
    <n v="1"/>
    <n v="1"/>
    <s v="98901"/>
    <s v="WA"/>
    <s v="RES"/>
    <s v="47203661001001"/>
    <d v="2021-04-02T14:23:44"/>
    <n v="500"/>
    <n v="254"/>
    <d v="2999-12-31T00:00:00"/>
    <d v="1994-07-01T00:00:00"/>
    <s v="WA"/>
    <s v="V"/>
    <s v="Valid                                                  "/>
    <x v="0"/>
    <x v="0"/>
    <s v="P"/>
    <s v="98901"/>
    <n v="426209587"/>
    <n v="0"/>
  </r>
  <r>
    <n v="47211081001"/>
    <n v="47211081"/>
    <n v="1"/>
    <n v="5"/>
    <s v="98903"/>
    <s v="WA"/>
    <s v="RES"/>
    <s v="47211081001005"/>
    <d v="2021-04-02T13:22:14"/>
    <n v="169"/>
    <n v="279"/>
    <d v="2999-12-31T00:00:00"/>
    <d v="2011-09-20T00:00:00"/>
    <s v="WA"/>
    <s v="V"/>
    <s v="Valid                                                  "/>
    <x v="0"/>
    <x v="0"/>
    <s v="P"/>
    <s v="98903"/>
    <n v="30806719"/>
    <n v="0"/>
  </r>
  <r>
    <n v="47211081001"/>
    <n v="47211081"/>
    <n v="1"/>
    <n v="5"/>
    <s v="98903"/>
    <s v="WA"/>
    <s v="RES"/>
    <s v="47211081001005"/>
    <d v="2021-04-02T14:06:47"/>
    <n v="500"/>
    <n v="280"/>
    <d v="2999-12-31T00:00:00"/>
    <d v="2011-09-20T00:00:00"/>
    <s v="WA"/>
    <s v="V"/>
    <s v="Valid                                                  "/>
    <x v="0"/>
    <x v="0"/>
    <s v="P"/>
    <s v="98903"/>
    <n v="30806719"/>
    <n v="0"/>
  </r>
  <r>
    <n v="47234572001"/>
    <n v="47234572"/>
    <n v="1"/>
    <n v="3"/>
    <s v="98901"/>
    <s v="WA"/>
    <s v="RES"/>
    <s v="47234572001003"/>
    <d v="2021-04-02T10:30:53"/>
    <n v="101"/>
    <n v="182"/>
    <d v="2999-12-31T00:00:00"/>
    <d v="2010-05-27T00:00:00"/>
    <s v="WA"/>
    <s v="V"/>
    <s v="Valid                                                  "/>
    <x v="0"/>
    <x v="0"/>
    <s v="P"/>
    <s v="98901"/>
    <n v="972262321"/>
    <n v="0"/>
  </r>
  <r>
    <n v="47234572001"/>
    <n v="47234572"/>
    <n v="1"/>
    <n v="3"/>
    <s v="98901"/>
    <s v="WA"/>
    <s v="RES"/>
    <s v="47234572001003"/>
    <d v="2021-04-02T10:30:53"/>
    <n v="500"/>
    <n v="183"/>
    <d v="2999-12-31T00:00:00"/>
    <d v="2010-05-27T00:00:00"/>
    <s v="WA"/>
    <s v="V"/>
    <s v="Valid                                                  "/>
    <x v="0"/>
    <x v="0"/>
    <s v="P"/>
    <s v="98901"/>
    <n v="972262321"/>
    <n v="0"/>
  </r>
  <r>
    <n v="47431160002"/>
    <n v="47431160"/>
    <n v="2"/>
    <n v="1"/>
    <s v="98908"/>
    <s v="WA"/>
    <s v="RES"/>
    <s v="47431160002001"/>
    <d v="2021-04-16T12:17:52"/>
    <n v="267"/>
    <n v="29"/>
    <d v="2999-12-31T00:00:00"/>
    <d v="2018-01-19T00:00:00"/>
    <s v="WA"/>
    <s v="V"/>
    <s v="Valid                                                  "/>
    <x v="0"/>
    <x v="0"/>
    <s v="P"/>
    <s v="98908"/>
    <n v="938296099"/>
    <n v="0"/>
  </r>
  <r>
    <n v="47431160002"/>
    <n v="47431160"/>
    <n v="2"/>
    <n v="1"/>
    <s v="98908"/>
    <s v="WA"/>
    <s v="RES"/>
    <s v="47431160002001"/>
    <d v="2021-04-16T12:47:08"/>
    <n v="500"/>
    <n v="30"/>
    <d v="2999-12-31T00:00:00"/>
    <d v="2018-01-19T00:00:00"/>
    <s v="WA"/>
    <s v="V"/>
    <s v="Valid                                                  "/>
    <x v="0"/>
    <x v="0"/>
    <s v="P"/>
    <s v="98908"/>
    <n v="938296099"/>
    <n v="0"/>
  </r>
  <r>
    <n v="47555411002"/>
    <n v="47555411"/>
    <n v="2"/>
    <n v="1"/>
    <s v="98947"/>
    <s v="WA"/>
    <s v="RES"/>
    <s v="47555411002001"/>
    <d v="2021-04-16T12:11:32"/>
    <n v="668"/>
    <n v="197"/>
    <d v="2999-12-31T00:00:00"/>
    <d v="2000-08-12T00:00:00"/>
    <s v="WA"/>
    <s v="V"/>
    <s v="Valid                                                  "/>
    <x v="0"/>
    <x v="0"/>
    <s v="P"/>
    <s v="98947"/>
    <n v="877357987"/>
    <n v="0"/>
  </r>
  <r>
    <n v="47590621005"/>
    <n v="47590621"/>
    <n v="5"/>
    <n v="1"/>
    <s v="98903"/>
    <s v="WA"/>
    <s v="RES"/>
    <s v="47590621005001"/>
    <d v="2021-04-16T14:23:27"/>
    <n v="500"/>
    <n v="27"/>
    <d v="2999-12-31T00:00:00"/>
    <d v="2018-10-12T00:00:00"/>
    <s v="WA"/>
    <s v="V"/>
    <s v="Valid                                                  "/>
    <x v="0"/>
    <x v="0"/>
    <s v="P"/>
    <s v="98903"/>
    <n v="466568521"/>
    <n v="0"/>
  </r>
  <r>
    <n v="47590621005"/>
    <n v="47590621"/>
    <n v="5"/>
    <n v="1"/>
    <s v="98903"/>
    <s v="WA"/>
    <s v="RES"/>
    <s v="47590621005001"/>
    <d v="2021-04-16T14:45:02"/>
    <n v="423"/>
    <n v="29"/>
    <d v="2999-12-31T00:00:00"/>
    <d v="2018-10-12T00:00:00"/>
    <s v="WA"/>
    <s v="V"/>
    <s v="Valid                                                  "/>
    <x v="0"/>
    <x v="0"/>
    <s v="P"/>
    <s v="98903"/>
    <n v="466568521"/>
    <n v="0"/>
  </r>
  <r>
    <n v="47699161001"/>
    <n v="47699161"/>
    <n v="1"/>
    <n v="1"/>
    <s v="98944"/>
    <s v="WA"/>
    <s v="RES"/>
    <s v="47699161001001"/>
    <d v="2021-04-07T09:58:14"/>
    <n v="515"/>
    <n v="41"/>
    <d v="2999-12-31T00:00:00"/>
    <d v="2018-03-01T00:00:00"/>
    <s v="WA"/>
    <s v="V"/>
    <s v="Valid                                                  "/>
    <x v="1"/>
    <x v="1"/>
    <s v="P"/>
    <s v="98944"/>
    <n v="234200455"/>
    <n v="0"/>
  </r>
  <r>
    <n v="47699161001"/>
    <n v="47699161"/>
    <n v="1"/>
    <n v="1"/>
    <s v="98944"/>
    <s v="WA"/>
    <s v="RES"/>
    <s v="47699161001001"/>
    <d v="2021-04-07T09:58:14"/>
    <n v="500"/>
    <n v="42"/>
    <d v="2999-12-31T00:00:00"/>
    <d v="2018-03-01T00:00:00"/>
    <s v="WA"/>
    <s v="V"/>
    <s v="Valid                                                  "/>
    <x v="1"/>
    <x v="1"/>
    <s v="P"/>
    <s v="98944"/>
    <n v="234200455"/>
    <n v="0"/>
  </r>
  <r>
    <n v="47772998001"/>
    <n v="47772998"/>
    <n v="1"/>
    <n v="3"/>
    <s v="98901"/>
    <s v="WA"/>
    <s v="RES"/>
    <s v="47772998001003"/>
    <d v="2021-04-02T13:14:44"/>
    <n v="392"/>
    <n v="4"/>
    <d v="2999-12-31T00:00:00"/>
    <d v="2020-07-20T00:00:00"/>
    <s v="WA"/>
    <s v="V"/>
    <s v="Valid                                                  "/>
    <x v="0"/>
    <x v="0"/>
    <s v="P"/>
    <s v="98901"/>
    <n v="961078907"/>
    <n v="0"/>
  </r>
  <r>
    <n v="47772998001"/>
    <n v="47772998"/>
    <n v="1"/>
    <n v="3"/>
    <s v="98901"/>
    <s v="WA"/>
    <s v="RES"/>
    <s v="47772998001003"/>
    <d v="2021-04-02T14:17:23"/>
    <n v="500"/>
    <n v="5"/>
    <d v="2999-12-31T00:00:00"/>
    <d v="2020-07-20T00:00:00"/>
    <s v="WA"/>
    <s v="V"/>
    <s v="Valid                                                  "/>
    <x v="0"/>
    <x v="0"/>
    <s v="P"/>
    <s v="98901"/>
    <n v="961078907"/>
    <n v="0"/>
  </r>
  <r>
    <n v="47802791003"/>
    <n v="47802791"/>
    <n v="3"/>
    <n v="3"/>
    <s v="98908"/>
    <s v="WA"/>
    <s v="RES"/>
    <s v="47802791003003"/>
    <d v="2021-04-16T13:41:35"/>
    <n v="429"/>
    <n v="36"/>
    <d v="2999-12-31T00:00:00"/>
    <d v="2019-05-15T00:00:00"/>
    <s v="WA"/>
    <s v="V"/>
    <s v="Valid                                                  "/>
    <x v="0"/>
    <x v="0"/>
    <s v="P"/>
    <s v="98908"/>
    <n v="879755365"/>
    <n v="0"/>
  </r>
  <r>
    <n v="47802791003"/>
    <n v="47802791"/>
    <n v="3"/>
    <n v="3"/>
    <s v="98908"/>
    <s v="WA"/>
    <s v="RES"/>
    <s v="47802791003003"/>
    <d v="2021-04-16T13:41:35"/>
    <n v="500"/>
    <n v="37"/>
    <d v="2999-12-31T00:00:00"/>
    <d v="2019-05-15T00:00:00"/>
    <s v="WA"/>
    <s v="V"/>
    <s v="Valid                                                  "/>
    <x v="0"/>
    <x v="0"/>
    <s v="P"/>
    <s v="98908"/>
    <n v="879755365"/>
    <n v="0"/>
  </r>
  <r>
    <n v="47873421003"/>
    <n v="47873421"/>
    <n v="3"/>
    <n v="3"/>
    <s v="98902"/>
    <s v="WA"/>
    <s v="RES"/>
    <s v="47873421003003"/>
    <d v="2021-04-16T13:15:38"/>
    <n v="1000"/>
    <n v="170"/>
    <d v="2999-12-31T00:00:00"/>
    <d v="2013-12-17T00:00:00"/>
    <s v="WA"/>
    <s v="V"/>
    <s v="Valid                                                  "/>
    <x v="0"/>
    <x v="0"/>
    <s v="P"/>
    <s v="98902"/>
    <n v="861773809"/>
    <n v="0"/>
  </r>
  <r>
    <n v="47975971006"/>
    <n v="47975971"/>
    <n v="6"/>
    <n v="4"/>
    <s v="98902"/>
    <s v="WA"/>
    <s v="RES"/>
    <s v="47975971006004"/>
    <d v="2021-04-16T12:21:04"/>
    <n v="384"/>
    <n v="40"/>
    <d v="2999-12-31T00:00:00"/>
    <d v="2020-02-18T00:00:00"/>
    <s v="WA"/>
    <s v="V"/>
    <s v="Valid                                                  "/>
    <x v="0"/>
    <x v="0"/>
    <s v="P"/>
    <s v="98902"/>
    <n v="338697409"/>
    <n v="0"/>
  </r>
  <r>
    <n v="48060321001"/>
    <n v="48060321"/>
    <n v="1"/>
    <n v="1"/>
    <s v="98908"/>
    <s v="WA"/>
    <s v="RES"/>
    <s v="48060321001001"/>
    <d v="2021-04-16T12:26:40"/>
    <n v="317"/>
    <n v="336"/>
    <d v="2999-12-31T00:00:00"/>
    <d v="1995-07-27T00:00:00"/>
    <s v="WA"/>
    <s v="V"/>
    <s v="Valid                                                  "/>
    <x v="0"/>
    <x v="0"/>
    <s v="P"/>
    <s v="98908"/>
    <n v="313123231"/>
    <n v="0"/>
  </r>
  <r>
    <n v="48060321001"/>
    <n v="48060321"/>
    <n v="1"/>
    <n v="1"/>
    <s v="98908"/>
    <s v="WA"/>
    <s v="RES"/>
    <s v="48060321001001"/>
    <d v="2021-04-16T12:45:55"/>
    <n v="500"/>
    <n v="337"/>
    <d v="2999-12-31T00:00:00"/>
    <d v="1995-07-27T00:00:00"/>
    <s v="WA"/>
    <s v="V"/>
    <s v="Valid                                                  "/>
    <x v="0"/>
    <x v="0"/>
    <s v="P"/>
    <s v="98908"/>
    <n v="313123231"/>
    <n v="0"/>
  </r>
  <r>
    <n v="48396259001"/>
    <n v="48396259"/>
    <n v="1"/>
    <n v="3"/>
    <s v="98901"/>
    <s v="WA"/>
    <s v="RES"/>
    <s v="48396259001003"/>
    <d v="2021-04-02T13:24:36"/>
    <n v="253"/>
    <n v="34"/>
    <d v="2999-12-31T00:00:00"/>
    <d v="2017-10-20T00:00:00"/>
    <s v="WA"/>
    <s v="V"/>
    <s v="Valid                                                  "/>
    <x v="0"/>
    <x v="0"/>
    <s v="P"/>
    <s v="98901"/>
    <n v="666109844"/>
    <n v="0"/>
  </r>
  <r>
    <n v="48396259001"/>
    <n v="48396259"/>
    <n v="1"/>
    <n v="3"/>
    <s v="98901"/>
    <s v="WA"/>
    <s v="RES"/>
    <s v="48396259001003"/>
    <d v="2021-04-02T14:22:29"/>
    <n v="500"/>
    <n v="35"/>
    <d v="2999-12-31T00:00:00"/>
    <d v="2017-10-20T00:00:00"/>
    <s v="WA"/>
    <s v="V"/>
    <s v="Valid                                                  "/>
    <x v="0"/>
    <x v="0"/>
    <s v="P"/>
    <s v="98901"/>
    <n v="666109844"/>
    <n v="0"/>
  </r>
  <r>
    <n v="48450136001"/>
    <n v="48450136"/>
    <n v="1"/>
    <n v="3"/>
    <s v="99362"/>
    <s v="WA"/>
    <s v="RES"/>
    <s v="48450136001003"/>
    <d v="2021-04-08T13:54:33"/>
    <n v="100"/>
    <n v="33"/>
    <d v="2999-12-31T00:00:00"/>
    <d v="2015-05-07T00:00:00"/>
    <s v="WA"/>
    <s v="V"/>
    <s v="Valid                                                  "/>
    <x v="2"/>
    <x v="2"/>
    <s v="P"/>
    <s v="99362"/>
    <n v="513519523"/>
    <n v="0"/>
  </r>
  <r>
    <n v="48514188001"/>
    <n v="48514188"/>
    <n v="1"/>
    <n v="1"/>
    <s v="98901"/>
    <s v="WA"/>
    <s v="RES"/>
    <s v="48514188001001"/>
    <d v="2021-04-16T13:11:46"/>
    <n v="595"/>
    <n v="2"/>
    <d v="2999-12-31T00:00:00"/>
    <d v="2021-02-05T00:00:00"/>
    <s v="WA"/>
    <s v="V"/>
    <s v="Valid                                                  "/>
    <x v="0"/>
    <x v="0"/>
    <s v="P"/>
    <s v="98901"/>
    <n v="528908341"/>
    <n v="0"/>
  </r>
  <r>
    <n v="48514188001"/>
    <n v="48514188"/>
    <n v="1"/>
    <n v="1"/>
    <s v="98901"/>
    <s v="WA"/>
    <s v="RES"/>
    <s v="48514188001001"/>
    <d v="2021-04-16T13:11:46"/>
    <n v="500"/>
    <n v="3"/>
    <d v="2999-12-31T00:00:00"/>
    <d v="2021-02-05T00:00:00"/>
    <s v="WA"/>
    <s v="V"/>
    <s v="Valid                                                  "/>
    <x v="0"/>
    <x v="0"/>
    <s v="P"/>
    <s v="98901"/>
    <n v="528908341"/>
    <n v="0"/>
  </r>
  <r>
    <n v="48540932001"/>
    <n v="48540932"/>
    <n v="1"/>
    <n v="1"/>
    <s v="98901"/>
    <s v="WA"/>
    <s v="RES"/>
    <s v="48540932001001"/>
    <d v="2021-04-02T13:32:11"/>
    <n v="609"/>
    <n v="7"/>
    <d v="2999-12-31T00:00:00"/>
    <d v="2020-09-19T00:00:00"/>
    <s v="WA"/>
    <s v="V"/>
    <s v="Valid                                                  "/>
    <x v="0"/>
    <x v="0"/>
    <s v="P"/>
    <s v="98901"/>
    <n v="931103521"/>
    <n v="0"/>
  </r>
  <r>
    <n v="48597165001"/>
    <n v="48597165"/>
    <n v="1"/>
    <n v="1"/>
    <s v="98901"/>
    <s v="WA"/>
    <s v="RES"/>
    <s v="48597165001001"/>
    <d v="2021-04-02T10:04:15"/>
    <n v="318"/>
    <n v="10"/>
    <d v="2999-12-31T00:00:00"/>
    <d v="2019-01-04T00:00:00"/>
    <s v="WA"/>
    <s v="V"/>
    <s v="Valid                                                  "/>
    <x v="0"/>
    <x v="0"/>
    <s v="P"/>
    <s v="98901"/>
    <n v="572462743"/>
    <n v="0"/>
  </r>
  <r>
    <n v="48685049001"/>
    <n v="48685049"/>
    <n v="1"/>
    <n v="1"/>
    <s v="99362"/>
    <s v="WA"/>
    <s v="RES"/>
    <s v="48685049001001"/>
    <d v="2021-04-28T13:31:34"/>
    <n v="494"/>
    <n v="7"/>
    <d v="2999-12-31T00:00:00"/>
    <d v="2020-08-20T00:00:00"/>
    <s v="WA"/>
    <s v="V"/>
    <s v="Valid                                                  "/>
    <x v="2"/>
    <x v="2"/>
    <s v="P"/>
    <s v="99362"/>
    <n v="267470764"/>
    <n v="0"/>
  </r>
  <r>
    <n v="49240084001"/>
    <n v="49240084"/>
    <n v="1"/>
    <n v="2"/>
    <s v="98908"/>
    <s v="WA"/>
    <s v="RES"/>
    <s v="49240084001002"/>
    <d v="2021-04-16T12:11:32"/>
    <n v="811"/>
    <n v="211"/>
    <d v="2999-12-31T00:00:00"/>
    <d v="2002-04-19T00:00:00"/>
    <s v="WA"/>
    <s v="V"/>
    <s v="Valid                                                  "/>
    <x v="0"/>
    <x v="0"/>
    <s v="P"/>
    <s v="98908"/>
    <n v="615421075"/>
    <n v="0"/>
  </r>
  <r>
    <n v="49240084001"/>
    <n v="49240084"/>
    <n v="1"/>
    <n v="2"/>
    <s v="98908"/>
    <s v="WA"/>
    <s v="RES"/>
    <s v="49240084001002"/>
    <d v="2021-04-16T12:49:34"/>
    <n v="500"/>
    <n v="212"/>
    <d v="2999-12-31T00:00:00"/>
    <d v="2002-04-19T00:00:00"/>
    <s v="WA"/>
    <s v="V"/>
    <s v="Valid                                                  "/>
    <x v="0"/>
    <x v="0"/>
    <s v="P"/>
    <s v="98908"/>
    <n v="615421075"/>
    <n v="0"/>
  </r>
  <r>
    <n v="49255651001"/>
    <n v="49255651"/>
    <n v="1"/>
    <n v="1"/>
    <s v="98901"/>
    <s v="WA"/>
    <s v="RES"/>
    <s v="49255651001001"/>
    <d v="2021-04-16T13:05:48"/>
    <n v="561"/>
    <n v="61"/>
    <d v="2999-12-31T00:00:00"/>
    <d v="2012-11-06T00:00:00"/>
    <s v="WA"/>
    <s v="V"/>
    <s v="Valid                                                  "/>
    <x v="0"/>
    <x v="0"/>
    <s v="P"/>
    <s v="98901"/>
    <n v="524910565"/>
    <n v="0"/>
  </r>
  <r>
    <n v="49255651001"/>
    <n v="49255651"/>
    <n v="1"/>
    <n v="1"/>
    <s v="98901"/>
    <s v="WA"/>
    <s v="RES"/>
    <s v="49255651001001"/>
    <d v="2021-04-16T13:05:48"/>
    <n v="500"/>
    <n v="62"/>
    <d v="2999-12-31T00:00:00"/>
    <d v="2012-11-06T00:00:00"/>
    <s v="WA"/>
    <s v="V"/>
    <s v="Valid                                                  "/>
    <x v="0"/>
    <x v="0"/>
    <s v="P"/>
    <s v="98901"/>
    <n v="524910565"/>
    <n v="0"/>
  </r>
  <r>
    <n v="49355811001"/>
    <n v="49355811"/>
    <n v="1"/>
    <n v="10"/>
    <s v="98902"/>
    <s v="WA"/>
    <s v="RES"/>
    <s v="49355811001010"/>
    <d v="2021-04-02T09:27:46"/>
    <n v="359"/>
    <n v="248"/>
    <d v="2999-12-31T00:00:00"/>
    <d v="2009-05-05T00:00:00"/>
    <s v="WA"/>
    <s v="V"/>
    <s v="Valid                                                  "/>
    <x v="0"/>
    <x v="0"/>
    <s v="P"/>
    <s v="98902"/>
    <n v="470965897"/>
    <n v="0"/>
  </r>
  <r>
    <n v="49355811001"/>
    <n v="49355811"/>
    <n v="1"/>
    <n v="10"/>
    <s v="98902"/>
    <s v="WA"/>
    <s v="RES"/>
    <s v="49355811001010"/>
    <d v="2021-04-02T09:27:46"/>
    <n v="500"/>
    <n v="249"/>
    <d v="2999-12-31T00:00:00"/>
    <d v="2009-05-05T00:00:00"/>
    <s v="WA"/>
    <s v="V"/>
    <s v="Valid                                                  "/>
    <x v="0"/>
    <x v="0"/>
    <s v="P"/>
    <s v="98902"/>
    <n v="470965897"/>
    <n v="0"/>
  </r>
  <r>
    <n v="49442284001"/>
    <n v="49442284"/>
    <n v="1"/>
    <n v="5"/>
    <s v="98902"/>
    <s v="WA"/>
    <s v="RES"/>
    <s v="49442284001005"/>
    <d v="2021-04-02T14:08:30"/>
    <n v="500"/>
    <n v="83"/>
    <d v="2999-12-31T00:00:00"/>
    <d v="2018-01-25T00:00:00"/>
    <s v="WA"/>
    <s v="V"/>
    <s v="Valid                                                  "/>
    <x v="0"/>
    <x v="0"/>
    <s v="P"/>
    <s v="98902"/>
    <n v="27009631"/>
    <n v="0"/>
  </r>
  <r>
    <n v="49495461002"/>
    <n v="49495461"/>
    <n v="2"/>
    <n v="7"/>
    <s v="98902"/>
    <s v="WA"/>
    <s v="RES"/>
    <s v="49495461002007"/>
    <d v="2021-04-02T10:08:11"/>
    <n v="378"/>
    <n v="247"/>
    <d v="2999-12-31T00:00:00"/>
    <d v="2009-09-16T00:00:00"/>
    <s v="WA"/>
    <s v="V"/>
    <s v="Valid                                                  "/>
    <x v="0"/>
    <x v="0"/>
    <s v="P"/>
    <s v="98902"/>
    <n v="426608965"/>
    <n v="0"/>
  </r>
  <r>
    <n v="49495461002"/>
    <n v="49495461"/>
    <n v="2"/>
    <n v="7"/>
    <s v="98902"/>
    <s v="WA"/>
    <s v="RES"/>
    <s v="49495461002007"/>
    <d v="2021-04-02T14:23:44"/>
    <n v="500"/>
    <n v="248"/>
    <d v="2999-12-31T00:00:00"/>
    <d v="2009-09-16T00:00:00"/>
    <s v="WA"/>
    <s v="V"/>
    <s v="Valid                                                  "/>
    <x v="0"/>
    <x v="0"/>
    <s v="P"/>
    <s v="98902"/>
    <n v="426608965"/>
    <n v="0"/>
  </r>
  <r>
    <n v="49600890001"/>
    <n v="49600890"/>
    <n v="1"/>
    <n v="1"/>
    <s v="99362"/>
    <s v="WA"/>
    <s v="RES"/>
    <s v="49600890001001"/>
    <d v="2021-04-08T13:54:33"/>
    <n v="324"/>
    <n v="13"/>
    <d v="2999-12-31T00:00:00"/>
    <d v="2019-12-09T00:00:00"/>
    <s v="WA"/>
    <s v="V"/>
    <s v="Valid                                                  "/>
    <x v="2"/>
    <x v="2"/>
    <s v="P"/>
    <s v="99362"/>
    <n v="426007567"/>
    <n v="0"/>
  </r>
  <r>
    <n v="49600890001"/>
    <n v="49600890"/>
    <n v="1"/>
    <n v="1"/>
    <s v="99362"/>
    <s v="WA"/>
    <s v="RES"/>
    <s v="49600890001001"/>
    <d v="2021-04-28T13:28:41"/>
    <n v="500"/>
    <n v="14"/>
    <d v="2999-12-31T00:00:00"/>
    <d v="2019-12-09T00:00:00"/>
    <s v="WA"/>
    <s v="V"/>
    <s v="Valid                                                  "/>
    <x v="2"/>
    <x v="2"/>
    <s v="P"/>
    <s v="99362"/>
    <n v="426007567"/>
    <n v="0"/>
  </r>
  <r>
    <n v="49606131003"/>
    <n v="49606131"/>
    <n v="3"/>
    <n v="1"/>
    <s v="98903"/>
    <s v="WA"/>
    <s v="RES"/>
    <s v="49606131003001"/>
    <d v="2021-04-02T14:08:30"/>
    <n v="500"/>
    <n v="13"/>
    <d v="2999-12-31T00:00:00"/>
    <d v="2019-11-13T00:00:00"/>
    <s v="WA"/>
    <s v="V"/>
    <s v="Valid                                                  "/>
    <x v="0"/>
    <x v="0"/>
    <s v="P"/>
    <s v="98903"/>
    <n v="258179119"/>
    <n v="0"/>
  </r>
  <r>
    <n v="49606131003"/>
    <n v="49606131"/>
    <n v="3"/>
    <n v="2"/>
    <s v="98903"/>
    <s v="WA"/>
    <s v="RES"/>
    <s v="49606131003002"/>
    <d v="2021-04-02T13:24:36"/>
    <n v="559"/>
    <n v="12"/>
    <d v="2999-12-31T00:00:00"/>
    <d v="2019-11-13T00:00:00"/>
    <s v="WA"/>
    <s v="V"/>
    <s v="Valid                                                  "/>
    <x v="0"/>
    <x v="0"/>
    <s v="P"/>
    <s v="98903"/>
    <n v="258179119"/>
    <n v="0"/>
  </r>
  <r>
    <n v="49664021003"/>
    <n v="49664021"/>
    <n v="3"/>
    <n v="1"/>
    <s v="98903"/>
    <s v="WA"/>
    <s v="RES"/>
    <s v="49664021003001"/>
    <d v="2021-04-16T12:40:23"/>
    <n v="500"/>
    <n v="171"/>
    <d v="2999-12-31T00:00:00"/>
    <d v="2005-04-18T00:00:00"/>
    <s v="WA"/>
    <s v="V"/>
    <s v="Valid                                                  "/>
    <x v="0"/>
    <x v="0"/>
    <s v="P"/>
    <s v="98903"/>
    <n v="664170499"/>
    <n v="0"/>
  </r>
  <r>
    <n v="49664021003"/>
    <n v="49664021"/>
    <n v="3"/>
    <n v="1"/>
    <s v="98903"/>
    <s v="WA"/>
    <s v="RES"/>
    <s v="49664021003001"/>
    <d v="2021-04-16T14:15:19"/>
    <n v="704"/>
    <n v="172"/>
    <d v="2999-12-31T00:00:00"/>
    <d v="2005-04-18T00:00:00"/>
    <s v="WA"/>
    <s v="V"/>
    <s v="Valid                                                  "/>
    <x v="0"/>
    <x v="0"/>
    <s v="P"/>
    <s v="98903"/>
    <n v="664170499"/>
    <n v="0"/>
  </r>
  <r>
    <n v="49904401001"/>
    <n v="49904401"/>
    <n v="1"/>
    <n v="17"/>
    <s v="98908"/>
    <s v="WA"/>
    <s v="RES"/>
    <s v="49904401001017"/>
    <d v="2021-04-02T13:14:45"/>
    <n v="505"/>
    <n v="329"/>
    <d v="2999-12-31T00:00:00"/>
    <d v="2008-06-25T00:00:00"/>
    <s v="WA"/>
    <s v="V"/>
    <s v="Valid                                                  "/>
    <x v="0"/>
    <x v="0"/>
    <s v="P"/>
    <s v="98908"/>
    <n v="578657875"/>
    <n v="0"/>
  </r>
  <r>
    <n v="49904401001"/>
    <n v="49904401"/>
    <n v="1"/>
    <n v="17"/>
    <s v="98908"/>
    <s v="WA"/>
    <s v="RES"/>
    <s v="49904401001017"/>
    <d v="2021-04-02T14:21:00"/>
    <n v="500"/>
    <n v="330"/>
    <d v="2999-12-31T00:00:00"/>
    <d v="2008-06-25T00:00:00"/>
    <s v="WA"/>
    <s v="V"/>
    <s v="Valid                                                  "/>
    <x v="0"/>
    <x v="0"/>
    <s v="P"/>
    <s v="98908"/>
    <n v="578657875"/>
    <n v="0"/>
  </r>
  <r>
    <n v="49957713001"/>
    <n v="49957713"/>
    <n v="1"/>
    <n v="1"/>
    <s v="98903"/>
    <s v="WA"/>
    <s v="RES"/>
    <s v="49957713001001"/>
    <d v="2021-04-16T12:27:56"/>
    <n v="968"/>
    <n v="1"/>
    <d v="2999-12-31T00:00:00"/>
    <d v="2021-02-02T00:00:00"/>
    <s v="WA"/>
    <s v="V"/>
    <s v="Valid                                                  "/>
    <x v="0"/>
    <x v="0"/>
    <s v="P"/>
    <s v="98903"/>
    <n v="235799521"/>
    <n v="0"/>
  </r>
  <r>
    <n v="50124246001"/>
    <n v="50124246"/>
    <n v="1"/>
    <n v="1"/>
    <s v="98901"/>
    <s v="WA"/>
    <s v="RES"/>
    <s v="50124246001001"/>
    <d v="2021-04-02T14:03:51"/>
    <n v="500"/>
    <n v="163"/>
    <d v="2999-12-31T00:00:00"/>
    <d v="2003-11-26T00:00:00"/>
    <s v="WA"/>
    <s v="V"/>
    <s v="Valid                                                  "/>
    <x v="0"/>
    <x v="0"/>
    <s v="P"/>
    <s v="98901"/>
    <n v="469165699"/>
    <n v="0"/>
  </r>
  <r>
    <n v="50161792001"/>
    <n v="50161792"/>
    <n v="1"/>
    <n v="3"/>
    <s v="98902"/>
    <s v="WA"/>
    <s v="RES"/>
    <s v="50161792001003"/>
    <d v="2021-04-16T12:22:20"/>
    <n v="388"/>
    <n v="29"/>
    <d v="2999-12-31T00:00:00"/>
    <d v="2019-06-03T00:00:00"/>
    <s v="WA"/>
    <s v="V"/>
    <s v="Valid                                                  "/>
    <x v="0"/>
    <x v="0"/>
    <s v="P"/>
    <s v="98902"/>
    <n v="755880253"/>
    <n v="0"/>
  </r>
  <r>
    <n v="50161792001"/>
    <n v="50161792"/>
    <n v="1"/>
    <n v="3"/>
    <s v="98902"/>
    <s v="WA"/>
    <s v="RES"/>
    <s v="50161792001003"/>
    <d v="2021-04-16T12:55:13"/>
    <n v="500"/>
    <n v="30"/>
    <d v="2999-12-31T00:00:00"/>
    <d v="2019-06-03T00:00:00"/>
    <s v="WA"/>
    <s v="V"/>
    <s v="Valid                                                  "/>
    <x v="0"/>
    <x v="0"/>
    <s v="P"/>
    <s v="98902"/>
    <n v="755880253"/>
    <n v="0"/>
  </r>
  <r>
    <n v="50260080001"/>
    <n v="50260080"/>
    <n v="1"/>
    <n v="1"/>
    <s v="99362"/>
    <s v="WA"/>
    <s v="RES"/>
    <s v="50260080001001"/>
    <d v="2021-04-08T13:56:27"/>
    <n v="615"/>
    <n v="38"/>
    <d v="2999-12-31T00:00:00"/>
    <d v="2016-09-29T00:00:00"/>
    <s v="WA"/>
    <s v="V"/>
    <s v="Valid                                                  "/>
    <x v="2"/>
    <x v="2"/>
    <s v="P"/>
    <s v="99362"/>
    <n v="20613367"/>
    <n v="0"/>
  </r>
  <r>
    <n v="50362411004"/>
    <n v="50362411"/>
    <n v="4"/>
    <n v="3"/>
    <s v="98902"/>
    <s v="WA"/>
    <s v="RES"/>
    <s v="50362411004003"/>
    <d v="2021-04-16T13:41:35"/>
    <n v="178"/>
    <n v="91"/>
    <d v="2999-12-31T00:00:00"/>
    <d v="2015-10-13T00:00:00"/>
    <s v="WA"/>
    <s v="V"/>
    <s v="Valid                                                  "/>
    <x v="0"/>
    <x v="0"/>
    <s v="P"/>
    <s v="98902"/>
    <n v="908128297"/>
    <n v="0"/>
  </r>
  <r>
    <n v="50362411004"/>
    <n v="50362411"/>
    <n v="4"/>
    <n v="3"/>
    <s v="98902"/>
    <s v="WA"/>
    <s v="RES"/>
    <s v="50362411004003"/>
    <d v="2021-04-16T13:42:11"/>
    <n v="500"/>
    <n v="92"/>
    <d v="2999-12-31T00:00:00"/>
    <d v="2015-10-13T00:00:00"/>
    <s v="WA"/>
    <s v="V"/>
    <s v="Valid                                                  "/>
    <x v="0"/>
    <x v="0"/>
    <s v="P"/>
    <s v="98902"/>
    <n v="908128297"/>
    <n v="0"/>
  </r>
  <r>
    <n v="50447881012"/>
    <n v="50447881"/>
    <n v="12"/>
    <n v="1"/>
    <s v="98942"/>
    <s v="WA"/>
    <s v="RES"/>
    <s v="50447881012001"/>
    <d v="2021-04-02T09:16:50"/>
    <n v="580"/>
    <n v="4"/>
    <d v="2999-12-31T00:00:00"/>
    <d v="2020-04-01T00:00:00"/>
    <s v="WA"/>
    <s v="V"/>
    <s v="Valid                                                  "/>
    <x v="0"/>
    <x v="0"/>
    <s v="P"/>
    <s v="98942"/>
    <n v="511125919"/>
    <n v="0"/>
  </r>
  <r>
    <n v="50447881012"/>
    <n v="50447881"/>
    <n v="12"/>
    <n v="1"/>
    <s v="98942"/>
    <s v="WA"/>
    <s v="RES"/>
    <s v="50447881012001"/>
    <d v="2021-04-02T09:22:13"/>
    <n v="500"/>
    <n v="5"/>
    <d v="2999-12-31T00:00:00"/>
    <d v="2020-04-01T00:00:00"/>
    <s v="WA"/>
    <s v="V"/>
    <s v="Valid                                                  "/>
    <x v="0"/>
    <x v="0"/>
    <s v="P"/>
    <s v="98942"/>
    <n v="511125919"/>
    <n v="0"/>
  </r>
  <r>
    <n v="50515711001"/>
    <n v="50515711"/>
    <n v="1"/>
    <n v="1"/>
    <s v="98936"/>
    <s v="WA"/>
    <s v="RES"/>
    <s v="50515711001001"/>
    <d v="2021-04-16T12:31:31"/>
    <n v="542"/>
    <n v="252"/>
    <d v="2999-12-31T00:00:00"/>
    <d v="1977-04-05T00:00:00"/>
    <s v="WA"/>
    <s v="V"/>
    <s v="Valid                                                  "/>
    <x v="0"/>
    <x v="0"/>
    <s v="P"/>
    <s v="98936"/>
    <n v="174862963"/>
    <n v="0"/>
  </r>
  <r>
    <n v="50515711001"/>
    <n v="50515711"/>
    <n v="1"/>
    <n v="1"/>
    <s v="98936"/>
    <s v="WA"/>
    <s v="RES"/>
    <s v="50515711001001"/>
    <d v="2021-04-16T12:36:56"/>
    <n v="500"/>
    <n v="253"/>
    <d v="2999-12-31T00:00:00"/>
    <d v="1977-04-05T00:00:00"/>
    <s v="WA"/>
    <s v="V"/>
    <s v="Valid                                                  "/>
    <x v="0"/>
    <x v="0"/>
    <s v="P"/>
    <s v="98936"/>
    <n v="174862963"/>
    <n v="0"/>
  </r>
  <r>
    <n v="50516090002"/>
    <n v="50516090"/>
    <n v="2"/>
    <n v="12"/>
    <s v="98948"/>
    <s v="WA"/>
    <s v="RES"/>
    <s v="50516090002012"/>
    <d v="2021-04-07T09:49:13"/>
    <n v="295"/>
    <n v="234"/>
    <d v="2999-12-31T00:00:00"/>
    <d v="2012-12-14T00:00:00"/>
    <s v="WA"/>
    <s v="V"/>
    <s v="Valid                                                  "/>
    <x v="1"/>
    <x v="1"/>
    <s v="P"/>
    <s v="98948"/>
    <n v="859577563"/>
    <n v="0"/>
  </r>
  <r>
    <n v="50516090002"/>
    <n v="50516090"/>
    <n v="2"/>
    <n v="12"/>
    <s v="98948"/>
    <s v="WA"/>
    <s v="RES"/>
    <s v="50516090002012"/>
    <d v="2021-04-07T09:49:13"/>
    <n v="500"/>
    <n v="235"/>
    <d v="2999-12-31T00:00:00"/>
    <d v="2012-12-14T00:00:00"/>
    <s v="WA"/>
    <s v="V"/>
    <s v="Valid                                                  "/>
    <x v="1"/>
    <x v="1"/>
    <s v="P"/>
    <s v="98948"/>
    <n v="859577563"/>
    <n v="0"/>
  </r>
  <r>
    <n v="50626941003"/>
    <n v="50626941"/>
    <n v="3"/>
    <n v="1"/>
    <s v="98908"/>
    <s v="WA"/>
    <s v="RES"/>
    <s v="50626941003001"/>
    <d v="2021-04-16T12:31:31"/>
    <n v="1000"/>
    <n v="176"/>
    <d v="2999-12-31T00:00:00"/>
    <d v="2007-03-14T00:00:00"/>
    <s v="WA"/>
    <s v="V"/>
    <s v="Valid                                                  "/>
    <x v="0"/>
    <x v="0"/>
    <s v="P"/>
    <s v="98908"/>
    <n v="14221765"/>
    <n v="0"/>
  </r>
  <r>
    <n v="50626941003"/>
    <n v="50626941"/>
    <n v="3"/>
    <n v="1"/>
    <s v="98908"/>
    <s v="WA"/>
    <s v="RES"/>
    <s v="50626941003001"/>
    <d v="2021-04-16T12:52:12"/>
    <n v="500"/>
    <n v="177"/>
    <d v="2999-12-31T00:00:00"/>
    <d v="2007-03-14T00:00:00"/>
    <s v="WA"/>
    <s v="V"/>
    <s v="Valid                                                  "/>
    <x v="0"/>
    <x v="0"/>
    <s v="P"/>
    <s v="98908"/>
    <n v="14221765"/>
    <n v="0"/>
  </r>
  <r>
    <n v="50684551001"/>
    <n v="50684551"/>
    <n v="1"/>
    <n v="1"/>
    <s v="98936"/>
    <s v="WA"/>
    <s v="RES"/>
    <s v="50684551001001"/>
    <d v="2021-04-16T12:14:28"/>
    <n v="819"/>
    <n v="317"/>
    <d v="2999-12-31T00:00:00"/>
    <d v="1990-06-07T00:00:00"/>
    <s v="WA"/>
    <s v="V"/>
    <s v="Valid                                                  "/>
    <x v="0"/>
    <x v="0"/>
    <s v="P"/>
    <s v="98936"/>
    <n v="590247163"/>
    <n v="0"/>
  </r>
  <r>
    <n v="50772906001"/>
    <n v="50772906"/>
    <n v="1"/>
    <n v="3"/>
    <s v="98935"/>
    <s v="WA"/>
    <s v="RES"/>
    <s v="50772906001003"/>
    <d v="2021-04-07T11:12:42"/>
    <n v="480"/>
    <n v="132"/>
    <d v="2999-12-31T00:00:00"/>
    <d v="2014-05-23T00:00:00"/>
    <s v="WA"/>
    <s v="V"/>
    <s v="Valid                                                  "/>
    <x v="1"/>
    <x v="1"/>
    <s v="P"/>
    <s v="98935"/>
    <n v="418016677"/>
    <n v="0"/>
  </r>
  <r>
    <n v="50772906001"/>
    <n v="50772906"/>
    <n v="1"/>
    <n v="3"/>
    <s v="98935"/>
    <s v="WA"/>
    <s v="RES"/>
    <s v="50772906001003"/>
    <d v="2021-04-07T11:12:42"/>
    <n v="500"/>
    <n v="133"/>
    <d v="2999-12-31T00:00:00"/>
    <d v="2014-05-23T00:00:00"/>
    <s v="WA"/>
    <s v="V"/>
    <s v="Valid                                                  "/>
    <x v="1"/>
    <x v="1"/>
    <s v="P"/>
    <s v="98935"/>
    <n v="418016677"/>
    <n v="0"/>
  </r>
  <r>
    <n v="50775761001"/>
    <n v="50775761"/>
    <n v="1"/>
    <n v="1"/>
    <s v="98948"/>
    <s v="WA"/>
    <s v="RES"/>
    <s v="50775761001001"/>
    <d v="2021-04-16T10:22:56"/>
    <n v="492"/>
    <n v="254"/>
    <d v="2999-12-31T00:00:00"/>
    <d v="1987-12-21T00:00:00"/>
    <s v="WA"/>
    <s v="V"/>
    <s v="Valid                                                  "/>
    <x v="1"/>
    <x v="1"/>
    <s v="P"/>
    <s v="98948"/>
    <n v="829407763"/>
    <n v="0"/>
  </r>
  <r>
    <n v="50775761001"/>
    <n v="50775761"/>
    <n v="1"/>
    <n v="1"/>
    <s v="98948"/>
    <s v="WA"/>
    <s v="RES"/>
    <s v="50775761001001"/>
    <d v="2021-04-16T10:22:56"/>
    <n v="500"/>
    <n v="255"/>
    <d v="2999-12-31T00:00:00"/>
    <d v="1987-12-21T00:00:00"/>
    <s v="WA"/>
    <s v="V"/>
    <s v="Valid                                                  "/>
    <x v="1"/>
    <x v="1"/>
    <s v="P"/>
    <s v="98948"/>
    <n v="829407763"/>
    <n v="0"/>
  </r>
  <r>
    <n v="50824600001"/>
    <n v="50824600"/>
    <n v="1"/>
    <n v="3"/>
    <s v="98901"/>
    <s v="WA"/>
    <s v="RES"/>
    <s v="50824600001003"/>
    <d v="2021-04-16T12:27:56"/>
    <n v="463"/>
    <n v="17"/>
    <d v="2999-12-31T00:00:00"/>
    <d v="2020-10-20T00:00:00"/>
    <s v="WA"/>
    <s v="V"/>
    <s v="Valid                                                  "/>
    <x v="0"/>
    <x v="0"/>
    <s v="P"/>
    <s v="98901"/>
    <n v="411818900"/>
    <n v="0"/>
  </r>
  <r>
    <n v="50872440002"/>
    <n v="50872440"/>
    <n v="2"/>
    <n v="1"/>
    <s v="98951"/>
    <s v="WA"/>
    <s v="RES"/>
    <s v="50872440002001"/>
    <d v="2021-04-07T10:22:21"/>
    <n v="630"/>
    <n v="58"/>
    <d v="2999-12-31T00:00:00"/>
    <d v="2015-12-01T00:00:00"/>
    <s v="WA"/>
    <s v="V"/>
    <s v="Valid                                                  "/>
    <x v="1"/>
    <x v="1"/>
    <s v="P"/>
    <s v="98951"/>
    <n v="769268407"/>
    <n v="0"/>
  </r>
  <r>
    <n v="50872440002"/>
    <n v="50872440"/>
    <n v="2"/>
    <n v="1"/>
    <s v="98951"/>
    <s v="WA"/>
    <s v="RES"/>
    <s v="50872440002001"/>
    <d v="2021-04-07T10:22:21"/>
    <n v="500"/>
    <n v="59"/>
    <d v="2999-12-31T00:00:00"/>
    <d v="2015-12-01T00:00:00"/>
    <s v="WA"/>
    <s v="V"/>
    <s v="Valid                                                  "/>
    <x v="1"/>
    <x v="1"/>
    <s v="P"/>
    <s v="98951"/>
    <n v="769268407"/>
    <n v="0"/>
  </r>
  <r>
    <n v="50946103002"/>
    <n v="50946103"/>
    <n v="2"/>
    <n v="1"/>
    <s v="98901"/>
    <s v="WA"/>
    <s v="RES"/>
    <s v="50946103002001"/>
    <d v="2021-04-16T12:10:20"/>
    <n v="269"/>
    <n v="85"/>
    <d v="2999-12-31T00:00:00"/>
    <d v="2013-05-27T00:00:00"/>
    <s v="WA"/>
    <s v="V"/>
    <s v="Valid                                                  "/>
    <x v="0"/>
    <x v="0"/>
    <s v="P"/>
    <s v="98901"/>
    <n v="144602708"/>
    <n v="0"/>
  </r>
  <r>
    <n v="50946103002"/>
    <n v="50946103"/>
    <n v="2"/>
    <n v="1"/>
    <s v="98901"/>
    <s v="WA"/>
    <s v="RES"/>
    <s v="50946103002001"/>
    <d v="2021-04-16T12:52:11"/>
    <n v="500"/>
    <n v="86"/>
    <d v="2999-12-31T00:00:00"/>
    <d v="2013-05-27T00:00:00"/>
    <s v="WA"/>
    <s v="V"/>
    <s v="Valid                                                  "/>
    <x v="0"/>
    <x v="0"/>
    <s v="P"/>
    <s v="98901"/>
    <n v="144602708"/>
    <n v="0"/>
  </r>
  <r>
    <n v="51022615001"/>
    <n v="51022615"/>
    <n v="1"/>
    <n v="3"/>
    <s v="98902"/>
    <s v="WA"/>
    <s v="RES"/>
    <s v="51022615001003"/>
    <d v="2021-04-16T12:13:15"/>
    <n v="482"/>
    <n v="195"/>
    <d v="2999-12-31T00:00:00"/>
    <d v="2010-04-13T00:00:00"/>
    <s v="WA"/>
    <s v="V"/>
    <s v="Valid                                                  "/>
    <x v="0"/>
    <x v="0"/>
    <s v="P"/>
    <s v="98902"/>
    <n v="875360431"/>
    <n v="0"/>
  </r>
  <r>
    <n v="51022615001"/>
    <n v="51022615"/>
    <n v="1"/>
    <n v="3"/>
    <s v="98902"/>
    <s v="WA"/>
    <s v="RES"/>
    <s v="51022615001003"/>
    <d v="2021-04-16T12:49:34"/>
    <n v="500"/>
    <n v="196"/>
    <d v="2999-12-31T00:00:00"/>
    <d v="2010-04-13T00:00:00"/>
    <s v="WA"/>
    <s v="V"/>
    <s v="Valid                                                  "/>
    <x v="0"/>
    <x v="0"/>
    <s v="P"/>
    <s v="98902"/>
    <n v="875360431"/>
    <n v="0"/>
  </r>
  <r>
    <n v="51026851002"/>
    <n v="51026851"/>
    <n v="2"/>
    <n v="1"/>
    <s v="98901"/>
    <s v="WA"/>
    <s v="RES"/>
    <s v="51026851002001"/>
    <d v="2021-04-16T13:05:48"/>
    <n v="773"/>
    <n v="168"/>
    <d v="2021-02-09T00:00:00"/>
    <d v="1998-06-29T00:00:00"/>
    <s v="WA"/>
    <s v="V"/>
    <s v="Valid                                                  "/>
    <x v="0"/>
    <x v="0"/>
    <s v="P"/>
    <s v="98901"/>
    <n v="330905431"/>
    <n v="0"/>
  </r>
  <r>
    <n v="51040081001"/>
    <n v="51040081"/>
    <n v="1"/>
    <n v="1"/>
    <s v="98948"/>
    <s v="WA"/>
    <s v="RES"/>
    <s v="51040081001001"/>
    <d v="2021-04-20T13:16:32"/>
    <n v="505"/>
    <n v="282"/>
    <d v="2999-12-31T00:00:00"/>
    <d v="1972-02-26T00:00:00"/>
    <s v="WA"/>
    <s v="V"/>
    <s v="Valid                                                  "/>
    <x v="1"/>
    <x v="1"/>
    <s v="P"/>
    <s v="98948"/>
    <n v="679557985"/>
    <n v="0"/>
  </r>
  <r>
    <n v="51040081001"/>
    <n v="51040081"/>
    <n v="1"/>
    <n v="1"/>
    <s v="98948"/>
    <s v="WA"/>
    <s v="RES"/>
    <s v="51040081001001"/>
    <d v="2021-04-20T13:16:32"/>
    <n v="500"/>
    <n v="283"/>
    <d v="2999-12-31T00:00:00"/>
    <d v="1972-02-26T00:00:00"/>
    <s v="WA"/>
    <s v="V"/>
    <s v="Valid                                                  "/>
    <x v="1"/>
    <x v="1"/>
    <s v="P"/>
    <s v="98948"/>
    <n v="679557985"/>
    <n v="0"/>
  </r>
  <r>
    <n v="51048201007"/>
    <n v="51048201"/>
    <n v="7"/>
    <n v="1"/>
    <s v="98948"/>
    <s v="WA"/>
    <s v="RES"/>
    <s v="51048201007001"/>
    <d v="2021-04-16T09:00:15"/>
    <n v="630"/>
    <n v="36"/>
    <d v="2999-12-31T00:00:00"/>
    <d v="2016-03-30T00:00:00"/>
    <s v="WA"/>
    <s v="V"/>
    <s v="Valid                                                  "/>
    <x v="1"/>
    <x v="1"/>
    <s v="P"/>
    <s v="98948"/>
    <n v="696341185"/>
    <n v="0"/>
  </r>
  <r>
    <n v="51048201007"/>
    <n v="51048201"/>
    <n v="7"/>
    <n v="1"/>
    <s v="98948"/>
    <s v="WA"/>
    <s v="RES"/>
    <s v="51048201007001"/>
    <d v="2021-04-16T09:03:35"/>
    <n v="500"/>
    <n v="37"/>
    <d v="2999-12-31T00:00:00"/>
    <d v="2016-03-30T00:00:00"/>
    <s v="WA"/>
    <s v="V"/>
    <s v="Valid                                                  "/>
    <x v="1"/>
    <x v="1"/>
    <s v="P"/>
    <s v="98948"/>
    <n v="696341185"/>
    <n v="0"/>
  </r>
  <r>
    <n v="51060871001"/>
    <n v="51060871"/>
    <n v="1"/>
    <n v="2"/>
    <s v="98948"/>
    <s v="WA"/>
    <s v="RES"/>
    <s v="51060871001002"/>
    <d v="2021-04-16T09:03:35"/>
    <n v="500"/>
    <n v="237"/>
    <d v="2999-12-31T00:00:00"/>
    <d v="1996-05-03T00:00:00"/>
    <s v="WA"/>
    <s v="V"/>
    <s v="Valid                                                  "/>
    <x v="1"/>
    <x v="1"/>
    <s v="P"/>
    <s v="98948"/>
    <n v="885151963"/>
    <n v="0"/>
  </r>
  <r>
    <n v="51088927001"/>
    <n v="51088927"/>
    <n v="1"/>
    <n v="8"/>
    <s v="98902"/>
    <s v="WA"/>
    <s v="RES"/>
    <s v="51088927001008"/>
    <d v="2021-04-16T13:48:21"/>
    <n v="500"/>
    <n v="169"/>
    <d v="2999-12-31T00:00:00"/>
    <d v="2016-08-01T00:00:00"/>
    <s v="WA"/>
    <s v="V"/>
    <s v="Valid                                                  "/>
    <x v="0"/>
    <x v="0"/>
    <s v="P"/>
    <s v="98902"/>
    <n v="684151831"/>
    <n v="0"/>
  </r>
  <r>
    <n v="51088927001"/>
    <n v="51088927"/>
    <n v="1"/>
    <n v="8"/>
    <s v="98902"/>
    <s v="WA"/>
    <s v="RES"/>
    <s v="51088927001008"/>
    <d v="2021-04-16T13:48:21"/>
    <n v="574"/>
    <n v="170"/>
    <d v="2999-12-31T00:00:00"/>
    <d v="2016-08-01T00:00:00"/>
    <s v="WA"/>
    <s v="V"/>
    <s v="Valid                                                  "/>
    <x v="0"/>
    <x v="0"/>
    <s v="P"/>
    <s v="98902"/>
    <n v="684151831"/>
    <n v="0"/>
  </r>
  <r>
    <n v="51106511001"/>
    <n v="51106511"/>
    <n v="1"/>
    <n v="5"/>
    <s v="98948"/>
    <s v="WA"/>
    <s v="RES"/>
    <s v="51106511001005"/>
    <d v="2021-04-16T13:08:51"/>
    <n v="291"/>
    <n v="226"/>
    <d v="2999-12-31T00:00:00"/>
    <d v="2002-04-29T00:00:00"/>
    <s v="WA"/>
    <s v="V"/>
    <s v="Valid                                                  "/>
    <x v="1"/>
    <x v="1"/>
    <s v="P"/>
    <s v="98948"/>
    <n v="696940585"/>
    <n v="0"/>
  </r>
  <r>
    <n v="51106511001"/>
    <n v="51106511"/>
    <n v="1"/>
    <n v="5"/>
    <s v="98948"/>
    <s v="WA"/>
    <s v="RES"/>
    <s v="51106511001005"/>
    <d v="2021-04-16T13:08:51"/>
    <n v="500"/>
    <n v="227"/>
    <d v="2999-12-31T00:00:00"/>
    <d v="2002-04-29T00:00:00"/>
    <s v="WA"/>
    <s v="V"/>
    <s v="Valid                                                  "/>
    <x v="1"/>
    <x v="1"/>
    <s v="P"/>
    <s v="98948"/>
    <n v="696940585"/>
    <n v="0"/>
  </r>
  <r>
    <n v="51159641001"/>
    <n v="51159641"/>
    <n v="1"/>
    <n v="2"/>
    <s v="98948"/>
    <s v="WA"/>
    <s v="RES"/>
    <s v="51159641001002"/>
    <d v="2021-04-16T10:08:50"/>
    <n v="379"/>
    <n v="249"/>
    <d v="2999-12-31T00:00:00"/>
    <d v="2004-02-16T00:00:00"/>
    <s v="WA"/>
    <s v="V"/>
    <s v="Valid                                                  "/>
    <x v="1"/>
    <x v="1"/>
    <s v="P"/>
    <s v="98948"/>
    <n v="919717585"/>
    <n v="0"/>
  </r>
  <r>
    <n v="51159641001"/>
    <n v="51159641"/>
    <n v="1"/>
    <n v="2"/>
    <s v="98948"/>
    <s v="WA"/>
    <s v="RES"/>
    <s v="51159641001002"/>
    <d v="2021-04-16T10:08:50"/>
    <n v="500"/>
    <n v="250"/>
    <d v="2999-12-31T00:00:00"/>
    <d v="2004-02-16T00:00:00"/>
    <s v="WA"/>
    <s v="V"/>
    <s v="Valid                                                  "/>
    <x v="1"/>
    <x v="1"/>
    <s v="P"/>
    <s v="98948"/>
    <n v="919717585"/>
    <n v="0"/>
  </r>
  <r>
    <n v="51165871003"/>
    <n v="51165871"/>
    <n v="3"/>
    <n v="1"/>
    <s v="98948"/>
    <s v="WA"/>
    <s v="RES"/>
    <s v="51165871003001"/>
    <d v="2021-04-16T10:09:51"/>
    <n v="917"/>
    <n v="187"/>
    <d v="2999-12-31T00:00:00"/>
    <d v="2001-01-17T00:00:00"/>
    <s v="WA"/>
    <s v="V"/>
    <s v="Valid                                                  "/>
    <x v="1"/>
    <x v="1"/>
    <s v="P"/>
    <s v="98948"/>
    <n v="932304985"/>
    <n v="0"/>
  </r>
  <r>
    <n v="51165871003"/>
    <n v="51165871"/>
    <n v="3"/>
    <n v="1"/>
    <s v="98948"/>
    <s v="WA"/>
    <s v="RES"/>
    <s v="51165871003001"/>
    <d v="2021-04-16T10:09:51"/>
    <n v="500"/>
    <n v="188"/>
    <d v="2999-12-31T00:00:00"/>
    <d v="2001-01-17T00:00:00"/>
    <s v="WA"/>
    <s v="V"/>
    <s v="Valid                                                  "/>
    <x v="1"/>
    <x v="1"/>
    <s v="P"/>
    <s v="98948"/>
    <n v="932304985"/>
    <n v="0"/>
  </r>
  <r>
    <n v="51183651001"/>
    <n v="51183651"/>
    <n v="1"/>
    <n v="1"/>
    <s v="98948"/>
    <s v="WA"/>
    <s v="RES"/>
    <s v="51183651001001"/>
    <d v="2021-04-16T12:27:50"/>
    <n v="713"/>
    <n v="289"/>
    <d v="2999-12-31T00:00:00"/>
    <d v="1975-10-27T00:00:00"/>
    <s v="WA"/>
    <s v="V"/>
    <s v="Valid                                                  "/>
    <x v="1"/>
    <x v="1"/>
    <s v="P"/>
    <s v="98948"/>
    <n v="783254185"/>
    <n v="0"/>
  </r>
  <r>
    <n v="51183651001"/>
    <n v="51183651"/>
    <n v="1"/>
    <n v="1"/>
    <s v="98948"/>
    <s v="WA"/>
    <s v="RES"/>
    <s v="51183651001001"/>
    <d v="2021-04-16T12:27:50"/>
    <n v="500"/>
    <n v="290"/>
    <d v="2999-12-31T00:00:00"/>
    <d v="1975-10-27T00:00:00"/>
    <s v="WA"/>
    <s v="V"/>
    <s v="Valid                                                  "/>
    <x v="1"/>
    <x v="1"/>
    <s v="P"/>
    <s v="98948"/>
    <n v="783254185"/>
    <n v="0"/>
  </r>
  <r>
    <n v="51338376002"/>
    <n v="51338376"/>
    <n v="2"/>
    <n v="4"/>
    <s v="98901"/>
    <s v="WA"/>
    <s v="RES"/>
    <s v="51338376002004"/>
    <d v="2021-04-16T12:07:50"/>
    <n v="172"/>
    <n v="144"/>
    <d v="2999-12-31T00:00:00"/>
    <d v="2007-03-08T00:00:00"/>
    <s v="WA"/>
    <s v="V"/>
    <s v="Valid                                                  "/>
    <x v="0"/>
    <x v="0"/>
    <s v="P"/>
    <s v="98901"/>
    <n v="668167387"/>
    <n v="0"/>
  </r>
  <r>
    <n v="51338376002"/>
    <n v="51338376"/>
    <n v="2"/>
    <n v="4"/>
    <s v="98901"/>
    <s v="WA"/>
    <s v="RES"/>
    <s v="51338376002004"/>
    <d v="2021-04-16T12:50:47"/>
    <n v="500"/>
    <n v="145"/>
    <d v="2999-12-31T00:00:00"/>
    <d v="2007-03-08T00:00:00"/>
    <s v="WA"/>
    <s v="V"/>
    <s v="Valid                                                  "/>
    <x v="0"/>
    <x v="0"/>
    <s v="P"/>
    <s v="98901"/>
    <n v="668167387"/>
    <n v="0"/>
  </r>
  <r>
    <n v="51416681001"/>
    <n v="51416681"/>
    <n v="1"/>
    <n v="1"/>
    <s v="98951"/>
    <s v="WA"/>
    <s v="RES"/>
    <s v="51416681001001"/>
    <d v="2021-04-16T10:19:08"/>
    <n v="453"/>
    <n v="289"/>
    <d v="2999-12-31T00:00:00"/>
    <d v="1988-06-01T00:00:00"/>
    <s v="WA"/>
    <s v="V"/>
    <s v="Valid                                                  "/>
    <x v="1"/>
    <x v="1"/>
    <s v="P"/>
    <s v="98951"/>
    <n v="675762007"/>
    <n v="0"/>
  </r>
  <r>
    <n v="51416681001"/>
    <n v="51416681"/>
    <n v="1"/>
    <n v="1"/>
    <s v="98951"/>
    <s v="WA"/>
    <s v="RES"/>
    <s v="51416681001001"/>
    <d v="2021-04-16T10:19:08"/>
    <n v="500"/>
    <n v="290"/>
    <d v="2999-12-31T00:00:00"/>
    <d v="1988-06-01T00:00:00"/>
    <s v="WA"/>
    <s v="V"/>
    <s v="Valid                                                  "/>
    <x v="1"/>
    <x v="1"/>
    <s v="P"/>
    <s v="98951"/>
    <n v="675762007"/>
    <n v="0"/>
  </r>
  <r>
    <n v="51527281001"/>
    <n v="51527281"/>
    <n v="1"/>
    <n v="2"/>
    <s v="98948"/>
    <s v="WA"/>
    <s v="RES"/>
    <s v="51527281001002"/>
    <d v="2021-04-07T11:18:54"/>
    <n v="601"/>
    <n v="285"/>
    <d v="2999-12-31T00:00:00"/>
    <d v="1996-12-02T00:00:00"/>
    <s v="WA"/>
    <s v="V"/>
    <s v="Valid                                                  "/>
    <x v="1"/>
    <x v="1"/>
    <s v="P"/>
    <s v="98948"/>
    <n v="207874763"/>
    <n v="0"/>
  </r>
  <r>
    <n v="51527281001"/>
    <n v="51527281"/>
    <n v="1"/>
    <n v="2"/>
    <s v="98948"/>
    <s v="WA"/>
    <s v="RES"/>
    <s v="51527281001002"/>
    <d v="2021-04-07T11:18:54"/>
    <n v="500"/>
    <n v="286"/>
    <d v="2999-12-31T00:00:00"/>
    <d v="1996-12-02T00:00:00"/>
    <s v="WA"/>
    <s v="V"/>
    <s v="Valid                                                  "/>
    <x v="1"/>
    <x v="1"/>
    <s v="P"/>
    <s v="98948"/>
    <n v="207874763"/>
    <n v="0"/>
  </r>
  <r>
    <n v="51597141001"/>
    <n v="51597141"/>
    <n v="1"/>
    <n v="7"/>
    <s v="98902"/>
    <s v="WA"/>
    <s v="RES"/>
    <s v="51597141001007"/>
    <d v="2021-04-16T12:17:52"/>
    <n v="498"/>
    <n v="156"/>
    <d v="2999-12-31T00:00:00"/>
    <d v="2010-03-15T00:00:00"/>
    <s v="WA"/>
    <s v="V"/>
    <s v="Valid                                                  "/>
    <x v="0"/>
    <x v="0"/>
    <s v="P"/>
    <s v="98902"/>
    <n v="765271519"/>
    <n v="0"/>
  </r>
  <r>
    <n v="51601341001"/>
    <n v="51601341"/>
    <n v="1"/>
    <n v="5"/>
    <s v="98951"/>
    <s v="WA"/>
    <s v="RES"/>
    <s v="51601341001005"/>
    <d v="2021-04-16T09:38:08"/>
    <n v="147"/>
    <n v="242"/>
    <d v="2999-12-31T00:00:00"/>
    <d v="2013-12-01T00:00:00"/>
    <s v="WA"/>
    <s v="V"/>
    <s v="Valid                                                  "/>
    <x v="1"/>
    <x v="1"/>
    <s v="P"/>
    <s v="98951"/>
    <n v="62376229"/>
    <n v="0"/>
  </r>
  <r>
    <n v="51601341001"/>
    <n v="51601341"/>
    <n v="1"/>
    <n v="5"/>
    <s v="98951"/>
    <s v="WA"/>
    <s v="RES"/>
    <s v="51601341001005"/>
    <d v="2021-04-16T09:38:09"/>
    <n v="500"/>
    <n v="243"/>
    <d v="2999-12-31T00:00:00"/>
    <d v="2013-12-01T00:00:00"/>
    <s v="WA"/>
    <s v="V"/>
    <s v="Valid                                                  "/>
    <x v="1"/>
    <x v="1"/>
    <s v="P"/>
    <s v="98951"/>
    <n v="62376229"/>
    <n v="0"/>
  </r>
  <r>
    <n v="51610825001"/>
    <n v="51610825"/>
    <n v="1"/>
    <n v="1"/>
    <s v="98930"/>
    <s v="WA"/>
    <s v="RES"/>
    <s v="51610825001001"/>
    <d v="2021-04-16T13:18:45"/>
    <n v="745"/>
    <n v="31"/>
    <d v="2999-12-31T00:00:00"/>
    <d v="2018-04-11T00:00:00"/>
    <s v="WA"/>
    <s v="V"/>
    <s v="Valid                                                  "/>
    <x v="1"/>
    <x v="1"/>
    <s v="P"/>
    <s v="98930"/>
    <n v="403031899"/>
    <n v="0"/>
  </r>
  <r>
    <n v="51610825001"/>
    <n v="51610825"/>
    <n v="1"/>
    <n v="1"/>
    <s v="98930"/>
    <s v="WA"/>
    <s v="RES"/>
    <s v="51610825001001"/>
    <d v="2021-04-16T13:18:45"/>
    <n v="500"/>
    <n v="32"/>
    <d v="2999-12-31T00:00:00"/>
    <d v="2018-04-11T00:00:00"/>
    <s v="WA"/>
    <s v="V"/>
    <s v="Valid                                                  "/>
    <x v="1"/>
    <x v="1"/>
    <s v="P"/>
    <s v="98930"/>
    <n v="403031899"/>
    <n v="0"/>
  </r>
  <r>
    <n v="51719592001"/>
    <n v="51719592"/>
    <n v="1"/>
    <n v="3"/>
    <s v="98901"/>
    <s v="WA"/>
    <s v="RES"/>
    <s v="51719592001003"/>
    <d v="2021-04-02T13:31:59"/>
    <n v="648"/>
    <n v="137"/>
    <d v="2999-12-31T00:00:00"/>
    <d v="2008-01-07T00:00:00"/>
    <s v="WA"/>
    <s v="V"/>
    <s v="Valid                                                  "/>
    <x v="0"/>
    <x v="0"/>
    <s v="P"/>
    <s v="98901"/>
    <n v="77560141"/>
    <n v="0"/>
  </r>
  <r>
    <n v="51719592001"/>
    <n v="51719592"/>
    <n v="1"/>
    <n v="3"/>
    <s v="98901"/>
    <s v="WA"/>
    <s v="RES"/>
    <s v="51719592001003"/>
    <d v="2021-04-02T14:17:23"/>
    <n v="500"/>
    <n v="138"/>
    <d v="2999-12-31T00:00:00"/>
    <d v="2008-01-07T00:00:00"/>
    <s v="WA"/>
    <s v="V"/>
    <s v="Valid                                                  "/>
    <x v="0"/>
    <x v="0"/>
    <s v="P"/>
    <s v="98901"/>
    <n v="77560141"/>
    <n v="0"/>
  </r>
  <r>
    <n v="52549088002"/>
    <n v="52549088"/>
    <n v="2"/>
    <n v="1"/>
    <s v="98901"/>
    <s v="WA"/>
    <s v="RES"/>
    <s v="52549088002001"/>
    <d v="2021-04-16T12:29:13"/>
    <n v="145"/>
    <n v="22"/>
    <d v="2999-12-31T00:00:00"/>
    <d v="2018-10-03T00:00:00"/>
    <s v="WA"/>
    <s v="V"/>
    <s v="Valid                                                  "/>
    <x v="0"/>
    <x v="0"/>
    <s v="P"/>
    <s v="98901"/>
    <n v="277633812"/>
    <n v="0"/>
  </r>
  <r>
    <n v="52739110001"/>
    <n v="52739110"/>
    <n v="1"/>
    <n v="1"/>
    <s v="98908"/>
    <s v="WA"/>
    <s v="RES"/>
    <s v="52739110001001"/>
    <d v="2021-04-16T13:41:35"/>
    <n v="653"/>
    <n v="2"/>
    <d v="2999-12-31T00:00:00"/>
    <d v="2020-05-01T00:00:00"/>
    <s v="WA"/>
    <s v="V"/>
    <s v="Valid                                                  "/>
    <x v="0"/>
    <x v="0"/>
    <s v="P"/>
    <s v="98908"/>
    <n v="619415965"/>
    <n v="0"/>
  </r>
  <r>
    <n v="52739110001"/>
    <n v="52739110"/>
    <n v="1"/>
    <n v="1"/>
    <s v="98908"/>
    <s v="WA"/>
    <s v="RES"/>
    <s v="52739110001001"/>
    <d v="2021-04-16T13:41:35"/>
    <n v="500"/>
    <n v="3"/>
    <d v="2999-12-31T00:00:00"/>
    <d v="2020-05-01T00:00:00"/>
    <s v="WA"/>
    <s v="V"/>
    <s v="Valid                                                  "/>
    <x v="0"/>
    <x v="0"/>
    <s v="P"/>
    <s v="98908"/>
    <n v="619415965"/>
    <n v="0"/>
  </r>
  <r>
    <n v="52887163001"/>
    <n v="52887163"/>
    <n v="1"/>
    <n v="1"/>
    <s v="99362"/>
    <s v="WA"/>
    <s v="RES"/>
    <s v="52887163001001"/>
    <d v="2021-04-08T13:54:33"/>
    <n v="138"/>
    <n v="8"/>
    <d v="2999-12-31T00:00:00"/>
    <d v="2019-05-08T00:00:00"/>
    <s v="WA"/>
    <s v="V"/>
    <s v="Valid                                                  "/>
    <x v="2"/>
    <x v="2"/>
    <s v="P"/>
    <s v="99362"/>
    <n v="81752167"/>
    <n v="0"/>
  </r>
  <r>
    <n v="53284510001"/>
    <n v="53284510"/>
    <n v="1"/>
    <n v="5"/>
    <s v="98942"/>
    <s v="WA"/>
    <s v="RES"/>
    <s v="53284510001005"/>
    <d v="2021-04-02T13:20:27"/>
    <n v="740"/>
    <n v="46"/>
    <d v="2999-12-31T00:00:00"/>
    <d v="2016-07-14T00:00:00"/>
    <s v="WA"/>
    <s v="V"/>
    <s v="Valid                                                  "/>
    <x v="0"/>
    <x v="0"/>
    <s v="P"/>
    <s v="98942"/>
    <n v="590046697"/>
    <n v="0"/>
  </r>
  <r>
    <n v="53284510001"/>
    <n v="53284510"/>
    <n v="1"/>
    <n v="5"/>
    <s v="98942"/>
    <s v="WA"/>
    <s v="RES"/>
    <s v="53284510001005"/>
    <d v="2021-04-02T14:28:20"/>
    <n v="500"/>
    <n v="47"/>
    <d v="2999-12-31T00:00:00"/>
    <d v="2016-07-14T00:00:00"/>
    <s v="WA"/>
    <s v="V"/>
    <s v="Valid                                                  "/>
    <x v="0"/>
    <x v="0"/>
    <s v="P"/>
    <s v="98942"/>
    <n v="590046697"/>
    <n v="0"/>
  </r>
  <r>
    <n v="53447335001"/>
    <n v="53447335"/>
    <n v="1"/>
    <n v="3"/>
    <s v="99324"/>
    <s v="WA"/>
    <s v="RES"/>
    <s v="53447335001003"/>
    <d v="2021-04-14T16:37:37"/>
    <n v="500"/>
    <n v="39"/>
    <d v="2999-12-31T00:00:00"/>
    <d v="2020-02-27T00:00:00"/>
    <s v="WA"/>
    <s v="V"/>
    <s v="Valid                                                  "/>
    <x v="2"/>
    <x v="2"/>
    <s v="P"/>
    <s v="99324"/>
    <n v="448168219"/>
    <n v="0"/>
  </r>
  <r>
    <n v="53447335001"/>
    <n v="53447335"/>
    <n v="1"/>
    <n v="3"/>
    <s v="99324"/>
    <s v="WA"/>
    <s v="RES"/>
    <s v="53447335001003"/>
    <d v="2021-04-21T14:38:05"/>
    <n v="506"/>
    <n v="40"/>
    <d v="2999-12-31T00:00:00"/>
    <d v="2020-02-27T00:00:00"/>
    <s v="WA"/>
    <s v="V"/>
    <s v="Valid                                                  "/>
    <x v="2"/>
    <x v="2"/>
    <s v="P"/>
    <s v="99324"/>
    <n v="448168219"/>
    <n v="0"/>
  </r>
  <r>
    <n v="53586339001"/>
    <n v="53586339"/>
    <n v="1"/>
    <n v="3"/>
    <s v="99362"/>
    <s v="WA"/>
    <s v="RES"/>
    <s v="53586339001003"/>
    <d v="2021-04-28T13:32:16"/>
    <n v="462"/>
    <n v="126"/>
    <d v="2999-12-31T00:00:00"/>
    <d v="2013-12-02T00:00:00"/>
    <s v="WA"/>
    <s v="V"/>
    <s v="Valid                                                  "/>
    <x v="2"/>
    <x v="2"/>
    <s v="P"/>
    <s v="99362"/>
    <n v="482550523"/>
    <n v="0"/>
  </r>
  <r>
    <n v="53669554001"/>
    <n v="53669554"/>
    <n v="1"/>
    <n v="1"/>
    <s v="98902"/>
    <s v="WA"/>
    <s v="RES"/>
    <s v="53669554001001"/>
    <d v="2021-04-02T09:22:14"/>
    <n v="595"/>
    <n v="3"/>
    <d v="2999-12-31T00:00:00"/>
    <d v="2021-01-08T00:00:00"/>
    <s v="WA"/>
    <s v="V"/>
    <s v="Valid                                                  "/>
    <x v="0"/>
    <x v="0"/>
    <s v="P"/>
    <s v="98902"/>
    <n v="28208431"/>
    <n v="0"/>
  </r>
  <r>
    <n v="53744329001"/>
    <n v="53744329"/>
    <n v="1"/>
    <n v="9"/>
    <s v="98908"/>
    <s v="WA"/>
    <s v="RES"/>
    <s v="53744329001009"/>
    <d v="2021-04-02T13:24:36"/>
    <n v="327"/>
    <n v="95"/>
    <d v="2999-12-31T00:00:00"/>
    <d v="2018-10-08T00:00:00"/>
    <s v="WA"/>
    <s v="V"/>
    <s v="Valid                                                  "/>
    <x v="0"/>
    <x v="0"/>
    <s v="P"/>
    <s v="98908"/>
    <n v="571664875"/>
    <n v="0"/>
  </r>
  <r>
    <n v="53744329001"/>
    <n v="53744329"/>
    <n v="1"/>
    <n v="9"/>
    <s v="98908"/>
    <s v="WA"/>
    <s v="RES"/>
    <s v="53744329001009"/>
    <d v="2021-04-02T14:22:29"/>
    <n v="500"/>
    <n v="96"/>
    <d v="2999-12-31T00:00:00"/>
    <d v="2018-10-08T00:00:00"/>
    <s v="WA"/>
    <s v="V"/>
    <s v="Valid                                                  "/>
    <x v="0"/>
    <x v="0"/>
    <s v="P"/>
    <s v="98908"/>
    <n v="571664875"/>
    <n v="0"/>
  </r>
  <r>
    <n v="53759227001"/>
    <n v="53759227"/>
    <n v="1"/>
    <n v="1"/>
    <s v="98902"/>
    <s v="WA"/>
    <s v="RES"/>
    <s v="53759227001001"/>
    <d v="2021-04-02T09:53:37"/>
    <n v="241"/>
    <n v="22"/>
    <d v="2999-12-31T00:00:00"/>
    <d v="2018-02-08T00:00:00"/>
    <s v="WA"/>
    <s v="V"/>
    <s v="Valid                                                  "/>
    <x v="0"/>
    <x v="0"/>
    <s v="P"/>
    <s v="98902"/>
    <n v="866370541"/>
    <n v="0"/>
  </r>
  <r>
    <n v="54012004001"/>
    <n v="54012004"/>
    <n v="1"/>
    <n v="6"/>
    <s v="98901"/>
    <s v="WA"/>
    <s v="RES"/>
    <s v="54012004001006"/>
    <d v="2021-04-16T12:31:31"/>
    <n v="258"/>
    <n v="31"/>
    <d v="2999-12-31T00:00:00"/>
    <d v="2019-09-16T00:00:00"/>
    <s v="WA"/>
    <s v="V"/>
    <s v="Valid                                                  "/>
    <x v="0"/>
    <x v="0"/>
    <s v="P"/>
    <s v="98901"/>
    <n v="271764409"/>
    <n v="0"/>
  </r>
  <r>
    <n v="54012004001"/>
    <n v="54012004"/>
    <n v="1"/>
    <n v="6"/>
    <s v="98901"/>
    <s v="WA"/>
    <s v="RES"/>
    <s v="54012004001006"/>
    <d v="2021-04-16T12:43:14"/>
    <n v="500"/>
    <n v="32"/>
    <d v="2999-12-31T00:00:00"/>
    <d v="2019-09-16T00:00:00"/>
    <s v="WA"/>
    <s v="V"/>
    <s v="Valid                                                  "/>
    <x v="0"/>
    <x v="0"/>
    <s v="P"/>
    <s v="98901"/>
    <n v="271764409"/>
    <n v="0"/>
  </r>
  <r>
    <n v="54031225001"/>
    <n v="54031225"/>
    <n v="1"/>
    <n v="1"/>
    <s v="99362"/>
    <s v="WA"/>
    <s v="RES"/>
    <s v="54031225001001"/>
    <d v="2021-04-01T13:43:05"/>
    <n v="319"/>
    <n v="39"/>
    <d v="2999-12-31T00:00:00"/>
    <d v="2017-07-28T00:00:00"/>
    <s v="WA"/>
    <s v="V"/>
    <s v="Valid                                                  "/>
    <x v="2"/>
    <x v="2"/>
    <s v="P"/>
    <s v="99362"/>
    <n v="546087367"/>
    <n v="0"/>
  </r>
  <r>
    <n v="54072584001"/>
    <n v="54072584"/>
    <n v="1"/>
    <n v="6"/>
    <s v="98921"/>
    <s v="WA"/>
    <s v="RES"/>
    <s v="54072584001006"/>
    <d v="2021-04-16T10:21:11"/>
    <n v="571"/>
    <n v="67"/>
    <d v="2999-12-31T00:00:00"/>
    <d v="2018-03-05T00:00:00"/>
    <s v="WA"/>
    <s v="V"/>
    <s v="Valid                                                  "/>
    <x v="1"/>
    <x v="1"/>
    <s v="P"/>
    <s v="98921"/>
    <n v="535901785"/>
    <n v="0"/>
  </r>
  <r>
    <n v="54072584001"/>
    <n v="54072584"/>
    <n v="1"/>
    <n v="6"/>
    <s v="98921"/>
    <s v="WA"/>
    <s v="RES"/>
    <s v="54072584001006"/>
    <d v="2021-04-16T10:21:11"/>
    <n v="500"/>
    <n v="68"/>
    <d v="2999-12-31T00:00:00"/>
    <d v="2018-03-05T00:00:00"/>
    <s v="WA"/>
    <s v="V"/>
    <s v="Valid                                                  "/>
    <x v="1"/>
    <x v="1"/>
    <s v="P"/>
    <s v="98921"/>
    <n v="535901785"/>
    <n v="0"/>
  </r>
  <r>
    <n v="54484192001"/>
    <n v="54484192"/>
    <n v="1"/>
    <n v="1"/>
    <s v="99362"/>
    <s v="WA"/>
    <s v="RES"/>
    <s v="54484192001001"/>
    <d v="2021-04-21T14:43:11"/>
    <n v="353"/>
    <n v="24"/>
    <d v="2999-12-31T00:00:00"/>
    <d v="2018-08-24T00:00:00"/>
    <s v="WA"/>
    <s v="V"/>
    <s v="Valid                                                  "/>
    <x v="2"/>
    <x v="2"/>
    <s v="P"/>
    <s v="99362"/>
    <n v="574658323"/>
    <n v="0"/>
  </r>
  <r>
    <n v="54593084001"/>
    <n v="54593084"/>
    <n v="1"/>
    <n v="1"/>
    <s v="99324"/>
    <s v="WA"/>
    <s v="RES"/>
    <s v="54593084001001"/>
    <d v="2021-04-21T14:43:46"/>
    <n v="356"/>
    <n v="217"/>
    <d v="2999-12-31T00:00:00"/>
    <d v="2002-08-19T00:00:00"/>
    <s v="WA"/>
    <s v="V"/>
    <s v="Valid                                                  "/>
    <x v="2"/>
    <x v="2"/>
    <s v="P"/>
    <s v="99324"/>
    <n v="215418811"/>
    <n v="0"/>
  </r>
  <r>
    <n v="54599956001"/>
    <n v="54599956"/>
    <n v="1"/>
    <n v="4"/>
    <s v="98942"/>
    <s v="WA"/>
    <s v="RES"/>
    <s v="54599956001004"/>
    <d v="2021-04-02T09:53:37"/>
    <n v="409"/>
    <n v="42"/>
    <d v="2999-12-31T00:00:00"/>
    <d v="2018-11-26T00:00:00"/>
    <s v="WA"/>
    <s v="V"/>
    <s v="Valid                                                  "/>
    <x v="0"/>
    <x v="0"/>
    <s v="P"/>
    <s v="98942"/>
    <n v="897539119"/>
    <n v="0"/>
  </r>
  <r>
    <n v="54599956001"/>
    <n v="54599956"/>
    <n v="1"/>
    <n v="4"/>
    <s v="98942"/>
    <s v="WA"/>
    <s v="RES"/>
    <s v="54599956001004"/>
    <d v="2021-04-02T14:26:56"/>
    <n v="500"/>
    <n v="43"/>
    <d v="2999-12-31T00:00:00"/>
    <d v="2018-11-26T00:00:00"/>
    <s v="WA"/>
    <s v="V"/>
    <s v="Valid                                                  "/>
    <x v="0"/>
    <x v="0"/>
    <s v="P"/>
    <s v="98942"/>
    <n v="897539119"/>
    <n v="0"/>
  </r>
  <r>
    <n v="54631607001"/>
    <n v="54631607"/>
    <n v="1"/>
    <n v="1"/>
    <s v="98902"/>
    <s v="WA"/>
    <s v="RES"/>
    <s v="54631607001001"/>
    <d v="2021-04-16T12:14:28"/>
    <n v="100"/>
    <n v="12"/>
    <d v="2999-12-31T00:00:00"/>
    <d v="2019-12-24T00:00:00"/>
    <s v="WA"/>
    <s v="V"/>
    <s v="Valid                                                  "/>
    <x v="0"/>
    <x v="0"/>
    <s v="P"/>
    <s v="98902"/>
    <n v="764471209"/>
    <n v="0"/>
  </r>
  <r>
    <n v="54871078001"/>
    <n v="54871078"/>
    <n v="1"/>
    <n v="3"/>
    <s v="99362"/>
    <s v="WA"/>
    <s v="RES"/>
    <s v="54871078001003"/>
    <d v="2021-04-08T13:55:36"/>
    <n v="277"/>
    <n v="44"/>
    <d v="2999-12-31T00:00:00"/>
    <d v="2019-03-14T00:00:00"/>
    <s v="WA"/>
    <s v="V"/>
    <s v="Valid                                                  "/>
    <x v="2"/>
    <x v="2"/>
    <s v="P"/>
    <s v="99362"/>
    <n v="692740123"/>
    <n v="0"/>
  </r>
  <r>
    <n v="54951169001"/>
    <n v="54951169"/>
    <n v="1"/>
    <n v="4"/>
    <s v="98930"/>
    <s v="WA"/>
    <s v="RES"/>
    <s v="54951169001004"/>
    <d v="2021-04-16T10:19:08"/>
    <n v="653"/>
    <n v="95"/>
    <d v="2999-12-31T00:00:00"/>
    <d v="2020-09-01T00:00:00"/>
    <s v="WA"/>
    <s v="V"/>
    <s v="Valid                                                  "/>
    <x v="1"/>
    <x v="1"/>
    <s v="P"/>
    <s v="98930"/>
    <n v="364470499"/>
    <n v="0"/>
  </r>
  <r>
    <n v="54951169001"/>
    <n v="54951169"/>
    <n v="1"/>
    <n v="4"/>
    <s v="98930"/>
    <s v="WA"/>
    <s v="RES"/>
    <s v="54951169001004"/>
    <d v="2021-04-16T10:19:08"/>
    <n v="500"/>
    <n v="96"/>
    <d v="2999-12-31T00:00:00"/>
    <d v="2020-09-01T00:00:00"/>
    <s v="WA"/>
    <s v="V"/>
    <s v="Valid                                                  "/>
    <x v="1"/>
    <x v="1"/>
    <s v="P"/>
    <s v="98930"/>
    <n v="364470499"/>
    <n v="0"/>
  </r>
  <r>
    <n v="55183204001"/>
    <n v="55183204"/>
    <n v="1"/>
    <n v="8"/>
    <s v="98901"/>
    <s v="WA"/>
    <s v="RES"/>
    <s v="55183204001008"/>
    <d v="2021-04-02T10:21:13"/>
    <n v="697"/>
    <n v="108"/>
    <d v="2999-12-31T00:00:00"/>
    <d v="2019-08-12T00:00:00"/>
    <s v="WA"/>
    <s v="V"/>
    <s v="Valid                                                  "/>
    <x v="0"/>
    <x v="0"/>
    <s v="P"/>
    <s v="98901"/>
    <n v="384452941"/>
    <n v="0"/>
  </r>
  <r>
    <n v="55183204001"/>
    <n v="55183204"/>
    <n v="1"/>
    <n v="8"/>
    <s v="98901"/>
    <s v="WA"/>
    <s v="RES"/>
    <s v="55183204001008"/>
    <d v="2021-04-02T10:21:13"/>
    <n v="500"/>
    <n v="109"/>
    <d v="2999-12-31T00:00:00"/>
    <d v="2019-08-12T00:00:00"/>
    <s v="WA"/>
    <s v="V"/>
    <s v="Valid                                                  "/>
    <x v="0"/>
    <x v="0"/>
    <s v="P"/>
    <s v="98901"/>
    <n v="384452941"/>
    <n v="0"/>
  </r>
  <r>
    <n v="55514801003"/>
    <n v="55514801"/>
    <n v="3"/>
    <n v="1"/>
    <s v="98901"/>
    <s v="WA"/>
    <s v="RES"/>
    <s v="55514801003001"/>
    <d v="2021-04-16T12:09:08"/>
    <n v="138"/>
    <n v="35"/>
    <d v="2999-12-31T00:00:00"/>
    <d v="2017-08-04T00:00:00"/>
    <s v="WA"/>
    <s v="V"/>
    <s v="Valid                                                  "/>
    <x v="0"/>
    <x v="0"/>
    <s v="P"/>
    <s v="98901"/>
    <n v="659375299"/>
    <n v="0"/>
  </r>
  <r>
    <n v="55514801003"/>
    <n v="55514801"/>
    <n v="3"/>
    <n v="1"/>
    <s v="98901"/>
    <s v="WA"/>
    <s v="RES"/>
    <s v="55514801003001"/>
    <d v="2021-04-16T12:40:33"/>
    <n v="500"/>
    <n v="36"/>
    <d v="2999-12-31T00:00:00"/>
    <d v="2017-08-04T00:00:00"/>
    <s v="WA"/>
    <s v="V"/>
    <s v="Valid                                                  "/>
    <x v="0"/>
    <x v="0"/>
    <s v="P"/>
    <s v="98901"/>
    <n v="659375299"/>
    <n v="0"/>
  </r>
  <r>
    <n v="55774579001"/>
    <n v="55774579"/>
    <n v="1"/>
    <n v="1"/>
    <s v="98930"/>
    <s v="WA"/>
    <s v="RES"/>
    <s v="55774579001001"/>
    <d v="2021-04-16T12:29:37"/>
    <n v="780"/>
    <n v="24"/>
    <d v="2999-12-31T00:00:00"/>
    <d v="2016-04-03T00:00:00"/>
    <s v="WA"/>
    <s v="V"/>
    <s v="Valid                                                  "/>
    <x v="1"/>
    <x v="1"/>
    <s v="P"/>
    <s v="98930"/>
    <n v="757476877"/>
    <n v="0"/>
  </r>
  <r>
    <n v="55774579001"/>
    <n v="55774579"/>
    <n v="1"/>
    <n v="1"/>
    <s v="98930"/>
    <s v="WA"/>
    <s v="RES"/>
    <s v="55774579001001"/>
    <d v="2021-04-16T12:29:37"/>
    <n v="500"/>
    <n v="25"/>
    <d v="2999-12-31T00:00:00"/>
    <d v="2016-04-03T00:00:00"/>
    <s v="WA"/>
    <s v="V"/>
    <s v="Valid                                                  "/>
    <x v="1"/>
    <x v="1"/>
    <s v="P"/>
    <s v="98930"/>
    <n v="757476877"/>
    <n v="0"/>
  </r>
  <r>
    <n v="55934118001"/>
    <n v="55934118"/>
    <n v="1"/>
    <n v="3"/>
    <s v="98953"/>
    <s v="WA"/>
    <s v="RES"/>
    <s v="55934118001003"/>
    <d v="2021-04-16T10:21:11"/>
    <n v="326"/>
    <n v="31"/>
    <d v="2999-12-31T00:00:00"/>
    <d v="2018-09-15T00:00:00"/>
    <s v="WA"/>
    <s v="V"/>
    <s v="Valid                                                  "/>
    <x v="1"/>
    <x v="1"/>
    <s v="P"/>
    <s v="98953"/>
    <n v="113924185"/>
    <n v="0"/>
  </r>
  <r>
    <n v="55934118001"/>
    <n v="55934118"/>
    <n v="1"/>
    <n v="3"/>
    <s v="98953"/>
    <s v="WA"/>
    <s v="RES"/>
    <s v="55934118001003"/>
    <d v="2021-04-16T10:21:11"/>
    <n v="500"/>
    <n v="32"/>
    <d v="2999-12-31T00:00:00"/>
    <d v="2018-09-15T00:00:00"/>
    <s v="WA"/>
    <s v="V"/>
    <s v="Valid                                                  "/>
    <x v="1"/>
    <x v="1"/>
    <s v="P"/>
    <s v="98953"/>
    <n v="113924185"/>
    <n v="0"/>
  </r>
  <r>
    <n v="55963134001"/>
    <n v="55963134"/>
    <n v="1"/>
    <n v="5"/>
    <s v="98901"/>
    <s v="WA"/>
    <s v="RES"/>
    <s v="55963134001005"/>
    <d v="2021-04-02T09:58:14"/>
    <n v="249"/>
    <n v="101"/>
    <d v="2999-12-31T00:00:00"/>
    <d v="2019-03-09T00:00:00"/>
    <s v="WA"/>
    <s v="V"/>
    <s v="Valid                                                  "/>
    <x v="0"/>
    <x v="0"/>
    <s v="P"/>
    <s v="98901"/>
    <n v="58377343"/>
    <n v="0"/>
  </r>
  <r>
    <n v="55963134001"/>
    <n v="55963134"/>
    <n v="1"/>
    <n v="5"/>
    <s v="98901"/>
    <s v="WA"/>
    <s v="RES"/>
    <s v="55963134001005"/>
    <d v="2021-04-02T14:28:20"/>
    <n v="500"/>
    <n v="102"/>
    <d v="2999-12-31T00:00:00"/>
    <d v="2019-03-09T00:00:00"/>
    <s v="WA"/>
    <s v="V"/>
    <s v="Valid                                                  "/>
    <x v="0"/>
    <x v="0"/>
    <s v="P"/>
    <s v="98901"/>
    <n v="58377343"/>
    <n v="0"/>
  </r>
  <r>
    <n v="55999268001"/>
    <n v="55999268"/>
    <n v="1"/>
    <n v="12"/>
    <s v="98902"/>
    <s v="WA"/>
    <s v="RES"/>
    <s v="55999268001012"/>
    <d v="2021-04-02T10:08:11"/>
    <n v="157"/>
    <n v="158"/>
    <d v="2999-12-31T00:00:00"/>
    <d v="2019-03-29T00:00:00"/>
    <s v="WA"/>
    <s v="V"/>
    <s v="Valid                                                  "/>
    <x v="0"/>
    <x v="0"/>
    <s v="P"/>
    <s v="98902"/>
    <n v="682952809"/>
    <n v="0"/>
  </r>
  <r>
    <n v="55999268001"/>
    <n v="55999268"/>
    <n v="1"/>
    <n v="13"/>
    <s v="98902"/>
    <s v="WA"/>
    <s v="RES"/>
    <s v="55999268001013"/>
    <d v="2021-04-02T14:17:23"/>
    <n v="500"/>
    <n v="159"/>
    <d v="2999-12-31T00:00:00"/>
    <d v="2019-03-29T00:00:00"/>
    <s v="WA"/>
    <s v="V"/>
    <s v="Valid                                                  "/>
    <x v="0"/>
    <x v="0"/>
    <s v="P"/>
    <s v="98902"/>
    <n v="682952809"/>
    <n v="0"/>
  </r>
  <r>
    <n v="56053653001"/>
    <n v="56053653"/>
    <n v="1"/>
    <n v="3"/>
    <s v="98923"/>
    <s v="WA"/>
    <s v="RES"/>
    <s v="56053653001003"/>
    <d v="2021-04-16T12:09:08"/>
    <n v="567"/>
    <n v="36"/>
    <d v="2999-12-31T00:00:00"/>
    <d v="2018-10-03T00:00:00"/>
    <s v="WA"/>
    <s v="V"/>
    <s v="Valid                                                  "/>
    <x v="0"/>
    <x v="0"/>
    <s v="P"/>
    <s v="98923"/>
    <n v="596439187"/>
    <n v="0"/>
  </r>
  <r>
    <n v="56053653001"/>
    <n v="56053653"/>
    <n v="1"/>
    <n v="3"/>
    <s v="98923"/>
    <s v="WA"/>
    <s v="RES"/>
    <s v="56053653001003"/>
    <d v="2021-04-16T12:36:56"/>
    <n v="500"/>
    <n v="37"/>
    <d v="2999-12-31T00:00:00"/>
    <d v="2018-10-03T00:00:00"/>
    <s v="WA"/>
    <s v="V"/>
    <s v="Valid                                                  "/>
    <x v="0"/>
    <x v="0"/>
    <s v="P"/>
    <s v="98923"/>
    <n v="596439187"/>
    <n v="0"/>
  </r>
  <r>
    <n v="56670944001"/>
    <n v="56670944"/>
    <n v="1"/>
    <n v="1"/>
    <s v="98935"/>
    <s v="WA"/>
    <s v="RES"/>
    <s v="56670944001001"/>
    <d v="2021-04-20T13:15:22"/>
    <n v="384"/>
    <n v="84"/>
    <d v="2999-12-31T00:00:00"/>
    <d v="2009-09-15T00:00:00"/>
    <s v="WA"/>
    <s v="V"/>
    <s v="Valid                                                  "/>
    <x v="1"/>
    <x v="1"/>
    <s v="P"/>
    <s v="98935"/>
    <n v="63615701"/>
    <n v="0"/>
  </r>
  <r>
    <n v="56670944001"/>
    <n v="56670944"/>
    <n v="1"/>
    <n v="1"/>
    <s v="98935"/>
    <s v="WA"/>
    <s v="RES"/>
    <s v="56670944001001"/>
    <d v="2021-04-20T13:15:22"/>
    <n v="500"/>
    <n v="85"/>
    <d v="2999-12-31T00:00:00"/>
    <d v="2009-09-15T00:00:00"/>
    <s v="WA"/>
    <s v="V"/>
    <s v="Valid                                                  "/>
    <x v="1"/>
    <x v="1"/>
    <s v="P"/>
    <s v="98935"/>
    <n v="63615701"/>
    <n v="0"/>
  </r>
  <r>
    <n v="56827225001"/>
    <n v="56827225"/>
    <n v="1"/>
    <n v="1"/>
    <s v="98901"/>
    <s v="WA"/>
    <s v="RES"/>
    <s v="56827225001001"/>
    <d v="2021-04-16T12:21:04"/>
    <n v="388"/>
    <n v="61"/>
    <d v="2999-12-31T00:00:00"/>
    <d v="2014-11-05T00:00:00"/>
    <s v="WA"/>
    <s v="V"/>
    <s v="Valid                                                  "/>
    <x v="0"/>
    <x v="0"/>
    <s v="P"/>
    <s v="98901"/>
    <n v="164474095"/>
    <n v="0"/>
  </r>
  <r>
    <n v="56827225001"/>
    <n v="56827225"/>
    <n v="1"/>
    <n v="1"/>
    <s v="98901"/>
    <s v="WA"/>
    <s v="RES"/>
    <s v="56827225001001"/>
    <d v="2021-04-16T12:43:14"/>
    <n v="500"/>
    <n v="62"/>
    <d v="2999-12-31T00:00:00"/>
    <d v="2014-11-05T00:00:00"/>
    <s v="WA"/>
    <s v="V"/>
    <s v="Valid                                                  "/>
    <x v="0"/>
    <x v="0"/>
    <s v="P"/>
    <s v="98901"/>
    <n v="164474095"/>
    <n v="0"/>
  </r>
  <r>
    <n v="56861238002"/>
    <n v="56861238"/>
    <n v="2"/>
    <n v="4"/>
    <s v="98902"/>
    <s v="WA"/>
    <s v="RES"/>
    <s v="56861238002004"/>
    <d v="2021-04-16T14:21:32"/>
    <n v="714"/>
    <n v="94"/>
    <d v="2999-12-31T00:00:00"/>
    <d v="2020-02-14T00:00:00"/>
    <s v="WA"/>
    <s v="V"/>
    <s v="Valid                                                  "/>
    <x v="0"/>
    <x v="0"/>
    <s v="P"/>
    <s v="98902"/>
    <n v="135700831"/>
    <n v="0"/>
  </r>
  <r>
    <n v="57079371001"/>
    <n v="57079371"/>
    <n v="1"/>
    <n v="1"/>
    <s v="99362"/>
    <s v="WA"/>
    <s v="RES"/>
    <s v="57079371001001"/>
    <d v="2021-04-07T16:22:44"/>
    <n v="500"/>
    <n v="18"/>
    <d v="2999-12-31T00:00:00"/>
    <d v="2017-06-01T00:00:00"/>
    <s v="WA"/>
    <s v="V"/>
    <s v="Valid                                                  "/>
    <x v="2"/>
    <x v="2"/>
    <s v="P"/>
    <s v="99362"/>
    <n v="7626145"/>
    <n v="0"/>
  </r>
  <r>
    <n v="57079371001"/>
    <n v="57079371"/>
    <n v="1"/>
    <n v="1"/>
    <s v="99362"/>
    <s v="WA"/>
    <s v="RES"/>
    <s v="57079371001001"/>
    <d v="2021-04-08T13:55:36"/>
    <n v="100"/>
    <n v="19"/>
    <d v="2999-12-31T00:00:00"/>
    <d v="2017-06-01T00:00:00"/>
    <s v="WA"/>
    <s v="V"/>
    <s v="Valid                                                  "/>
    <x v="2"/>
    <x v="2"/>
    <s v="P"/>
    <s v="99362"/>
    <n v="7626145"/>
    <n v="0"/>
  </r>
  <r>
    <n v="57173467001"/>
    <n v="57173467"/>
    <n v="1"/>
    <n v="1"/>
    <s v="98944"/>
    <s v="WA"/>
    <s v="RES"/>
    <s v="57173467001001"/>
    <d v="2021-04-07T10:26:52"/>
    <n v="587"/>
    <n v="7"/>
    <d v="2999-12-31T00:00:00"/>
    <d v="2020-08-14T00:00:00"/>
    <s v="WA"/>
    <s v="V"/>
    <s v="Valid                                                  "/>
    <x v="1"/>
    <x v="1"/>
    <s v="P"/>
    <s v="98944"/>
    <n v="871362433"/>
    <n v="0"/>
  </r>
  <r>
    <n v="57173467001"/>
    <n v="57173467"/>
    <n v="1"/>
    <n v="1"/>
    <s v="98944"/>
    <s v="WA"/>
    <s v="RES"/>
    <s v="57173467001001"/>
    <d v="2021-04-07T10:30:00"/>
    <n v="500"/>
    <n v="8"/>
    <d v="2999-12-31T00:00:00"/>
    <d v="2020-08-14T00:00:00"/>
    <s v="WA"/>
    <s v="V"/>
    <s v="Valid                                                  "/>
    <x v="1"/>
    <x v="1"/>
    <s v="P"/>
    <s v="98944"/>
    <n v="871362433"/>
    <n v="0"/>
  </r>
  <r>
    <n v="57199213002"/>
    <n v="57199213"/>
    <n v="2"/>
    <n v="3"/>
    <s v="98901"/>
    <s v="WA"/>
    <s v="RES"/>
    <s v="57199213002003"/>
    <d v="2021-04-16T12:27:55"/>
    <n v="183"/>
    <n v="170"/>
    <d v="2999-12-31T00:00:00"/>
    <d v="2006-03-03T00:00:00"/>
    <s v="WA"/>
    <s v="V"/>
    <s v="Valid                                                  "/>
    <x v="0"/>
    <x v="0"/>
    <s v="P"/>
    <s v="98901"/>
    <n v="871563121"/>
    <n v="0"/>
  </r>
  <r>
    <n v="57869500003"/>
    <n v="57869500"/>
    <n v="3"/>
    <n v="1"/>
    <s v="98901"/>
    <s v="WA"/>
    <s v="RES"/>
    <s v="57869500003001"/>
    <d v="2021-04-02T14:03:51"/>
    <n v="500"/>
    <n v="5"/>
    <d v="2999-12-31T00:00:00"/>
    <d v="2021-01-08T00:00:00"/>
    <s v="WA"/>
    <s v="V"/>
    <s v="Valid                                                  "/>
    <x v="0"/>
    <x v="0"/>
    <s v="P"/>
    <s v="98901"/>
    <n v="461174365"/>
    <n v="0"/>
  </r>
  <r>
    <n v="57986033001"/>
    <n v="57986033"/>
    <n v="1"/>
    <n v="7"/>
    <s v="98902"/>
    <s v="WA"/>
    <s v="RES"/>
    <s v="57986033001007"/>
    <d v="2021-04-16T13:42:11"/>
    <n v="100"/>
    <n v="124"/>
    <d v="2999-12-31T00:00:00"/>
    <d v="2014-11-04T00:00:00"/>
    <s v="WA"/>
    <s v="V"/>
    <s v="Valid                                                  "/>
    <x v="0"/>
    <x v="0"/>
    <s v="P"/>
    <s v="98902"/>
    <n v="873162409"/>
    <n v="0"/>
  </r>
  <r>
    <n v="57986033001"/>
    <n v="57986033"/>
    <n v="1"/>
    <n v="7"/>
    <s v="98902"/>
    <s v="WA"/>
    <s v="RES"/>
    <s v="57986033001007"/>
    <d v="2021-04-16T13:42:11"/>
    <n v="500"/>
    <n v="125"/>
    <d v="2999-12-31T00:00:00"/>
    <d v="2014-11-04T00:00:00"/>
    <s v="WA"/>
    <s v="V"/>
    <s v="Valid                                                  "/>
    <x v="0"/>
    <x v="0"/>
    <s v="P"/>
    <s v="98902"/>
    <n v="873162409"/>
    <n v="0"/>
  </r>
  <r>
    <n v="57991443001"/>
    <n v="57991443"/>
    <n v="1"/>
    <n v="5"/>
    <s v="98951"/>
    <s v="WA"/>
    <s v="RES"/>
    <s v="57991443001005"/>
    <d v="2021-04-16T13:18:11"/>
    <n v="1000"/>
    <n v="160"/>
    <d v="2999-12-31T00:00:00"/>
    <d v="2018-07-23T00:00:00"/>
    <s v="WA"/>
    <s v="V"/>
    <s v="Valid                                                  "/>
    <x v="1"/>
    <x v="1"/>
    <s v="P"/>
    <s v="98951"/>
    <n v="33005629"/>
    <n v="0"/>
  </r>
  <r>
    <n v="57991443001"/>
    <n v="57991443"/>
    <n v="1"/>
    <n v="5"/>
    <s v="98951"/>
    <s v="WA"/>
    <s v="RES"/>
    <s v="57991443001005"/>
    <d v="2021-04-16T13:18:11"/>
    <n v="500"/>
    <n v="161"/>
    <d v="2999-12-31T00:00:00"/>
    <d v="2018-07-23T00:00:00"/>
    <s v="WA"/>
    <s v="V"/>
    <s v="Valid                                                  "/>
    <x v="1"/>
    <x v="1"/>
    <s v="P"/>
    <s v="98951"/>
    <n v="33005629"/>
    <n v="0"/>
  </r>
  <r>
    <n v="58403143003"/>
    <n v="58403143"/>
    <n v="3"/>
    <n v="5"/>
    <s v="98902"/>
    <s v="WA"/>
    <s v="RES"/>
    <s v="58403143003005"/>
    <d v="2021-04-16T12:34:03"/>
    <n v="559"/>
    <n v="26"/>
    <d v="2999-12-31T00:00:00"/>
    <d v="2020-12-01T00:00:00"/>
    <s v="WA"/>
    <s v="V"/>
    <s v="Valid                                                  "/>
    <x v="0"/>
    <x v="0"/>
    <s v="P"/>
    <s v="98902"/>
    <n v="775461541"/>
    <n v="0"/>
  </r>
  <r>
    <n v="58455353001"/>
    <n v="58455353"/>
    <n v="1"/>
    <n v="4"/>
    <s v="98944"/>
    <s v="WA"/>
    <s v="RES"/>
    <s v="58455353001004"/>
    <d v="2021-04-16T13:07:46"/>
    <n v="579"/>
    <n v="1"/>
    <d v="2999-12-31T00:00:00"/>
    <d v="2021-02-28T00:00:00"/>
    <s v="WA"/>
    <s v="V"/>
    <s v="Valid                                                  "/>
    <x v="1"/>
    <x v="1"/>
    <s v="P"/>
    <s v="98944"/>
    <n v="76513116"/>
    <n v="0"/>
  </r>
  <r>
    <n v="58455353001"/>
    <n v="58455353"/>
    <n v="1"/>
    <n v="4"/>
    <s v="98944"/>
    <s v="WA"/>
    <s v="RES"/>
    <s v="58455353001004"/>
    <d v="2021-04-16T13:07:46"/>
    <n v="500"/>
    <n v="2"/>
    <d v="2999-12-31T00:00:00"/>
    <d v="2021-02-28T00:00:00"/>
    <s v="WA"/>
    <s v="V"/>
    <s v="Valid                                                  "/>
    <x v="1"/>
    <x v="1"/>
    <s v="P"/>
    <s v="98944"/>
    <n v="76513116"/>
    <n v="0"/>
  </r>
  <r>
    <n v="58548887001"/>
    <n v="58548887"/>
    <n v="1"/>
    <n v="1"/>
    <s v="98908"/>
    <s v="WA"/>
    <s v="RES"/>
    <s v="58548887001001"/>
    <d v="2021-04-02T09:27:46"/>
    <n v="785"/>
    <n v="36"/>
    <d v="2999-12-31T00:00:00"/>
    <d v="2018-03-01T00:00:00"/>
    <s v="WA"/>
    <s v="V"/>
    <s v="Valid                                                  "/>
    <x v="0"/>
    <x v="0"/>
    <s v="P"/>
    <s v="98908"/>
    <n v="284550943"/>
    <n v="0"/>
  </r>
  <r>
    <n v="58761756001"/>
    <n v="58761756"/>
    <n v="1"/>
    <n v="3"/>
    <s v="99362"/>
    <s v="WA"/>
    <s v="RES"/>
    <s v="58761756001003"/>
    <d v="2021-04-28T13:32:16"/>
    <n v="345"/>
    <n v="50"/>
    <d v="2999-12-31T00:00:00"/>
    <d v="2016-12-30T00:00:00"/>
    <s v="WA"/>
    <s v="V"/>
    <s v="Valid                                                  "/>
    <x v="2"/>
    <x v="2"/>
    <s v="P"/>
    <s v="99362"/>
    <n v="583649545"/>
    <n v="0"/>
  </r>
  <r>
    <n v="58918743001"/>
    <n v="58918743"/>
    <n v="1"/>
    <n v="1"/>
    <s v="98908"/>
    <s v="WA"/>
    <s v="RES"/>
    <s v="58918743001001"/>
    <d v="2021-04-16T12:25:17"/>
    <n v="595"/>
    <n v="23"/>
    <d v="2021-02-11T00:00:00"/>
    <d v="2017-11-17T00:00:00"/>
    <s v="WA"/>
    <s v="V"/>
    <s v="Valid                                                  "/>
    <x v="0"/>
    <x v="0"/>
    <s v="P"/>
    <s v="98908"/>
    <n v="35040260"/>
    <n v="0"/>
  </r>
  <r>
    <n v="58918743001"/>
    <n v="58918743"/>
    <n v="1"/>
    <n v="1"/>
    <s v="98908"/>
    <s v="WA"/>
    <s v="RES"/>
    <s v="58918743001001"/>
    <d v="2021-04-16T12:41:57"/>
    <n v="500"/>
    <n v="24"/>
    <d v="2021-02-11T00:00:00"/>
    <d v="2017-11-17T00:00:00"/>
    <s v="WA"/>
    <s v="V"/>
    <s v="Valid                                                  "/>
    <x v="0"/>
    <x v="0"/>
    <s v="P"/>
    <s v="98908"/>
    <n v="35040260"/>
    <n v="0"/>
  </r>
  <r>
    <n v="59054441002"/>
    <n v="59054441"/>
    <n v="2"/>
    <n v="1"/>
    <s v="98901"/>
    <s v="WA"/>
    <s v="RES"/>
    <s v="59054441002001"/>
    <d v="2021-04-16T12:21:04"/>
    <n v="327"/>
    <n v="19"/>
    <d v="2999-12-31T00:00:00"/>
    <d v="2019-11-02T00:00:00"/>
    <s v="WA"/>
    <s v="V"/>
    <s v="Valid                                                  "/>
    <x v="0"/>
    <x v="0"/>
    <s v="P"/>
    <s v="98901"/>
    <n v="84151543"/>
    <n v="0"/>
  </r>
  <r>
    <n v="59128933001"/>
    <n v="59128933"/>
    <n v="1"/>
    <n v="5"/>
    <s v="98902"/>
    <s v="WA"/>
    <s v="RES"/>
    <s v="59128933001005"/>
    <d v="2021-04-02T13:24:36"/>
    <n v="497"/>
    <n v="110"/>
    <d v="2999-12-31T00:00:00"/>
    <d v="2013-06-25T00:00:00"/>
    <s v="WA"/>
    <s v="V"/>
    <s v="Valid                                                  "/>
    <x v="0"/>
    <x v="0"/>
    <s v="P"/>
    <s v="98902"/>
    <n v="692943919"/>
    <n v="0"/>
  </r>
  <r>
    <n v="59226896002"/>
    <n v="59226896"/>
    <n v="2"/>
    <n v="1"/>
    <s v="98901"/>
    <s v="WA"/>
    <s v="RES"/>
    <s v="59226896002001"/>
    <d v="2021-04-02T10:21:13"/>
    <n v="585"/>
    <n v="15"/>
    <d v="2999-12-31T00:00:00"/>
    <d v="2018-12-10T00:00:00"/>
    <s v="WA"/>
    <s v="V"/>
    <s v="Valid                                                  "/>
    <x v="0"/>
    <x v="0"/>
    <s v="P"/>
    <s v="98901"/>
    <n v="834001387"/>
    <n v="0"/>
  </r>
  <r>
    <n v="59226896002"/>
    <n v="59226896"/>
    <n v="2"/>
    <n v="1"/>
    <s v="98901"/>
    <s v="WA"/>
    <s v="RES"/>
    <s v="59226896002001"/>
    <d v="2021-04-02T14:06:47"/>
    <n v="500"/>
    <n v="16"/>
    <d v="2999-12-31T00:00:00"/>
    <d v="2018-12-10T00:00:00"/>
    <s v="WA"/>
    <s v="V"/>
    <s v="Valid                                                  "/>
    <x v="0"/>
    <x v="0"/>
    <s v="P"/>
    <s v="98901"/>
    <n v="834001387"/>
    <n v="0"/>
  </r>
  <r>
    <n v="59248245001"/>
    <n v="59248245"/>
    <n v="1"/>
    <n v="6"/>
    <s v="98908"/>
    <s v="WA"/>
    <s v="RES"/>
    <s v="59248245001006"/>
    <d v="2021-04-16T14:13:50"/>
    <n v="436"/>
    <n v="88"/>
    <d v="2999-12-31T00:00:00"/>
    <d v="2020-08-13T00:00:00"/>
    <s v="WA"/>
    <s v="V"/>
    <s v="Valid                                                  "/>
    <x v="0"/>
    <x v="0"/>
    <s v="P"/>
    <s v="98908"/>
    <n v="572168555"/>
    <n v="0"/>
  </r>
  <r>
    <n v="59248245001"/>
    <n v="59248245"/>
    <n v="1"/>
    <n v="6"/>
    <s v="98908"/>
    <s v="WA"/>
    <s v="RES"/>
    <s v="59248245001006"/>
    <d v="2021-04-16T14:13:50"/>
    <n v="500"/>
    <n v="89"/>
    <d v="2999-12-31T00:00:00"/>
    <d v="2020-08-13T00:00:00"/>
    <s v="WA"/>
    <s v="V"/>
    <s v="Valid                                                  "/>
    <x v="0"/>
    <x v="0"/>
    <s v="P"/>
    <s v="98908"/>
    <n v="572168555"/>
    <n v="0"/>
  </r>
  <r>
    <n v="59473440001"/>
    <n v="59473440"/>
    <n v="1"/>
    <n v="8"/>
    <s v="98902"/>
    <s v="WA"/>
    <s v="RES"/>
    <s v="59473440001008"/>
    <d v="2021-04-16T12:34:03"/>
    <n v="580"/>
    <n v="124"/>
    <d v="2999-12-31T00:00:00"/>
    <d v="2015-06-01T00:00:00"/>
    <s v="WA"/>
    <s v="V"/>
    <s v="Valid                                                  "/>
    <x v="0"/>
    <x v="0"/>
    <s v="P"/>
    <s v="98902"/>
    <n v="284352697"/>
    <n v="0"/>
  </r>
  <r>
    <n v="59473440001"/>
    <n v="59473440"/>
    <n v="1"/>
    <n v="8"/>
    <s v="98902"/>
    <s v="WA"/>
    <s v="RES"/>
    <s v="59473440001008"/>
    <d v="2021-04-16T12:50:47"/>
    <n v="500"/>
    <n v="125"/>
    <d v="2999-12-31T00:00:00"/>
    <d v="2015-06-01T00:00:00"/>
    <s v="WA"/>
    <s v="V"/>
    <s v="Valid                                                  "/>
    <x v="0"/>
    <x v="0"/>
    <s v="P"/>
    <s v="98902"/>
    <n v="284352697"/>
    <n v="0"/>
  </r>
  <r>
    <n v="59539872001"/>
    <n v="59539872"/>
    <n v="1"/>
    <n v="1"/>
    <s v="98902"/>
    <s v="WA"/>
    <s v="RES"/>
    <s v="59539872001001"/>
    <d v="2021-04-16T12:22:20"/>
    <n v="500"/>
    <n v="39"/>
    <d v="2999-12-31T00:00:00"/>
    <d v="2018-01-27T00:00:00"/>
    <s v="WA"/>
    <s v="V"/>
    <s v="Valid                                                  "/>
    <x v="0"/>
    <x v="0"/>
    <s v="P"/>
    <s v="98902"/>
    <n v="486348499"/>
    <n v="0"/>
  </r>
  <r>
    <n v="59812932005"/>
    <n v="59812932"/>
    <n v="5"/>
    <n v="3"/>
    <s v="98901"/>
    <s v="WA"/>
    <s v="RES"/>
    <s v="59812932005003"/>
    <d v="2021-04-16T12:13:15"/>
    <n v="447"/>
    <n v="6"/>
    <d v="2999-12-31T00:00:00"/>
    <d v="2020-12-17T00:00:00"/>
    <s v="WA"/>
    <s v="V"/>
    <s v="Valid                                                  "/>
    <x v="0"/>
    <x v="0"/>
    <s v="P"/>
    <s v="98901"/>
    <n v="446788543"/>
    <n v="0"/>
  </r>
  <r>
    <n v="59812932005"/>
    <n v="59812932"/>
    <n v="5"/>
    <n v="3"/>
    <s v="98901"/>
    <s v="WA"/>
    <s v="RES"/>
    <s v="59812932005003"/>
    <d v="2021-04-16T12:47:07"/>
    <n v="500"/>
    <n v="7"/>
    <d v="2999-12-31T00:00:00"/>
    <d v="2020-12-17T00:00:00"/>
    <s v="WA"/>
    <s v="V"/>
    <s v="Valid                                                  "/>
    <x v="0"/>
    <x v="0"/>
    <s v="P"/>
    <s v="98901"/>
    <n v="446788543"/>
    <n v="0"/>
  </r>
  <r>
    <n v="59901035001"/>
    <n v="59901035"/>
    <n v="1"/>
    <n v="1"/>
    <s v="98944"/>
    <s v="WA"/>
    <s v="RES"/>
    <s v="59901035001001"/>
    <d v="2021-04-07T10:21:44"/>
    <n v="574"/>
    <n v="117"/>
    <d v="2999-12-31T00:00:00"/>
    <d v="2006-12-15T00:00:00"/>
    <s v="WA"/>
    <s v="V"/>
    <s v="Valid                                                  "/>
    <x v="1"/>
    <x v="1"/>
    <s v="P"/>
    <s v="98944"/>
    <n v="686148055"/>
    <n v="0"/>
  </r>
  <r>
    <n v="59901035001"/>
    <n v="59901035"/>
    <n v="1"/>
    <n v="1"/>
    <s v="98944"/>
    <s v="WA"/>
    <s v="RES"/>
    <s v="59901035001001"/>
    <d v="2021-04-07T10:21:44"/>
    <n v="500"/>
    <n v="118"/>
    <d v="2999-12-31T00:00:00"/>
    <d v="2006-12-15T00:00:00"/>
    <s v="WA"/>
    <s v="V"/>
    <s v="Valid                                                  "/>
    <x v="1"/>
    <x v="1"/>
    <s v="P"/>
    <s v="98944"/>
    <n v="686148055"/>
    <n v="0"/>
  </r>
  <r>
    <n v="60029372007"/>
    <n v="60029372"/>
    <n v="7"/>
    <n v="1"/>
    <s v="98947"/>
    <s v="WA"/>
    <s v="RES"/>
    <s v="60029372007001"/>
    <d v="2021-04-16T12:30:19"/>
    <n v="537"/>
    <n v="4"/>
    <d v="2999-12-31T00:00:00"/>
    <d v="2020-04-14T00:00:00"/>
    <s v="WA"/>
    <s v="V"/>
    <s v="Valid                                                  "/>
    <x v="0"/>
    <x v="0"/>
    <s v="P"/>
    <s v="98947"/>
    <n v="926908387"/>
    <n v="0"/>
  </r>
  <r>
    <n v="60029372007"/>
    <n v="60029372"/>
    <n v="7"/>
    <n v="1"/>
    <s v="98947"/>
    <s v="WA"/>
    <s v="RES"/>
    <s v="60029372007001"/>
    <d v="2021-04-16T12:38:04"/>
    <n v="500"/>
    <n v="5"/>
    <d v="2999-12-31T00:00:00"/>
    <d v="2020-04-14T00:00:00"/>
    <s v="WA"/>
    <s v="V"/>
    <s v="Valid                                                  "/>
    <x v="0"/>
    <x v="0"/>
    <s v="P"/>
    <s v="98947"/>
    <n v="926908387"/>
    <n v="0"/>
  </r>
  <r>
    <n v="60081730001"/>
    <n v="60081730"/>
    <n v="1"/>
    <n v="3"/>
    <s v="98942"/>
    <s v="WA"/>
    <s v="RES"/>
    <s v="60081730001003"/>
    <d v="2021-04-02T10:04:15"/>
    <n v="611"/>
    <n v="189"/>
    <d v="2999-12-31T00:00:00"/>
    <d v="2007-03-02T00:00:00"/>
    <s v="WA"/>
    <s v="V"/>
    <s v="Valid                                                  "/>
    <x v="0"/>
    <x v="0"/>
    <s v="P"/>
    <s v="98942"/>
    <n v="96107854"/>
    <n v="0"/>
  </r>
  <r>
    <n v="60081730001"/>
    <n v="60081730"/>
    <n v="1"/>
    <n v="3"/>
    <s v="98942"/>
    <s v="WA"/>
    <s v="RES"/>
    <s v="60081730001003"/>
    <d v="2021-04-02T10:05:58"/>
    <n v="500"/>
    <n v="190"/>
    <d v="2999-12-31T00:00:00"/>
    <d v="2007-03-02T00:00:00"/>
    <s v="WA"/>
    <s v="V"/>
    <s v="Valid                                                  "/>
    <x v="0"/>
    <x v="0"/>
    <s v="P"/>
    <s v="98942"/>
    <n v="96107854"/>
    <n v="0"/>
  </r>
  <r>
    <n v="60109288001"/>
    <n v="60109288"/>
    <n v="1"/>
    <n v="1"/>
    <s v="98948"/>
    <s v="WA"/>
    <s v="RES"/>
    <s v="60109288001001"/>
    <d v="2021-04-16T13:18:11"/>
    <n v="306"/>
    <n v="111"/>
    <d v="2999-12-31T00:00:00"/>
    <d v="2010-04-06T00:00:00"/>
    <s v="WA"/>
    <s v="V"/>
    <s v="Valid                                                  "/>
    <x v="1"/>
    <x v="1"/>
    <s v="P"/>
    <s v="98948"/>
    <n v="801236185"/>
    <n v="0"/>
  </r>
  <r>
    <n v="60109288001"/>
    <n v="60109288"/>
    <n v="1"/>
    <n v="1"/>
    <s v="98948"/>
    <s v="WA"/>
    <s v="RES"/>
    <s v="60109288001001"/>
    <d v="2021-04-16T13:18:11"/>
    <n v="500"/>
    <n v="112"/>
    <d v="2999-12-31T00:00:00"/>
    <d v="2010-04-06T00:00:00"/>
    <s v="WA"/>
    <s v="V"/>
    <s v="Valid                                                  "/>
    <x v="1"/>
    <x v="1"/>
    <s v="P"/>
    <s v="98948"/>
    <n v="801236185"/>
    <n v="0"/>
  </r>
  <r>
    <n v="60121166001"/>
    <n v="60121166"/>
    <n v="1"/>
    <n v="5"/>
    <s v="98901"/>
    <s v="WA"/>
    <s v="RES"/>
    <s v="60121166001005"/>
    <d v="2021-04-02T09:58:14"/>
    <n v="421"/>
    <n v="134"/>
    <d v="2999-12-31T00:00:00"/>
    <d v="2020-07-23T00:00:00"/>
    <s v="WA"/>
    <s v="V"/>
    <s v="Valid                                                  "/>
    <x v="0"/>
    <x v="0"/>
    <s v="P"/>
    <s v="98901"/>
    <n v="22615141"/>
    <n v="0"/>
  </r>
  <r>
    <n v="60121166001"/>
    <n v="60121166"/>
    <n v="1"/>
    <n v="5"/>
    <s v="98901"/>
    <s v="WA"/>
    <s v="RES"/>
    <s v="60121166001005"/>
    <d v="2021-04-02T14:17:23"/>
    <n v="500"/>
    <n v="135"/>
    <d v="2999-12-31T00:00:00"/>
    <d v="2020-07-23T00:00:00"/>
    <s v="WA"/>
    <s v="V"/>
    <s v="Valid                                                  "/>
    <x v="0"/>
    <x v="0"/>
    <s v="P"/>
    <s v="98901"/>
    <n v="22615141"/>
    <n v="0"/>
  </r>
  <r>
    <n v="60239588001"/>
    <n v="60239588"/>
    <n v="1"/>
    <n v="6"/>
    <s v="98903"/>
    <s v="WA"/>
    <s v="RES"/>
    <s v="60239588001006"/>
    <d v="2021-04-16T12:11:32"/>
    <n v="446"/>
    <n v="220"/>
    <d v="2999-12-31T00:00:00"/>
    <d v="2006-10-01T00:00:00"/>
    <s v="WA"/>
    <s v="V"/>
    <s v="Valid                                                  "/>
    <x v="0"/>
    <x v="0"/>
    <s v="P"/>
    <s v="98903"/>
    <n v="270364921"/>
    <n v="0"/>
  </r>
  <r>
    <n v="60239588001"/>
    <n v="60239588"/>
    <n v="1"/>
    <n v="6"/>
    <s v="98903"/>
    <s v="WA"/>
    <s v="RES"/>
    <s v="60239588001006"/>
    <d v="2021-04-16T12:39:21"/>
    <n v="500"/>
    <n v="221"/>
    <d v="2999-12-31T00:00:00"/>
    <d v="2006-10-01T00:00:00"/>
    <s v="WA"/>
    <s v="V"/>
    <s v="Valid                                                  "/>
    <x v="0"/>
    <x v="0"/>
    <s v="P"/>
    <s v="98903"/>
    <n v="270364921"/>
    <n v="0"/>
  </r>
  <r>
    <n v="60520730001"/>
    <n v="60520730"/>
    <n v="1"/>
    <n v="1"/>
    <s v="98908"/>
    <s v="WA"/>
    <s v="RES"/>
    <s v="60520730001001"/>
    <d v="2021-04-02T12:59:29"/>
    <n v="533"/>
    <n v="98"/>
    <d v="2999-12-31T00:00:00"/>
    <d v="2013-08-31T00:00:00"/>
    <s v="WA"/>
    <s v="V"/>
    <s v="Valid                                                  "/>
    <x v="0"/>
    <x v="0"/>
    <s v="P"/>
    <s v="98908"/>
    <n v="364472275"/>
    <n v="0"/>
  </r>
  <r>
    <n v="60520730001"/>
    <n v="60520730"/>
    <n v="1"/>
    <n v="1"/>
    <s v="98908"/>
    <s v="WA"/>
    <s v="RES"/>
    <s v="60520730001001"/>
    <d v="2021-04-02T14:03:51"/>
    <n v="500"/>
    <n v="99"/>
    <d v="2999-12-31T00:00:00"/>
    <d v="2013-08-31T00:00:00"/>
    <s v="WA"/>
    <s v="V"/>
    <s v="Valid                                                  "/>
    <x v="0"/>
    <x v="0"/>
    <s v="P"/>
    <s v="98908"/>
    <n v="364472275"/>
    <n v="0"/>
  </r>
  <r>
    <n v="61095850001"/>
    <n v="61095850"/>
    <n v="1"/>
    <n v="1"/>
    <s v="98901"/>
    <s v="WA"/>
    <s v="RES"/>
    <s v="61095850001001"/>
    <d v="2021-04-16T12:58:05"/>
    <n v="474"/>
    <n v="4"/>
    <d v="2999-12-31T00:00:00"/>
    <d v="2020-07-28T00:00:00"/>
    <s v="WA"/>
    <s v="V"/>
    <s v="Valid                                                  "/>
    <x v="0"/>
    <x v="0"/>
    <s v="P"/>
    <s v="98901"/>
    <n v="551773657"/>
    <n v="0"/>
  </r>
  <r>
    <n v="61095850001"/>
    <n v="61095850"/>
    <n v="1"/>
    <n v="1"/>
    <s v="98901"/>
    <s v="WA"/>
    <s v="RES"/>
    <s v="61095850001001"/>
    <d v="2021-04-16T12:58:05"/>
    <n v="500"/>
    <n v="5"/>
    <d v="2999-12-31T00:00:00"/>
    <d v="2020-07-28T00:00:00"/>
    <s v="WA"/>
    <s v="V"/>
    <s v="Valid                                                  "/>
    <x v="0"/>
    <x v="0"/>
    <s v="P"/>
    <s v="98901"/>
    <n v="551773657"/>
    <n v="0"/>
  </r>
  <r>
    <n v="61107475001"/>
    <n v="61107475"/>
    <n v="1"/>
    <n v="17"/>
    <s v="98901"/>
    <s v="WA"/>
    <s v="RES"/>
    <s v="61107475001017"/>
    <d v="2021-04-16T12:26:40"/>
    <n v="461"/>
    <n v="113"/>
    <d v="2999-12-31T00:00:00"/>
    <d v="2018-09-05T00:00:00"/>
    <s v="WA"/>
    <s v="V"/>
    <s v="Valid                                                  "/>
    <x v="0"/>
    <x v="0"/>
    <s v="P"/>
    <s v="98901"/>
    <n v="516718543"/>
    <n v="0"/>
  </r>
  <r>
    <n v="61107475001"/>
    <n v="61107475"/>
    <n v="1"/>
    <n v="17"/>
    <s v="98901"/>
    <s v="WA"/>
    <s v="RES"/>
    <s v="61107475001017"/>
    <d v="2021-04-16T12:47:08"/>
    <n v="500"/>
    <n v="114"/>
    <d v="2999-12-31T00:00:00"/>
    <d v="2018-09-05T00:00:00"/>
    <s v="WA"/>
    <s v="V"/>
    <s v="Valid                                                  "/>
    <x v="0"/>
    <x v="0"/>
    <s v="P"/>
    <s v="98901"/>
    <n v="516718543"/>
    <n v="0"/>
  </r>
  <r>
    <n v="61199194002"/>
    <n v="61199194"/>
    <n v="2"/>
    <n v="7"/>
    <s v="98901"/>
    <s v="WA"/>
    <s v="RES"/>
    <s v="61199194002007"/>
    <d v="2021-04-16T12:09:08"/>
    <n v="837"/>
    <n v="125"/>
    <d v="2999-12-31T00:00:00"/>
    <d v="2015-11-10T00:00:00"/>
    <s v="WA"/>
    <s v="V"/>
    <s v="Valid                                                  "/>
    <x v="0"/>
    <x v="0"/>
    <s v="P"/>
    <s v="98901"/>
    <n v="337791914"/>
    <n v="0"/>
  </r>
  <r>
    <n v="61237473001"/>
    <n v="61237473"/>
    <n v="1"/>
    <n v="1"/>
    <s v="98935"/>
    <s v="WA"/>
    <s v="RES"/>
    <s v="61237473001001"/>
    <d v="2021-04-20T13:15:22"/>
    <n v="673"/>
    <n v="178"/>
    <d v="2999-12-31T00:00:00"/>
    <d v="2001-07-29T00:00:00"/>
    <s v="WA"/>
    <s v="V"/>
    <s v="Valid                                                  "/>
    <x v="1"/>
    <x v="1"/>
    <s v="P"/>
    <s v="98935"/>
    <n v="449984677"/>
    <n v="0"/>
  </r>
  <r>
    <n v="61237473001"/>
    <n v="61237473"/>
    <n v="1"/>
    <n v="1"/>
    <s v="98935"/>
    <s v="WA"/>
    <s v="RES"/>
    <s v="61237473001001"/>
    <d v="2021-04-20T13:15:22"/>
    <n v="500"/>
    <n v="179"/>
    <d v="2999-12-31T00:00:00"/>
    <d v="2001-07-29T00:00:00"/>
    <s v="WA"/>
    <s v="V"/>
    <s v="Valid                                                  "/>
    <x v="1"/>
    <x v="1"/>
    <s v="P"/>
    <s v="98935"/>
    <n v="449984677"/>
    <n v="0"/>
  </r>
  <r>
    <n v="61490800001"/>
    <n v="61490800"/>
    <n v="1"/>
    <n v="1"/>
    <s v="98903"/>
    <s v="WA"/>
    <s v="RES"/>
    <s v="61490800001001"/>
    <d v="2021-04-16T12:15:40"/>
    <n v="508"/>
    <n v="1"/>
    <d v="2999-12-31T00:00:00"/>
    <d v="2021-01-11T00:00:00"/>
    <s v="WA"/>
    <s v="V"/>
    <s v="Valid                                                  "/>
    <x v="0"/>
    <x v="0"/>
    <s v="P"/>
    <s v="98903"/>
    <n v="167469919"/>
    <n v="0"/>
  </r>
  <r>
    <n v="61490800001"/>
    <n v="61490800"/>
    <n v="1"/>
    <n v="1"/>
    <s v="98903"/>
    <s v="WA"/>
    <s v="RES"/>
    <s v="61490800001001"/>
    <d v="2021-04-16T12:40:33"/>
    <n v="500"/>
    <n v="2"/>
    <d v="2999-12-31T00:00:00"/>
    <d v="2021-01-11T00:00:00"/>
    <s v="WA"/>
    <s v="V"/>
    <s v="Valid                                                  "/>
    <x v="0"/>
    <x v="0"/>
    <s v="P"/>
    <s v="98903"/>
    <n v="167469919"/>
    <n v="0"/>
  </r>
  <r>
    <n v="61658271003"/>
    <n v="61658271"/>
    <n v="3"/>
    <n v="11"/>
    <s v="98902"/>
    <s v="WA"/>
    <s v="RES"/>
    <s v="61658271003011"/>
    <d v="2021-04-02T13:26:22"/>
    <n v="979"/>
    <n v="174"/>
    <d v="2999-12-31T00:00:00"/>
    <d v="2020-02-15T00:00:00"/>
    <s v="WA"/>
    <s v="V"/>
    <s v="Valid                                                  "/>
    <x v="0"/>
    <x v="0"/>
    <s v="P"/>
    <s v="98902"/>
    <n v="682154053"/>
    <n v="0"/>
  </r>
  <r>
    <n v="61658271003"/>
    <n v="61658271"/>
    <n v="3"/>
    <n v="11"/>
    <s v="98902"/>
    <s v="WA"/>
    <s v="RES"/>
    <s v="61658271003011"/>
    <d v="2021-04-02T14:15:59"/>
    <n v="500"/>
    <n v="175"/>
    <d v="2999-12-31T00:00:00"/>
    <d v="2020-02-15T00:00:00"/>
    <s v="WA"/>
    <s v="V"/>
    <s v="Valid                                                  "/>
    <x v="0"/>
    <x v="0"/>
    <s v="P"/>
    <s v="98902"/>
    <n v="682154053"/>
    <n v="0"/>
  </r>
  <r>
    <n v="61969741006"/>
    <n v="61969741"/>
    <n v="6"/>
    <n v="5"/>
    <s v="99362"/>
    <s v="WA"/>
    <s v="RES"/>
    <s v="61969741006005"/>
    <d v="2021-04-21T14:39:01"/>
    <n v="287"/>
    <n v="49"/>
    <d v="2999-12-31T00:00:00"/>
    <d v="2019-09-13T00:00:00"/>
    <s v="WA"/>
    <s v="V"/>
    <s v="Valid                                                  "/>
    <x v="2"/>
    <x v="2"/>
    <s v="P"/>
    <s v="99362"/>
    <n v="595238167"/>
    <n v="0"/>
  </r>
  <r>
    <n v="62278959003"/>
    <n v="62278959"/>
    <n v="3"/>
    <n v="1"/>
    <s v="98936"/>
    <s v="WA"/>
    <s v="RES"/>
    <s v="62278959003001"/>
    <d v="2021-04-02T10:55:32"/>
    <n v="554"/>
    <n v="46"/>
    <d v="2999-12-31T00:00:00"/>
    <d v="2019-04-23T00:00:00"/>
    <s v="WA"/>
    <s v="V"/>
    <s v="Valid                                                  "/>
    <x v="0"/>
    <x v="0"/>
    <s v="P"/>
    <s v="98936"/>
    <n v="104533363"/>
    <n v="0"/>
  </r>
  <r>
    <n v="62278959003"/>
    <n v="62278959"/>
    <n v="3"/>
    <n v="1"/>
    <s v="98936"/>
    <s v="WA"/>
    <s v="RES"/>
    <s v="62278959003001"/>
    <d v="2021-04-02T14:15:59"/>
    <n v="500"/>
    <n v="47"/>
    <d v="2999-12-31T00:00:00"/>
    <d v="2019-04-23T00:00:00"/>
    <s v="WA"/>
    <s v="V"/>
    <s v="Valid                                                  "/>
    <x v="0"/>
    <x v="0"/>
    <s v="P"/>
    <s v="98936"/>
    <n v="104533363"/>
    <n v="0"/>
  </r>
  <r>
    <n v="62353953001"/>
    <n v="62353953"/>
    <n v="1"/>
    <n v="8"/>
    <s v="98902"/>
    <s v="WA"/>
    <s v="RES"/>
    <s v="62353953001008"/>
    <d v="2021-04-16T12:14:28"/>
    <n v="696"/>
    <n v="105"/>
    <d v="2999-12-31T00:00:00"/>
    <d v="2015-03-02T00:00:00"/>
    <s v="WA"/>
    <s v="V"/>
    <s v="Valid                                                  "/>
    <x v="0"/>
    <x v="0"/>
    <s v="P"/>
    <s v="98902"/>
    <n v="619616209"/>
    <n v="0"/>
  </r>
  <r>
    <n v="62353953001"/>
    <n v="62353953"/>
    <n v="1"/>
    <n v="8"/>
    <s v="98902"/>
    <s v="WA"/>
    <s v="RES"/>
    <s v="62353953001008"/>
    <d v="2021-04-16T12:47:07"/>
    <n v="500"/>
    <n v="106"/>
    <d v="2999-12-31T00:00:00"/>
    <d v="2015-03-02T00:00:00"/>
    <s v="WA"/>
    <s v="V"/>
    <s v="Valid                                                  "/>
    <x v="0"/>
    <x v="0"/>
    <s v="P"/>
    <s v="98902"/>
    <n v="619616209"/>
    <n v="0"/>
  </r>
  <r>
    <n v="62360104001"/>
    <n v="62360104"/>
    <n v="1"/>
    <n v="3"/>
    <s v="98901"/>
    <s v="WA"/>
    <s v="RES"/>
    <s v="62360104001003"/>
    <d v="2021-04-16T12:07:50"/>
    <n v="340"/>
    <n v="124"/>
    <d v="2999-12-31T00:00:00"/>
    <d v="2010-04-01T00:00:00"/>
    <s v="WA"/>
    <s v="V"/>
    <s v="Valid                                                  "/>
    <x v="0"/>
    <x v="0"/>
    <s v="P"/>
    <s v="98901"/>
    <n v="413621521"/>
    <n v="0"/>
  </r>
  <r>
    <n v="62360104001"/>
    <n v="62360104"/>
    <n v="1"/>
    <n v="3"/>
    <s v="98901"/>
    <s v="WA"/>
    <s v="RES"/>
    <s v="62360104001003"/>
    <d v="2021-04-16T12:44:36"/>
    <n v="500"/>
    <n v="125"/>
    <d v="2999-12-31T00:00:00"/>
    <d v="2010-04-01T00:00:00"/>
    <s v="WA"/>
    <s v="V"/>
    <s v="Valid                                                  "/>
    <x v="0"/>
    <x v="0"/>
    <s v="P"/>
    <s v="98901"/>
    <n v="413621521"/>
    <n v="0"/>
  </r>
  <r>
    <n v="63052182001"/>
    <n v="63052182"/>
    <n v="1"/>
    <n v="2"/>
    <s v="98901"/>
    <s v="WA"/>
    <s v="RES"/>
    <s v="63052182001002"/>
    <d v="2021-04-16T12:59:49"/>
    <n v="146"/>
    <n v="171"/>
    <d v="2999-12-31T00:00:00"/>
    <d v="2018-08-30T00:00:00"/>
    <s v="WA"/>
    <s v="V"/>
    <s v="Valid                                                  "/>
    <x v="0"/>
    <x v="0"/>
    <s v="P"/>
    <s v="98901"/>
    <n v="627008143"/>
    <n v="0"/>
  </r>
  <r>
    <n v="63052182001"/>
    <n v="63052182"/>
    <n v="1"/>
    <n v="2"/>
    <s v="98901"/>
    <s v="WA"/>
    <s v="RES"/>
    <s v="63052182001002"/>
    <d v="2021-04-16T12:59:49"/>
    <n v="500"/>
    <n v="172"/>
    <d v="2999-12-31T00:00:00"/>
    <d v="2018-08-30T00:00:00"/>
    <s v="WA"/>
    <s v="V"/>
    <s v="Valid                                                  "/>
    <x v="0"/>
    <x v="0"/>
    <s v="P"/>
    <s v="98901"/>
    <n v="627008143"/>
    <n v="0"/>
  </r>
  <r>
    <n v="63085017001"/>
    <n v="63085017"/>
    <n v="1"/>
    <n v="1"/>
    <s v="99362"/>
    <s v="WA"/>
    <s v="RES"/>
    <s v="63085017001001"/>
    <d v="2021-04-28T13:30:28"/>
    <n v="553"/>
    <n v="4"/>
    <d v="2999-12-31T00:00:00"/>
    <d v="2020-08-06T00:00:00"/>
    <s v="WA"/>
    <s v="V"/>
    <s v="Valid                                                  "/>
    <x v="2"/>
    <x v="2"/>
    <s v="P"/>
    <s v="99362"/>
    <n v="545487967"/>
    <n v="0"/>
  </r>
  <r>
    <n v="63232418001"/>
    <n v="63232418"/>
    <n v="1"/>
    <n v="1"/>
    <s v="98902"/>
    <s v="WA"/>
    <s v="RES"/>
    <s v="63232418001001"/>
    <d v="2021-04-02T10:55:32"/>
    <n v="522"/>
    <n v="3"/>
    <d v="2999-12-31T00:00:00"/>
    <d v="2020-12-27T00:00:00"/>
    <s v="WA"/>
    <s v="V"/>
    <s v="Valid                                                  "/>
    <x v="0"/>
    <x v="0"/>
    <s v="P"/>
    <s v="98902"/>
    <n v="882352543"/>
    <n v="0"/>
  </r>
  <r>
    <n v="63583702002"/>
    <n v="63583702"/>
    <n v="2"/>
    <n v="1"/>
    <s v="98901"/>
    <s v="WA"/>
    <s v="RES"/>
    <s v="63583702002001"/>
    <d v="2021-04-16T14:21:32"/>
    <n v="119"/>
    <n v="86"/>
    <d v="2999-12-31T00:00:00"/>
    <d v="2013-01-28T00:00:00"/>
    <s v="WA"/>
    <s v="V"/>
    <s v="Valid                                                  "/>
    <x v="0"/>
    <x v="0"/>
    <s v="P"/>
    <s v="98901"/>
    <n v="498136699"/>
    <n v="0"/>
  </r>
  <r>
    <n v="63583702002"/>
    <n v="63583702"/>
    <n v="2"/>
    <n v="1"/>
    <s v="98901"/>
    <s v="WA"/>
    <s v="RES"/>
    <s v="63583702002001"/>
    <d v="2021-04-16T14:21:32"/>
    <n v="500"/>
    <n v="87"/>
    <d v="2999-12-31T00:00:00"/>
    <d v="2013-01-28T00:00:00"/>
    <s v="WA"/>
    <s v="V"/>
    <s v="Valid                                                  "/>
    <x v="0"/>
    <x v="0"/>
    <s v="P"/>
    <s v="98901"/>
    <n v="498136699"/>
    <n v="0"/>
  </r>
  <r>
    <n v="64538436002"/>
    <n v="64538436"/>
    <n v="2"/>
    <n v="1"/>
    <s v="98901"/>
    <s v="WA"/>
    <s v="RES"/>
    <s v="64538436002001"/>
    <d v="2021-04-16T12:26:40"/>
    <n v="163"/>
    <n v="11"/>
    <d v="2999-12-31T00:00:00"/>
    <d v="2019-02-01T00:00:00"/>
    <s v="WA"/>
    <s v="V"/>
    <s v="Valid                                                  "/>
    <x v="0"/>
    <x v="0"/>
    <s v="P"/>
    <s v="98901"/>
    <n v="359276587"/>
    <n v="0"/>
  </r>
  <r>
    <n v="64538436002"/>
    <n v="64538436"/>
    <n v="2"/>
    <n v="1"/>
    <s v="98901"/>
    <s v="WA"/>
    <s v="RES"/>
    <s v="64538436002001"/>
    <d v="2021-04-16T12:52:12"/>
    <n v="500"/>
    <n v="12"/>
    <d v="2999-12-31T00:00:00"/>
    <d v="2019-02-01T00:00:00"/>
    <s v="WA"/>
    <s v="V"/>
    <s v="Valid                                                  "/>
    <x v="0"/>
    <x v="0"/>
    <s v="P"/>
    <s v="98901"/>
    <n v="359276587"/>
    <n v="0"/>
  </r>
  <r>
    <n v="64585969001"/>
    <n v="64585969"/>
    <n v="1"/>
    <n v="1"/>
    <s v="98901"/>
    <s v="WA"/>
    <s v="RES"/>
    <s v="64585969001001"/>
    <d v="2021-04-16T13:15:38"/>
    <n v="259"/>
    <n v="3"/>
    <d v="2999-12-31T00:00:00"/>
    <d v="2019-12-09T00:00:00"/>
    <s v="WA"/>
    <s v="V"/>
    <s v="Valid                                                  "/>
    <x v="0"/>
    <x v="0"/>
    <s v="P"/>
    <s v="98901"/>
    <n v="497737765"/>
    <n v="0"/>
  </r>
  <r>
    <n v="64585969001"/>
    <n v="64585969"/>
    <n v="1"/>
    <n v="1"/>
    <s v="98901"/>
    <s v="WA"/>
    <s v="RES"/>
    <s v="64585969001001"/>
    <d v="2021-04-16T13:15:38"/>
    <n v="500"/>
    <n v="4"/>
    <d v="2999-12-31T00:00:00"/>
    <d v="2019-12-09T00:00:00"/>
    <s v="WA"/>
    <s v="V"/>
    <s v="Valid                                                  "/>
    <x v="0"/>
    <x v="0"/>
    <s v="P"/>
    <s v="98901"/>
    <n v="497737765"/>
    <n v="0"/>
  </r>
  <r>
    <n v="64787221002"/>
    <n v="64787221"/>
    <n v="2"/>
    <n v="1"/>
    <s v="98901"/>
    <s v="WA"/>
    <s v="RES"/>
    <s v="64787221002001"/>
    <d v="2021-04-16T13:37:50"/>
    <n v="447"/>
    <n v="186"/>
    <d v="2999-12-31T00:00:00"/>
    <d v="1999-04-01T00:00:00"/>
    <s v="WA"/>
    <s v="V"/>
    <s v="Valid                                                  "/>
    <x v="0"/>
    <x v="0"/>
    <s v="P"/>
    <s v="98901"/>
    <n v="525909565"/>
    <n v="0"/>
  </r>
  <r>
    <n v="64787221002"/>
    <n v="64787221"/>
    <n v="2"/>
    <n v="1"/>
    <s v="98901"/>
    <s v="WA"/>
    <s v="RES"/>
    <s v="64787221002001"/>
    <d v="2021-04-16T13:37:50"/>
    <n v="500"/>
    <n v="187"/>
    <d v="2999-12-31T00:00:00"/>
    <d v="1999-04-01T00:00:00"/>
    <s v="WA"/>
    <s v="V"/>
    <s v="Valid                                                  "/>
    <x v="0"/>
    <x v="0"/>
    <s v="P"/>
    <s v="98901"/>
    <n v="525909565"/>
    <n v="0"/>
  </r>
  <r>
    <n v="64948826002"/>
    <n v="64948826"/>
    <n v="2"/>
    <n v="3"/>
    <s v="98908"/>
    <s v="WA"/>
    <s v="COM"/>
    <s v="64948826002003"/>
    <d v="2021-04-02T10:21:13"/>
    <n v="545"/>
    <n v="31"/>
    <d v="2999-12-31T00:00:00"/>
    <d v="2020-02-03T00:00:00"/>
    <s v="WA"/>
    <s v="V"/>
    <s v="Valid                                                  "/>
    <x v="0"/>
    <x v="0"/>
    <s v="P"/>
    <s v="98908"/>
    <n v="291889709"/>
    <n v="0"/>
  </r>
  <r>
    <n v="64948826002"/>
    <n v="64948826"/>
    <n v="2"/>
    <n v="3"/>
    <s v="98908"/>
    <s v="WA"/>
    <s v="COM"/>
    <s v="64948826002003"/>
    <d v="2021-04-02T14:21:00"/>
    <n v="500"/>
    <n v="32"/>
    <d v="2999-12-31T00:00:00"/>
    <d v="2020-02-03T00:00:00"/>
    <s v="WA"/>
    <s v="V"/>
    <s v="Valid                                                  "/>
    <x v="0"/>
    <x v="0"/>
    <s v="P"/>
    <s v="98908"/>
    <n v="291889709"/>
    <n v="0"/>
  </r>
  <r>
    <n v="65103404001"/>
    <n v="65103404"/>
    <n v="1"/>
    <n v="3"/>
    <s v="98902"/>
    <s v="WA"/>
    <s v="RES"/>
    <s v="65103404001003"/>
    <d v="2021-04-02T13:31:59"/>
    <n v="436"/>
    <n v="26"/>
    <d v="2999-12-31T00:00:00"/>
    <d v="2020-12-29T00:00:00"/>
    <s v="WA"/>
    <s v="V"/>
    <s v="Valid                                                  "/>
    <x v="0"/>
    <x v="0"/>
    <s v="P"/>
    <s v="98902"/>
    <n v="412623409"/>
    <n v="0"/>
  </r>
  <r>
    <n v="65362824001"/>
    <n v="65362824"/>
    <n v="1"/>
    <n v="1"/>
    <s v="98902"/>
    <s v="WA"/>
    <s v="RES"/>
    <s v="65362824001001"/>
    <d v="2021-04-16T12:16:45"/>
    <n v="443"/>
    <n v="12"/>
    <d v="2999-12-31T00:00:00"/>
    <d v="2020-04-21T00:00:00"/>
    <s v="WA"/>
    <s v="V"/>
    <s v="Valid                                                  "/>
    <x v="0"/>
    <x v="0"/>
    <s v="P"/>
    <s v="98902"/>
    <n v="873962941"/>
    <n v="0"/>
  </r>
  <r>
    <n v="65362824001"/>
    <n v="65362824"/>
    <n v="1"/>
    <n v="1"/>
    <s v="98902"/>
    <s v="WA"/>
    <s v="RES"/>
    <s v="65362824001001"/>
    <d v="2021-04-16T12:45:55"/>
    <n v="500"/>
    <n v="13"/>
    <d v="2999-12-31T00:00:00"/>
    <d v="2020-04-21T00:00:00"/>
    <s v="WA"/>
    <s v="V"/>
    <s v="Valid                                                  "/>
    <x v="0"/>
    <x v="0"/>
    <s v="P"/>
    <s v="98902"/>
    <n v="873962941"/>
    <n v="0"/>
  </r>
  <r>
    <n v="65447948001"/>
    <n v="65447948"/>
    <n v="1"/>
    <n v="8"/>
    <s v="98901"/>
    <s v="WA"/>
    <s v="RES"/>
    <s v="65447948001008"/>
    <d v="2021-04-02T13:31:59"/>
    <n v="637"/>
    <n v="116"/>
    <d v="2999-12-31T00:00:00"/>
    <d v="2019-05-21T00:00:00"/>
    <s v="WA"/>
    <s v="V"/>
    <s v="Valid                                                  "/>
    <x v="0"/>
    <x v="0"/>
    <s v="P"/>
    <s v="98901"/>
    <n v="779655787"/>
    <n v="0"/>
  </r>
  <r>
    <n v="65447948001"/>
    <n v="65447948"/>
    <n v="1"/>
    <n v="8"/>
    <s v="98901"/>
    <s v="WA"/>
    <s v="RES"/>
    <s v="65447948001008"/>
    <d v="2021-04-02T14:12:36"/>
    <n v="500"/>
    <n v="117"/>
    <d v="2999-12-31T00:00:00"/>
    <d v="2019-05-21T00:00:00"/>
    <s v="WA"/>
    <s v="V"/>
    <s v="Valid                                                  "/>
    <x v="0"/>
    <x v="0"/>
    <s v="P"/>
    <s v="98901"/>
    <n v="779655787"/>
    <n v="0"/>
  </r>
  <r>
    <n v="65550287001"/>
    <n v="65550287"/>
    <n v="1"/>
    <n v="3"/>
    <s v="98902"/>
    <s v="WA"/>
    <s v="RES"/>
    <s v="65550287001003"/>
    <d v="2021-04-02T10:05:59"/>
    <n v="275"/>
    <n v="57"/>
    <d v="2999-12-31T00:00:00"/>
    <d v="2018-06-26T00:00:00"/>
    <s v="WA"/>
    <s v="V"/>
    <s v="Valid                                                  "/>
    <x v="0"/>
    <x v="0"/>
    <s v="P"/>
    <s v="98902"/>
    <n v="168867631"/>
    <n v="0"/>
  </r>
  <r>
    <n v="65550287001"/>
    <n v="65550287"/>
    <n v="1"/>
    <n v="3"/>
    <s v="98902"/>
    <s v="WA"/>
    <s v="RES"/>
    <s v="65550287001003"/>
    <d v="2021-04-02T10:05:59"/>
    <n v="500"/>
    <n v="58"/>
    <d v="2999-12-31T00:00:00"/>
    <d v="2018-06-26T00:00:00"/>
    <s v="WA"/>
    <s v="V"/>
    <s v="Valid                                                  "/>
    <x v="0"/>
    <x v="0"/>
    <s v="P"/>
    <s v="98902"/>
    <n v="168867631"/>
    <n v="0"/>
  </r>
  <r>
    <n v="65779158001"/>
    <n v="65779158"/>
    <n v="1"/>
    <n v="5"/>
    <s v="99324"/>
    <s v="WA"/>
    <s v="RES"/>
    <s v="65779158001005"/>
    <d v="2021-04-08T13:54:33"/>
    <n v="103"/>
    <n v="26"/>
    <d v="2999-12-31T00:00:00"/>
    <d v="2018-12-01T00:00:00"/>
    <s v="WA"/>
    <s v="V"/>
    <s v="Valid                                                  "/>
    <x v="2"/>
    <x v="2"/>
    <s v="P"/>
    <s v="99324"/>
    <n v="938694589"/>
    <n v="0"/>
  </r>
  <r>
    <n v="66037419002"/>
    <n v="66037419"/>
    <n v="2"/>
    <n v="1"/>
    <s v="98902"/>
    <s v="WA"/>
    <s v="RES"/>
    <s v="66037419002001"/>
    <d v="2021-04-16T12:29:13"/>
    <n v="675"/>
    <n v="18"/>
    <d v="2999-12-31T00:00:00"/>
    <d v="2019-04-29T00:00:00"/>
    <s v="WA"/>
    <s v="V"/>
    <s v="Valid                                                  "/>
    <x v="0"/>
    <x v="0"/>
    <s v="P"/>
    <s v="98902"/>
    <n v="481354609"/>
    <n v="0"/>
  </r>
  <r>
    <n v="66124225001"/>
    <n v="66124225"/>
    <n v="1"/>
    <n v="4"/>
    <s v="98902"/>
    <s v="WA"/>
    <s v="RES"/>
    <s v="66124225001004"/>
    <d v="2021-04-02T13:14:45"/>
    <n v="573"/>
    <n v="36"/>
    <d v="2999-12-31T00:00:00"/>
    <d v="2020-08-01T00:00:00"/>
    <s v="WA"/>
    <s v="V"/>
    <s v="Valid                                                  "/>
    <x v="0"/>
    <x v="0"/>
    <s v="P"/>
    <s v="98902"/>
    <n v="371465719"/>
    <n v="0"/>
  </r>
  <r>
    <n v="66124225001"/>
    <n v="66124225"/>
    <n v="1"/>
    <n v="4"/>
    <s v="98902"/>
    <s v="WA"/>
    <s v="RES"/>
    <s v="66124225001004"/>
    <d v="2021-04-02T13:15:25"/>
    <n v="500"/>
    <n v="37"/>
    <d v="2999-12-31T00:00:00"/>
    <d v="2020-08-01T00:00:00"/>
    <s v="WA"/>
    <s v="V"/>
    <s v="Valid                                                  "/>
    <x v="0"/>
    <x v="0"/>
    <s v="P"/>
    <s v="98902"/>
    <n v="371465719"/>
    <n v="0"/>
  </r>
  <r>
    <n v="66132539001"/>
    <n v="66132539"/>
    <n v="1"/>
    <n v="1"/>
    <s v="98930"/>
    <s v="WA"/>
    <s v="RES"/>
    <s v="66132539001001"/>
    <d v="2021-04-20T13:17:39"/>
    <n v="164"/>
    <n v="28"/>
    <d v="2999-12-31T00:00:00"/>
    <d v="2017-03-14T00:00:00"/>
    <s v="WA"/>
    <s v="V"/>
    <s v="Valid                                                  "/>
    <x v="1"/>
    <x v="1"/>
    <s v="P"/>
    <s v="98930"/>
    <n v="17787786"/>
    <n v="0"/>
  </r>
  <r>
    <n v="66132539001"/>
    <n v="66132539"/>
    <n v="1"/>
    <n v="1"/>
    <s v="98930"/>
    <s v="WA"/>
    <s v="RES"/>
    <s v="66132539001001"/>
    <d v="2021-04-20T13:17:39"/>
    <n v="500"/>
    <n v="29"/>
    <d v="2999-12-31T00:00:00"/>
    <d v="2017-03-14T00:00:00"/>
    <s v="WA"/>
    <s v="V"/>
    <s v="Valid                                                  "/>
    <x v="1"/>
    <x v="1"/>
    <s v="P"/>
    <s v="98930"/>
    <n v="17787786"/>
    <n v="0"/>
  </r>
  <r>
    <n v="66345092001"/>
    <n v="66345092"/>
    <n v="1"/>
    <n v="1"/>
    <s v="98930"/>
    <s v="WA"/>
    <s v="RES"/>
    <s v="66345092001001"/>
    <d v="2021-04-16T12:27:50"/>
    <n v="472"/>
    <n v="16"/>
    <d v="2999-12-31T00:00:00"/>
    <d v="2018-11-16T00:00:00"/>
    <s v="WA"/>
    <s v="V"/>
    <s v="Valid                                                  "/>
    <x v="1"/>
    <x v="1"/>
    <s v="P"/>
    <s v="98930"/>
    <n v="525819875"/>
    <n v="0"/>
  </r>
  <r>
    <n v="66345092001"/>
    <n v="66345092"/>
    <n v="1"/>
    <n v="1"/>
    <s v="98930"/>
    <s v="WA"/>
    <s v="RES"/>
    <s v="66345092001001"/>
    <d v="2021-04-16T12:27:50"/>
    <n v="500"/>
    <n v="17"/>
    <d v="2999-12-31T00:00:00"/>
    <d v="2018-11-16T00:00:00"/>
    <s v="WA"/>
    <s v="V"/>
    <s v="Valid                                                  "/>
    <x v="1"/>
    <x v="1"/>
    <s v="P"/>
    <s v="98930"/>
    <n v="525819875"/>
    <n v="0"/>
  </r>
  <r>
    <n v="66411933004"/>
    <n v="66411933"/>
    <n v="4"/>
    <n v="1"/>
    <s v="98901"/>
    <s v="WA"/>
    <s v="RES"/>
    <s v="66411933004001"/>
    <d v="2021-04-16T13:22:55"/>
    <n v="566"/>
    <n v="1"/>
    <d v="2999-12-31T00:00:00"/>
    <d v="2020-11-04T00:00:00"/>
    <s v="WA"/>
    <s v="V"/>
    <s v="Valid                                                  "/>
    <x v="0"/>
    <x v="0"/>
    <s v="P"/>
    <s v="98901"/>
    <n v="421813321"/>
    <n v="0"/>
  </r>
  <r>
    <n v="66411933004"/>
    <n v="66411933"/>
    <n v="4"/>
    <n v="1"/>
    <s v="98901"/>
    <s v="WA"/>
    <s v="RES"/>
    <s v="66411933004001"/>
    <d v="2021-04-16T13:22:55"/>
    <n v="500"/>
    <n v="2"/>
    <d v="2999-12-31T00:00:00"/>
    <d v="2020-11-04T00:00:00"/>
    <s v="WA"/>
    <s v="V"/>
    <s v="Valid                                                  "/>
    <x v="0"/>
    <x v="0"/>
    <s v="P"/>
    <s v="98901"/>
    <n v="421813321"/>
    <n v="0"/>
  </r>
  <r>
    <n v="66924685004"/>
    <n v="66924685"/>
    <n v="4"/>
    <n v="7"/>
    <s v="98908"/>
    <s v="WA"/>
    <s v="RES"/>
    <s v="66924685004007"/>
    <d v="2021-04-16T12:59:49"/>
    <n v="668"/>
    <n v="105"/>
    <d v="2999-12-31T00:00:00"/>
    <d v="2017-08-11T00:00:00"/>
    <s v="WA"/>
    <s v="V"/>
    <s v="Valid                                                  "/>
    <x v="0"/>
    <x v="0"/>
    <s v="P"/>
    <s v="98908"/>
    <n v="92343787"/>
    <n v="0"/>
  </r>
  <r>
    <n v="66924685004"/>
    <n v="66924685"/>
    <n v="4"/>
    <n v="7"/>
    <s v="98908"/>
    <s v="WA"/>
    <s v="RES"/>
    <s v="66924685004007"/>
    <d v="2021-04-16T12:59:49"/>
    <n v="500"/>
    <n v="106"/>
    <d v="2999-12-31T00:00:00"/>
    <d v="2017-08-11T00:00:00"/>
    <s v="WA"/>
    <s v="V"/>
    <s v="Valid                                                  "/>
    <x v="0"/>
    <x v="0"/>
    <s v="P"/>
    <s v="98908"/>
    <n v="92343787"/>
    <n v="0"/>
  </r>
  <r>
    <n v="67941324001"/>
    <n v="67941324"/>
    <n v="1"/>
    <n v="3"/>
    <s v="98902"/>
    <s v="WA"/>
    <s v="RES"/>
    <s v="67941324001003"/>
    <d v="2021-04-02T12:55:53"/>
    <n v="425"/>
    <n v="25"/>
    <d v="2999-12-31T00:00:00"/>
    <d v="2020-04-01T00:00:00"/>
    <s v="WA"/>
    <s v="V"/>
    <s v="Valid                                                  "/>
    <x v="0"/>
    <x v="0"/>
    <s v="P"/>
    <s v="98902"/>
    <n v="753082609"/>
    <n v="0"/>
  </r>
  <r>
    <n v="67941324001"/>
    <n v="67941324"/>
    <n v="1"/>
    <n v="3"/>
    <s v="98902"/>
    <s v="WA"/>
    <s v="RES"/>
    <s v="67941324001003"/>
    <d v="2021-04-02T12:55:53"/>
    <n v="500"/>
    <n v="26"/>
    <d v="2999-12-31T00:00:00"/>
    <d v="2020-04-01T00:00:00"/>
    <s v="WA"/>
    <s v="V"/>
    <s v="Valid                                                  "/>
    <x v="0"/>
    <x v="0"/>
    <s v="P"/>
    <s v="98902"/>
    <n v="753082609"/>
    <n v="0"/>
  </r>
  <r>
    <n v="68086013001"/>
    <n v="68086013"/>
    <n v="1"/>
    <n v="1"/>
    <s v="98902"/>
    <s v="WA"/>
    <s v="RES"/>
    <s v="68086013001001"/>
    <d v="2021-04-16T14:20:09"/>
    <n v="886"/>
    <n v="1"/>
    <d v="2999-12-31T00:00:00"/>
    <d v="2021-02-22T00:00:00"/>
    <s v="WA"/>
    <s v="V"/>
    <s v="Valid                                                  "/>
    <x v="0"/>
    <x v="0"/>
    <s v="P"/>
    <s v="98902"/>
    <n v="833601787"/>
    <n v="0"/>
  </r>
  <r>
    <n v="68086013001"/>
    <n v="68086013"/>
    <n v="1"/>
    <n v="1"/>
    <s v="98902"/>
    <s v="WA"/>
    <s v="RES"/>
    <s v="68086013001001"/>
    <d v="2021-04-16T14:20:09"/>
    <n v="500"/>
    <n v="2"/>
    <d v="2999-12-31T00:00:00"/>
    <d v="2021-02-22T00:00:00"/>
    <s v="WA"/>
    <s v="V"/>
    <s v="Valid                                                  "/>
    <x v="0"/>
    <x v="0"/>
    <s v="P"/>
    <s v="98902"/>
    <n v="833601787"/>
    <n v="0"/>
  </r>
  <r>
    <n v="68362116001"/>
    <n v="68362116"/>
    <n v="1"/>
    <n v="8"/>
    <s v="98908"/>
    <s v="WA"/>
    <s v="RES"/>
    <s v="68362116001008"/>
    <d v="2021-04-16T12:29:13"/>
    <n v="486"/>
    <n v="140"/>
    <d v="2999-12-31T00:00:00"/>
    <d v="2020-06-28T00:00:00"/>
    <s v="WA"/>
    <s v="V"/>
    <s v="Valid                                                  "/>
    <x v="0"/>
    <x v="0"/>
    <s v="P"/>
    <s v="98908"/>
    <n v="690744121"/>
    <n v="0"/>
  </r>
  <r>
    <n v="68512359001"/>
    <n v="68512359"/>
    <n v="1"/>
    <n v="3"/>
    <s v="99362"/>
    <s v="WA"/>
    <s v="RES"/>
    <s v="68512359001003"/>
    <d v="2021-04-21T14:41:45"/>
    <n v="376"/>
    <n v="27"/>
    <d v="2999-12-31T00:00:00"/>
    <d v="2019-12-20T00:00:00"/>
    <s v="WA"/>
    <s v="V"/>
    <s v="Valid                                                  "/>
    <x v="2"/>
    <x v="2"/>
    <s v="P"/>
    <s v="99362"/>
    <n v="653817703"/>
    <n v="0"/>
  </r>
  <r>
    <n v="68945895002"/>
    <n v="68945895"/>
    <n v="2"/>
    <n v="1"/>
    <s v="98901"/>
    <s v="WA"/>
    <s v="RES"/>
    <s v="68945895002001"/>
    <d v="2021-04-02T13:30:03"/>
    <n v="289"/>
    <n v="20"/>
    <d v="2021-03-04T00:00:00"/>
    <d v="2019-09-03T00:00:00"/>
    <s v="WA"/>
    <s v="V"/>
    <s v="Valid                                                  "/>
    <x v="0"/>
    <x v="0"/>
    <s v="P"/>
    <s v="98901"/>
    <n v="210224899"/>
    <n v="0"/>
  </r>
  <r>
    <n v="69190597001"/>
    <n v="69190597"/>
    <n v="1"/>
    <n v="3"/>
    <s v="98903"/>
    <s v="WA"/>
    <s v="RES"/>
    <s v="69190597001003"/>
    <d v="2021-04-16T12:29:13"/>
    <n v="524"/>
    <n v="63"/>
    <d v="2999-12-31T00:00:00"/>
    <d v="2018-06-11T00:00:00"/>
    <s v="WA"/>
    <s v="V"/>
    <s v="Valid                                                  "/>
    <x v="0"/>
    <x v="0"/>
    <s v="P"/>
    <s v="98903"/>
    <n v="623810899"/>
    <n v="0"/>
  </r>
  <r>
    <n v="69190597001"/>
    <n v="69190597"/>
    <n v="1"/>
    <n v="3"/>
    <s v="98903"/>
    <s v="WA"/>
    <s v="RES"/>
    <s v="69190597001003"/>
    <d v="2021-04-16T12:39:21"/>
    <n v="500"/>
    <n v="64"/>
    <d v="2999-12-31T00:00:00"/>
    <d v="2018-06-11T00:00:00"/>
    <s v="WA"/>
    <s v="V"/>
    <s v="Valid                                                  "/>
    <x v="0"/>
    <x v="0"/>
    <s v="P"/>
    <s v="98903"/>
    <n v="623810899"/>
    <n v="0"/>
  </r>
  <r>
    <n v="69447928001"/>
    <n v="69447928"/>
    <n v="1"/>
    <n v="8"/>
    <s v="98902"/>
    <s v="WA"/>
    <s v="RES"/>
    <s v="69447928001008"/>
    <d v="2021-04-16T12:34:03"/>
    <n v="429"/>
    <n v="136"/>
    <d v="2999-12-31T00:00:00"/>
    <d v="2015-11-05T00:00:00"/>
    <s v="WA"/>
    <s v="V"/>
    <s v="Valid                                                  "/>
    <x v="0"/>
    <x v="0"/>
    <s v="P"/>
    <s v="98902"/>
    <n v="790446319"/>
    <n v="0"/>
  </r>
  <r>
    <n v="69447928001"/>
    <n v="69447928"/>
    <n v="1"/>
    <n v="8"/>
    <s v="98902"/>
    <s v="WA"/>
    <s v="RES"/>
    <s v="69447928001008"/>
    <d v="2021-04-16T12:43:14"/>
    <n v="500"/>
    <n v="137"/>
    <d v="2999-12-31T00:00:00"/>
    <d v="2015-11-05T00:00:00"/>
    <s v="WA"/>
    <s v="V"/>
    <s v="Valid                                                  "/>
    <x v="0"/>
    <x v="0"/>
    <s v="P"/>
    <s v="98902"/>
    <n v="790446319"/>
    <n v="0"/>
  </r>
  <r>
    <n v="69541278001"/>
    <n v="69541278"/>
    <n v="1"/>
    <n v="3"/>
    <s v="98901"/>
    <s v="WA"/>
    <s v="RES"/>
    <s v="69541278001003"/>
    <d v="2021-04-02T14:08:30"/>
    <n v="500"/>
    <n v="55"/>
    <d v="2999-12-31T00:00:00"/>
    <d v="2019-09-06T00:00:00"/>
    <s v="WA"/>
    <s v="V"/>
    <s v="Valid                                                  "/>
    <x v="0"/>
    <x v="0"/>
    <s v="P"/>
    <s v="98901"/>
    <n v="695539987"/>
    <n v="0"/>
  </r>
  <r>
    <n v="69541278001"/>
    <n v="69541278"/>
    <n v="1"/>
    <n v="5"/>
    <s v="98901"/>
    <s v="WA"/>
    <s v="RES"/>
    <s v="69541278001005"/>
    <d v="2021-04-02T10:30:53"/>
    <n v="213"/>
    <n v="54"/>
    <d v="2999-12-31T00:00:00"/>
    <d v="2019-09-06T00:00:00"/>
    <s v="WA"/>
    <s v="V"/>
    <s v="Valid                                                  "/>
    <x v="0"/>
    <x v="0"/>
    <s v="P"/>
    <s v="98901"/>
    <n v="695539987"/>
    <n v="0"/>
  </r>
  <r>
    <n v="69992073001"/>
    <n v="69992073"/>
    <n v="1"/>
    <n v="1"/>
    <s v="98901"/>
    <s v="WA"/>
    <s v="RES"/>
    <s v="69992073001001"/>
    <d v="2021-04-02T10:05:58"/>
    <n v="134"/>
    <n v="58"/>
    <d v="2999-12-31T00:00:00"/>
    <d v="2014-04-07T00:00:00"/>
    <s v="WA"/>
    <s v="V"/>
    <s v="Valid                                                  "/>
    <x v="0"/>
    <x v="0"/>
    <s v="P"/>
    <s v="98901"/>
    <n v="849186187"/>
    <n v="0"/>
  </r>
  <r>
    <n v="69992073001"/>
    <n v="69992073"/>
    <n v="1"/>
    <n v="1"/>
    <s v="98901"/>
    <s v="WA"/>
    <s v="RES"/>
    <s v="69992073001001"/>
    <d v="2021-04-02T14:05:24"/>
    <n v="500"/>
    <n v="59"/>
    <d v="2999-12-31T00:00:00"/>
    <d v="2014-04-07T00:00:00"/>
    <s v="WA"/>
    <s v="V"/>
    <s v="Valid                                                  "/>
    <x v="0"/>
    <x v="0"/>
    <s v="P"/>
    <s v="98901"/>
    <n v="849186187"/>
    <n v="0"/>
  </r>
  <r>
    <n v="70290983001"/>
    <n v="70290983"/>
    <n v="1"/>
    <n v="1"/>
    <s v="98902"/>
    <s v="WA"/>
    <s v="RES"/>
    <s v="70290983001001"/>
    <d v="2021-04-16T13:48:21"/>
    <n v="678"/>
    <n v="13"/>
    <d v="2999-12-31T00:00:00"/>
    <d v="2018-05-08T00:00:00"/>
    <s v="WA"/>
    <s v="V"/>
    <s v="Valid                                                  "/>
    <x v="0"/>
    <x v="0"/>
    <s v="P"/>
    <s v="98902"/>
    <n v="172790129"/>
    <n v="0"/>
  </r>
  <r>
    <n v="70290983001"/>
    <n v="70290983"/>
    <n v="1"/>
    <n v="1"/>
    <s v="98902"/>
    <s v="WA"/>
    <s v="RES"/>
    <s v="70290983001001"/>
    <d v="2021-04-16T14:37:35"/>
    <n v="500"/>
    <n v="16"/>
    <d v="2999-12-31T00:00:00"/>
    <d v="2018-05-08T00:00:00"/>
    <s v="WA"/>
    <s v="V"/>
    <s v="Valid                                                  "/>
    <x v="0"/>
    <x v="0"/>
    <s v="P"/>
    <s v="98902"/>
    <n v="172790129"/>
    <n v="0"/>
  </r>
  <r>
    <n v="70440883001"/>
    <n v="70440883"/>
    <n v="1"/>
    <n v="3"/>
    <s v="98901"/>
    <s v="WA"/>
    <s v="RES"/>
    <s v="70440883001003"/>
    <d v="2021-04-16T12:24:11"/>
    <n v="496"/>
    <n v="39"/>
    <d v="2999-12-31T00:00:00"/>
    <d v="2017-03-28T00:00:00"/>
    <s v="WA"/>
    <s v="V"/>
    <s v="Valid                                                  "/>
    <x v="0"/>
    <x v="0"/>
    <s v="P"/>
    <s v="98901"/>
    <n v="104730943"/>
    <n v="0"/>
  </r>
  <r>
    <n v="70462436001"/>
    <n v="70462436"/>
    <n v="1"/>
    <n v="1"/>
    <s v="99362"/>
    <s v="WA"/>
    <s v="RES"/>
    <s v="70462436001001"/>
    <d v="2021-04-14T16:37:37"/>
    <n v="500"/>
    <n v="15"/>
    <d v="2999-12-31T00:00:00"/>
    <d v="2020-02-01T00:00:00"/>
    <s v="WA"/>
    <s v="V"/>
    <s v="Valid                                                  "/>
    <x v="2"/>
    <x v="2"/>
    <s v="P"/>
    <s v="99362"/>
    <n v="137213490"/>
    <n v="0"/>
  </r>
  <r>
    <n v="70462436001"/>
    <n v="70462436"/>
    <n v="1"/>
    <n v="1"/>
    <s v="99362"/>
    <s v="WA"/>
    <s v="RES"/>
    <s v="70462436001001"/>
    <d v="2021-04-21T14:39:01"/>
    <n v="132"/>
    <n v="16"/>
    <d v="2999-12-31T00:00:00"/>
    <d v="2020-02-01T00:00:00"/>
    <s v="WA"/>
    <s v="V"/>
    <s v="Valid                                                  "/>
    <x v="2"/>
    <x v="2"/>
    <s v="P"/>
    <s v="99362"/>
    <n v="137213490"/>
    <n v="0"/>
  </r>
  <r>
    <n v="70579259001"/>
    <n v="70579259"/>
    <n v="1"/>
    <n v="1"/>
    <s v="98908"/>
    <s v="WA"/>
    <s v="RES"/>
    <s v="70579259001001"/>
    <d v="2021-04-02T13:30:04"/>
    <n v="503"/>
    <n v="19"/>
    <d v="2999-12-31T00:00:00"/>
    <d v="2019-03-15T00:00:00"/>
    <s v="WA"/>
    <s v="V"/>
    <s v="Valid                                                  "/>
    <x v="0"/>
    <x v="0"/>
    <s v="P"/>
    <s v="98908"/>
    <n v="853581343"/>
    <n v="0"/>
  </r>
  <r>
    <n v="70579259001"/>
    <n v="70579259"/>
    <n v="1"/>
    <n v="1"/>
    <s v="98908"/>
    <s v="WA"/>
    <s v="RES"/>
    <s v="70579259001001"/>
    <d v="2021-04-02T13:30:04"/>
    <n v="500"/>
    <n v="20"/>
    <d v="2999-12-31T00:00:00"/>
    <d v="2019-03-15T00:00:00"/>
    <s v="WA"/>
    <s v="V"/>
    <s v="Valid                                                  "/>
    <x v="0"/>
    <x v="0"/>
    <s v="P"/>
    <s v="98908"/>
    <n v="853581343"/>
    <n v="0"/>
  </r>
  <r>
    <n v="70605569001"/>
    <n v="70605569"/>
    <n v="1"/>
    <n v="1"/>
    <s v="98903"/>
    <s v="WA"/>
    <s v="RES"/>
    <s v="70605569001001"/>
    <d v="2021-04-16T14:20:09"/>
    <n v="501"/>
    <n v="7"/>
    <d v="2999-12-31T00:00:00"/>
    <d v="2020-10-21T00:00:00"/>
    <s v="WA"/>
    <s v="V"/>
    <s v="Valid                                                  "/>
    <x v="0"/>
    <x v="0"/>
    <s v="P"/>
    <s v="98903"/>
    <n v="658576099"/>
    <n v="0"/>
  </r>
  <r>
    <n v="70605569001"/>
    <n v="70605569"/>
    <n v="1"/>
    <n v="1"/>
    <s v="98903"/>
    <s v="WA"/>
    <s v="RES"/>
    <s v="70605569001001"/>
    <d v="2021-04-16T14:20:09"/>
    <n v="500"/>
    <n v="8"/>
    <d v="2999-12-31T00:00:00"/>
    <d v="2020-10-21T00:00:00"/>
    <s v="WA"/>
    <s v="V"/>
    <s v="Valid                                                  "/>
    <x v="0"/>
    <x v="0"/>
    <s v="P"/>
    <s v="98903"/>
    <n v="658576099"/>
    <n v="0"/>
  </r>
  <r>
    <n v="70674437002"/>
    <n v="70674437"/>
    <n v="2"/>
    <n v="1"/>
    <s v="98930"/>
    <s v="WA"/>
    <s v="RES"/>
    <s v="70674437002001"/>
    <d v="2021-04-16T13:21:17"/>
    <n v="528"/>
    <n v="63"/>
    <d v="2999-12-31T00:00:00"/>
    <d v="2015-08-03T00:00:00"/>
    <s v="WA"/>
    <s v="V"/>
    <s v="Valid                                                  "/>
    <x v="1"/>
    <x v="1"/>
    <s v="P"/>
    <s v="98930"/>
    <n v="204230899"/>
    <n v="0"/>
  </r>
  <r>
    <n v="70674437002"/>
    <n v="70674437"/>
    <n v="2"/>
    <n v="1"/>
    <s v="98930"/>
    <s v="WA"/>
    <s v="RES"/>
    <s v="70674437002001"/>
    <d v="2021-04-16T13:21:17"/>
    <n v="500"/>
    <n v="64"/>
    <d v="2999-12-31T00:00:00"/>
    <d v="2015-08-03T00:00:00"/>
    <s v="WA"/>
    <s v="V"/>
    <s v="Valid                                                  "/>
    <x v="1"/>
    <x v="1"/>
    <s v="P"/>
    <s v="98930"/>
    <n v="204230899"/>
    <n v="0"/>
  </r>
  <r>
    <n v="70723544002"/>
    <n v="70723544"/>
    <n v="2"/>
    <n v="3"/>
    <s v="98903"/>
    <s v="WA"/>
    <s v="RES"/>
    <s v="70723544002003"/>
    <d v="2021-04-16T12:26:40"/>
    <n v="551"/>
    <n v="33"/>
    <d v="2999-12-31T00:00:00"/>
    <d v="2020-08-31T00:00:00"/>
    <s v="WA"/>
    <s v="V"/>
    <s v="Valid                                                  "/>
    <x v="0"/>
    <x v="0"/>
    <s v="P"/>
    <s v="98903"/>
    <n v="380055121"/>
    <n v="0"/>
  </r>
  <r>
    <n v="70723544002"/>
    <n v="70723544"/>
    <n v="2"/>
    <n v="3"/>
    <s v="98903"/>
    <s v="WA"/>
    <s v="RES"/>
    <s v="70723544002003"/>
    <d v="2021-04-16T12:41:57"/>
    <n v="500"/>
    <n v="34"/>
    <d v="2999-12-31T00:00:00"/>
    <d v="2020-08-31T00:00:00"/>
    <s v="WA"/>
    <s v="V"/>
    <s v="Valid                                                  "/>
    <x v="0"/>
    <x v="0"/>
    <s v="P"/>
    <s v="98903"/>
    <n v="380055121"/>
    <n v="0"/>
  </r>
  <r>
    <n v="71148165001"/>
    <n v="71148165"/>
    <n v="1"/>
    <n v="1"/>
    <s v="98902"/>
    <s v="WA"/>
    <s v="RES"/>
    <s v="71148165001001"/>
    <d v="2021-04-16T12:17:52"/>
    <n v="227"/>
    <n v="66"/>
    <d v="2999-12-31T00:00:00"/>
    <d v="2013-04-02T00:00:00"/>
    <s v="WA"/>
    <s v="V"/>
    <s v="Valid                                                  "/>
    <x v="0"/>
    <x v="0"/>
    <s v="P"/>
    <s v="98902"/>
    <n v="669286352"/>
    <n v="0"/>
  </r>
  <r>
    <n v="71168721001"/>
    <n v="71168721"/>
    <n v="1"/>
    <n v="1"/>
    <s v="98901"/>
    <s v="WA"/>
    <s v="RES"/>
    <s v="71168721001001"/>
    <d v="2021-04-16T12:15:40"/>
    <n v="450"/>
    <n v="5"/>
    <d v="2999-12-31T00:00:00"/>
    <d v="2020-12-05T00:00:00"/>
    <s v="WA"/>
    <s v="V"/>
    <s v="Valid                                                  "/>
    <x v="0"/>
    <x v="0"/>
    <s v="P"/>
    <s v="98901"/>
    <n v="903930721"/>
    <n v="0"/>
  </r>
  <r>
    <n v="71224944001"/>
    <n v="71224944"/>
    <n v="1"/>
    <n v="1"/>
    <s v="98901"/>
    <s v="WA"/>
    <s v="RES"/>
    <s v="71224944001001"/>
    <d v="2021-04-02T09:22:14"/>
    <n v="109"/>
    <n v="126"/>
    <d v="2999-12-31T00:00:00"/>
    <d v="2010-11-01T00:00:00"/>
    <s v="WA"/>
    <s v="V"/>
    <s v="Valid                                                  "/>
    <x v="0"/>
    <x v="0"/>
    <s v="P"/>
    <s v="98901"/>
    <n v="976460119"/>
    <n v="0"/>
  </r>
  <r>
    <n v="71224944001"/>
    <n v="71224944"/>
    <n v="1"/>
    <n v="1"/>
    <s v="98901"/>
    <s v="WA"/>
    <s v="RES"/>
    <s v="71224944001001"/>
    <d v="2021-04-02T14:26:56"/>
    <n v="500"/>
    <n v="127"/>
    <d v="2999-12-31T00:00:00"/>
    <d v="2010-11-01T00:00:00"/>
    <s v="WA"/>
    <s v="V"/>
    <s v="Valid                                                  "/>
    <x v="0"/>
    <x v="0"/>
    <s v="P"/>
    <s v="98901"/>
    <n v="976460119"/>
    <n v="0"/>
  </r>
  <r>
    <n v="71258285001"/>
    <n v="71258285"/>
    <n v="1"/>
    <n v="1"/>
    <s v="98901"/>
    <s v="WA"/>
    <s v="RES"/>
    <s v="71258285001001"/>
    <d v="2021-04-02T09:27:46"/>
    <n v="702"/>
    <n v="6"/>
    <d v="2999-12-31T00:00:00"/>
    <d v="2019-12-26T00:00:00"/>
    <s v="WA"/>
    <s v="V"/>
    <s v="Valid                                                  "/>
    <x v="0"/>
    <x v="0"/>
    <s v="P"/>
    <s v="98901"/>
    <n v="844999781"/>
    <n v="0"/>
  </r>
  <r>
    <n v="71361970001"/>
    <n v="71361970"/>
    <n v="1"/>
    <n v="9"/>
    <s v="99362"/>
    <s v="WA"/>
    <s v="RES"/>
    <s v="71361970001009"/>
    <d v="2021-04-07T16:22:44"/>
    <n v="500"/>
    <n v="196"/>
    <d v="2999-12-31T00:00:00"/>
    <d v="2011-12-01T00:00:00"/>
    <s v="WA"/>
    <s v="V"/>
    <s v="Valid                                                  "/>
    <x v="2"/>
    <x v="2"/>
    <s v="P"/>
    <s v="99362"/>
    <n v="153299500"/>
    <n v="0"/>
  </r>
  <r>
    <n v="71361970001"/>
    <n v="71361970"/>
    <n v="1"/>
    <n v="9"/>
    <s v="99362"/>
    <s v="WA"/>
    <s v="RES"/>
    <s v="71361970001009"/>
    <d v="2021-04-08T13:54:33"/>
    <n v="262"/>
    <n v="197"/>
    <d v="2999-12-31T00:00:00"/>
    <d v="2011-12-01T00:00:00"/>
    <s v="WA"/>
    <s v="V"/>
    <s v="Valid                                                  "/>
    <x v="2"/>
    <x v="2"/>
    <s v="P"/>
    <s v="99362"/>
    <n v="153299500"/>
    <n v="0"/>
  </r>
  <r>
    <n v="71448656001"/>
    <n v="71448656"/>
    <n v="1"/>
    <n v="3"/>
    <s v="98901"/>
    <s v="WA"/>
    <s v="RES"/>
    <s v="71448656001003"/>
    <d v="2021-04-16T14:13:51"/>
    <n v="243"/>
    <n v="7"/>
    <d v="2999-12-31T00:00:00"/>
    <d v="2019-11-01T00:00:00"/>
    <s v="WA"/>
    <s v="V"/>
    <s v="Valid                                                  "/>
    <x v="0"/>
    <x v="0"/>
    <s v="P"/>
    <s v="98901"/>
    <n v="673162387"/>
    <n v="0"/>
  </r>
  <r>
    <n v="71448656001"/>
    <n v="71448656"/>
    <n v="1"/>
    <n v="3"/>
    <s v="98901"/>
    <s v="WA"/>
    <s v="RES"/>
    <s v="71448656001003"/>
    <d v="2021-04-16T14:15:19"/>
    <n v="500"/>
    <n v="8"/>
    <d v="2999-12-31T00:00:00"/>
    <d v="2019-11-01T00:00:00"/>
    <s v="WA"/>
    <s v="V"/>
    <s v="Valid                                                  "/>
    <x v="0"/>
    <x v="0"/>
    <s v="P"/>
    <s v="98901"/>
    <n v="673162387"/>
    <n v="0"/>
  </r>
  <r>
    <n v="71850561002"/>
    <n v="71850561"/>
    <n v="2"/>
    <n v="4"/>
    <s v="98942"/>
    <s v="WA"/>
    <s v="RES"/>
    <s v="71850561002004"/>
    <d v="2021-04-02T09:27:46"/>
    <n v="559"/>
    <n v="28"/>
    <d v="2999-12-31T00:00:00"/>
    <d v="2020-04-01T00:00:00"/>
    <s v="WA"/>
    <s v="V"/>
    <s v="Valid                                                  "/>
    <x v="0"/>
    <x v="0"/>
    <s v="P"/>
    <s v="98942"/>
    <n v="133903075"/>
    <n v="0"/>
  </r>
  <r>
    <n v="71850561002"/>
    <n v="71850561"/>
    <n v="2"/>
    <n v="4"/>
    <s v="98942"/>
    <s v="WA"/>
    <s v="RES"/>
    <s v="71850561002004"/>
    <d v="2021-04-02T14:03:50"/>
    <n v="500"/>
    <n v="29"/>
    <d v="2999-12-31T00:00:00"/>
    <d v="2020-04-01T00:00:00"/>
    <s v="WA"/>
    <s v="V"/>
    <s v="Valid                                                  "/>
    <x v="0"/>
    <x v="0"/>
    <s v="P"/>
    <s v="98942"/>
    <n v="133903075"/>
    <n v="0"/>
  </r>
  <r>
    <n v="71886608001"/>
    <n v="71886608"/>
    <n v="1"/>
    <n v="1"/>
    <s v="99324"/>
    <s v="WA"/>
    <s v="RES"/>
    <s v="71886608001001"/>
    <d v="2021-04-28T13:30:28"/>
    <n v="487"/>
    <n v="3"/>
    <d v="2999-12-31T00:00:00"/>
    <d v="2020-03-09T00:00:00"/>
    <s v="WA"/>
    <s v="V"/>
    <s v="Valid                                                  "/>
    <x v="2"/>
    <x v="2"/>
    <s v="P"/>
    <s v="99324"/>
    <n v="55978411"/>
    <n v="0"/>
  </r>
  <r>
    <n v="72156798001"/>
    <n v="72156798"/>
    <n v="1"/>
    <n v="7"/>
    <s v="98951"/>
    <s v="WA"/>
    <s v="RES"/>
    <s v="72156798001007"/>
    <d v="2021-04-16T13:16:55"/>
    <n v="1000"/>
    <n v="102"/>
    <d v="2999-12-31T00:00:00"/>
    <d v="2019-12-13T00:00:00"/>
    <s v="WA"/>
    <s v="V"/>
    <s v="Valid                                                  "/>
    <x v="1"/>
    <x v="1"/>
    <s v="P"/>
    <s v="98951"/>
    <n v="288749407"/>
    <n v="0"/>
  </r>
  <r>
    <n v="72156798001"/>
    <n v="72156798"/>
    <n v="1"/>
    <n v="7"/>
    <s v="98951"/>
    <s v="WA"/>
    <s v="RES"/>
    <s v="72156798001007"/>
    <d v="2021-04-16T13:16:55"/>
    <n v="500"/>
    <n v="103"/>
    <d v="2999-12-31T00:00:00"/>
    <d v="2019-12-13T00:00:00"/>
    <s v="WA"/>
    <s v="V"/>
    <s v="Valid                                                  "/>
    <x v="1"/>
    <x v="1"/>
    <s v="P"/>
    <s v="98951"/>
    <n v="288749407"/>
    <n v="0"/>
  </r>
  <r>
    <n v="72530180011"/>
    <n v="72530180"/>
    <n v="11"/>
    <n v="1"/>
    <s v="99362"/>
    <s v="WA"/>
    <s v="RES"/>
    <s v="72530180011001"/>
    <d v="2021-04-28T13:30:28"/>
    <n v="724"/>
    <n v="6"/>
    <d v="2999-12-31T00:00:00"/>
    <d v="2020-03-10T00:00:00"/>
    <s v="WA"/>
    <s v="V"/>
    <s v="Valid                                                  "/>
    <x v="2"/>
    <x v="2"/>
    <s v="P"/>
    <s v="99362"/>
    <n v="711920923"/>
    <n v="0"/>
  </r>
  <r>
    <n v="73073983023"/>
    <n v="73073983"/>
    <n v="23"/>
    <n v="1"/>
    <s v="99362"/>
    <s v="WA"/>
    <s v="RES"/>
    <s v="73073983023001"/>
    <d v="2021-04-01T13:43:05"/>
    <n v="504"/>
    <n v="10"/>
    <d v="2999-12-31T00:00:00"/>
    <d v="2019-12-17T00:00:00"/>
    <s v="WA"/>
    <s v="V"/>
    <s v="Valid                                                  "/>
    <x v="2"/>
    <x v="2"/>
    <s v="P"/>
    <s v="99362"/>
    <n v="832000723"/>
    <n v="0"/>
  </r>
  <r>
    <n v="73106366002"/>
    <n v="73106366"/>
    <n v="2"/>
    <n v="6"/>
    <s v="98902"/>
    <s v="WA"/>
    <s v="RES"/>
    <s v="73106366002006"/>
    <d v="2021-04-16T12:26:40"/>
    <n v="365"/>
    <n v="90"/>
    <d v="2999-12-31T00:00:00"/>
    <d v="2020-03-05T00:00:00"/>
    <s v="WA"/>
    <s v="V"/>
    <s v="Valid                                                  "/>
    <x v="0"/>
    <x v="0"/>
    <s v="P"/>
    <s v="98902"/>
    <n v="204033319"/>
    <n v="0"/>
  </r>
  <r>
    <n v="73106366002"/>
    <n v="73106366"/>
    <n v="2"/>
    <n v="6"/>
    <s v="98902"/>
    <s v="WA"/>
    <s v="RES"/>
    <s v="73106366002006"/>
    <d v="2021-04-16T12:53:36"/>
    <n v="500"/>
    <n v="91"/>
    <d v="2999-12-31T00:00:00"/>
    <d v="2020-03-05T00:00:00"/>
    <s v="WA"/>
    <s v="V"/>
    <s v="Valid                                                  "/>
    <x v="0"/>
    <x v="0"/>
    <s v="P"/>
    <s v="98902"/>
    <n v="204033319"/>
    <n v="0"/>
  </r>
  <r>
    <n v="73448549001"/>
    <n v="73448549"/>
    <n v="1"/>
    <n v="1"/>
    <s v="98902"/>
    <s v="WA"/>
    <s v="RES"/>
    <s v="73448549001001"/>
    <d v="2021-04-02T09:28:02"/>
    <n v="186"/>
    <n v="179"/>
    <d v="2999-12-31T00:00:00"/>
    <d v="2005-03-04T00:00:00"/>
    <s v="WA"/>
    <s v="V"/>
    <s v="Valid                                                  "/>
    <x v="0"/>
    <x v="0"/>
    <s v="P"/>
    <s v="98902"/>
    <n v="742694119"/>
    <n v="0"/>
  </r>
  <r>
    <n v="73448549001"/>
    <n v="73448549"/>
    <n v="1"/>
    <n v="1"/>
    <s v="98902"/>
    <s v="WA"/>
    <s v="RES"/>
    <s v="73448549001001"/>
    <d v="2021-04-02T09:53:37"/>
    <n v="500"/>
    <n v="180"/>
    <d v="2999-12-31T00:00:00"/>
    <d v="2005-03-04T00:00:00"/>
    <s v="WA"/>
    <s v="V"/>
    <s v="Valid                                                  "/>
    <x v="0"/>
    <x v="0"/>
    <s v="P"/>
    <s v="98902"/>
    <n v="742694119"/>
    <n v="0"/>
  </r>
  <r>
    <n v="73783255001"/>
    <n v="73783255"/>
    <n v="1"/>
    <n v="1"/>
    <s v="98908"/>
    <s v="WA"/>
    <s v="RES"/>
    <s v="73783255001001"/>
    <d v="2021-04-16T13:41:35"/>
    <n v="479"/>
    <n v="3"/>
    <d v="2999-12-31T00:00:00"/>
    <d v="2020-09-14T00:00:00"/>
    <s v="WA"/>
    <s v="V"/>
    <s v="Valid                                                  "/>
    <x v="0"/>
    <x v="0"/>
    <s v="P"/>
    <s v="98908"/>
    <n v="606430075"/>
    <n v="0"/>
  </r>
  <r>
    <n v="73783255001"/>
    <n v="73783255"/>
    <n v="1"/>
    <n v="1"/>
    <s v="98908"/>
    <s v="WA"/>
    <s v="RES"/>
    <s v="73783255001001"/>
    <d v="2021-04-16T13:41:35"/>
    <n v="500"/>
    <n v="4"/>
    <d v="2999-12-31T00:00:00"/>
    <d v="2020-09-14T00:00:00"/>
    <s v="WA"/>
    <s v="V"/>
    <s v="Valid                                                  "/>
    <x v="0"/>
    <x v="0"/>
    <s v="P"/>
    <s v="98908"/>
    <n v="606430075"/>
    <n v="0"/>
  </r>
  <r>
    <n v="73802009001"/>
    <n v="73802009"/>
    <n v="1"/>
    <n v="3"/>
    <s v="98948"/>
    <s v="WA"/>
    <s v="RES"/>
    <s v="73802009001003"/>
    <d v="2021-04-16T12:29:37"/>
    <n v="238"/>
    <n v="51"/>
    <d v="2999-12-31T00:00:00"/>
    <d v="2018-04-03T00:00:00"/>
    <s v="WA"/>
    <s v="V"/>
    <s v="Valid                                                  "/>
    <x v="1"/>
    <x v="1"/>
    <s v="P"/>
    <s v="98948"/>
    <n v="247992316"/>
    <n v="0"/>
  </r>
  <r>
    <n v="73802009001"/>
    <n v="73802009"/>
    <n v="1"/>
    <n v="3"/>
    <s v="98948"/>
    <s v="WA"/>
    <s v="RES"/>
    <s v="73802009001003"/>
    <d v="2021-04-16T12:29:37"/>
    <n v="500"/>
    <n v="52"/>
    <d v="2999-12-31T00:00:00"/>
    <d v="2018-04-03T00:00:00"/>
    <s v="WA"/>
    <s v="V"/>
    <s v="Valid                                                  "/>
    <x v="1"/>
    <x v="1"/>
    <s v="P"/>
    <s v="98948"/>
    <n v="247992316"/>
    <n v="0"/>
  </r>
  <r>
    <n v="74004471001"/>
    <n v="74004471"/>
    <n v="1"/>
    <n v="3"/>
    <s v="98901"/>
    <s v="WA"/>
    <s v="RES"/>
    <s v="74004471001003"/>
    <d v="2021-04-02T10:30:53"/>
    <n v="272"/>
    <n v="58"/>
    <d v="2999-12-31T00:00:00"/>
    <d v="2020-02-01T00:00:00"/>
    <s v="WA"/>
    <s v="V"/>
    <s v="Valid                                                  "/>
    <x v="0"/>
    <x v="0"/>
    <s v="P"/>
    <s v="98901"/>
    <n v="637335129"/>
    <n v="0"/>
  </r>
  <r>
    <n v="74029347001"/>
    <n v="74029347"/>
    <n v="1"/>
    <n v="3"/>
    <s v="98902"/>
    <s v="WA"/>
    <s v="RES"/>
    <s v="74029347001003"/>
    <d v="2021-04-02T09:56:33"/>
    <n v="609"/>
    <n v="103"/>
    <d v="2999-12-31T00:00:00"/>
    <d v="2020-03-30T00:00:00"/>
    <s v="WA"/>
    <s v="V"/>
    <s v="Valid                                                  "/>
    <x v="0"/>
    <x v="0"/>
    <s v="P"/>
    <s v="98902"/>
    <n v="365071009"/>
    <n v="0"/>
  </r>
  <r>
    <n v="74308630001"/>
    <n v="74308630"/>
    <n v="1"/>
    <n v="4"/>
    <s v="98948"/>
    <s v="WA"/>
    <s v="RES"/>
    <s v="74308630001004"/>
    <d v="2021-04-16T08:58:29"/>
    <n v="914"/>
    <n v="107"/>
    <d v="2999-12-31T00:00:00"/>
    <d v="2014-09-09T00:00:00"/>
    <s v="WA"/>
    <s v="V"/>
    <s v="Valid                                                  "/>
    <x v="1"/>
    <x v="1"/>
    <s v="P"/>
    <s v="98948"/>
    <n v="909927385"/>
    <n v="0"/>
  </r>
  <r>
    <n v="74308630001"/>
    <n v="74308630"/>
    <n v="1"/>
    <n v="4"/>
    <s v="98948"/>
    <s v="WA"/>
    <s v="RES"/>
    <s v="74308630001004"/>
    <d v="2021-04-16T08:58:29"/>
    <n v="500"/>
    <n v="108"/>
    <d v="2999-12-31T00:00:00"/>
    <d v="2014-09-09T00:00:00"/>
    <s v="WA"/>
    <s v="V"/>
    <s v="Valid                                                  "/>
    <x v="1"/>
    <x v="1"/>
    <s v="P"/>
    <s v="98948"/>
    <n v="909927385"/>
    <n v="0"/>
  </r>
  <r>
    <n v="74850916002"/>
    <n v="74850916"/>
    <n v="2"/>
    <n v="1"/>
    <s v="98902"/>
    <s v="WA"/>
    <s v="RES"/>
    <s v="74850916002001"/>
    <d v="2021-04-16T13:37:49"/>
    <n v="618"/>
    <n v="13"/>
    <d v="2999-12-31T00:00:00"/>
    <d v="2020-02-28T00:00:00"/>
    <s v="WA"/>
    <s v="V"/>
    <s v="Valid                                                  "/>
    <x v="0"/>
    <x v="0"/>
    <s v="P"/>
    <s v="98902"/>
    <n v="217219897"/>
    <n v="0"/>
  </r>
  <r>
    <n v="75441591001"/>
    <n v="75441591"/>
    <n v="1"/>
    <n v="1"/>
    <s v="98942"/>
    <s v="WA"/>
    <s v="RES"/>
    <s v="75441591001001"/>
    <d v="2021-04-16T12:31:31"/>
    <n v="394"/>
    <n v="19"/>
    <d v="2999-12-31T00:00:00"/>
    <d v="2019-11-19T00:00:00"/>
    <s v="WA"/>
    <s v="V"/>
    <s v="Valid                                                  "/>
    <x v="0"/>
    <x v="0"/>
    <s v="P"/>
    <s v="98942"/>
    <n v="431405719"/>
    <n v="0"/>
  </r>
  <r>
    <n v="75441591001"/>
    <n v="75441591"/>
    <n v="1"/>
    <n v="1"/>
    <s v="98942"/>
    <s v="WA"/>
    <s v="RES"/>
    <s v="75441591001001"/>
    <d v="2021-04-16T12:38:04"/>
    <n v="500"/>
    <n v="20"/>
    <d v="2999-12-31T00:00:00"/>
    <d v="2019-11-19T00:00:00"/>
    <s v="WA"/>
    <s v="V"/>
    <s v="Valid                                                  "/>
    <x v="0"/>
    <x v="0"/>
    <s v="P"/>
    <s v="98942"/>
    <n v="431405719"/>
    <n v="0"/>
  </r>
  <r>
    <n v="75620479001"/>
    <n v="75620479"/>
    <n v="1"/>
    <n v="3"/>
    <s v="98903"/>
    <s v="WA"/>
    <s v="RES"/>
    <s v="75620479001003"/>
    <d v="2021-04-16T12:32:55"/>
    <n v="362"/>
    <n v="135"/>
    <d v="2999-12-31T00:00:00"/>
    <d v="2008-04-22T00:00:00"/>
    <s v="WA"/>
    <s v="V"/>
    <s v="Valid                                                  "/>
    <x v="0"/>
    <x v="0"/>
    <s v="P"/>
    <s v="98903"/>
    <n v="156480919"/>
    <n v="0"/>
  </r>
  <r>
    <n v="75620479001"/>
    <n v="75620479"/>
    <n v="1"/>
    <n v="3"/>
    <s v="98903"/>
    <s v="WA"/>
    <s v="RES"/>
    <s v="75620479001003"/>
    <d v="2021-04-16T12:39:21"/>
    <n v="500"/>
    <n v="136"/>
    <d v="2999-12-31T00:00:00"/>
    <d v="2008-04-22T00:00:00"/>
    <s v="WA"/>
    <s v="V"/>
    <s v="Valid                                                  "/>
    <x v="0"/>
    <x v="0"/>
    <s v="P"/>
    <s v="98903"/>
    <n v="156480919"/>
    <n v="0"/>
  </r>
  <r>
    <n v="75663665001"/>
    <n v="75663665"/>
    <n v="1"/>
    <n v="3"/>
    <s v="98901"/>
    <s v="WA"/>
    <s v="RES"/>
    <s v="75663665001003"/>
    <d v="2021-04-16T13:46:13"/>
    <n v="100"/>
    <n v="33"/>
    <d v="2999-12-31T00:00:00"/>
    <d v="2019-06-11T00:00:00"/>
    <s v="WA"/>
    <s v="V"/>
    <s v="Valid                                                  "/>
    <x v="0"/>
    <x v="0"/>
    <s v="P"/>
    <s v="98901"/>
    <n v="486548965"/>
    <n v="0"/>
  </r>
  <r>
    <n v="75663665001"/>
    <n v="75663665"/>
    <n v="1"/>
    <n v="3"/>
    <s v="98901"/>
    <s v="WA"/>
    <s v="RES"/>
    <s v="75663665001003"/>
    <d v="2021-04-16T13:46:13"/>
    <n v="500"/>
    <n v="34"/>
    <d v="2999-12-31T00:00:00"/>
    <d v="2019-06-11T00:00:00"/>
    <s v="WA"/>
    <s v="V"/>
    <s v="Valid                                                  "/>
    <x v="0"/>
    <x v="0"/>
    <s v="P"/>
    <s v="98901"/>
    <n v="486548965"/>
    <n v="0"/>
  </r>
  <r>
    <n v="76126095003"/>
    <n v="76126095"/>
    <n v="3"/>
    <n v="3"/>
    <s v="98932"/>
    <s v="WA"/>
    <s v="RES"/>
    <s v="76126095003003"/>
    <d v="2021-04-20T13:19:41"/>
    <n v="465"/>
    <n v="12"/>
    <d v="2999-12-31T00:00:00"/>
    <d v="2020-12-14T00:00:00"/>
    <s v="WA"/>
    <s v="V"/>
    <s v="Valid                                                  "/>
    <x v="1"/>
    <x v="1"/>
    <s v="P"/>
    <s v="98932"/>
    <n v="171063877"/>
    <n v="0"/>
  </r>
  <r>
    <n v="76126095003"/>
    <n v="76126095"/>
    <n v="3"/>
    <n v="3"/>
    <s v="98932"/>
    <s v="WA"/>
    <s v="RES"/>
    <s v="76126095003003"/>
    <d v="2021-04-20T13:19:41"/>
    <n v="500"/>
    <n v="13"/>
    <d v="2999-12-31T00:00:00"/>
    <d v="2020-12-14T00:00:00"/>
    <s v="WA"/>
    <s v="V"/>
    <s v="Valid                                                  "/>
    <x v="1"/>
    <x v="1"/>
    <s v="P"/>
    <s v="98932"/>
    <n v="171063877"/>
    <n v="0"/>
  </r>
  <r>
    <n v="76652020001"/>
    <n v="76652020"/>
    <n v="1"/>
    <n v="12"/>
    <s v="98902"/>
    <s v="WA"/>
    <s v="RES"/>
    <s v="76652020001012"/>
    <d v="2021-04-02T09:56:33"/>
    <n v="573"/>
    <n v="200"/>
    <d v="2999-12-31T00:00:00"/>
    <d v="2020-06-22T00:00:00"/>
    <s v="WA"/>
    <s v="V"/>
    <s v="Valid                                                  "/>
    <x v="0"/>
    <x v="0"/>
    <s v="P"/>
    <s v="98902"/>
    <n v="394441831"/>
    <n v="0"/>
  </r>
  <r>
    <n v="76652020001"/>
    <n v="76652020"/>
    <n v="1"/>
    <n v="12"/>
    <s v="98902"/>
    <s v="WA"/>
    <s v="RES"/>
    <s v="76652020001012"/>
    <d v="2021-04-02T14:05:24"/>
    <n v="500"/>
    <n v="201"/>
    <d v="2999-12-31T00:00:00"/>
    <d v="2020-06-22T00:00:00"/>
    <s v="WA"/>
    <s v="V"/>
    <s v="Valid                                                  "/>
    <x v="0"/>
    <x v="0"/>
    <s v="P"/>
    <s v="98902"/>
    <n v="394441831"/>
    <n v="0"/>
  </r>
  <r>
    <n v="76686982001"/>
    <n v="76686982"/>
    <n v="1"/>
    <n v="3"/>
    <s v="98951"/>
    <s v="WA"/>
    <s v="RES"/>
    <s v="76686982001003"/>
    <d v="2021-04-16T09:05:26"/>
    <n v="475"/>
    <n v="117"/>
    <d v="2999-12-31T00:00:00"/>
    <d v="2009-11-12T00:00:00"/>
    <s v="WA"/>
    <s v="V"/>
    <s v="Valid                                                  "/>
    <x v="1"/>
    <x v="1"/>
    <s v="P"/>
    <s v="98951"/>
    <n v="152286229"/>
    <n v="0"/>
  </r>
  <r>
    <n v="76686982001"/>
    <n v="76686982"/>
    <n v="1"/>
    <n v="3"/>
    <s v="98951"/>
    <s v="WA"/>
    <s v="RES"/>
    <s v="76686982001003"/>
    <d v="2021-04-16T09:05:26"/>
    <n v="500"/>
    <n v="118"/>
    <d v="2999-12-31T00:00:00"/>
    <d v="2009-11-12T00:00:00"/>
    <s v="WA"/>
    <s v="V"/>
    <s v="Valid                                                  "/>
    <x v="1"/>
    <x v="1"/>
    <s v="P"/>
    <s v="98951"/>
    <n v="152286229"/>
    <n v="0"/>
  </r>
  <r>
    <n v="76752320002"/>
    <n v="76752320"/>
    <n v="2"/>
    <n v="1"/>
    <s v="98902"/>
    <s v="WA"/>
    <s v="RES"/>
    <s v="76752320002001"/>
    <d v="2021-04-16T14:12:14"/>
    <n v="1000"/>
    <n v="67"/>
    <d v="2999-12-31T00:00:00"/>
    <d v="2014-08-22T00:00:00"/>
    <s v="WA"/>
    <s v="V"/>
    <s v="Valid                                                  "/>
    <x v="0"/>
    <x v="0"/>
    <s v="P"/>
    <s v="98902"/>
    <n v="299537719"/>
    <n v="0"/>
  </r>
  <r>
    <n v="76965738002"/>
    <n v="76965738"/>
    <n v="2"/>
    <n v="1"/>
    <s v="99347"/>
    <s v="WA"/>
    <s v="COM"/>
    <s v="76965738002001"/>
    <d v="2021-04-01T13:45:41"/>
    <n v="332"/>
    <n v="6"/>
    <d v="2999-12-31T00:00:00"/>
    <d v="2020-05-28T00:00:00"/>
    <s v="WA"/>
    <s v="V"/>
    <s v="Valid                                                  "/>
    <x v="2"/>
    <x v="2"/>
    <s v="P"/>
    <s v="99347"/>
    <n v="476636495"/>
    <n v="0"/>
  </r>
  <r>
    <n v="76965738002"/>
    <n v="76965738"/>
    <n v="2"/>
    <n v="1"/>
    <s v="99347"/>
    <s v="WA"/>
    <s v="COM"/>
    <s v="76965738002001"/>
    <d v="2021-04-01T13:47:48"/>
    <n v="500"/>
    <n v="7"/>
    <d v="2999-12-31T00:00:00"/>
    <d v="2020-05-28T00:00:00"/>
    <s v="WA"/>
    <s v="V"/>
    <s v="Valid                                                  "/>
    <x v="2"/>
    <x v="2"/>
    <s v="P"/>
    <s v="99347"/>
    <n v="476636495"/>
    <n v="0"/>
  </r>
  <r>
    <n v="77028597002"/>
    <n v="77028597"/>
    <n v="2"/>
    <n v="6"/>
    <s v="98901"/>
    <s v="WA"/>
    <s v="RES"/>
    <s v="77028597002006"/>
    <d v="2021-04-16T14:23:01"/>
    <n v="316"/>
    <n v="169"/>
    <d v="2999-12-31T00:00:00"/>
    <d v="2012-12-26T00:00:00"/>
    <s v="WA"/>
    <s v="V"/>
    <s v="Valid                                                  "/>
    <x v="0"/>
    <x v="0"/>
    <s v="P"/>
    <s v="98901"/>
    <n v="167324659"/>
    <n v="0"/>
  </r>
  <r>
    <n v="77343855002"/>
    <n v="77343855"/>
    <n v="2"/>
    <n v="1"/>
    <s v="98901"/>
    <s v="WA"/>
    <s v="RES"/>
    <s v="77343855002001"/>
    <d v="2021-04-16T12:24:11"/>
    <n v="490"/>
    <n v="2"/>
    <d v="2999-12-31T00:00:00"/>
    <d v="2020-10-13T00:00:00"/>
    <s v="WA"/>
    <s v="V"/>
    <s v="Valid                                                  "/>
    <x v="0"/>
    <x v="0"/>
    <s v="P"/>
    <s v="98901"/>
    <n v="14821609"/>
    <n v="0"/>
  </r>
  <r>
    <n v="77388285001"/>
    <n v="77388285"/>
    <n v="1"/>
    <n v="3"/>
    <s v="99362"/>
    <s v="WA"/>
    <s v="RES"/>
    <s v="77388285001003"/>
    <d v="2021-04-21T14:38:05"/>
    <n v="364"/>
    <n v="108"/>
    <d v="2999-12-31T00:00:00"/>
    <d v="2020-02-29T00:00:00"/>
    <s v="WA"/>
    <s v="V"/>
    <s v="Valid                                                  "/>
    <x v="2"/>
    <x v="2"/>
    <s v="P"/>
    <s v="99362"/>
    <n v="686746567"/>
    <n v="0"/>
  </r>
  <r>
    <n v="77397635002"/>
    <n v="77397635"/>
    <n v="2"/>
    <n v="1"/>
    <s v="98921"/>
    <s v="WA"/>
    <s v="RES"/>
    <s v="77397635002001"/>
    <d v="2021-04-07T10:24:38"/>
    <n v="947"/>
    <n v="20"/>
    <d v="2999-12-31T00:00:00"/>
    <d v="2019-11-18T00:00:00"/>
    <s v="WA"/>
    <s v="V"/>
    <s v="Valid                                                  "/>
    <x v="1"/>
    <x v="1"/>
    <s v="P"/>
    <s v="98921"/>
    <n v="544493185"/>
    <n v="0"/>
  </r>
  <r>
    <n v="77397635002"/>
    <n v="77397635"/>
    <n v="2"/>
    <n v="1"/>
    <s v="98921"/>
    <s v="WA"/>
    <s v="RES"/>
    <s v="77397635002001"/>
    <d v="2021-04-07T10:24:38"/>
    <n v="500"/>
    <n v="21"/>
    <d v="2999-12-31T00:00:00"/>
    <d v="2019-11-18T00:00:00"/>
    <s v="WA"/>
    <s v="V"/>
    <s v="Valid                                                  "/>
    <x v="1"/>
    <x v="1"/>
    <s v="P"/>
    <s v="98921"/>
    <n v="544493185"/>
    <n v="0"/>
  </r>
  <r>
    <n v="77465030001"/>
    <n v="77465030"/>
    <n v="1"/>
    <n v="1"/>
    <s v="98921"/>
    <s v="WA"/>
    <s v="RES"/>
    <s v="77465030001001"/>
    <d v="2021-04-07T09:49:13"/>
    <n v="1000"/>
    <n v="5"/>
    <d v="2999-12-31T00:00:00"/>
    <d v="2019-04-03T00:00:00"/>
    <s v="WA"/>
    <s v="V"/>
    <s v="Valid                                                  "/>
    <x v="1"/>
    <x v="1"/>
    <s v="P"/>
    <s v="98921"/>
    <n v="555282385"/>
    <n v="0"/>
  </r>
  <r>
    <n v="77465030001"/>
    <n v="77465030"/>
    <n v="1"/>
    <n v="1"/>
    <s v="98921"/>
    <s v="WA"/>
    <s v="RES"/>
    <s v="77465030001001"/>
    <d v="2021-04-07T09:49:13"/>
    <n v="500"/>
    <n v="6"/>
    <d v="2999-12-31T00:00:00"/>
    <d v="2019-04-03T00:00:00"/>
    <s v="WA"/>
    <s v="V"/>
    <s v="Valid                                                  "/>
    <x v="1"/>
    <x v="1"/>
    <s v="P"/>
    <s v="98921"/>
    <n v="555282385"/>
    <n v="0"/>
  </r>
  <r>
    <n v="77465267001"/>
    <n v="77465267"/>
    <n v="1"/>
    <n v="2"/>
    <s v="98944"/>
    <s v="WA"/>
    <s v="RES"/>
    <s v="77465267001002"/>
    <d v="2021-04-16T13:18:45"/>
    <n v="273"/>
    <n v="46"/>
    <d v="2999-12-31T00:00:00"/>
    <d v="2020-03-02T00:00:00"/>
    <s v="WA"/>
    <s v="V"/>
    <s v="Valid                                                  "/>
    <x v="1"/>
    <x v="1"/>
    <s v="P"/>
    <s v="98944"/>
    <n v="211527466"/>
    <n v="0"/>
  </r>
  <r>
    <n v="77465267001"/>
    <n v="77465267"/>
    <n v="1"/>
    <n v="2"/>
    <s v="98944"/>
    <s v="WA"/>
    <s v="RES"/>
    <s v="77465267001002"/>
    <d v="2021-04-16T13:21:17"/>
    <n v="500"/>
    <n v="47"/>
    <d v="2999-12-31T00:00:00"/>
    <d v="2020-03-02T00:00:00"/>
    <s v="WA"/>
    <s v="V"/>
    <s v="Valid                                                  "/>
    <x v="1"/>
    <x v="1"/>
    <s v="P"/>
    <s v="98944"/>
    <n v="211527466"/>
    <n v="0"/>
  </r>
  <r>
    <n v="77466080001"/>
    <n v="77466080"/>
    <n v="1"/>
    <n v="1"/>
    <s v="98947"/>
    <s v="WA"/>
    <s v="RES"/>
    <s v="77466080001001"/>
    <d v="2021-04-02T13:22:14"/>
    <n v="825"/>
    <n v="54"/>
    <d v="2999-12-31T00:00:00"/>
    <d v="2015-11-27T00:00:00"/>
    <s v="WA"/>
    <s v="V"/>
    <s v="Valid                                                  "/>
    <x v="0"/>
    <x v="0"/>
    <s v="P"/>
    <s v="98947"/>
    <n v="422385678"/>
    <n v="0"/>
  </r>
  <r>
    <n v="77466080001"/>
    <n v="77466080"/>
    <n v="1"/>
    <n v="1"/>
    <s v="98947"/>
    <s v="WA"/>
    <s v="RES"/>
    <s v="77466080001001"/>
    <d v="2021-04-02T14:28:20"/>
    <n v="500"/>
    <n v="55"/>
    <d v="2999-12-31T00:00:00"/>
    <d v="2015-11-27T00:00:00"/>
    <s v="WA"/>
    <s v="V"/>
    <s v="Valid                                                  "/>
    <x v="0"/>
    <x v="0"/>
    <s v="P"/>
    <s v="98947"/>
    <n v="422385678"/>
    <n v="0"/>
  </r>
  <r>
    <n v="77469310001"/>
    <n v="77469310"/>
    <n v="1"/>
    <n v="5"/>
    <s v="99347"/>
    <s v="WA"/>
    <s v="RES"/>
    <s v="77469310001005"/>
    <d v="2021-04-01T13:45:41"/>
    <n v="1000"/>
    <n v="220"/>
    <d v="2999-12-31T00:00:00"/>
    <d v="2004-06-29T00:00:00"/>
    <s v="WA"/>
    <s v="V"/>
    <s v="Valid                                                  "/>
    <x v="2"/>
    <x v="2"/>
    <s v="P"/>
    <s v="99347"/>
    <n v="481952233"/>
    <n v="0"/>
  </r>
  <r>
    <n v="77677142001"/>
    <n v="77677142"/>
    <n v="1"/>
    <n v="9"/>
    <s v="98948"/>
    <s v="WA"/>
    <s v="RES"/>
    <s v="77677142001009"/>
    <d v="2021-04-16T09:00:15"/>
    <n v="686"/>
    <n v="106"/>
    <d v="2999-12-31T00:00:00"/>
    <d v="2020-06-11T00:00:00"/>
    <s v="WA"/>
    <s v="V"/>
    <s v="Valid                                                  "/>
    <x v="1"/>
    <x v="1"/>
    <s v="P"/>
    <s v="98948"/>
    <n v="703933585"/>
    <n v="0"/>
  </r>
  <r>
    <n v="77677142001"/>
    <n v="77677142"/>
    <n v="1"/>
    <n v="9"/>
    <s v="98948"/>
    <s v="WA"/>
    <s v="RES"/>
    <s v="77677142001009"/>
    <d v="2021-04-16T09:00:15"/>
    <n v="500"/>
    <n v="107"/>
    <d v="2999-12-31T00:00:00"/>
    <d v="2020-06-11T00:00:00"/>
    <s v="WA"/>
    <s v="V"/>
    <s v="Valid                                                  "/>
    <x v="1"/>
    <x v="1"/>
    <s v="P"/>
    <s v="98948"/>
    <n v="703933585"/>
    <n v="0"/>
  </r>
  <r>
    <n v="78076842001"/>
    <n v="78076842"/>
    <n v="1"/>
    <n v="4"/>
    <s v="98903"/>
    <s v="WA"/>
    <s v="RES"/>
    <s v="78076842001004"/>
    <d v="2021-04-02T13:24:36"/>
    <n v="547"/>
    <n v="247"/>
    <d v="2999-12-31T00:00:00"/>
    <d v="2008-07-10T00:00:00"/>
    <s v="WA"/>
    <s v="V"/>
    <s v="Valid                                                  "/>
    <x v="0"/>
    <x v="0"/>
    <s v="P"/>
    <s v="98903"/>
    <n v="354081121"/>
    <n v="0"/>
  </r>
  <r>
    <n v="78076842001"/>
    <n v="78076842"/>
    <n v="1"/>
    <n v="4"/>
    <s v="98903"/>
    <s v="WA"/>
    <s v="RES"/>
    <s v="78076842001004"/>
    <d v="2021-04-02T14:06:47"/>
    <n v="500"/>
    <n v="248"/>
    <d v="2999-12-31T00:00:00"/>
    <d v="2008-07-10T00:00:00"/>
    <s v="WA"/>
    <s v="V"/>
    <s v="Valid                                                  "/>
    <x v="0"/>
    <x v="0"/>
    <s v="P"/>
    <s v="98903"/>
    <n v="354081121"/>
    <n v="0"/>
  </r>
  <r>
    <n v="78341272002"/>
    <n v="78341272"/>
    <n v="2"/>
    <n v="5"/>
    <s v="98902"/>
    <s v="WA"/>
    <s v="RES"/>
    <s v="78341272002005"/>
    <d v="2021-04-02T10:08:11"/>
    <n v="338"/>
    <n v="86"/>
    <d v="2999-12-31T00:00:00"/>
    <d v="2016-03-21T00:00:00"/>
    <s v="WA"/>
    <s v="V"/>
    <s v="Valid                                                  "/>
    <x v="0"/>
    <x v="0"/>
    <s v="P"/>
    <s v="98902"/>
    <n v="482153809"/>
    <n v="0"/>
  </r>
  <r>
    <n v="78381524001"/>
    <n v="78381524"/>
    <n v="1"/>
    <n v="1"/>
    <s v="98901"/>
    <s v="WA"/>
    <s v="RES"/>
    <s v="78381524001001"/>
    <d v="2021-04-02T09:56:33"/>
    <n v="447"/>
    <n v="9"/>
    <d v="2999-12-31T00:00:00"/>
    <d v="2019-01-31T00:00:00"/>
    <s v="WA"/>
    <s v="V"/>
    <s v="Valid                                                  "/>
    <x v="0"/>
    <x v="0"/>
    <s v="P"/>
    <s v="98901"/>
    <n v="299536387"/>
    <n v="0"/>
  </r>
  <r>
    <n v="78381524001"/>
    <n v="78381524"/>
    <n v="1"/>
    <n v="1"/>
    <s v="98901"/>
    <s v="WA"/>
    <s v="RES"/>
    <s v="78381524001001"/>
    <d v="2021-04-02T14:15:59"/>
    <n v="500"/>
    <n v="10"/>
    <d v="2999-12-31T00:00:00"/>
    <d v="2019-01-31T00:00:00"/>
    <s v="WA"/>
    <s v="V"/>
    <s v="Valid                                                  "/>
    <x v="0"/>
    <x v="0"/>
    <s v="P"/>
    <s v="98901"/>
    <n v="299536387"/>
    <n v="0"/>
  </r>
  <r>
    <n v="78605639001"/>
    <n v="78605639"/>
    <n v="1"/>
    <n v="1"/>
    <s v="98944"/>
    <s v="WA"/>
    <s v="RES"/>
    <s v="78605639001001"/>
    <d v="2021-04-16T10:21:11"/>
    <n v="459"/>
    <n v="160"/>
    <d v="2999-12-31T00:00:00"/>
    <d v="2006-03-28T00:00:00"/>
    <s v="WA"/>
    <s v="V"/>
    <s v="Valid                                                  "/>
    <x v="1"/>
    <x v="1"/>
    <s v="P"/>
    <s v="98944"/>
    <n v="950683033"/>
    <n v="0"/>
  </r>
  <r>
    <n v="78605639001"/>
    <n v="78605639"/>
    <n v="1"/>
    <n v="1"/>
    <s v="98944"/>
    <s v="WA"/>
    <s v="RES"/>
    <s v="78605639001001"/>
    <d v="2021-04-16T10:21:11"/>
    <n v="500"/>
    <n v="161"/>
    <d v="2999-12-31T00:00:00"/>
    <d v="2006-03-28T00:00:00"/>
    <s v="WA"/>
    <s v="V"/>
    <s v="Valid                                                  "/>
    <x v="1"/>
    <x v="1"/>
    <s v="P"/>
    <s v="98944"/>
    <n v="950683033"/>
    <n v="0"/>
  </r>
  <r>
    <n v="79103866001"/>
    <n v="79103866"/>
    <n v="1"/>
    <n v="6"/>
    <s v="98948"/>
    <s v="WA"/>
    <s v="RES"/>
    <s v="79103866001006"/>
    <d v="2021-04-20T13:19:41"/>
    <n v="481"/>
    <n v="164"/>
    <d v="2999-12-31T00:00:00"/>
    <d v="2016-01-01T00:00:00"/>
    <s v="WA"/>
    <s v="V"/>
    <s v="Valid                                                  "/>
    <x v="1"/>
    <x v="1"/>
    <s v="P"/>
    <s v="98948"/>
    <n v="738698563"/>
    <n v="0"/>
  </r>
  <r>
    <n v="79103866001"/>
    <n v="79103866"/>
    <n v="1"/>
    <n v="6"/>
    <s v="98948"/>
    <s v="WA"/>
    <s v="RES"/>
    <s v="79103866001006"/>
    <d v="2021-04-20T13:19:41"/>
    <n v="500"/>
    <n v="165"/>
    <d v="2999-12-31T00:00:00"/>
    <d v="2016-01-01T00:00:00"/>
    <s v="WA"/>
    <s v="V"/>
    <s v="Valid                                                  "/>
    <x v="1"/>
    <x v="1"/>
    <s v="P"/>
    <s v="98948"/>
    <n v="738698563"/>
    <n v="0"/>
  </r>
  <r>
    <n v="79304132003"/>
    <n v="79304132"/>
    <n v="3"/>
    <n v="1"/>
    <s v="99362"/>
    <s v="WA"/>
    <s v="RES"/>
    <s v="79304132003001"/>
    <d v="2021-04-21T14:39:01"/>
    <n v="188"/>
    <n v="7"/>
    <d v="2999-12-31T00:00:00"/>
    <d v="2019-09-30T00:00:00"/>
    <s v="WA"/>
    <s v="V"/>
    <s v="Valid                                                  "/>
    <x v="2"/>
    <x v="2"/>
    <s v="P"/>
    <s v="99362"/>
    <n v="344862761"/>
    <n v="0"/>
  </r>
  <r>
    <n v="79304849001"/>
    <n v="79304849"/>
    <n v="1"/>
    <n v="14"/>
    <s v="98902"/>
    <s v="WA"/>
    <s v="RES"/>
    <s v="79304849001014"/>
    <d v="2021-04-16T14:15:19"/>
    <n v="403"/>
    <n v="97"/>
    <d v="2999-12-31T00:00:00"/>
    <d v="2020-11-24T00:00:00"/>
    <s v="WA"/>
    <s v="V"/>
    <s v="Valid                                                  "/>
    <x v="0"/>
    <x v="0"/>
    <s v="P"/>
    <s v="98902"/>
    <n v="27210097"/>
    <n v="0"/>
  </r>
  <r>
    <n v="79304849001"/>
    <n v="79304849"/>
    <n v="1"/>
    <n v="14"/>
    <s v="98902"/>
    <s v="WA"/>
    <s v="RES"/>
    <s v="79304849001014"/>
    <d v="2021-04-16T14:15:19"/>
    <n v="500"/>
    <n v="98"/>
    <d v="2999-12-31T00:00:00"/>
    <d v="2020-11-24T00:00:00"/>
    <s v="WA"/>
    <s v="V"/>
    <s v="Valid                                                  "/>
    <x v="0"/>
    <x v="0"/>
    <s v="P"/>
    <s v="98902"/>
    <n v="27210097"/>
    <n v="0"/>
  </r>
  <r>
    <n v="79475802001"/>
    <n v="79475802"/>
    <n v="1"/>
    <n v="5"/>
    <s v="98901"/>
    <s v="WA"/>
    <s v="RES"/>
    <s v="79475802001005"/>
    <d v="2021-04-02T13:14:44"/>
    <n v="165"/>
    <n v="50"/>
    <d v="2999-12-31T00:00:00"/>
    <d v="2018-01-10T00:00:00"/>
    <s v="WA"/>
    <s v="V"/>
    <s v="Valid                                                  "/>
    <x v="0"/>
    <x v="0"/>
    <s v="P"/>
    <s v="98901"/>
    <n v="853581787"/>
    <n v="0"/>
  </r>
  <r>
    <n v="79475802001"/>
    <n v="79475802"/>
    <n v="1"/>
    <n v="5"/>
    <s v="98901"/>
    <s v="WA"/>
    <s v="RES"/>
    <s v="79475802001005"/>
    <d v="2021-04-02T14:08:30"/>
    <n v="500"/>
    <n v="51"/>
    <d v="2999-12-31T00:00:00"/>
    <d v="2018-01-10T00:00:00"/>
    <s v="WA"/>
    <s v="V"/>
    <s v="Valid                                                  "/>
    <x v="0"/>
    <x v="0"/>
    <s v="P"/>
    <s v="98901"/>
    <n v="853581787"/>
    <n v="0"/>
  </r>
  <r>
    <n v="79601413001"/>
    <n v="79601413"/>
    <n v="1"/>
    <n v="6"/>
    <s v="98908"/>
    <s v="WA"/>
    <s v="RES"/>
    <s v="79601413001006"/>
    <d v="2021-04-16T12:27:56"/>
    <n v="577"/>
    <n v="153"/>
    <d v="2999-12-31T00:00:00"/>
    <d v="2017-12-31T00:00:00"/>
    <s v="WA"/>
    <s v="V"/>
    <s v="Valid                                                  "/>
    <x v="0"/>
    <x v="0"/>
    <s v="P"/>
    <s v="98908"/>
    <n v="103332787"/>
    <n v="0"/>
  </r>
  <r>
    <n v="79601413001"/>
    <n v="79601413"/>
    <n v="1"/>
    <n v="6"/>
    <s v="98908"/>
    <s v="WA"/>
    <s v="RES"/>
    <s v="79601413001006"/>
    <d v="2021-04-16T12:47:07"/>
    <n v="500"/>
    <n v="154"/>
    <d v="2999-12-31T00:00:00"/>
    <d v="2017-12-31T00:00:00"/>
    <s v="WA"/>
    <s v="V"/>
    <s v="Valid                                                  "/>
    <x v="0"/>
    <x v="0"/>
    <s v="P"/>
    <s v="98908"/>
    <n v="103332787"/>
    <n v="0"/>
  </r>
  <r>
    <n v="79618707001"/>
    <n v="79618707"/>
    <n v="1"/>
    <n v="1"/>
    <s v="98901"/>
    <s v="WA"/>
    <s v="RES"/>
    <s v="79618707001001"/>
    <d v="2021-04-02T12:59:29"/>
    <n v="363"/>
    <n v="35"/>
    <d v="2999-12-31T00:00:00"/>
    <d v="2018-03-01T00:00:00"/>
    <s v="WA"/>
    <s v="V"/>
    <s v="Valid                                                  "/>
    <x v="0"/>
    <x v="0"/>
    <s v="P"/>
    <s v="98901"/>
    <n v="414337065"/>
    <n v="0"/>
  </r>
  <r>
    <n v="79618707001"/>
    <n v="79618707"/>
    <n v="1"/>
    <n v="1"/>
    <s v="98901"/>
    <s v="WA"/>
    <s v="RES"/>
    <s v="79618707001001"/>
    <d v="2021-04-02T14:22:29"/>
    <n v="500"/>
    <n v="36"/>
    <d v="2999-12-31T00:00:00"/>
    <d v="2018-03-01T00:00:00"/>
    <s v="WA"/>
    <s v="V"/>
    <s v="Valid                                                  "/>
    <x v="0"/>
    <x v="0"/>
    <s v="P"/>
    <s v="98901"/>
    <n v="414337065"/>
    <n v="0"/>
  </r>
  <r>
    <n v="79889636001"/>
    <n v="79889636"/>
    <n v="1"/>
    <n v="6"/>
    <s v="98902"/>
    <s v="WA"/>
    <s v="RES"/>
    <s v="79889636001006"/>
    <d v="2021-04-16T13:31:08"/>
    <n v="368"/>
    <n v="106"/>
    <d v="2999-12-31T00:00:00"/>
    <d v="2016-08-26T00:00:00"/>
    <s v="WA"/>
    <s v="V"/>
    <s v="Valid                                                  "/>
    <x v="0"/>
    <x v="0"/>
    <s v="P"/>
    <s v="98902"/>
    <n v="287550163"/>
    <n v="0"/>
  </r>
  <r>
    <n v="79889636001"/>
    <n v="79889636"/>
    <n v="1"/>
    <n v="6"/>
    <s v="98902"/>
    <s v="WA"/>
    <s v="RES"/>
    <s v="79889636001006"/>
    <d v="2021-04-16T13:31:08"/>
    <n v="500"/>
    <n v="107"/>
    <d v="2999-12-31T00:00:00"/>
    <d v="2016-08-26T00:00:00"/>
    <s v="WA"/>
    <s v="V"/>
    <s v="Valid                                                  "/>
    <x v="0"/>
    <x v="0"/>
    <s v="P"/>
    <s v="98902"/>
    <n v="287550163"/>
    <n v="0"/>
  </r>
  <r>
    <n v="79932201001"/>
    <n v="79932201"/>
    <n v="1"/>
    <n v="6"/>
    <s v="98902"/>
    <s v="WA"/>
    <s v="RES"/>
    <s v="79932201001006"/>
    <d v="2021-04-16T12:25:17"/>
    <n v="575"/>
    <n v="161"/>
    <d v="2999-12-31T00:00:00"/>
    <d v="2010-06-18T00:00:00"/>
    <s v="WA"/>
    <s v="V"/>
    <s v="Valid                                                  "/>
    <x v="0"/>
    <x v="0"/>
    <s v="P"/>
    <s v="98902"/>
    <n v="227009431"/>
    <n v="0"/>
  </r>
  <r>
    <n v="80380144003"/>
    <n v="80380144"/>
    <n v="3"/>
    <n v="1"/>
    <s v="98948"/>
    <s v="WA"/>
    <s v="RES"/>
    <s v="80380144003001"/>
    <d v="2021-04-16T09:38:08"/>
    <n v="1000"/>
    <n v="13"/>
    <d v="2999-12-31T00:00:00"/>
    <d v="2019-11-14T00:00:00"/>
    <s v="WA"/>
    <s v="V"/>
    <s v="Valid                                                  "/>
    <x v="1"/>
    <x v="1"/>
    <s v="P"/>
    <s v="98948"/>
    <n v="878358985"/>
    <n v="0"/>
  </r>
  <r>
    <n v="80380144003"/>
    <n v="80380144"/>
    <n v="3"/>
    <n v="1"/>
    <s v="98948"/>
    <s v="WA"/>
    <s v="RES"/>
    <s v="80380144003001"/>
    <d v="2021-04-16T09:38:08"/>
    <n v="500"/>
    <n v="14"/>
    <d v="2999-12-31T00:00:00"/>
    <d v="2019-11-14T00:00:00"/>
    <s v="WA"/>
    <s v="V"/>
    <s v="Valid                                                  "/>
    <x v="1"/>
    <x v="1"/>
    <s v="P"/>
    <s v="98948"/>
    <n v="878358985"/>
    <n v="0"/>
  </r>
  <r>
    <n v="80474791001"/>
    <n v="80474791"/>
    <n v="1"/>
    <n v="7"/>
    <s v="98902"/>
    <s v="WA"/>
    <s v="RES"/>
    <s v="80474791001007"/>
    <d v="2021-04-02T13:14:44"/>
    <n v="1000"/>
    <n v="77"/>
    <d v="2999-12-31T00:00:00"/>
    <d v="2018-12-01T00:00:00"/>
    <s v="WA"/>
    <s v="V"/>
    <s v="Valid                                                  "/>
    <x v="0"/>
    <x v="0"/>
    <s v="P"/>
    <s v="98902"/>
    <n v="816619009"/>
    <n v="0"/>
  </r>
  <r>
    <n v="80616519031"/>
    <n v="80616519"/>
    <n v="31"/>
    <n v="1"/>
    <s v="99362"/>
    <s v="WA"/>
    <s v="RES"/>
    <s v="80616519031001"/>
    <d v="2021-04-28T13:28:41"/>
    <n v="500"/>
    <n v="11"/>
    <d v="2999-12-31T00:00:00"/>
    <d v="2019-12-03T00:00:00"/>
    <s v="WA"/>
    <s v="V"/>
    <s v="Valid                                                  "/>
    <x v="2"/>
    <x v="2"/>
    <s v="P"/>
    <s v="99362"/>
    <n v="698734123"/>
    <n v="0"/>
  </r>
  <r>
    <n v="80616519031"/>
    <n v="80616519"/>
    <n v="31"/>
    <n v="1"/>
    <s v="99362"/>
    <s v="WA"/>
    <s v="RES"/>
    <s v="80616519031001"/>
    <d v="2021-04-28T13:30:28"/>
    <n v="237"/>
    <n v="12"/>
    <d v="2999-12-31T00:00:00"/>
    <d v="2019-12-03T00:00:00"/>
    <s v="WA"/>
    <s v="V"/>
    <s v="Valid                                                  "/>
    <x v="2"/>
    <x v="2"/>
    <s v="P"/>
    <s v="99362"/>
    <n v="698734123"/>
    <n v="0"/>
  </r>
  <r>
    <n v="80867382002"/>
    <n v="80867382"/>
    <n v="2"/>
    <n v="6"/>
    <s v="98948"/>
    <s v="WA"/>
    <s v="RES"/>
    <s v="80867382002006"/>
    <d v="2021-04-20T13:20:45"/>
    <n v="403"/>
    <n v="126"/>
    <d v="2999-12-31T00:00:00"/>
    <d v="2021-03-03T00:00:00"/>
    <s v="WA"/>
    <s v="V"/>
    <s v="Valid                                                  "/>
    <x v="1"/>
    <x v="1"/>
    <s v="P"/>
    <s v="98948"/>
    <n v="650387185"/>
    <n v="0"/>
  </r>
  <r>
    <n v="80867382002"/>
    <n v="80867382"/>
    <n v="2"/>
    <n v="6"/>
    <s v="98948"/>
    <s v="WA"/>
    <s v="RES"/>
    <s v="80867382002006"/>
    <d v="2021-04-20T13:21:57"/>
    <n v="500"/>
    <n v="127"/>
    <d v="2999-12-31T00:00:00"/>
    <d v="2021-03-03T00:00:00"/>
    <s v="WA"/>
    <s v="V"/>
    <s v="Valid                                                  "/>
    <x v="1"/>
    <x v="1"/>
    <s v="P"/>
    <s v="98948"/>
    <n v="650387185"/>
    <n v="0"/>
  </r>
  <r>
    <n v="81212836004"/>
    <n v="81212836"/>
    <n v="4"/>
    <n v="1"/>
    <s v="98902"/>
    <s v="WA"/>
    <s v="RES"/>
    <s v="81212836004001"/>
    <d v="2021-04-02T09:16:50"/>
    <n v="269"/>
    <n v="20"/>
    <d v="2999-12-31T00:00:00"/>
    <d v="2018-10-19T00:00:00"/>
    <s v="WA"/>
    <s v="V"/>
    <s v="Valid                                                  "/>
    <x v="0"/>
    <x v="0"/>
    <s v="P"/>
    <s v="98902"/>
    <n v="859975831"/>
    <n v="0"/>
  </r>
  <r>
    <n v="81212836004"/>
    <n v="81212836"/>
    <n v="4"/>
    <n v="1"/>
    <s v="98902"/>
    <s v="WA"/>
    <s v="RES"/>
    <s v="81212836004001"/>
    <d v="2021-04-02T14:23:44"/>
    <n v="500"/>
    <n v="21"/>
    <d v="2999-12-31T00:00:00"/>
    <d v="2018-10-19T00:00:00"/>
    <s v="WA"/>
    <s v="V"/>
    <s v="Valid                                                  "/>
    <x v="0"/>
    <x v="0"/>
    <s v="P"/>
    <s v="98902"/>
    <n v="859975831"/>
    <n v="0"/>
  </r>
  <r>
    <n v="81244119002"/>
    <n v="81244119"/>
    <n v="2"/>
    <n v="6"/>
    <s v="98908"/>
    <s v="WA"/>
    <s v="RES"/>
    <s v="81244119002006"/>
    <d v="2021-04-02T13:15:25"/>
    <n v="450"/>
    <n v="89"/>
    <d v="2999-12-31T00:00:00"/>
    <d v="2020-08-12T00:00:00"/>
    <s v="WA"/>
    <s v="V"/>
    <s v="Valid                                                  "/>
    <x v="0"/>
    <x v="0"/>
    <s v="P"/>
    <s v="98908"/>
    <n v="288546943"/>
    <n v="0"/>
  </r>
  <r>
    <n v="81244119002"/>
    <n v="81244119"/>
    <n v="2"/>
    <n v="6"/>
    <s v="98908"/>
    <s v="WA"/>
    <s v="RES"/>
    <s v="81244119002006"/>
    <d v="2021-04-02T14:26:56"/>
    <n v="500"/>
    <n v="90"/>
    <d v="2999-12-31T00:00:00"/>
    <d v="2020-08-12T00:00:00"/>
    <s v="WA"/>
    <s v="V"/>
    <s v="Valid                                                  "/>
    <x v="0"/>
    <x v="0"/>
    <s v="P"/>
    <s v="98908"/>
    <n v="288546943"/>
    <n v="0"/>
  </r>
  <r>
    <n v="81319780001"/>
    <n v="81319780"/>
    <n v="1"/>
    <n v="5"/>
    <s v="98902"/>
    <s v="WA"/>
    <s v="RES"/>
    <s v="81319780001005"/>
    <d v="2021-04-16T12:31:31"/>
    <n v="631"/>
    <n v="27"/>
    <d v="2999-12-31T00:00:00"/>
    <d v="2020-06-23T00:00:00"/>
    <s v="WA"/>
    <s v="V"/>
    <s v="Valid                                                  "/>
    <x v="0"/>
    <x v="0"/>
    <s v="P"/>
    <s v="98902"/>
    <n v="382054231"/>
    <n v="0"/>
  </r>
  <r>
    <n v="81532941001"/>
    <n v="81532941"/>
    <n v="1"/>
    <n v="5"/>
    <s v="98903"/>
    <s v="WA"/>
    <s v="RES"/>
    <s v="81532941001005"/>
    <d v="2021-04-16T12:07:50"/>
    <n v="896"/>
    <n v="48"/>
    <d v="2999-12-31T00:00:00"/>
    <d v="2020-01-31T00:00:00"/>
    <s v="WA"/>
    <s v="V"/>
    <s v="Valid                                                  "/>
    <x v="0"/>
    <x v="0"/>
    <s v="P"/>
    <s v="98903"/>
    <n v="517181583"/>
    <n v="0"/>
  </r>
  <r>
    <n v="81568386001"/>
    <n v="81568386"/>
    <n v="1"/>
    <n v="4"/>
    <s v="98953"/>
    <s v="WA"/>
    <s v="RES"/>
    <s v="81568386001004"/>
    <d v="2021-04-16T10:22:56"/>
    <n v="927"/>
    <n v="265"/>
    <d v="2999-12-31T00:00:00"/>
    <d v="2005-09-01T00:00:00"/>
    <s v="WA"/>
    <s v="V"/>
    <s v="Valid                                                  "/>
    <x v="1"/>
    <x v="1"/>
    <s v="P"/>
    <s v="98953"/>
    <n v="230607385"/>
    <n v="0"/>
  </r>
  <r>
    <n v="81568386001"/>
    <n v="81568386"/>
    <n v="1"/>
    <n v="4"/>
    <s v="98953"/>
    <s v="WA"/>
    <s v="RES"/>
    <s v="81568386001004"/>
    <d v="2021-04-16T10:22:56"/>
    <n v="500"/>
    <n v="266"/>
    <d v="2999-12-31T00:00:00"/>
    <d v="2005-09-01T00:00:00"/>
    <s v="WA"/>
    <s v="V"/>
    <s v="Valid                                                  "/>
    <x v="1"/>
    <x v="1"/>
    <s v="P"/>
    <s v="98953"/>
    <n v="230607385"/>
    <n v="0"/>
  </r>
  <r>
    <n v="81664242001"/>
    <n v="81664242"/>
    <n v="1"/>
    <n v="1"/>
    <s v="98935"/>
    <s v="WA"/>
    <s v="RES"/>
    <s v="81664242001001"/>
    <d v="2021-04-07T11:12:42"/>
    <n v="711"/>
    <n v="20"/>
    <d v="2999-12-31T00:00:00"/>
    <d v="2019-09-01T00:00:00"/>
    <s v="WA"/>
    <s v="V"/>
    <s v="Valid                                                  "/>
    <x v="1"/>
    <x v="1"/>
    <s v="P"/>
    <s v="98935"/>
    <n v="438396277"/>
    <n v="0"/>
  </r>
  <r>
    <n v="81664242001"/>
    <n v="81664242"/>
    <n v="1"/>
    <n v="1"/>
    <s v="98935"/>
    <s v="WA"/>
    <s v="RES"/>
    <s v="81664242001001"/>
    <d v="2021-04-07T11:12:42"/>
    <n v="500"/>
    <n v="21"/>
    <d v="2999-12-31T00:00:00"/>
    <d v="2019-09-01T00:00:00"/>
    <s v="WA"/>
    <s v="V"/>
    <s v="Valid                                                  "/>
    <x v="1"/>
    <x v="1"/>
    <s v="P"/>
    <s v="98935"/>
    <n v="438396277"/>
    <n v="0"/>
  </r>
  <r>
    <n v="81668627001"/>
    <n v="81668627"/>
    <n v="1"/>
    <n v="5"/>
    <s v="98901"/>
    <s v="WA"/>
    <s v="RES"/>
    <s v="81668627001005"/>
    <d v="2021-04-16T14:12:14"/>
    <n v="646"/>
    <n v="16"/>
    <d v="2999-12-31T00:00:00"/>
    <d v="2020-03-11T00:00:00"/>
    <s v="WA"/>
    <s v="V"/>
    <s v="Valid                                                  "/>
    <x v="0"/>
    <x v="0"/>
    <s v="P"/>
    <s v="98901"/>
    <n v="540295165"/>
    <n v="0"/>
  </r>
  <r>
    <n v="81668627001"/>
    <n v="81668627"/>
    <n v="1"/>
    <n v="5"/>
    <s v="98901"/>
    <s v="WA"/>
    <s v="RES"/>
    <s v="81668627001005"/>
    <d v="2021-04-16T14:12:14"/>
    <n v="500"/>
    <n v="17"/>
    <d v="2999-12-31T00:00:00"/>
    <d v="2020-03-11T00:00:00"/>
    <s v="WA"/>
    <s v="V"/>
    <s v="Valid                                                  "/>
    <x v="0"/>
    <x v="0"/>
    <s v="P"/>
    <s v="98901"/>
    <n v="540295165"/>
    <n v="0"/>
  </r>
  <r>
    <n v="81851563001"/>
    <n v="81851563"/>
    <n v="1"/>
    <n v="5"/>
    <s v="98902"/>
    <s v="WA"/>
    <s v="RES"/>
    <s v="81851563001005"/>
    <d v="2021-04-02T13:22:14"/>
    <n v="569"/>
    <n v="74"/>
    <d v="2999-12-31T00:00:00"/>
    <d v="2017-11-29T00:00:00"/>
    <s v="WA"/>
    <s v="V"/>
    <s v="Valid                                                  "/>
    <x v="0"/>
    <x v="0"/>
    <s v="P"/>
    <s v="98902"/>
    <n v="651584209"/>
    <n v="0"/>
  </r>
  <r>
    <n v="81851563001"/>
    <n v="81851563"/>
    <n v="1"/>
    <n v="5"/>
    <s v="98902"/>
    <s v="WA"/>
    <s v="RES"/>
    <s v="81851563001005"/>
    <d v="2021-04-02T14:06:47"/>
    <n v="500"/>
    <n v="75"/>
    <d v="2999-12-31T00:00:00"/>
    <d v="2017-11-29T00:00:00"/>
    <s v="WA"/>
    <s v="V"/>
    <s v="Valid                                                  "/>
    <x v="0"/>
    <x v="0"/>
    <s v="P"/>
    <s v="98902"/>
    <n v="651584209"/>
    <n v="0"/>
  </r>
  <r>
    <n v="81895244001"/>
    <n v="81895244"/>
    <n v="1"/>
    <n v="2"/>
    <s v="99347"/>
    <s v="WA"/>
    <s v="RES"/>
    <s v="81895244001002"/>
    <d v="2021-04-28T13:30:28"/>
    <n v="1000"/>
    <n v="227"/>
    <d v="2999-12-31T00:00:00"/>
    <d v="2002-09-01T00:00:00"/>
    <s v="WA"/>
    <s v="V"/>
    <s v="Valid                                                  "/>
    <x v="2"/>
    <x v="2"/>
    <s v="P"/>
    <s v="99347"/>
    <n v="554679433"/>
    <n v="0"/>
  </r>
  <r>
    <n v="81946531007"/>
    <n v="81946531"/>
    <n v="7"/>
    <n v="3"/>
    <s v="98908"/>
    <s v="WA"/>
    <s v="RES"/>
    <s v="81946531007003"/>
    <d v="2021-04-16T13:15:38"/>
    <n v="599"/>
    <n v="69"/>
    <d v="2999-12-31T00:00:00"/>
    <d v="2018-11-06T00:00:00"/>
    <s v="WA"/>
    <s v="V"/>
    <s v="Valid                                                  "/>
    <x v="0"/>
    <x v="0"/>
    <s v="P"/>
    <s v="98908"/>
    <n v="437199475"/>
    <n v="0"/>
  </r>
  <r>
    <n v="81946531007"/>
    <n v="81946531"/>
    <n v="7"/>
    <n v="3"/>
    <s v="98908"/>
    <s v="WA"/>
    <s v="RES"/>
    <s v="81946531007003"/>
    <d v="2021-04-16T13:15:38"/>
    <n v="500"/>
    <n v="70"/>
    <d v="2999-12-31T00:00:00"/>
    <d v="2018-11-06T00:00:00"/>
    <s v="WA"/>
    <s v="V"/>
    <s v="Valid                                                  "/>
    <x v="0"/>
    <x v="0"/>
    <s v="P"/>
    <s v="98908"/>
    <n v="437199475"/>
    <n v="0"/>
  </r>
  <r>
    <n v="81984851001"/>
    <n v="81984851"/>
    <n v="1"/>
    <n v="1"/>
    <s v="98902"/>
    <s v="WA"/>
    <s v="RES"/>
    <s v="81984851001001"/>
    <d v="2021-04-16T12:30:19"/>
    <n v="544"/>
    <n v="8"/>
    <d v="2999-12-31T00:00:00"/>
    <d v="2020-06-05T00:00:00"/>
    <s v="WA"/>
    <s v="V"/>
    <s v="Valid                                                  "/>
    <x v="0"/>
    <x v="0"/>
    <s v="P"/>
    <s v="98902"/>
    <n v="16019743"/>
    <n v="0"/>
  </r>
  <r>
    <n v="81984851001"/>
    <n v="81984851"/>
    <n v="1"/>
    <n v="1"/>
    <s v="98902"/>
    <s v="WA"/>
    <s v="RES"/>
    <s v="81984851001001"/>
    <d v="2021-04-16T12:43:14"/>
    <n v="500"/>
    <n v="9"/>
    <d v="2999-12-31T00:00:00"/>
    <d v="2020-06-05T00:00:00"/>
    <s v="WA"/>
    <s v="V"/>
    <s v="Valid                                                  "/>
    <x v="0"/>
    <x v="0"/>
    <s v="P"/>
    <s v="98902"/>
    <n v="16019743"/>
    <n v="0"/>
  </r>
  <r>
    <n v="82108423001"/>
    <n v="82108423"/>
    <n v="1"/>
    <n v="4"/>
    <s v="98901"/>
    <s v="WA"/>
    <s v="RES"/>
    <s v="82108423001004"/>
    <d v="2021-04-16T12:32:55"/>
    <n v="368"/>
    <n v="31"/>
    <d v="2999-12-31T00:00:00"/>
    <d v="2017-11-06T00:00:00"/>
    <s v="WA"/>
    <s v="V"/>
    <s v="Valid                                                  "/>
    <x v="0"/>
    <x v="0"/>
    <s v="P"/>
    <s v="98901"/>
    <n v="424810765"/>
    <n v="0"/>
  </r>
  <r>
    <n v="82108423001"/>
    <n v="82108423"/>
    <n v="1"/>
    <n v="4"/>
    <s v="98901"/>
    <s v="WA"/>
    <s v="RES"/>
    <s v="82108423001004"/>
    <d v="2021-04-16T12:49:34"/>
    <n v="500"/>
    <n v="32"/>
    <d v="2999-12-31T00:00:00"/>
    <d v="2017-11-06T00:00:00"/>
    <s v="WA"/>
    <s v="V"/>
    <s v="Valid                                                  "/>
    <x v="0"/>
    <x v="0"/>
    <s v="P"/>
    <s v="98901"/>
    <n v="424810765"/>
    <n v="0"/>
  </r>
  <r>
    <n v="82133484001"/>
    <n v="82133484"/>
    <n v="1"/>
    <n v="3"/>
    <s v="98902"/>
    <s v="WA"/>
    <s v="RES"/>
    <s v="82133484001003"/>
    <d v="2021-04-16T12:35:14"/>
    <n v="653"/>
    <n v="13"/>
    <d v="2999-12-31T00:00:00"/>
    <d v="2021-01-15T00:00:00"/>
    <s v="WA"/>
    <s v="V"/>
    <s v="Valid                                                  "/>
    <x v="0"/>
    <x v="0"/>
    <s v="P"/>
    <s v="98902"/>
    <n v="775460209"/>
    <n v="0"/>
  </r>
  <r>
    <n v="82133484001"/>
    <n v="82133484"/>
    <n v="1"/>
    <n v="3"/>
    <s v="98902"/>
    <s v="WA"/>
    <s v="RES"/>
    <s v="82133484001003"/>
    <d v="2021-04-16T12:48:20"/>
    <n v="500"/>
    <n v="14"/>
    <d v="2999-12-31T00:00:00"/>
    <d v="2021-01-15T00:00:00"/>
    <s v="WA"/>
    <s v="V"/>
    <s v="Valid                                                  "/>
    <x v="0"/>
    <x v="0"/>
    <s v="P"/>
    <s v="98902"/>
    <n v="775460209"/>
    <n v="0"/>
  </r>
  <r>
    <n v="82366597002"/>
    <n v="82366597"/>
    <n v="2"/>
    <n v="5"/>
    <s v="98944"/>
    <s v="WA"/>
    <s v="RES"/>
    <s v="82366597002005"/>
    <d v="2021-04-16T10:22:56"/>
    <n v="441"/>
    <n v="39"/>
    <d v="2999-12-31T00:00:00"/>
    <d v="2021-03-01T00:00:00"/>
    <s v="WA"/>
    <s v="V"/>
    <s v="Valid                                                  "/>
    <x v="1"/>
    <x v="1"/>
    <s v="P"/>
    <s v="98944"/>
    <n v="267367255"/>
    <n v="0"/>
  </r>
  <r>
    <n v="82366597002"/>
    <n v="82366597"/>
    <n v="2"/>
    <n v="5"/>
    <s v="98944"/>
    <s v="WA"/>
    <s v="RES"/>
    <s v="82366597002005"/>
    <d v="2021-04-16T10:22:56"/>
    <n v="500"/>
    <n v="40"/>
    <d v="2999-12-31T00:00:00"/>
    <d v="2021-03-01T00:00:00"/>
    <s v="WA"/>
    <s v="V"/>
    <s v="Valid                                                  "/>
    <x v="1"/>
    <x v="1"/>
    <s v="P"/>
    <s v="98944"/>
    <n v="267367255"/>
    <n v="0"/>
  </r>
  <r>
    <n v="82548565008"/>
    <n v="82548565"/>
    <n v="8"/>
    <n v="1"/>
    <s v="98901"/>
    <s v="WA"/>
    <s v="RES"/>
    <s v="82548565008001"/>
    <d v="2021-04-16T12:58:05"/>
    <n v="473"/>
    <n v="15"/>
    <d v="2999-12-31T00:00:00"/>
    <d v="2019-06-03T00:00:00"/>
    <s v="WA"/>
    <s v="V"/>
    <s v="Valid                                                  "/>
    <x v="0"/>
    <x v="0"/>
    <s v="P"/>
    <s v="98901"/>
    <n v="994040521"/>
    <n v="0"/>
  </r>
  <r>
    <n v="82659743001"/>
    <n v="82659743"/>
    <n v="1"/>
    <n v="1"/>
    <s v="98903"/>
    <s v="WA"/>
    <s v="RES"/>
    <s v="82659743001001"/>
    <d v="2021-04-16T12:17:52"/>
    <n v="672"/>
    <n v="69"/>
    <d v="2999-12-31T00:00:00"/>
    <d v="2014-09-05T00:00:00"/>
    <s v="WA"/>
    <s v="V"/>
    <s v="Valid                                                  "/>
    <x v="0"/>
    <x v="0"/>
    <s v="P"/>
    <s v="98903"/>
    <n v="670965031"/>
    <n v="0"/>
  </r>
  <r>
    <n v="82659743001"/>
    <n v="82659743"/>
    <n v="1"/>
    <n v="1"/>
    <s v="98903"/>
    <s v="WA"/>
    <s v="RES"/>
    <s v="82659743001001"/>
    <d v="2021-04-16T12:44:36"/>
    <n v="500"/>
    <n v="70"/>
    <d v="2999-12-31T00:00:00"/>
    <d v="2014-09-05T00:00:00"/>
    <s v="WA"/>
    <s v="V"/>
    <s v="Valid                                                  "/>
    <x v="0"/>
    <x v="0"/>
    <s v="P"/>
    <s v="98903"/>
    <n v="670965031"/>
    <n v="0"/>
  </r>
  <r>
    <n v="82745793001"/>
    <n v="82745793"/>
    <n v="1"/>
    <n v="4"/>
    <s v="99324"/>
    <s v="WA"/>
    <s v="RES"/>
    <s v="82745793001004"/>
    <d v="2021-04-21T14:38:05"/>
    <n v="398"/>
    <n v="159"/>
    <d v="2999-12-31T00:00:00"/>
    <d v="2012-09-24T00:00:00"/>
    <s v="WA"/>
    <s v="V"/>
    <s v="Valid                                                  "/>
    <x v="2"/>
    <x v="2"/>
    <s v="P"/>
    <s v="99324"/>
    <n v="5029411"/>
    <n v="0"/>
  </r>
  <r>
    <n v="82756118001"/>
    <n v="82756118"/>
    <n v="1"/>
    <n v="1"/>
    <s v="98936"/>
    <s v="WA"/>
    <s v="RES"/>
    <s v="82756118001001"/>
    <d v="2021-04-16T12:35:14"/>
    <n v="597"/>
    <n v="4"/>
    <d v="2999-12-31T00:00:00"/>
    <d v="2020-01-13T00:00:00"/>
    <s v="WA"/>
    <s v="V"/>
    <s v="Valid                                                  "/>
    <x v="0"/>
    <x v="0"/>
    <s v="P"/>
    <s v="98936"/>
    <n v="103933963"/>
    <n v="0"/>
  </r>
  <r>
    <n v="82756118001"/>
    <n v="82756118"/>
    <n v="1"/>
    <n v="1"/>
    <s v="98936"/>
    <s v="WA"/>
    <s v="RES"/>
    <s v="82756118001001"/>
    <d v="2021-04-16T12:36:56"/>
    <n v="500"/>
    <n v="5"/>
    <d v="2999-12-31T00:00:00"/>
    <d v="2020-01-13T00:00:00"/>
    <s v="WA"/>
    <s v="V"/>
    <s v="Valid                                                  "/>
    <x v="0"/>
    <x v="0"/>
    <s v="P"/>
    <s v="98936"/>
    <n v="103933963"/>
    <n v="0"/>
  </r>
  <r>
    <n v="82908452001"/>
    <n v="82908452"/>
    <n v="1"/>
    <n v="2"/>
    <s v="98901"/>
    <s v="WA"/>
    <s v="RES"/>
    <s v="82908452001002"/>
    <d v="2021-04-02T09:27:46"/>
    <n v="358"/>
    <n v="171"/>
    <d v="2999-12-31T00:00:00"/>
    <d v="2003-09-12T00:00:00"/>
    <s v="WA"/>
    <s v="V"/>
    <s v="Valid                                                  "/>
    <x v="0"/>
    <x v="0"/>
    <s v="P"/>
    <s v="98901"/>
    <n v="344692741"/>
    <n v="0"/>
  </r>
  <r>
    <n v="82908452001"/>
    <n v="82908452"/>
    <n v="1"/>
    <n v="2"/>
    <s v="98901"/>
    <s v="WA"/>
    <s v="RES"/>
    <s v="82908452001002"/>
    <d v="2021-04-02T14:15:59"/>
    <n v="500"/>
    <n v="172"/>
    <d v="2999-12-31T00:00:00"/>
    <d v="2003-09-12T00:00:00"/>
    <s v="WA"/>
    <s v="V"/>
    <s v="Valid                                                  "/>
    <x v="0"/>
    <x v="0"/>
    <s v="P"/>
    <s v="98901"/>
    <n v="344692741"/>
    <n v="0"/>
  </r>
  <r>
    <n v="83009969001"/>
    <n v="83009969"/>
    <n v="1"/>
    <n v="1"/>
    <s v="98903"/>
    <s v="WA"/>
    <s v="RES"/>
    <s v="83009969001001"/>
    <d v="2021-04-02T13:20:26"/>
    <n v="551"/>
    <n v="1"/>
    <d v="2999-12-31T00:00:00"/>
    <d v="2020-12-29T00:00:00"/>
    <s v="WA"/>
    <s v="V"/>
    <s v="Valid                                                  "/>
    <x v="0"/>
    <x v="0"/>
    <s v="P"/>
    <s v="98903"/>
    <n v="666368521"/>
    <n v="0"/>
  </r>
  <r>
    <n v="83035336010"/>
    <n v="83035336"/>
    <n v="10"/>
    <n v="5"/>
    <s v="98903"/>
    <s v="WA"/>
    <s v="RES"/>
    <s v="83035336010005"/>
    <d v="2021-04-16T12:24:11"/>
    <n v="874"/>
    <n v="74"/>
    <d v="2999-12-31T00:00:00"/>
    <d v="2017-06-19T00:00:00"/>
    <s v="WA"/>
    <s v="V"/>
    <s v="Valid                                                  "/>
    <x v="0"/>
    <x v="0"/>
    <s v="P"/>
    <s v="98903"/>
    <n v="545289721"/>
    <n v="0"/>
  </r>
  <r>
    <n v="83035336010"/>
    <n v="83035336"/>
    <n v="10"/>
    <n v="5"/>
    <s v="98903"/>
    <s v="WA"/>
    <s v="RES"/>
    <s v="83035336010005"/>
    <d v="2021-04-16T12:53:36"/>
    <n v="500"/>
    <n v="75"/>
    <d v="2999-12-31T00:00:00"/>
    <d v="2017-06-19T00:00:00"/>
    <s v="WA"/>
    <s v="V"/>
    <s v="Valid                                                  "/>
    <x v="0"/>
    <x v="0"/>
    <s v="P"/>
    <s v="98903"/>
    <n v="545289721"/>
    <n v="0"/>
  </r>
  <r>
    <n v="83051362001"/>
    <n v="83051362"/>
    <n v="1"/>
    <n v="1"/>
    <s v="99362"/>
    <s v="WA"/>
    <s v="RES"/>
    <s v="83051362001001"/>
    <d v="2021-04-21T14:39:01"/>
    <n v="445"/>
    <n v="2"/>
    <d v="2999-12-31T00:00:00"/>
    <d v="2020-08-04T00:00:00"/>
    <s v="WA"/>
    <s v="V"/>
    <s v="Valid                                                  "/>
    <x v="2"/>
    <x v="2"/>
    <s v="P"/>
    <s v="99362"/>
    <n v="805227745"/>
    <n v="0"/>
  </r>
  <r>
    <n v="83203169001"/>
    <n v="83203169"/>
    <n v="1"/>
    <n v="1"/>
    <s v="98944"/>
    <s v="WA"/>
    <s v="RES"/>
    <s v="83203169001001"/>
    <d v="2021-04-16T13:18:11"/>
    <n v="603"/>
    <n v="4"/>
    <d v="2999-12-31T00:00:00"/>
    <d v="2020-11-02T00:00:00"/>
    <s v="WA"/>
    <s v="V"/>
    <s v="Valid                                                  "/>
    <x v="1"/>
    <x v="1"/>
    <s v="P"/>
    <s v="98944"/>
    <n v="582594840"/>
    <n v="0"/>
  </r>
  <r>
    <n v="83203169001"/>
    <n v="83203169"/>
    <n v="1"/>
    <n v="1"/>
    <s v="98944"/>
    <s v="WA"/>
    <s v="RES"/>
    <s v="83203169001001"/>
    <d v="2021-04-16T13:18:11"/>
    <n v="500"/>
    <n v="5"/>
    <d v="2999-12-31T00:00:00"/>
    <d v="2020-11-02T00:00:00"/>
    <s v="WA"/>
    <s v="V"/>
    <s v="Valid                                                  "/>
    <x v="1"/>
    <x v="1"/>
    <s v="P"/>
    <s v="98944"/>
    <n v="582594840"/>
    <n v="0"/>
  </r>
  <r>
    <n v="83212613001"/>
    <n v="83212613"/>
    <n v="1"/>
    <n v="1"/>
    <s v="98951"/>
    <s v="WA"/>
    <s v="RES"/>
    <s v="83212613001001"/>
    <d v="2021-04-07T10:26:52"/>
    <n v="881"/>
    <n v="95"/>
    <d v="2999-12-31T00:00:00"/>
    <d v="2011-05-17T00:00:00"/>
    <s v="WA"/>
    <s v="V"/>
    <s v="Valid                                                  "/>
    <x v="1"/>
    <x v="1"/>
    <s v="P"/>
    <s v="98951"/>
    <n v="434603407"/>
    <n v="0"/>
  </r>
  <r>
    <n v="83212613001"/>
    <n v="83212613"/>
    <n v="1"/>
    <n v="1"/>
    <s v="98951"/>
    <s v="WA"/>
    <s v="RES"/>
    <s v="83212613001001"/>
    <d v="2021-04-07T10:26:52"/>
    <n v="500"/>
    <n v="96"/>
    <d v="2999-12-31T00:00:00"/>
    <d v="2011-05-17T00:00:00"/>
    <s v="WA"/>
    <s v="V"/>
    <s v="Valid                                                  "/>
    <x v="1"/>
    <x v="1"/>
    <s v="P"/>
    <s v="98951"/>
    <n v="434603407"/>
    <n v="0"/>
  </r>
  <r>
    <n v="83298969002"/>
    <n v="83298969"/>
    <n v="2"/>
    <n v="5"/>
    <s v="98942"/>
    <s v="WA"/>
    <s v="RES"/>
    <s v="83298969002005"/>
    <d v="2021-04-16T13:16:29"/>
    <n v="858"/>
    <n v="87"/>
    <d v="2999-12-31T00:00:00"/>
    <d v="2019-12-03T00:00:00"/>
    <s v="WA"/>
    <s v="V"/>
    <s v="Valid                                                  "/>
    <x v="0"/>
    <x v="0"/>
    <s v="P"/>
    <s v="98942"/>
    <n v="653370865"/>
    <n v="0"/>
  </r>
  <r>
    <n v="83298969002"/>
    <n v="83298969"/>
    <n v="2"/>
    <n v="5"/>
    <s v="98942"/>
    <s v="WA"/>
    <s v="RES"/>
    <s v="83298969002005"/>
    <d v="2021-04-16T13:16:29"/>
    <n v="500"/>
    <n v="88"/>
    <d v="2999-12-31T00:00:00"/>
    <d v="2019-12-03T00:00:00"/>
    <s v="WA"/>
    <s v="V"/>
    <s v="Valid                                                  "/>
    <x v="0"/>
    <x v="0"/>
    <s v="P"/>
    <s v="98942"/>
    <n v="653370865"/>
    <n v="0"/>
  </r>
  <r>
    <n v="83368647001"/>
    <n v="83368647"/>
    <n v="1"/>
    <n v="3"/>
    <s v="98942"/>
    <s v="WA"/>
    <s v="RES"/>
    <s v="83368647001003"/>
    <d v="2021-04-16T12:14:28"/>
    <n v="259"/>
    <n v="155"/>
    <d v="2999-12-31T00:00:00"/>
    <d v="2005-09-02T00:00:00"/>
    <s v="WA"/>
    <s v="V"/>
    <s v="Valid                                                  "/>
    <x v="0"/>
    <x v="0"/>
    <s v="P"/>
    <s v="98942"/>
    <n v="470166919"/>
    <n v="0"/>
  </r>
  <r>
    <n v="83401996002"/>
    <n v="83401996"/>
    <n v="2"/>
    <n v="3"/>
    <s v="98902"/>
    <s v="WA"/>
    <s v="RES"/>
    <s v="83401996002003"/>
    <d v="2021-04-16T13:39:44"/>
    <n v="370"/>
    <n v="40"/>
    <d v="2999-12-31T00:00:00"/>
    <d v="2020-10-09T00:00:00"/>
    <s v="WA"/>
    <s v="V"/>
    <s v="Valid                                                  "/>
    <x v="0"/>
    <x v="0"/>
    <s v="P"/>
    <s v="98902"/>
    <n v="246589831"/>
    <n v="0"/>
  </r>
  <r>
    <n v="83401996002"/>
    <n v="83401996"/>
    <n v="2"/>
    <n v="3"/>
    <s v="98902"/>
    <s v="WA"/>
    <s v="RES"/>
    <s v="83401996002003"/>
    <d v="2021-04-16T13:39:44"/>
    <n v="500"/>
    <n v="41"/>
    <d v="2999-12-31T00:00:00"/>
    <d v="2020-10-09T00:00:00"/>
    <s v="WA"/>
    <s v="V"/>
    <s v="Valid                                                  "/>
    <x v="0"/>
    <x v="0"/>
    <s v="P"/>
    <s v="98902"/>
    <n v="246589831"/>
    <n v="0"/>
  </r>
  <r>
    <n v="83494919001"/>
    <n v="83494919"/>
    <n v="1"/>
    <n v="3"/>
    <s v="99362"/>
    <s v="WA"/>
    <s v="RES"/>
    <s v="83494919001003"/>
    <d v="2021-04-08T13:54:33"/>
    <n v="411"/>
    <n v="27"/>
    <d v="2999-12-31T00:00:00"/>
    <d v="2020-06-01T00:00:00"/>
    <s v="WA"/>
    <s v="V"/>
    <s v="Valid                                                  "/>
    <x v="2"/>
    <x v="2"/>
    <s v="P"/>
    <s v="99362"/>
    <n v="48585367"/>
    <n v="0"/>
  </r>
  <r>
    <n v="83600984001"/>
    <n v="83600984"/>
    <n v="1"/>
    <n v="4"/>
    <s v="98902"/>
    <s v="WA"/>
    <s v="RES"/>
    <s v="83600984001004"/>
    <d v="2021-04-16T13:24:44"/>
    <n v="470"/>
    <n v="240"/>
    <d v="2999-12-31T00:00:00"/>
    <d v="2011-08-08T00:00:00"/>
    <s v="WA"/>
    <s v="V"/>
    <s v="Valid                                                  "/>
    <x v="0"/>
    <x v="0"/>
    <s v="P"/>
    <s v="98902"/>
    <n v="354881209"/>
    <n v="0"/>
  </r>
  <r>
    <n v="83600984001"/>
    <n v="83600984"/>
    <n v="1"/>
    <n v="4"/>
    <s v="98902"/>
    <s v="WA"/>
    <s v="RES"/>
    <s v="83600984001004"/>
    <d v="2021-04-16T13:24:44"/>
    <n v="500"/>
    <n v="241"/>
    <d v="2999-12-31T00:00:00"/>
    <d v="2011-08-08T00:00:00"/>
    <s v="WA"/>
    <s v="V"/>
    <s v="Valid                                                  "/>
    <x v="0"/>
    <x v="0"/>
    <s v="P"/>
    <s v="98902"/>
    <n v="354881209"/>
    <n v="0"/>
  </r>
  <r>
    <n v="84478806001"/>
    <n v="84478806"/>
    <n v="1"/>
    <n v="4"/>
    <s v="98903"/>
    <s v="WA"/>
    <s v="RES"/>
    <s v="84478806001004"/>
    <d v="2021-04-02T09:16:50"/>
    <n v="109"/>
    <n v="193"/>
    <d v="2999-12-31T00:00:00"/>
    <d v="2014-04-30T00:00:00"/>
    <s v="WA"/>
    <s v="V"/>
    <s v="Valid                                                  "/>
    <x v="0"/>
    <x v="0"/>
    <s v="P"/>
    <s v="98903"/>
    <n v="40596919"/>
    <n v="0"/>
  </r>
  <r>
    <n v="84478806001"/>
    <n v="84478806"/>
    <n v="1"/>
    <n v="4"/>
    <s v="98903"/>
    <s v="WA"/>
    <s v="RES"/>
    <s v="84478806001004"/>
    <d v="2021-04-02T14:15:59"/>
    <n v="500"/>
    <n v="194"/>
    <d v="2999-12-31T00:00:00"/>
    <d v="2014-04-30T00:00:00"/>
    <s v="WA"/>
    <s v="V"/>
    <s v="Valid                                                  "/>
    <x v="0"/>
    <x v="0"/>
    <s v="P"/>
    <s v="98903"/>
    <n v="40596919"/>
    <n v="0"/>
  </r>
  <r>
    <n v="85065373001"/>
    <n v="85065373"/>
    <n v="1"/>
    <n v="1"/>
    <s v="98903"/>
    <s v="WA"/>
    <s v="RES"/>
    <s v="85065373001001"/>
    <d v="2021-04-16T12:30:19"/>
    <n v="840"/>
    <n v="15"/>
    <d v="2999-12-31T00:00:00"/>
    <d v="2019-01-28T00:00:00"/>
    <s v="WA"/>
    <s v="V"/>
    <s v="Valid                                                  "/>
    <x v="0"/>
    <x v="0"/>
    <s v="P"/>
    <s v="98903"/>
    <n v="839395099"/>
    <n v="0"/>
  </r>
  <r>
    <n v="85862678001"/>
    <n v="85862678"/>
    <n v="1"/>
    <n v="3"/>
    <s v="98947"/>
    <s v="WA"/>
    <s v="RES"/>
    <s v="85862678001003"/>
    <d v="2021-04-02T10:04:15"/>
    <n v="368"/>
    <n v="157"/>
    <d v="2999-12-31T00:00:00"/>
    <d v="2013-02-08T00:00:00"/>
    <s v="WA"/>
    <s v="V"/>
    <s v="Valid                                                  "/>
    <x v="0"/>
    <x v="0"/>
    <s v="P"/>
    <s v="98947"/>
    <n v="614824730"/>
    <n v="0"/>
  </r>
  <r>
    <n v="85862678001"/>
    <n v="85862678"/>
    <n v="1"/>
    <n v="3"/>
    <s v="98947"/>
    <s v="WA"/>
    <s v="RES"/>
    <s v="85862678001003"/>
    <d v="2021-04-02T14:15:59"/>
    <n v="500"/>
    <n v="158"/>
    <d v="2999-12-31T00:00:00"/>
    <d v="2013-02-08T00:00:00"/>
    <s v="WA"/>
    <s v="V"/>
    <s v="Valid                                                  "/>
    <x v="0"/>
    <x v="0"/>
    <s v="P"/>
    <s v="98947"/>
    <n v="614824730"/>
    <n v="0"/>
  </r>
  <r>
    <n v="85874339001"/>
    <n v="85874339"/>
    <n v="1"/>
    <n v="1"/>
    <s v="98942"/>
    <s v="WA"/>
    <s v="RES"/>
    <s v="85874339001001"/>
    <d v="2021-04-16T12:31:31"/>
    <n v="191"/>
    <n v="113"/>
    <d v="2999-12-31T00:00:00"/>
    <d v="2011-11-06T00:00:00"/>
    <s v="WA"/>
    <s v="V"/>
    <s v="Valid                                                  "/>
    <x v="0"/>
    <x v="0"/>
    <s v="P"/>
    <s v="98942"/>
    <n v="864771919"/>
    <n v="0"/>
  </r>
  <r>
    <n v="86545515001"/>
    <n v="86545515"/>
    <n v="1"/>
    <n v="3"/>
    <s v="98930"/>
    <s v="WA"/>
    <s v="RES"/>
    <s v="86545515001003"/>
    <d v="2021-04-07T11:18:54"/>
    <n v="620"/>
    <n v="58"/>
    <d v="2999-12-31T00:00:00"/>
    <d v="2020-05-06T00:00:00"/>
    <s v="WA"/>
    <s v="V"/>
    <s v="Valid                                                  "/>
    <x v="1"/>
    <x v="1"/>
    <s v="P"/>
    <s v="98930"/>
    <n v="388646299"/>
    <n v="0"/>
  </r>
  <r>
    <n v="86545515001"/>
    <n v="86545515"/>
    <n v="1"/>
    <n v="3"/>
    <s v="98930"/>
    <s v="WA"/>
    <s v="RES"/>
    <s v="86545515001003"/>
    <d v="2021-04-07T11:18:54"/>
    <n v="500"/>
    <n v="59"/>
    <d v="2999-12-31T00:00:00"/>
    <d v="2020-05-06T00:00:00"/>
    <s v="WA"/>
    <s v="V"/>
    <s v="Valid                                                  "/>
    <x v="1"/>
    <x v="1"/>
    <s v="P"/>
    <s v="98930"/>
    <n v="388646299"/>
    <n v="0"/>
  </r>
  <r>
    <n v="86651596001"/>
    <n v="86651596"/>
    <n v="1"/>
    <n v="3"/>
    <s v="99362"/>
    <s v="WA"/>
    <s v="RES"/>
    <s v="86651596001003"/>
    <d v="2021-04-28T13:32:16"/>
    <n v="893"/>
    <n v="72"/>
    <d v="2999-12-31T00:00:00"/>
    <d v="2012-09-05T00:00:00"/>
    <s v="WA"/>
    <s v="V"/>
    <s v="Valid                                                  "/>
    <x v="2"/>
    <x v="2"/>
    <s v="P"/>
    <s v="99362"/>
    <n v="297336367"/>
    <n v="0"/>
  </r>
  <r>
    <n v="86718699001"/>
    <n v="86718699"/>
    <n v="1"/>
    <n v="3"/>
    <s v="98902"/>
    <s v="WA"/>
    <s v="RES"/>
    <s v="86718699001003"/>
    <d v="2021-04-16T12:11:32"/>
    <n v="385"/>
    <n v="79"/>
    <d v="2999-12-31T00:00:00"/>
    <d v="2017-01-12T00:00:00"/>
    <s v="WA"/>
    <s v="V"/>
    <s v="Valid                                                  "/>
    <x v="0"/>
    <x v="0"/>
    <s v="P"/>
    <s v="98902"/>
    <n v="323712409"/>
    <n v="0"/>
  </r>
  <r>
    <n v="86718699001"/>
    <n v="86718699"/>
    <n v="1"/>
    <n v="3"/>
    <s v="98902"/>
    <s v="WA"/>
    <s v="RES"/>
    <s v="86718699001003"/>
    <d v="2021-04-16T12:47:07"/>
    <n v="500"/>
    <n v="80"/>
    <d v="2999-12-31T00:00:00"/>
    <d v="2017-01-12T00:00:00"/>
    <s v="WA"/>
    <s v="V"/>
    <s v="Valid                                                  "/>
    <x v="0"/>
    <x v="0"/>
    <s v="P"/>
    <s v="98902"/>
    <n v="323712409"/>
    <n v="0"/>
  </r>
  <r>
    <n v="86806204001"/>
    <n v="86806204"/>
    <n v="1"/>
    <n v="1"/>
    <s v="98902"/>
    <s v="WA"/>
    <s v="RES"/>
    <s v="86806204001001"/>
    <d v="2021-04-16T13:13:46"/>
    <n v="454"/>
    <n v="15"/>
    <d v="2999-12-31T00:00:00"/>
    <d v="2018-11-29T00:00:00"/>
    <s v="WA"/>
    <s v="V"/>
    <s v="Valid                                                  "/>
    <x v="0"/>
    <x v="0"/>
    <s v="P"/>
    <s v="98902"/>
    <n v="964680898"/>
    <n v="0"/>
  </r>
  <r>
    <n v="86806204001"/>
    <n v="86806204"/>
    <n v="1"/>
    <n v="1"/>
    <s v="98902"/>
    <s v="WA"/>
    <s v="RES"/>
    <s v="86806204001001"/>
    <d v="2021-04-16T13:13:46"/>
    <n v="500"/>
    <n v="16"/>
    <d v="2999-12-31T00:00:00"/>
    <d v="2018-11-29T00:00:00"/>
    <s v="WA"/>
    <s v="V"/>
    <s v="Valid                                                  "/>
    <x v="0"/>
    <x v="0"/>
    <s v="P"/>
    <s v="98902"/>
    <n v="964680898"/>
    <n v="0"/>
  </r>
  <r>
    <n v="86924945001"/>
    <n v="86924945"/>
    <n v="1"/>
    <n v="1"/>
    <s v="98902"/>
    <s v="WA"/>
    <s v="RES"/>
    <s v="86924945001001"/>
    <d v="2021-04-02T09:56:33"/>
    <n v="764"/>
    <n v="15"/>
    <d v="2999-12-31T00:00:00"/>
    <d v="2019-04-01T00:00:00"/>
    <s v="WA"/>
    <s v="V"/>
    <s v="Valid                                                  "/>
    <x v="0"/>
    <x v="0"/>
    <s v="P"/>
    <s v="98902"/>
    <n v="802432765"/>
    <n v="0"/>
  </r>
  <r>
    <n v="86924945001"/>
    <n v="86924945"/>
    <n v="1"/>
    <n v="1"/>
    <s v="98902"/>
    <s v="WA"/>
    <s v="RES"/>
    <s v="86924945001001"/>
    <d v="2021-04-02T14:26:56"/>
    <n v="500"/>
    <n v="16"/>
    <d v="2999-12-31T00:00:00"/>
    <d v="2019-04-01T00:00:00"/>
    <s v="WA"/>
    <s v="V"/>
    <s v="Valid                                                  "/>
    <x v="0"/>
    <x v="0"/>
    <s v="P"/>
    <s v="98902"/>
    <n v="802432765"/>
    <n v="0"/>
  </r>
  <r>
    <n v="87075355001"/>
    <n v="87075355"/>
    <n v="1"/>
    <n v="1"/>
    <s v="98923"/>
    <s v="WA"/>
    <s v="RES"/>
    <s v="87075355001001"/>
    <d v="2021-04-02T12:55:53"/>
    <n v="338"/>
    <n v="23"/>
    <d v="2999-12-31T00:00:00"/>
    <d v="2019-01-10T00:00:00"/>
    <s v="WA"/>
    <s v="V"/>
    <s v="Valid                                                  "/>
    <x v="0"/>
    <x v="0"/>
    <s v="P"/>
    <s v="98923"/>
    <n v="570065587"/>
    <n v="0"/>
  </r>
  <r>
    <n v="87075355001"/>
    <n v="87075355"/>
    <n v="1"/>
    <n v="1"/>
    <s v="98923"/>
    <s v="WA"/>
    <s v="RES"/>
    <s v="87075355001001"/>
    <d v="2021-04-02T14:12:36"/>
    <n v="500"/>
    <n v="24"/>
    <d v="2999-12-31T00:00:00"/>
    <d v="2019-01-10T00:00:00"/>
    <s v="WA"/>
    <s v="V"/>
    <s v="Valid                                                  "/>
    <x v="0"/>
    <x v="0"/>
    <s v="P"/>
    <s v="98923"/>
    <n v="570065587"/>
    <n v="0"/>
  </r>
  <r>
    <n v="87582546001"/>
    <n v="87582546"/>
    <n v="1"/>
    <n v="7"/>
    <s v="98901"/>
    <s v="WA"/>
    <s v="RES"/>
    <s v="87582546001007"/>
    <d v="2021-04-16T12:24:11"/>
    <n v="387"/>
    <n v="163"/>
    <d v="2999-12-31T00:00:00"/>
    <d v="2009-11-26T00:00:00"/>
    <s v="WA"/>
    <s v="V"/>
    <s v="Valid                                                  "/>
    <x v="0"/>
    <x v="0"/>
    <s v="P"/>
    <s v="98901"/>
    <n v="651383299"/>
    <n v="0"/>
  </r>
  <r>
    <n v="87582546001"/>
    <n v="87582546"/>
    <n v="1"/>
    <n v="7"/>
    <s v="98901"/>
    <s v="WA"/>
    <s v="RES"/>
    <s v="87582546001007"/>
    <d v="2021-04-16T12:52:12"/>
    <n v="500"/>
    <n v="164"/>
    <d v="2999-12-31T00:00:00"/>
    <d v="2009-11-26T00:00:00"/>
    <s v="WA"/>
    <s v="V"/>
    <s v="Valid                                                  "/>
    <x v="0"/>
    <x v="0"/>
    <s v="P"/>
    <s v="98901"/>
    <n v="651383299"/>
    <n v="0"/>
  </r>
  <r>
    <n v="87656118006"/>
    <n v="87656118"/>
    <n v="6"/>
    <n v="1"/>
    <s v="98902"/>
    <s v="WA"/>
    <s v="RES"/>
    <s v="87656118006001"/>
    <d v="2021-04-02T09:58:51"/>
    <n v="678"/>
    <n v="42"/>
    <d v="2999-12-31T00:00:00"/>
    <d v="2017-08-31T00:00:00"/>
    <s v="WA"/>
    <s v="V"/>
    <s v="Valid                                                  "/>
    <x v="0"/>
    <x v="0"/>
    <s v="P"/>
    <s v="98902"/>
    <n v="241994209"/>
    <n v="0"/>
  </r>
  <r>
    <n v="87754505001"/>
    <n v="87754505"/>
    <n v="1"/>
    <n v="1"/>
    <s v="98902"/>
    <s v="WA"/>
    <s v="RES"/>
    <s v="87754505001001"/>
    <d v="2021-04-16T12:21:04"/>
    <n v="624"/>
    <n v="20"/>
    <d v="2999-12-31T00:00:00"/>
    <d v="2020-02-10T00:00:00"/>
    <s v="WA"/>
    <s v="V"/>
    <s v="Valid                                                  "/>
    <x v="0"/>
    <x v="0"/>
    <s v="P"/>
    <s v="98902"/>
    <n v="8428897"/>
    <n v="0"/>
  </r>
  <r>
    <n v="87754505001"/>
    <n v="87754505"/>
    <n v="1"/>
    <n v="1"/>
    <s v="98902"/>
    <s v="WA"/>
    <s v="RES"/>
    <s v="87754505001001"/>
    <d v="2021-04-16T12:48:20"/>
    <n v="500"/>
    <n v="21"/>
    <d v="2999-12-31T00:00:00"/>
    <d v="2020-02-10T00:00:00"/>
    <s v="WA"/>
    <s v="V"/>
    <s v="Valid                                                  "/>
    <x v="0"/>
    <x v="0"/>
    <s v="P"/>
    <s v="98902"/>
    <n v="8428897"/>
    <n v="0"/>
  </r>
  <r>
    <n v="88159141003"/>
    <n v="88159141"/>
    <n v="3"/>
    <n v="1"/>
    <s v="98938"/>
    <s v="WA"/>
    <s v="RES"/>
    <s v="88159141003001"/>
    <d v="2021-04-07T09:58:14"/>
    <n v="842"/>
    <n v="99"/>
    <d v="2999-12-31T00:00:00"/>
    <d v="2014-03-13T00:00:00"/>
    <s v="WA"/>
    <s v="V"/>
    <s v="Valid                                                  "/>
    <x v="1"/>
    <x v="1"/>
    <s v="P"/>
    <s v="98938"/>
    <n v="898889665"/>
    <n v="0"/>
  </r>
  <r>
    <n v="88159141003"/>
    <n v="88159141"/>
    <n v="3"/>
    <n v="1"/>
    <s v="98938"/>
    <s v="WA"/>
    <s v="RES"/>
    <s v="88159141003001"/>
    <d v="2021-04-07T09:58:14"/>
    <n v="500"/>
    <n v="100"/>
    <d v="2999-12-31T00:00:00"/>
    <d v="2014-03-13T00:00:00"/>
    <s v="WA"/>
    <s v="V"/>
    <s v="Valid                                                  "/>
    <x v="1"/>
    <x v="1"/>
    <s v="P"/>
    <s v="98938"/>
    <n v="898889665"/>
    <n v="0"/>
  </r>
  <r>
    <n v="88315044001"/>
    <n v="88315044"/>
    <n v="1"/>
    <n v="3"/>
    <s v="98944"/>
    <s v="WA"/>
    <s v="RES"/>
    <s v="88315044001003"/>
    <d v="2021-04-20T13:19:41"/>
    <n v="827"/>
    <n v="52"/>
    <d v="2999-12-31T00:00:00"/>
    <d v="2018-10-17T00:00:00"/>
    <s v="WA"/>
    <s v="V"/>
    <s v="Valid                                                  "/>
    <x v="1"/>
    <x v="1"/>
    <s v="P"/>
    <s v="98944"/>
    <n v="596837455"/>
    <n v="0"/>
  </r>
  <r>
    <n v="88315044001"/>
    <n v="88315044"/>
    <n v="1"/>
    <n v="3"/>
    <s v="98944"/>
    <s v="WA"/>
    <s v="RES"/>
    <s v="88315044001003"/>
    <d v="2021-04-20T13:19:41"/>
    <n v="500"/>
    <n v="53"/>
    <d v="2999-12-31T00:00:00"/>
    <d v="2018-10-17T00:00:00"/>
    <s v="WA"/>
    <s v="V"/>
    <s v="Valid                                                  "/>
    <x v="1"/>
    <x v="1"/>
    <s v="P"/>
    <s v="98944"/>
    <n v="596837455"/>
    <n v="0"/>
  </r>
  <r>
    <n v="88388734001"/>
    <n v="88388734"/>
    <n v="1"/>
    <n v="3"/>
    <s v="98901"/>
    <s v="WA"/>
    <s v="RES"/>
    <s v="88388734001003"/>
    <d v="2021-04-02T12:59:29"/>
    <n v="202"/>
    <n v="42"/>
    <d v="2999-12-31T00:00:00"/>
    <d v="2019-04-06T00:00:00"/>
    <s v="WA"/>
    <s v="V"/>
    <s v="Valid                                                  "/>
    <x v="0"/>
    <x v="0"/>
    <s v="P"/>
    <s v="98901"/>
    <n v="11425696"/>
    <n v="0"/>
  </r>
  <r>
    <n v="88388734001"/>
    <n v="88388734"/>
    <n v="1"/>
    <n v="3"/>
    <s v="98901"/>
    <s v="WA"/>
    <s v="RES"/>
    <s v="88388734001003"/>
    <d v="2021-04-02T14:05:24"/>
    <n v="500"/>
    <n v="43"/>
    <d v="2999-12-31T00:00:00"/>
    <d v="2019-04-06T00:00:00"/>
    <s v="WA"/>
    <s v="V"/>
    <s v="Valid                                                  "/>
    <x v="0"/>
    <x v="0"/>
    <s v="P"/>
    <s v="98901"/>
    <n v="11425696"/>
    <n v="0"/>
  </r>
  <r>
    <n v="88396734001"/>
    <n v="88396734"/>
    <n v="1"/>
    <n v="3"/>
    <s v="98942"/>
    <s v="WA"/>
    <s v="RES"/>
    <s v="88396734001003"/>
    <d v="2021-04-02T13:22:14"/>
    <n v="335"/>
    <n v="52"/>
    <d v="2999-12-31T00:00:00"/>
    <d v="2018-04-02T00:00:00"/>
    <s v="WA"/>
    <s v="V"/>
    <s v="Valid                                                  "/>
    <x v="0"/>
    <x v="0"/>
    <s v="P"/>
    <s v="98942"/>
    <n v="520716319"/>
    <n v="0"/>
  </r>
  <r>
    <n v="88396734001"/>
    <n v="88396734"/>
    <n v="1"/>
    <n v="3"/>
    <s v="98942"/>
    <s v="WA"/>
    <s v="RES"/>
    <s v="88396734001003"/>
    <d v="2021-04-02T14:15:59"/>
    <n v="500"/>
    <n v="53"/>
    <d v="2999-12-31T00:00:00"/>
    <d v="2018-04-02T00:00:00"/>
    <s v="WA"/>
    <s v="V"/>
    <s v="Valid                                                  "/>
    <x v="0"/>
    <x v="0"/>
    <s v="P"/>
    <s v="98942"/>
    <n v="520716319"/>
    <n v="0"/>
  </r>
  <r>
    <n v="88674501001"/>
    <n v="88674501"/>
    <n v="1"/>
    <n v="1"/>
    <s v="99362"/>
    <s v="WA"/>
    <s v="RES"/>
    <s v="88674501001001"/>
    <d v="2021-04-21T14:38:05"/>
    <n v="188"/>
    <n v="69"/>
    <d v="2999-12-31T00:00:00"/>
    <d v="2011-12-01T00:00:00"/>
    <s v="WA"/>
    <s v="V"/>
    <s v="Valid                                                  "/>
    <x v="2"/>
    <x v="2"/>
    <s v="P"/>
    <s v="99362"/>
    <n v="564835220"/>
    <n v="0"/>
  </r>
  <r>
    <n v="88772188001"/>
    <n v="88772188"/>
    <n v="1"/>
    <n v="2"/>
    <s v="98936"/>
    <s v="WA"/>
    <s v="RES"/>
    <s v="88772188001002"/>
    <d v="2021-04-02T10:04:15"/>
    <n v="585"/>
    <n v="59"/>
    <d v="2999-12-31T00:00:00"/>
    <d v="2019-12-27T00:00:00"/>
    <s v="WA"/>
    <s v="V"/>
    <s v="Valid                                                  "/>
    <x v="0"/>
    <x v="0"/>
    <s v="P"/>
    <s v="98936"/>
    <n v="613423963"/>
    <n v="0"/>
  </r>
  <r>
    <n v="88833942001"/>
    <n v="88833942"/>
    <n v="1"/>
    <n v="1"/>
    <s v="98903"/>
    <s v="WA"/>
    <s v="RES"/>
    <s v="88833942001001"/>
    <d v="2021-04-02T10:08:11"/>
    <n v="690"/>
    <n v="19"/>
    <d v="2999-12-31T00:00:00"/>
    <d v="2019-10-28T00:00:00"/>
    <s v="WA"/>
    <s v="V"/>
    <s v="Valid                                                  "/>
    <x v="0"/>
    <x v="0"/>
    <s v="P"/>
    <s v="98903"/>
    <n v="675359299"/>
    <n v="0"/>
  </r>
  <r>
    <n v="88891691002"/>
    <n v="88891691"/>
    <n v="2"/>
    <n v="11"/>
    <s v="98944"/>
    <s v="WA"/>
    <s v="RES"/>
    <s v="88891691002011"/>
    <d v="2021-04-07T10:24:38"/>
    <n v="1000"/>
    <n v="202"/>
    <d v="2999-12-31T00:00:00"/>
    <d v="2009-07-28T00:00:00"/>
    <s v="WA"/>
    <s v="V"/>
    <s v="Valid                                                  "/>
    <x v="1"/>
    <x v="1"/>
    <s v="P"/>
    <s v="98944"/>
    <n v="674869280"/>
    <n v="0"/>
  </r>
  <r>
    <n v="88891691002"/>
    <n v="88891691"/>
    <n v="2"/>
    <n v="11"/>
    <s v="98944"/>
    <s v="WA"/>
    <s v="RES"/>
    <s v="88891691002011"/>
    <d v="2021-04-07T10:24:38"/>
    <n v="500"/>
    <n v="203"/>
    <d v="2999-12-31T00:00:00"/>
    <d v="2009-07-28T00:00:00"/>
    <s v="WA"/>
    <s v="V"/>
    <s v="Valid                                                  "/>
    <x v="1"/>
    <x v="1"/>
    <s v="P"/>
    <s v="98944"/>
    <n v="674869280"/>
    <n v="0"/>
  </r>
  <r>
    <n v="88951125003"/>
    <n v="88951125"/>
    <n v="3"/>
    <n v="5"/>
    <s v="98936"/>
    <s v="WA"/>
    <s v="RES"/>
    <s v="88951125003005"/>
    <d v="2021-04-16T13:39:44"/>
    <n v="428"/>
    <n v="37"/>
    <d v="2999-12-31T00:00:00"/>
    <d v="2021-02-21T00:00:00"/>
    <s v="WA"/>
    <s v="V"/>
    <s v="Valid                                                  "/>
    <x v="0"/>
    <x v="0"/>
    <s v="P"/>
    <s v="98936"/>
    <n v="158679163"/>
    <n v="0"/>
  </r>
  <r>
    <n v="88951125003"/>
    <n v="88951125"/>
    <n v="3"/>
    <n v="5"/>
    <s v="98936"/>
    <s v="WA"/>
    <s v="RES"/>
    <s v="88951125003005"/>
    <d v="2021-04-16T13:39:44"/>
    <n v="500"/>
    <n v="38"/>
    <d v="2999-12-31T00:00:00"/>
    <d v="2021-02-21T00:00:00"/>
    <s v="WA"/>
    <s v="V"/>
    <s v="Valid                                                  "/>
    <x v="0"/>
    <x v="0"/>
    <s v="P"/>
    <s v="98936"/>
    <n v="158679163"/>
    <n v="0"/>
  </r>
  <r>
    <n v="88976325001"/>
    <n v="88976325"/>
    <n v="1"/>
    <n v="3"/>
    <s v="98944"/>
    <s v="WA"/>
    <s v="RES"/>
    <s v="88976325001003"/>
    <d v="2021-04-16T12:26:40"/>
    <n v="500"/>
    <n v="52"/>
    <d v="2999-12-31T00:00:00"/>
    <d v="2015-12-17T00:00:00"/>
    <s v="WA"/>
    <s v="V"/>
    <s v="Valid                                                  "/>
    <x v="1"/>
    <x v="1"/>
    <s v="P"/>
    <s v="98944"/>
    <n v="448186255"/>
    <n v="0"/>
  </r>
  <r>
    <n v="89013389001"/>
    <n v="89013389"/>
    <n v="1"/>
    <n v="1"/>
    <s v="98902"/>
    <s v="WA"/>
    <s v="RES"/>
    <s v="89013389001001"/>
    <d v="2021-04-16T12:34:03"/>
    <n v="100"/>
    <n v="119"/>
    <d v="2999-12-31T00:00:00"/>
    <d v="2011-01-01T00:00:00"/>
    <s v="WA"/>
    <s v="V"/>
    <s v="Valid                                                  "/>
    <x v="0"/>
    <x v="0"/>
    <s v="P"/>
    <s v="98902"/>
    <n v="166471141"/>
    <n v="0"/>
  </r>
  <r>
    <n v="89013389001"/>
    <n v="89013389"/>
    <n v="1"/>
    <n v="1"/>
    <s v="98902"/>
    <s v="WA"/>
    <s v="RES"/>
    <s v="89013389001001"/>
    <d v="2021-04-16T12:53:36"/>
    <n v="500"/>
    <n v="120"/>
    <d v="2999-12-31T00:00:00"/>
    <d v="2011-01-01T00:00:00"/>
    <s v="WA"/>
    <s v="V"/>
    <s v="Valid                                                  "/>
    <x v="0"/>
    <x v="0"/>
    <s v="P"/>
    <s v="98902"/>
    <n v="166471141"/>
    <n v="0"/>
  </r>
  <r>
    <n v="89015033001"/>
    <n v="89015033"/>
    <n v="1"/>
    <n v="2"/>
    <s v="98901"/>
    <s v="WA"/>
    <s v="RES"/>
    <s v="89015033001002"/>
    <d v="2021-04-16T12:35:13"/>
    <n v="289"/>
    <n v="17"/>
    <d v="2999-12-31T00:00:00"/>
    <d v="2019-08-07T00:00:00"/>
    <s v="WA"/>
    <s v="V"/>
    <s v="Valid                                                  "/>
    <x v="0"/>
    <x v="0"/>
    <s v="P"/>
    <s v="98901"/>
    <n v="702333187"/>
    <n v="0"/>
  </r>
  <r>
    <n v="89015033001"/>
    <n v="89015033"/>
    <n v="1"/>
    <n v="2"/>
    <s v="98901"/>
    <s v="WA"/>
    <s v="RES"/>
    <s v="89015033001002"/>
    <d v="2021-04-16T12:45:55"/>
    <n v="500"/>
    <n v="18"/>
    <d v="2999-12-31T00:00:00"/>
    <d v="2019-08-07T00:00:00"/>
    <s v="WA"/>
    <s v="V"/>
    <s v="Valid                                                  "/>
    <x v="0"/>
    <x v="0"/>
    <s v="P"/>
    <s v="98901"/>
    <n v="702333187"/>
    <n v="0"/>
  </r>
  <r>
    <n v="89061811001"/>
    <n v="89061811"/>
    <n v="1"/>
    <n v="5"/>
    <s v="99324"/>
    <s v="WA"/>
    <s v="RES"/>
    <s v="89061811001005"/>
    <d v="2021-04-01T13:44:50"/>
    <n v="440"/>
    <n v="96"/>
    <d v="2999-12-31T00:00:00"/>
    <d v="2020-08-21T00:00:00"/>
    <s v="WA"/>
    <s v="V"/>
    <s v="Valid                                                  "/>
    <x v="2"/>
    <x v="2"/>
    <s v="P"/>
    <s v="99324"/>
    <n v="733299523"/>
    <n v="0"/>
  </r>
  <r>
    <n v="89280545001"/>
    <n v="89280545"/>
    <n v="1"/>
    <n v="1"/>
    <s v="98930"/>
    <s v="WA"/>
    <s v="RES"/>
    <s v="89280545001001"/>
    <d v="2021-04-16T09:38:08"/>
    <n v="500"/>
    <n v="52"/>
    <d v="2999-12-31T00:00:00"/>
    <d v="2014-07-30T00:00:00"/>
    <s v="WA"/>
    <s v="V"/>
    <s v="Valid                                                  "/>
    <x v="1"/>
    <x v="1"/>
    <s v="P"/>
    <s v="98930"/>
    <n v="749684677"/>
    <n v="0"/>
  </r>
  <r>
    <n v="89599726001"/>
    <n v="89599726"/>
    <n v="1"/>
    <n v="1"/>
    <s v="98901"/>
    <s v="WA"/>
    <s v="RES"/>
    <s v="89599726001001"/>
    <d v="2021-04-16T12:31:31"/>
    <n v="533"/>
    <n v="172"/>
    <d v="2999-12-31T00:00:00"/>
    <d v="2003-09-15T00:00:00"/>
    <s v="WA"/>
    <s v="V"/>
    <s v="Valid                                                  "/>
    <x v="0"/>
    <x v="0"/>
    <s v="P"/>
    <s v="98901"/>
    <n v="554480743"/>
    <n v="0"/>
  </r>
  <r>
    <n v="89759863001"/>
    <n v="89759863"/>
    <n v="1"/>
    <n v="1"/>
    <s v="98942"/>
    <s v="WA"/>
    <s v="RES"/>
    <s v="89759863001001"/>
    <d v="2021-04-16T13:15:38"/>
    <n v="460"/>
    <n v="43"/>
    <d v="2999-12-31T00:00:00"/>
    <d v="2014-09-27T00:00:00"/>
    <s v="WA"/>
    <s v="V"/>
    <s v="Valid                                                  "/>
    <x v="0"/>
    <x v="0"/>
    <s v="P"/>
    <s v="98942"/>
    <n v="117918409"/>
    <n v="0"/>
  </r>
  <r>
    <n v="89759863001"/>
    <n v="89759863"/>
    <n v="1"/>
    <n v="1"/>
    <s v="98942"/>
    <s v="WA"/>
    <s v="RES"/>
    <s v="89759863001001"/>
    <d v="2021-04-16T13:16:29"/>
    <n v="500"/>
    <n v="44"/>
    <d v="2999-12-31T00:00:00"/>
    <d v="2014-09-27T00:00:00"/>
    <s v="WA"/>
    <s v="V"/>
    <s v="Valid                                                  "/>
    <x v="0"/>
    <x v="0"/>
    <s v="P"/>
    <s v="98942"/>
    <n v="117918409"/>
    <n v="0"/>
  </r>
  <r>
    <n v="89996516001"/>
    <n v="89996516"/>
    <n v="1"/>
    <n v="7"/>
    <s v="98902"/>
    <s v="WA"/>
    <s v="RES"/>
    <s v="89996516001007"/>
    <d v="2021-04-16T13:39:44"/>
    <n v="100"/>
    <n v="108"/>
    <d v="2999-12-31T00:00:00"/>
    <d v="2019-02-12T00:00:00"/>
    <s v="WA"/>
    <s v="V"/>
    <s v="Valid                                                  "/>
    <x v="0"/>
    <x v="0"/>
    <s v="P"/>
    <s v="98902"/>
    <n v="999037075"/>
    <n v="0"/>
  </r>
  <r>
    <n v="89996516001"/>
    <n v="89996516"/>
    <n v="1"/>
    <n v="7"/>
    <s v="98902"/>
    <s v="WA"/>
    <s v="RES"/>
    <s v="89996516001007"/>
    <d v="2021-04-16T13:39:44"/>
    <n v="500"/>
    <n v="109"/>
    <d v="2999-12-31T00:00:00"/>
    <d v="2019-02-12T00:00:00"/>
    <s v="WA"/>
    <s v="V"/>
    <s v="Valid                                                  "/>
    <x v="0"/>
    <x v="0"/>
    <s v="P"/>
    <s v="98902"/>
    <n v="999037075"/>
    <n v="0"/>
  </r>
  <r>
    <n v="90115091001"/>
    <n v="90115091"/>
    <n v="1"/>
    <n v="1"/>
    <s v="98947"/>
    <s v="WA"/>
    <s v="RES"/>
    <s v="90115091001001"/>
    <d v="2021-04-02T10:21:13"/>
    <n v="387"/>
    <n v="33"/>
    <d v="2999-12-31T00:00:00"/>
    <d v="2018-04-13T00:00:00"/>
    <s v="WA"/>
    <s v="V"/>
    <s v="Valid                                                  "/>
    <x v="0"/>
    <x v="0"/>
    <s v="P"/>
    <s v="98947"/>
    <n v="369352680"/>
    <n v="0"/>
  </r>
  <r>
    <n v="90297646003"/>
    <n v="90297646"/>
    <n v="3"/>
    <n v="1"/>
    <s v="99328"/>
    <s v="WA"/>
    <s v="RES"/>
    <s v="90297646003001"/>
    <d v="2021-04-21T14:43:46"/>
    <n v="332"/>
    <n v="5"/>
    <d v="2999-12-31T00:00:00"/>
    <d v="2020-09-21T00:00:00"/>
    <s v="WA"/>
    <s v="V"/>
    <s v="Valid                                                  "/>
    <x v="2"/>
    <x v="2"/>
    <s v="P"/>
    <s v="99328"/>
    <n v="270661199"/>
    <n v="0"/>
  </r>
  <r>
    <n v="90483043001"/>
    <n v="90483043"/>
    <n v="1"/>
    <n v="1"/>
    <s v="98902"/>
    <s v="WA"/>
    <s v="RES"/>
    <s v="90483043001001"/>
    <d v="2021-04-02T12:55:53"/>
    <n v="535"/>
    <n v="58"/>
    <d v="2999-12-31T00:00:00"/>
    <d v="2016-03-24T00:00:00"/>
    <s v="WA"/>
    <s v="V"/>
    <s v="Valid                                                  "/>
    <x v="0"/>
    <x v="0"/>
    <s v="P"/>
    <s v="98902"/>
    <n v="878357209"/>
    <n v="0"/>
  </r>
  <r>
    <n v="90710101001"/>
    <n v="90710101"/>
    <n v="1"/>
    <n v="2"/>
    <s v="98901"/>
    <s v="WA"/>
    <s v="RES"/>
    <s v="90710101001002"/>
    <d v="2021-04-02T13:20:26"/>
    <n v="447"/>
    <n v="17"/>
    <d v="2999-12-31T00:00:00"/>
    <d v="2020-09-01T00:00:00"/>
    <s v="WA"/>
    <s v="V"/>
    <s v="Valid                                                  "/>
    <x v="0"/>
    <x v="0"/>
    <s v="P"/>
    <s v="98901"/>
    <n v="996438121"/>
    <n v="0"/>
  </r>
  <r>
    <n v="90710101001"/>
    <n v="90710101"/>
    <n v="1"/>
    <n v="2"/>
    <s v="98901"/>
    <s v="WA"/>
    <s v="RES"/>
    <s v="90710101001002"/>
    <d v="2021-04-02T14:03:51"/>
    <n v="500"/>
    <n v="18"/>
    <d v="2999-12-31T00:00:00"/>
    <d v="2020-09-01T00:00:00"/>
    <s v="WA"/>
    <s v="V"/>
    <s v="Valid                                                  "/>
    <x v="0"/>
    <x v="0"/>
    <s v="P"/>
    <s v="98901"/>
    <n v="996438121"/>
    <n v="0"/>
  </r>
  <r>
    <n v="90753325001"/>
    <n v="90753325"/>
    <n v="1"/>
    <n v="3"/>
    <s v="99362"/>
    <s v="WA"/>
    <s v="RES"/>
    <s v="90753325001003"/>
    <d v="2021-04-01T13:44:50"/>
    <n v="291"/>
    <n v="44"/>
    <d v="2999-12-31T00:00:00"/>
    <d v="2019-09-10T00:00:00"/>
    <s v="WA"/>
    <s v="V"/>
    <s v="Valid                                                  "/>
    <x v="2"/>
    <x v="2"/>
    <s v="P"/>
    <s v="99362"/>
    <n v="609981072"/>
    <n v="0"/>
  </r>
  <r>
    <n v="90753325001"/>
    <n v="90753325"/>
    <n v="1"/>
    <n v="3"/>
    <s v="99362"/>
    <s v="WA"/>
    <s v="RES"/>
    <s v="90753325001003"/>
    <d v="2021-04-01T13:47:48"/>
    <n v="500"/>
    <n v="45"/>
    <d v="2999-12-31T00:00:00"/>
    <d v="2019-09-10T00:00:00"/>
    <s v="WA"/>
    <s v="V"/>
    <s v="Valid                                                  "/>
    <x v="2"/>
    <x v="2"/>
    <s v="P"/>
    <s v="99362"/>
    <n v="609981072"/>
    <n v="0"/>
  </r>
  <r>
    <n v="90829974001"/>
    <n v="90829974"/>
    <n v="1"/>
    <n v="2"/>
    <s v="98903"/>
    <s v="WA"/>
    <s v="RES"/>
    <s v="90829974001002"/>
    <d v="2021-04-16T12:16:45"/>
    <n v="240"/>
    <n v="158"/>
    <d v="2999-12-31T00:00:00"/>
    <d v="2009-01-05T00:00:00"/>
    <s v="WA"/>
    <s v="V"/>
    <s v="Valid                                                  "/>
    <x v="0"/>
    <x v="0"/>
    <s v="P"/>
    <s v="98903"/>
    <n v="365869321"/>
    <n v="0"/>
  </r>
  <r>
    <n v="90829974001"/>
    <n v="90829974"/>
    <n v="1"/>
    <n v="2"/>
    <s v="98903"/>
    <s v="WA"/>
    <s v="RES"/>
    <s v="90829974001002"/>
    <d v="2021-04-16T12:38:04"/>
    <n v="500"/>
    <n v="159"/>
    <d v="2999-12-31T00:00:00"/>
    <d v="2009-01-05T00:00:00"/>
    <s v="WA"/>
    <s v="V"/>
    <s v="Valid                                                  "/>
    <x v="0"/>
    <x v="0"/>
    <s v="P"/>
    <s v="98903"/>
    <n v="365869321"/>
    <n v="0"/>
  </r>
  <r>
    <n v="90857704004"/>
    <n v="90857704"/>
    <n v="4"/>
    <n v="4"/>
    <s v="98902"/>
    <s v="WA"/>
    <s v="RES"/>
    <s v="90857704004004"/>
    <d v="2021-04-16T12:40:23"/>
    <n v="500"/>
    <n v="72"/>
    <d v="2021-04-14T00:00:00"/>
    <d v="2019-10-24T00:00:00"/>
    <s v="WA"/>
    <s v="V"/>
    <s v="Valid                                                  "/>
    <x v="0"/>
    <x v="0"/>
    <s v="P"/>
    <s v="98902"/>
    <n v="811024609"/>
    <n v="0"/>
  </r>
  <r>
    <n v="90863386001"/>
    <n v="90863386"/>
    <n v="1"/>
    <n v="1"/>
    <s v="98902"/>
    <s v="WA"/>
    <s v="RES"/>
    <s v="90863386001001"/>
    <d v="2021-04-16T12:09:08"/>
    <n v="1000"/>
    <n v="32"/>
    <d v="2999-12-31T00:00:00"/>
    <d v="2017-01-21T00:00:00"/>
    <s v="WA"/>
    <s v="V"/>
    <s v="Valid                                                  "/>
    <x v="0"/>
    <x v="0"/>
    <s v="P"/>
    <s v="98902"/>
    <n v="291945097"/>
    <n v="0"/>
  </r>
  <r>
    <n v="91054009004"/>
    <n v="91054009"/>
    <n v="4"/>
    <n v="3"/>
    <s v="98902"/>
    <s v="WA"/>
    <s v="RES"/>
    <s v="91054009004003"/>
    <d v="2021-04-02T12:59:29"/>
    <n v="100"/>
    <n v="30"/>
    <d v="2999-12-31T00:00:00"/>
    <d v="2019-10-07T00:00:00"/>
    <s v="WA"/>
    <s v="V"/>
    <s v="Valid                                                  "/>
    <x v="0"/>
    <x v="0"/>
    <s v="P"/>
    <s v="98902"/>
    <n v="290347141"/>
    <n v="0"/>
  </r>
  <r>
    <n v="91054009004"/>
    <n v="91054009"/>
    <n v="4"/>
    <n v="3"/>
    <s v="98902"/>
    <s v="WA"/>
    <s v="RES"/>
    <s v="91054009004003"/>
    <d v="2021-04-02T14:26:56"/>
    <n v="500"/>
    <n v="31"/>
    <d v="2999-12-31T00:00:00"/>
    <d v="2019-10-07T00:00:00"/>
    <s v="WA"/>
    <s v="V"/>
    <s v="Valid                                                  "/>
    <x v="0"/>
    <x v="0"/>
    <s v="P"/>
    <s v="98902"/>
    <n v="290347141"/>
    <n v="0"/>
  </r>
  <r>
    <n v="91067970001"/>
    <n v="91067970"/>
    <n v="1"/>
    <n v="3"/>
    <s v="98901"/>
    <s v="WA"/>
    <s v="RES"/>
    <s v="91067970001003"/>
    <d v="2021-04-02T13:20:26"/>
    <n v="228"/>
    <n v="32"/>
    <d v="2999-12-31T00:00:00"/>
    <d v="2020-03-02T00:00:00"/>
    <s v="WA"/>
    <s v="V"/>
    <s v="Valid                                                  "/>
    <x v="0"/>
    <x v="0"/>
    <s v="P"/>
    <s v="98901"/>
    <n v="752860690"/>
    <n v="0"/>
  </r>
  <r>
    <n v="91067970001"/>
    <n v="91067970"/>
    <n v="1"/>
    <n v="3"/>
    <s v="98901"/>
    <s v="WA"/>
    <s v="RES"/>
    <s v="91067970001003"/>
    <d v="2021-04-02T14:12:36"/>
    <n v="500"/>
    <n v="33"/>
    <d v="2999-12-31T00:00:00"/>
    <d v="2020-03-02T00:00:00"/>
    <s v="WA"/>
    <s v="V"/>
    <s v="Valid                                                  "/>
    <x v="0"/>
    <x v="0"/>
    <s v="P"/>
    <s v="98901"/>
    <n v="752860690"/>
    <n v="0"/>
  </r>
  <r>
    <n v="91483171002"/>
    <n v="91483171"/>
    <n v="2"/>
    <n v="5"/>
    <s v="98948"/>
    <s v="WA"/>
    <s v="RES"/>
    <s v="91483171002005"/>
    <d v="2021-04-16T10:21:11"/>
    <n v="259"/>
    <n v="99"/>
    <d v="2999-12-31T00:00:00"/>
    <d v="2012-04-01T00:00:00"/>
    <s v="WA"/>
    <s v="V"/>
    <s v="Valid                                                  "/>
    <x v="1"/>
    <x v="1"/>
    <s v="P"/>
    <s v="98948"/>
    <n v="753483763"/>
    <n v="0"/>
  </r>
  <r>
    <n v="91483171002"/>
    <n v="91483171"/>
    <n v="2"/>
    <n v="5"/>
    <s v="98948"/>
    <s v="WA"/>
    <s v="RES"/>
    <s v="91483171002005"/>
    <d v="2021-04-16T10:21:11"/>
    <n v="500"/>
    <n v="100"/>
    <d v="2999-12-31T00:00:00"/>
    <d v="2012-04-01T00:00:00"/>
    <s v="WA"/>
    <s v="V"/>
    <s v="Valid                                                  "/>
    <x v="1"/>
    <x v="1"/>
    <s v="P"/>
    <s v="98948"/>
    <n v="753483763"/>
    <n v="0"/>
  </r>
  <r>
    <n v="91730839001"/>
    <n v="91730839"/>
    <n v="1"/>
    <n v="1"/>
    <s v="98901"/>
    <s v="WA"/>
    <s v="RES"/>
    <s v="91730839001001"/>
    <d v="2021-04-16T14:15:43"/>
    <n v="168"/>
    <n v="80"/>
    <d v="2999-12-31T00:00:00"/>
    <d v="2012-08-10T00:00:00"/>
    <s v="WA"/>
    <s v="V"/>
    <s v="Valid                                                  "/>
    <x v="0"/>
    <x v="0"/>
    <s v="P"/>
    <s v="98901"/>
    <n v="408027787"/>
    <n v="0"/>
  </r>
  <r>
    <n v="91730839001"/>
    <n v="91730839"/>
    <n v="1"/>
    <n v="1"/>
    <s v="98901"/>
    <s v="WA"/>
    <s v="RES"/>
    <s v="91730839001001"/>
    <d v="2021-04-16T14:20:09"/>
    <n v="500"/>
    <n v="81"/>
    <d v="2999-12-31T00:00:00"/>
    <d v="2012-08-10T00:00:00"/>
    <s v="WA"/>
    <s v="V"/>
    <s v="Valid                                                  "/>
    <x v="0"/>
    <x v="0"/>
    <s v="P"/>
    <s v="98901"/>
    <n v="408027787"/>
    <n v="0"/>
  </r>
  <r>
    <n v="91950650001"/>
    <n v="91950650"/>
    <n v="1"/>
    <n v="1"/>
    <s v="98901"/>
    <s v="WA"/>
    <s v="RES"/>
    <s v="91950650001001"/>
    <d v="2021-04-16T12:56:34"/>
    <n v="530"/>
    <n v="1"/>
    <d v="2999-12-31T00:00:00"/>
    <d v="2020-12-30T00:00:00"/>
    <s v="WA"/>
    <s v="V"/>
    <s v="Valid                                                  "/>
    <x v="0"/>
    <x v="0"/>
    <s v="P"/>
    <s v="98901"/>
    <n v="671990463"/>
    <n v="0"/>
  </r>
  <r>
    <n v="91950650001"/>
    <n v="91950650"/>
    <n v="1"/>
    <n v="1"/>
    <s v="98901"/>
    <s v="WA"/>
    <s v="RES"/>
    <s v="91950650001001"/>
    <d v="2021-04-16T12:56:34"/>
    <n v="500"/>
    <n v="2"/>
    <d v="2999-12-31T00:00:00"/>
    <d v="2020-12-30T00:00:00"/>
    <s v="WA"/>
    <s v="V"/>
    <s v="Valid                                                  "/>
    <x v="0"/>
    <x v="0"/>
    <s v="P"/>
    <s v="98901"/>
    <n v="671990463"/>
    <n v="0"/>
  </r>
  <r>
    <n v="92215730001"/>
    <n v="92215730"/>
    <n v="1"/>
    <n v="1"/>
    <s v="98903"/>
    <s v="WA"/>
    <s v="RES"/>
    <s v="92215730001001"/>
    <d v="2021-04-16T12:10:21"/>
    <n v="328"/>
    <n v="13"/>
    <d v="2999-12-31T00:00:00"/>
    <d v="2017-11-13T00:00:00"/>
    <s v="WA"/>
    <s v="V"/>
    <s v="Valid                                                  "/>
    <x v="0"/>
    <x v="0"/>
    <s v="P"/>
    <s v="98903"/>
    <n v="289645677"/>
    <n v="0"/>
  </r>
  <r>
    <n v="92285427001"/>
    <n v="92285427"/>
    <n v="1"/>
    <n v="1"/>
    <s v="98908"/>
    <s v="WA"/>
    <s v="RES"/>
    <s v="92285427001001"/>
    <d v="2021-04-16T12:22:20"/>
    <n v="463"/>
    <n v="2"/>
    <d v="2999-12-31T00:00:00"/>
    <d v="2021-01-22T00:00:00"/>
    <s v="WA"/>
    <s v="V"/>
    <s v="Valid                                                  "/>
    <x v="0"/>
    <x v="0"/>
    <s v="P"/>
    <s v="98908"/>
    <n v="717317521"/>
    <n v="0"/>
  </r>
  <r>
    <n v="92285427001"/>
    <n v="92285427"/>
    <n v="1"/>
    <n v="1"/>
    <s v="98908"/>
    <s v="WA"/>
    <s v="RES"/>
    <s v="92285427001001"/>
    <d v="2021-04-16T12:43:14"/>
    <n v="500"/>
    <n v="3"/>
    <d v="2999-12-31T00:00:00"/>
    <d v="2021-01-22T00:00:00"/>
    <s v="WA"/>
    <s v="V"/>
    <s v="Valid                                                  "/>
    <x v="0"/>
    <x v="0"/>
    <s v="P"/>
    <s v="98908"/>
    <n v="717317521"/>
    <n v="0"/>
  </r>
  <r>
    <n v="92487973001"/>
    <n v="92487973"/>
    <n v="1"/>
    <n v="1"/>
    <s v="98901"/>
    <s v="WA"/>
    <s v="RES"/>
    <s v="92487973001001"/>
    <d v="2021-04-16T12:10:21"/>
    <n v="169"/>
    <n v="85"/>
    <d v="2999-12-31T00:00:00"/>
    <d v="2012-07-27T00:00:00"/>
    <s v="WA"/>
    <s v="V"/>
    <s v="Valid                                                  "/>
    <x v="0"/>
    <x v="0"/>
    <s v="P"/>
    <s v="98901"/>
    <n v="779265695"/>
    <n v="0"/>
  </r>
  <r>
    <n v="92801910003"/>
    <n v="92801910"/>
    <n v="3"/>
    <n v="1"/>
    <s v="98942"/>
    <s v="WA"/>
    <s v="RES"/>
    <s v="92801910003001"/>
    <d v="2021-04-16T12:25:17"/>
    <n v="631"/>
    <n v="7"/>
    <d v="2999-12-31T00:00:00"/>
    <d v="2020-11-10T00:00:00"/>
    <s v="WA"/>
    <s v="V"/>
    <s v="Valid                                                  "/>
    <x v="0"/>
    <x v="0"/>
    <s v="P"/>
    <s v="98942"/>
    <n v="545091919"/>
    <n v="0"/>
  </r>
  <r>
    <n v="92801910003"/>
    <n v="92801910"/>
    <n v="3"/>
    <n v="1"/>
    <s v="98942"/>
    <s v="WA"/>
    <s v="RES"/>
    <s v="92801910003001"/>
    <d v="2021-04-16T12:38:04"/>
    <n v="500"/>
    <n v="8"/>
    <d v="2999-12-31T00:00:00"/>
    <d v="2020-11-10T00:00:00"/>
    <s v="WA"/>
    <s v="V"/>
    <s v="Valid                                                  "/>
    <x v="0"/>
    <x v="0"/>
    <s v="P"/>
    <s v="98942"/>
    <n v="545091919"/>
    <n v="0"/>
  </r>
  <r>
    <n v="92851282001"/>
    <n v="92851282"/>
    <n v="1"/>
    <n v="1"/>
    <s v="98903"/>
    <s v="WA"/>
    <s v="RES"/>
    <s v="92851282001001"/>
    <d v="2021-04-02T13:14:44"/>
    <n v="529"/>
    <n v="8"/>
    <d v="2999-12-31T00:00:00"/>
    <d v="2020-01-30T00:00:00"/>
    <s v="WA"/>
    <s v="V"/>
    <s v="Valid                                                  "/>
    <x v="0"/>
    <x v="0"/>
    <s v="P"/>
    <s v="98903"/>
    <n v="975766005"/>
    <n v="0"/>
  </r>
  <r>
    <n v="92851282001"/>
    <n v="92851282"/>
    <n v="1"/>
    <n v="1"/>
    <s v="98903"/>
    <s v="WA"/>
    <s v="RES"/>
    <s v="92851282001001"/>
    <d v="2021-04-02T14:05:24"/>
    <n v="500"/>
    <n v="9"/>
    <d v="2999-12-31T00:00:00"/>
    <d v="2020-01-30T00:00:00"/>
    <s v="WA"/>
    <s v="V"/>
    <s v="Valid                                                  "/>
    <x v="0"/>
    <x v="0"/>
    <s v="P"/>
    <s v="98903"/>
    <n v="975766005"/>
    <n v="0"/>
  </r>
  <r>
    <n v="92969044001"/>
    <n v="92969044"/>
    <n v="1"/>
    <n v="6"/>
    <s v="98932"/>
    <s v="WA"/>
    <s v="RES"/>
    <s v="92969044001006"/>
    <d v="2021-04-16T09:00:15"/>
    <n v="500"/>
    <n v="255"/>
    <d v="2999-12-31T00:00:00"/>
    <d v="2010-03-18T00:00:00"/>
    <s v="WA"/>
    <s v="V"/>
    <s v="Valid                                                  "/>
    <x v="1"/>
    <x v="1"/>
    <s v="P"/>
    <s v="98932"/>
    <n v="187447477"/>
    <n v="0"/>
  </r>
  <r>
    <n v="93191595005"/>
    <n v="93191595"/>
    <n v="5"/>
    <n v="1"/>
    <s v="98901"/>
    <s v="WA"/>
    <s v="RES"/>
    <s v="93191595005001"/>
    <d v="2021-04-16T13:50:01"/>
    <n v="580"/>
    <n v="6"/>
    <d v="2999-12-31T00:00:00"/>
    <d v="2020-02-27T00:00:00"/>
    <s v="WA"/>
    <s v="V"/>
    <s v="Valid                                                  "/>
    <x v="0"/>
    <x v="0"/>
    <s v="P"/>
    <s v="98901"/>
    <n v="400636741"/>
    <n v="0"/>
  </r>
  <r>
    <n v="93191595005"/>
    <n v="93191595"/>
    <n v="5"/>
    <n v="1"/>
    <s v="98901"/>
    <s v="WA"/>
    <s v="RES"/>
    <s v="93191595005001"/>
    <d v="2021-04-16T13:50:01"/>
    <n v="500"/>
    <n v="7"/>
    <d v="2999-12-31T00:00:00"/>
    <d v="2020-02-27T00:00:00"/>
    <s v="WA"/>
    <s v="V"/>
    <s v="Valid                                                  "/>
    <x v="0"/>
    <x v="0"/>
    <s v="P"/>
    <s v="98901"/>
    <n v="400636741"/>
    <n v="0"/>
  </r>
  <r>
    <n v="93224879001"/>
    <n v="93224879"/>
    <n v="1"/>
    <n v="5"/>
    <s v="98947"/>
    <s v="WA"/>
    <s v="RES"/>
    <s v="93224879001005"/>
    <d v="2021-04-16T12:58:05"/>
    <n v="862"/>
    <n v="119"/>
    <d v="2999-12-31T00:00:00"/>
    <d v="2017-04-19T00:00:00"/>
    <s v="WA"/>
    <s v="V"/>
    <s v="Valid                                                  "/>
    <x v="0"/>
    <x v="0"/>
    <s v="P"/>
    <s v="98947"/>
    <n v="161474809"/>
    <n v="0"/>
  </r>
  <r>
    <n v="93224879001"/>
    <n v="93224879"/>
    <n v="1"/>
    <n v="5"/>
    <s v="98947"/>
    <s v="WA"/>
    <s v="RES"/>
    <s v="93224879001005"/>
    <d v="2021-04-16T12:58:05"/>
    <n v="500"/>
    <n v="120"/>
    <d v="2999-12-31T00:00:00"/>
    <d v="2017-04-19T00:00:00"/>
    <s v="WA"/>
    <s v="V"/>
    <s v="Valid                                                  "/>
    <x v="0"/>
    <x v="0"/>
    <s v="P"/>
    <s v="98947"/>
    <n v="161474809"/>
    <n v="0"/>
  </r>
  <r>
    <n v="93329412001"/>
    <n v="93329412"/>
    <n v="1"/>
    <n v="1"/>
    <s v="98901"/>
    <s v="WA"/>
    <s v="RES"/>
    <s v="93329412001001"/>
    <d v="2021-04-16T13:31:08"/>
    <n v="1000"/>
    <n v="19"/>
    <d v="2999-12-31T00:00:00"/>
    <d v="2018-10-31T00:00:00"/>
    <s v="WA"/>
    <s v="V"/>
    <s v="Valid                                                  "/>
    <x v="0"/>
    <x v="0"/>
    <s v="P"/>
    <s v="98901"/>
    <n v="521114365"/>
    <n v="0"/>
  </r>
  <r>
    <n v="93329412001"/>
    <n v="93329412"/>
    <n v="1"/>
    <n v="1"/>
    <s v="98901"/>
    <s v="WA"/>
    <s v="RES"/>
    <s v="93329412001001"/>
    <d v="2021-04-16T13:31:08"/>
    <n v="500"/>
    <n v="20"/>
    <d v="2999-12-31T00:00:00"/>
    <d v="2018-10-31T00:00:00"/>
    <s v="WA"/>
    <s v="V"/>
    <s v="Valid                                                  "/>
    <x v="0"/>
    <x v="0"/>
    <s v="P"/>
    <s v="98901"/>
    <n v="521114365"/>
    <n v="0"/>
  </r>
  <r>
    <n v="93594305001"/>
    <n v="93594305"/>
    <n v="1"/>
    <n v="7"/>
    <s v="98902"/>
    <s v="WA"/>
    <s v="RES"/>
    <s v="93594305001007"/>
    <d v="2021-04-02T13:31:59"/>
    <n v="123"/>
    <n v="99"/>
    <d v="2999-12-31T00:00:00"/>
    <d v="2016-07-25T00:00:00"/>
    <s v="WA"/>
    <s v="V"/>
    <s v="Valid                                                  "/>
    <x v="0"/>
    <x v="0"/>
    <s v="P"/>
    <s v="98902"/>
    <n v="339897763"/>
    <n v="0"/>
  </r>
  <r>
    <n v="93967810002"/>
    <n v="93967810"/>
    <n v="2"/>
    <n v="1"/>
    <s v="98944"/>
    <s v="WA"/>
    <s v="RES"/>
    <s v="93967810002001"/>
    <d v="2021-04-07T10:53:34"/>
    <n v="463"/>
    <n v="24"/>
    <d v="2999-12-31T00:00:00"/>
    <d v="2019-03-14T00:00:00"/>
    <s v="WA"/>
    <s v="V"/>
    <s v="Valid                                                  "/>
    <x v="1"/>
    <x v="1"/>
    <s v="P"/>
    <s v="98944"/>
    <n v="450983455"/>
    <n v="0"/>
  </r>
  <r>
    <n v="93967810002"/>
    <n v="93967810"/>
    <n v="2"/>
    <n v="1"/>
    <s v="98944"/>
    <s v="WA"/>
    <s v="RES"/>
    <s v="93967810002001"/>
    <d v="2021-04-07T10:53:35"/>
    <n v="500"/>
    <n v="25"/>
    <d v="2999-12-31T00:00:00"/>
    <d v="2019-03-14T00:00:00"/>
    <s v="WA"/>
    <s v="V"/>
    <s v="Valid                                                  "/>
    <x v="1"/>
    <x v="1"/>
    <s v="P"/>
    <s v="98944"/>
    <n v="450983455"/>
    <n v="0"/>
  </r>
  <r>
    <n v="94217203001"/>
    <n v="94217203"/>
    <n v="1"/>
    <n v="8"/>
    <s v="99362"/>
    <s v="WA"/>
    <s v="RES"/>
    <s v="94217203001008"/>
    <d v="2021-04-21T14:38:05"/>
    <n v="133"/>
    <n v="45"/>
    <d v="2999-12-31T00:00:00"/>
    <d v="2018-03-30T00:00:00"/>
    <s v="WA"/>
    <s v="V"/>
    <s v="Valid                                                  "/>
    <x v="2"/>
    <x v="2"/>
    <s v="P"/>
    <s v="99362"/>
    <n v="764925491"/>
    <n v="0"/>
  </r>
  <r>
    <n v="94626709001"/>
    <n v="94626709"/>
    <n v="1"/>
    <n v="1"/>
    <s v="98944"/>
    <s v="WA"/>
    <s v="RES"/>
    <s v="94626709001001"/>
    <d v="2021-04-20T13:16:32"/>
    <n v="579"/>
    <n v="4"/>
    <d v="2999-12-31T00:00:00"/>
    <d v="2020-12-02T00:00:00"/>
    <s v="WA"/>
    <s v="V"/>
    <s v="Valid                                                  "/>
    <x v="1"/>
    <x v="1"/>
    <s v="P"/>
    <s v="98944"/>
    <n v="282011059"/>
    <n v="0"/>
  </r>
  <r>
    <n v="94626709001"/>
    <n v="94626709"/>
    <n v="1"/>
    <n v="1"/>
    <s v="98944"/>
    <s v="WA"/>
    <s v="RES"/>
    <s v="94626709001001"/>
    <d v="2021-04-20T13:16:32"/>
    <n v="500"/>
    <n v="5"/>
    <d v="2999-12-31T00:00:00"/>
    <d v="2020-12-02T00:00:00"/>
    <s v="WA"/>
    <s v="V"/>
    <s v="Valid                                                  "/>
    <x v="1"/>
    <x v="1"/>
    <s v="P"/>
    <s v="98944"/>
    <n v="282011059"/>
    <n v="0"/>
  </r>
  <r>
    <n v="94664080001"/>
    <n v="94664080"/>
    <n v="1"/>
    <n v="5"/>
    <s v="98902"/>
    <s v="WA"/>
    <s v="RES"/>
    <s v="94664080001005"/>
    <d v="2021-04-02T10:55:32"/>
    <n v="366"/>
    <n v="166"/>
    <d v="2999-12-31T00:00:00"/>
    <d v="2015-03-21T00:00:00"/>
    <s v="WA"/>
    <s v="V"/>
    <s v="Valid                                                  "/>
    <x v="0"/>
    <x v="0"/>
    <s v="P"/>
    <s v="98902"/>
    <n v="860974609"/>
    <n v="0"/>
  </r>
  <r>
    <n v="94664080001"/>
    <n v="94664080"/>
    <n v="1"/>
    <n v="5"/>
    <s v="98902"/>
    <s v="WA"/>
    <s v="RES"/>
    <s v="94664080001005"/>
    <d v="2021-04-02T10:55:32"/>
    <n v="500"/>
    <n v="167"/>
    <d v="2999-12-31T00:00:00"/>
    <d v="2015-03-21T00:00:00"/>
    <s v="WA"/>
    <s v="V"/>
    <s v="Valid                                                  "/>
    <x v="0"/>
    <x v="0"/>
    <s v="P"/>
    <s v="98902"/>
    <n v="860974609"/>
    <n v="0"/>
  </r>
  <r>
    <n v="94839873001"/>
    <n v="94839873"/>
    <n v="1"/>
    <n v="3"/>
    <s v="98951"/>
    <s v="WA"/>
    <s v="RES"/>
    <s v="94839873001003"/>
    <d v="2021-04-16T10:08:50"/>
    <n v="676"/>
    <n v="39"/>
    <d v="2999-12-31T00:00:00"/>
    <d v="2016-07-04T00:00:00"/>
    <s v="WA"/>
    <s v="V"/>
    <s v="Valid                                                  "/>
    <x v="1"/>
    <x v="1"/>
    <s v="P"/>
    <s v="98951"/>
    <n v="583254607"/>
    <n v="0"/>
  </r>
  <r>
    <n v="94839873001"/>
    <n v="94839873"/>
    <n v="1"/>
    <n v="3"/>
    <s v="98951"/>
    <s v="WA"/>
    <s v="RES"/>
    <s v="94839873001003"/>
    <d v="2021-04-16T10:09:51"/>
    <n v="500"/>
    <n v="40"/>
    <d v="2999-12-31T00:00:00"/>
    <d v="2016-07-04T00:00:00"/>
    <s v="WA"/>
    <s v="V"/>
    <s v="Valid                                                  "/>
    <x v="1"/>
    <x v="1"/>
    <s v="P"/>
    <s v="98951"/>
    <n v="583254607"/>
    <n v="0"/>
  </r>
  <r>
    <n v="95430364001"/>
    <n v="95430364"/>
    <n v="1"/>
    <n v="1"/>
    <s v="98902"/>
    <s v="WA"/>
    <s v="RES"/>
    <s v="95430364001001"/>
    <d v="2021-04-16T12:30:19"/>
    <n v="261"/>
    <n v="26"/>
    <d v="2999-12-31T00:00:00"/>
    <d v="2018-03-01T00:00:00"/>
    <s v="WA"/>
    <s v="V"/>
    <s v="Valid                                                  "/>
    <x v="0"/>
    <x v="0"/>
    <s v="P"/>
    <s v="98902"/>
    <n v="251585497"/>
    <n v="0"/>
  </r>
  <r>
    <n v="95430364001"/>
    <n v="95430364"/>
    <n v="1"/>
    <n v="1"/>
    <s v="98902"/>
    <s v="WA"/>
    <s v="RES"/>
    <s v="95430364001001"/>
    <d v="2021-04-16T12:55:13"/>
    <n v="245"/>
    <n v="27"/>
    <d v="2999-12-31T00:00:00"/>
    <d v="2018-03-01T00:00:00"/>
    <s v="WA"/>
    <s v="V"/>
    <s v="Valid                                                  "/>
    <x v="0"/>
    <x v="0"/>
    <s v="P"/>
    <s v="98902"/>
    <n v="251585497"/>
    <n v="0"/>
  </r>
  <r>
    <n v="95584705001"/>
    <n v="95584705"/>
    <n v="1"/>
    <n v="1"/>
    <s v="98901"/>
    <s v="WA"/>
    <s v="RES"/>
    <s v="95584705001001"/>
    <d v="2021-04-02T10:21:13"/>
    <n v="966"/>
    <n v="5"/>
    <d v="2999-12-31T00:00:00"/>
    <d v="2019-10-31T00:00:00"/>
    <s v="WA"/>
    <s v="V"/>
    <s v="Valid                                                  "/>
    <x v="0"/>
    <x v="0"/>
    <s v="P"/>
    <s v="98901"/>
    <n v="352085341"/>
    <n v="0"/>
  </r>
  <r>
    <n v="95584705001"/>
    <n v="95584705"/>
    <n v="1"/>
    <n v="1"/>
    <s v="98901"/>
    <s v="WA"/>
    <s v="RES"/>
    <s v="95584705001001"/>
    <d v="2021-04-02T14:28:20"/>
    <n v="500"/>
    <n v="6"/>
    <d v="2999-12-31T00:00:00"/>
    <d v="2019-10-31T00:00:00"/>
    <s v="WA"/>
    <s v="V"/>
    <s v="Valid                                                  "/>
    <x v="0"/>
    <x v="0"/>
    <s v="P"/>
    <s v="98901"/>
    <n v="352085341"/>
    <n v="0"/>
  </r>
  <r>
    <n v="95598348001"/>
    <n v="95598348"/>
    <n v="1"/>
    <n v="8"/>
    <s v="98930"/>
    <s v="WA"/>
    <s v="RES"/>
    <s v="95598348001008"/>
    <d v="2021-04-06T13:31:11"/>
    <n v="508.21"/>
    <n v="188"/>
    <d v="2999-12-31T00:00:00"/>
    <d v="2020-08-18T00:00:00"/>
    <s v="WA"/>
    <s v="V"/>
    <s v="Valid                                                  "/>
    <x v="0"/>
    <x v="0"/>
    <s v="P"/>
    <s v="98930"/>
    <n v="307927099"/>
    <n v="0"/>
  </r>
  <r>
    <n v="95667226001"/>
    <n v="95667226"/>
    <n v="1"/>
    <n v="6"/>
    <s v="98948"/>
    <s v="WA"/>
    <s v="RES"/>
    <s v="95667226001006"/>
    <d v="2021-04-20T13:15:22"/>
    <n v="942"/>
    <n v="156"/>
    <d v="2999-12-31T00:00:00"/>
    <d v="2011-05-29T00:00:00"/>
    <s v="WA"/>
    <s v="V"/>
    <s v="Valid                                                  "/>
    <x v="1"/>
    <x v="1"/>
    <s v="P"/>
    <s v="98948"/>
    <n v="903733585"/>
    <n v="0"/>
  </r>
  <r>
    <n v="95667226001"/>
    <n v="95667226"/>
    <n v="1"/>
    <n v="6"/>
    <s v="98948"/>
    <s v="WA"/>
    <s v="RES"/>
    <s v="95667226001006"/>
    <d v="2021-04-20T13:15:22"/>
    <n v="500"/>
    <n v="157"/>
    <d v="2999-12-31T00:00:00"/>
    <d v="2011-05-29T00:00:00"/>
    <s v="WA"/>
    <s v="V"/>
    <s v="Valid                                                  "/>
    <x v="1"/>
    <x v="1"/>
    <s v="P"/>
    <s v="98948"/>
    <n v="903733585"/>
    <n v="0"/>
  </r>
  <r>
    <n v="96075812001"/>
    <n v="96075812"/>
    <n v="1"/>
    <n v="1"/>
    <s v="98902"/>
    <s v="WA"/>
    <s v="RES"/>
    <s v="96075812001001"/>
    <d v="2021-04-02T09:58:14"/>
    <n v="901"/>
    <n v="20"/>
    <d v="2999-12-31T00:00:00"/>
    <d v="2019-11-02T00:00:00"/>
    <s v="WA"/>
    <s v="V"/>
    <s v="Valid                                                  "/>
    <x v="0"/>
    <x v="0"/>
    <s v="P"/>
    <s v="98902"/>
    <n v="787249741"/>
    <n v="0"/>
  </r>
  <r>
    <n v="96143097001"/>
    <n v="96143097"/>
    <n v="1"/>
    <n v="1"/>
    <s v="98903"/>
    <s v="WA"/>
    <s v="RES"/>
    <s v="96143097001001"/>
    <d v="2021-04-02T10:04:15"/>
    <n v="944"/>
    <n v="16"/>
    <d v="2999-12-31T00:00:00"/>
    <d v="2018-05-02T00:00:00"/>
    <s v="WA"/>
    <s v="V"/>
    <s v="Valid                                                  "/>
    <x v="0"/>
    <x v="0"/>
    <s v="P"/>
    <s v="98903"/>
    <n v="656579431"/>
    <n v="0"/>
  </r>
  <r>
    <n v="96367536001"/>
    <n v="96367536"/>
    <n v="1"/>
    <n v="3"/>
    <s v="98901"/>
    <s v="WA"/>
    <s v="RES"/>
    <s v="96367536001003"/>
    <d v="2021-04-16T12:14:28"/>
    <n v="1000"/>
    <n v="171"/>
    <d v="2999-12-31T00:00:00"/>
    <d v="2005-06-06T00:00:00"/>
    <s v="WA"/>
    <s v="V"/>
    <s v="Valid                                                  "/>
    <x v="0"/>
    <x v="0"/>
    <s v="P"/>
    <s v="98901"/>
    <n v="831403987"/>
    <n v="0"/>
  </r>
  <r>
    <n v="96367536001"/>
    <n v="96367536"/>
    <n v="1"/>
    <n v="3"/>
    <s v="98901"/>
    <s v="WA"/>
    <s v="RES"/>
    <s v="96367536001003"/>
    <d v="2021-04-16T12:44:36"/>
    <n v="500"/>
    <n v="172"/>
    <d v="2999-12-31T00:00:00"/>
    <d v="2005-06-06T00:00:00"/>
    <s v="WA"/>
    <s v="V"/>
    <s v="Valid                                                  "/>
    <x v="0"/>
    <x v="0"/>
    <s v="P"/>
    <s v="98901"/>
    <n v="831403987"/>
    <n v="0"/>
  </r>
  <r>
    <n v="96418666001"/>
    <n v="96418666"/>
    <n v="1"/>
    <n v="8"/>
    <s v="98942"/>
    <s v="WA"/>
    <s v="RES"/>
    <s v="96418666001008"/>
    <d v="2021-04-02T09:22:14"/>
    <n v="414"/>
    <n v="79"/>
    <d v="2999-12-31T00:00:00"/>
    <d v="2020-10-09T00:00:00"/>
    <s v="WA"/>
    <s v="V"/>
    <s v="Valid                                                  "/>
    <x v="0"/>
    <x v="0"/>
    <s v="P"/>
    <s v="98942"/>
    <n v="515521297"/>
    <n v="0"/>
  </r>
  <r>
    <n v="96488595001"/>
    <n v="96488595"/>
    <n v="1"/>
    <n v="3"/>
    <s v="98903"/>
    <s v="WA"/>
    <s v="RES"/>
    <s v="96488595001003"/>
    <d v="2021-04-16T13:22:55"/>
    <n v="1000"/>
    <n v="99"/>
    <d v="2999-12-31T00:00:00"/>
    <d v="2018-12-26T00:00:00"/>
    <s v="WA"/>
    <s v="V"/>
    <s v="Valid                                                  "/>
    <x v="0"/>
    <x v="0"/>
    <s v="P"/>
    <s v="98903"/>
    <n v="937299097"/>
    <n v="0"/>
  </r>
  <r>
    <n v="96488595001"/>
    <n v="96488595"/>
    <n v="1"/>
    <n v="3"/>
    <s v="98903"/>
    <s v="WA"/>
    <s v="RES"/>
    <s v="96488595001003"/>
    <d v="2021-04-16T13:22:55"/>
    <n v="500"/>
    <n v="100"/>
    <d v="2999-12-31T00:00:00"/>
    <d v="2018-12-26T00:00:00"/>
    <s v="WA"/>
    <s v="V"/>
    <s v="Valid                                                  "/>
    <x v="0"/>
    <x v="0"/>
    <s v="P"/>
    <s v="98903"/>
    <n v="937299097"/>
    <n v="0"/>
  </r>
  <r>
    <n v="96595492001"/>
    <n v="96595492"/>
    <n v="1"/>
    <n v="1"/>
    <s v="99362"/>
    <s v="WA"/>
    <s v="RES"/>
    <s v="96595492001001"/>
    <d v="2021-04-28T13:31:34"/>
    <n v="430"/>
    <n v="3"/>
    <d v="2999-12-31T00:00:00"/>
    <d v="2020-11-19T00:00:00"/>
    <s v="WA"/>
    <s v="V"/>
    <s v="Valid                                                  "/>
    <x v="2"/>
    <x v="2"/>
    <s v="P"/>
    <s v="99362"/>
    <n v="670562545"/>
    <n v="0"/>
  </r>
  <r>
    <n v="96715390003"/>
    <n v="96715390"/>
    <n v="3"/>
    <n v="1"/>
    <s v="98942"/>
    <s v="WA"/>
    <s v="RES"/>
    <s v="96715390003001"/>
    <d v="2021-04-16T12:25:17"/>
    <n v="274"/>
    <n v="35"/>
    <d v="2999-12-31T00:00:00"/>
    <d v="2017-10-02T00:00:00"/>
    <s v="WA"/>
    <s v="V"/>
    <s v="Valid                                                  "/>
    <x v="0"/>
    <x v="0"/>
    <s v="P"/>
    <s v="98942"/>
    <n v="402035119"/>
    <n v="0"/>
  </r>
  <r>
    <n v="96958719001"/>
    <n v="96958719"/>
    <n v="1"/>
    <n v="3"/>
    <s v="98942"/>
    <s v="WA"/>
    <s v="RES"/>
    <s v="96958719001003"/>
    <d v="2021-04-16T12:26:41"/>
    <n v="1000"/>
    <n v="56"/>
    <d v="2999-12-31T00:00:00"/>
    <d v="2016-01-31T00:00:00"/>
    <s v="WA"/>
    <s v="V"/>
    <s v="Valid                                                  "/>
    <x v="0"/>
    <x v="0"/>
    <s v="P"/>
    <s v="98942"/>
    <n v="137099875"/>
    <n v="0"/>
  </r>
  <r>
    <n v="96989595001"/>
    <n v="96989595"/>
    <n v="1"/>
    <n v="1"/>
    <s v="98948"/>
    <s v="WA"/>
    <s v="RES"/>
    <s v="96989595001001"/>
    <d v="2021-04-16T10:08:50"/>
    <n v="390"/>
    <n v="72"/>
    <d v="2999-12-31T00:00:00"/>
    <d v="2012-02-22T00:00:00"/>
    <s v="WA"/>
    <s v="V"/>
    <s v="Valid                                                  "/>
    <x v="1"/>
    <x v="1"/>
    <s v="P"/>
    <s v="98948"/>
    <n v="413422165"/>
    <n v="0"/>
  </r>
  <r>
    <n v="96989595001"/>
    <n v="96989595"/>
    <n v="1"/>
    <n v="1"/>
    <s v="98948"/>
    <s v="WA"/>
    <s v="RES"/>
    <s v="96989595001001"/>
    <d v="2021-04-16T10:08:50"/>
    <n v="500"/>
    <n v="73"/>
    <d v="2999-12-31T00:00:00"/>
    <d v="2012-02-22T00:00:00"/>
    <s v="WA"/>
    <s v="V"/>
    <s v="Valid                                                  "/>
    <x v="1"/>
    <x v="1"/>
    <s v="P"/>
    <s v="98948"/>
    <n v="413422165"/>
    <n v="0"/>
  </r>
  <r>
    <n v="97099452001"/>
    <n v="97099452"/>
    <n v="1"/>
    <n v="7"/>
    <s v="98942"/>
    <s v="WA"/>
    <s v="RES"/>
    <s v="97099452001007"/>
    <d v="2021-04-16T13:24:44"/>
    <n v="179"/>
    <n v="185"/>
    <d v="2999-12-31T00:00:00"/>
    <d v="2008-09-18T00:00:00"/>
    <s v="WA"/>
    <s v="V"/>
    <s v="Valid                                                  "/>
    <x v="0"/>
    <x v="0"/>
    <s v="P"/>
    <s v="98942"/>
    <n v="600635431"/>
    <n v="0"/>
  </r>
  <r>
    <n v="97099452001"/>
    <n v="97099452"/>
    <n v="1"/>
    <n v="7"/>
    <s v="98942"/>
    <s v="WA"/>
    <s v="RES"/>
    <s v="97099452001007"/>
    <d v="2021-04-16T13:24:44"/>
    <n v="500"/>
    <n v="186"/>
    <d v="2999-12-31T00:00:00"/>
    <d v="2008-09-18T00:00:00"/>
    <s v="WA"/>
    <s v="V"/>
    <s v="Valid                                                  "/>
    <x v="0"/>
    <x v="0"/>
    <s v="P"/>
    <s v="98942"/>
    <n v="600635431"/>
    <n v="0"/>
  </r>
  <r>
    <n v="97217437001"/>
    <n v="97217437"/>
    <n v="1"/>
    <n v="2"/>
    <s v="98944"/>
    <s v="WA"/>
    <s v="RES"/>
    <s v="97217437001002"/>
    <d v="2021-04-20T13:15:22"/>
    <n v="825"/>
    <n v="125"/>
    <d v="2999-12-31T00:00:00"/>
    <d v="2011-02-25T00:00:00"/>
    <s v="WA"/>
    <s v="V"/>
    <s v="Valid                                                  "/>
    <x v="1"/>
    <x v="1"/>
    <s v="P"/>
    <s v="98944"/>
    <n v="978854833"/>
    <n v="0"/>
  </r>
  <r>
    <n v="97217437001"/>
    <n v="97217437"/>
    <n v="1"/>
    <n v="2"/>
    <s v="98944"/>
    <s v="WA"/>
    <s v="RES"/>
    <s v="97217437001002"/>
    <d v="2021-04-20T13:15:22"/>
    <n v="500"/>
    <n v="126"/>
    <d v="2999-12-31T00:00:00"/>
    <d v="2011-02-25T00:00:00"/>
    <s v="WA"/>
    <s v="V"/>
    <s v="Valid                                                  "/>
    <x v="1"/>
    <x v="1"/>
    <s v="P"/>
    <s v="98944"/>
    <n v="978854833"/>
    <n v="0"/>
  </r>
  <r>
    <n v="97517408001"/>
    <n v="97517408"/>
    <n v="1"/>
    <n v="3"/>
    <s v="98901"/>
    <s v="WA"/>
    <s v="RES"/>
    <s v="97517408001003"/>
    <d v="2021-04-16T12:35:13"/>
    <n v="331"/>
    <n v="185"/>
    <d v="2999-12-31T00:00:00"/>
    <d v="2003-08-28T00:00:00"/>
    <s v="WA"/>
    <s v="V"/>
    <s v="Valid                                                  "/>
    <x v="0"/>
    <x v="0"/>
    <s v="P"/>
    <s v="98901"/>
    <n v="343891987"/>
    <n v="0"/>
  </r>
  <r>
    <n v="97517408001"/>
    <n v="97517408"/>
    <n v="1"/>
    <n v="3"/>
    <s v="98901"/>
    <s v="WA"/>
    <s v="RES"/>
    <s v="97517408001003"/>
    <d v="2021-04-16T12:41:57"/>
    <n v="500"/>
    <n v="186"/>
    <d v="2999-12-31T00:00:00"/>
    <d v="2003-08-28T00:00:00"/>
    <s v="WA"/>
    <s v="V"/>
    <s v="Valid                                                  "/>
    <x v="0"/>
    <x v="0"/>
    <s v="P"/>
    <s v="98901"/>
    <n v="343891987"/>
    <n v="0"/>
  </r>
  <r>
    <n v="97539410001"/>
    <n v="97539410"/>
    <n v="1"/>
    <n v="1"/>
    <s v="98908"/>
    <s v="WA"/>
    <s v="RES"/>
    <s v="97539410001001"/>
    <d v="2021-04-16T12:09:08"/>
    <n v="549"/>
    <n v="7"/>
    <d v="2999-12-31T00:00:00"/>
    <d v="2017-05-12T00:00:00"/>
    <s v="WA"/>
    <s v="V"/>
    <s v="Valid                                                  "/>
    <x v="0"/>
    <x v="0"/>
    <s v="P"/>
    <s v="98908"/>
    <n v="302133343"/>
    <n v="0"/>
  </r>
  <r>
    <n v="97539410001"/>
    <n v="97539410"/>
    <n v="1"/>
    <n v="1"/>
    <s v="98908"/>
    <s v="WA"/>
    <s v="RES"/>
    <s v="97539410001001"/>
    <d v="2021-04-16T12:41:57"/>
    <n v="500"/>
    <n v="8"/>
    <d v="2999-12-31T00:00:00"/>
    <d v="2017-05-12T00:00:00"/>
    <s v="WA"/>
    <s v="V"/>
    <s v="Valid                                                  "/>
    <x v="0"/>
    <x v="0"/>
    <s v="P"/>
    <s v="98908"/>
    <n v="302133343"/>
    <n v="0"/>
  </r>
  <r>
    <n v="97555489002"/>
    <n v="97555489"/>
    <n v="2"/>
    <n v="2"/>
    <s v="99362"/>
    <s v="WA"/>
    <s v="RES"/>
    <s v="97555489002002"/>
    <d v="2021-04-21T14:39:49"/>
    <n v="500"/>
    <n v="76"/>
    <d v="2999-12-31T00:00:00"/>
    <d v="2011-07-21T00:00:00"/>
    <s v="WA"/>
    <s v="V"/>
    <s v="Valid                                                  "/>
    <x v="2"/>
    <x v="2"/>
    <s v="P"/>
    <s v="99362"/>
    <n v="112321789"/>
    <n v="0"/>
  </r>
  <r>
    <n v="97555489002"/>
    <n v="97555489"/>
    <n v="2"/>
    <n v="2"/>
    <s v="99362"/>
    <s v="WA"/>
    <s v="RES"/>
    <s v="97555489002002"/>
    <d v="2021-04-21T14:43:12"/>
    <n v="876"/>
    <n v="77"/>
    <d v="2999-12-31T00:00:00"/>
    <d v="2011-07-21T00:00:00"/>
    <s v="WA"/>
    <s v="V"/>
    <s v="Valid                                                  "/>
    <x v="2"/>
    <x v="2"/>
    <s v="P"/>
    <s v="99362"/>
    <n v="112321789"/>
    <n v="0"/>
  </r>
  <r>
    <n v="97569673001"/>
    <n v="97569673"/>
    <n v="1"/>
    <n v="1"/>
    <s v="98930"/>
    <s v="WA"/>
    <s v="RES"/>
    <s v="97569673001001"/>
    <d v="2021-04-07T11:17:16"/>
    <n v="1000"/>
    <n v="9"/>
    <d v="2999-12-31T00:00:00"/>
    <d v="2020-03-03T00:00:00"/>
    <s v="WA"/>
    <s v="V"/>
    <s v="Valid                                                  "/>
    <x v="1"/>
    <x v="1"/>
    <s v="P"/>
    <s v="98930"/>
    <n v="200434699"/>
    <n v="0"/>
  </r>
  <r>
    <n v="97569673001"/>
    <n v="97569673"/>
    <n v="1"/>
    <n v="1"/>
    <s v="98930"/>
    <s v="WA"/>
    <s v="RES"/>
    <s v="97569673001001"/>
    <d v="2021-04-07T11:17:16"/>
    <n v="500"/>
    <n v="10"/>
    <d v="2999-12-31T00:00:00"/>
    <d v="2020-03-03T00:00:00"/>
    <s v="WA"/>
    <s v="V"/>
    <s v="Valid                                                  "/>
    <x v="1"/>
    <x v="1"/>
    <s v="P"/>
    <s v="98930"/>
    <n v="200434699"/>
    <n v="0"/>
  </r>
  <r>
    <n v="97778152001"/>
    <n v="97778152"/>
    <n v="1"/>
    <n v="1"/>
    <s v="98936"/>
    <s v="WA"/>
    <s v="RES"/>
    <s v="97778152001001"/>
    <d v="2021-04-16T12:10:20"/>
    <n v="501"/>
    <n v="7"/>
    <d v="2999-12-31T00:00:00"/>
    <d v="2020-10-22T00:00:00"/>
    <s v="WA"/>
    <s v="V"/>
    <s v="Valid                                                  "/>
    <x v="0"/>
    <x v="0"/>
    <s v="P"/>
    <s v="98936"/>
    <n v="365418409"/>
    <n v="0"/>
  </r>
  <r>
    <n v="98166945001"/>
    <n v="98166945"/>
    <n v="1"/>
    <n v="1"/>
    <s v="98951"/>
    <s v="WA"/>
    <s v="RES"/>
    <s v="98166945001001"/>
    <d v="2021-04-16T12:29:37"/>
    <n v="703"/>
    <n v="7"/>
    <d v="2999-12-31T00:00:00"/>
    <d v="2020-03-16T00:00:00"/>
    <s v="WA"/>
    <s v="V"/>
    <s v="Valid                                                  "/>
    <x v="1"/>
    <x v="1"/>
    <s v="P"/>
    <s v="98951"/>
    <n v="206631829"/>
    <n v="0"/>
  </r>
  <r>
    <n v="98166945001"/>
    <n v="98166945"/>
    <n v="1"/>
    <n v="1"/>
    <s v="98951"/>
    <s v="WA"/>
    <s v="RES"/>
    <s v="98166945001001"/>
    <d v="2021-04-16T12:29:37"/>
    <n v="500"/>
    <n v="8"/>
    <d v="2999-12-31T00:00:00"/>
    <d v="2020-03-16T00:00:00"/>
    <s v="WA"/>
    <s v="V"/>
    <s v="Valid                                                  "/>
    <x v="1"/>
    <x v="1"/>
    <s v="P"/>
    <s v="98951"/>
    <n v="206631829"/>
    <n v="0"/>
  </r>
  <r>
    <n v="98309612001"/>
    <n v="98309612"/>
    <n v="1"/>
    <n v="2"/>
    <s v="98901"/>
    <s v="WA"/>
    <s v="RES"/>
    <s v="98309612001002"/>
    <d v="2021-04-16T14:26:11"/>
    <n v="950"/>
    <n v="261"/>
    <d v="2999-12-31T00:00:00"/>
    <d v="2000-04-17T00:00:00"/>
    <s v="WA"/>
    <s v="V"/>
    <s v="Valid                                                  "/>
    <x v="0"/>
    <x v="0"/>
    <s v="P"/>
    <s v="98901"/>
    <n v="638196943"/>
    <n v="0"/>
  </r>
  <r>
    <n v="98309612001"/>
    <n v="98309612"/>
    <n v="1"/>
    <n v="2"/>
    <s v="98901"/>
    <s v="WA"/>
    <s v="RES"/>
    <s v="98309612001002"/>
    <d v="2021-04-16T14:26:11"/>
    <n v="500"/>
    <n v="262"/>
    <d v="2999-12-31T00:00:00"/>
    <d v="2000-04-17T00:00:00"/>
    <s v="WA"/>
    <s v="V"/>
    <s v="Valid                                                  "/>
    <x v="0"/>
    <x v="0"/>
    <s v="P"/>
    <s v="98901"/>
    <n v="638196943"/>
    <n v="0"/>
  </r>
  <r>
    <n v="98401439001"/>
    <n v="98401439"/>
    <n v="1"/>
    <n v="2"/>
    <s v="98944"/>
    <s v="WA"/>
    <s v="RES"/>
    <s v="98401439001002"/>
    <d v="2021-04-16T09:03:35"/>
    <n v="884"/>
    <n v="21"/>
    <d v="2999-12-31T00:00:00"/>
    <d v="2019-12-05T00:00:00"/>
    <s v="WA"/>
    <s v="V"/>
    <s v="Valid                                                  "/>
    <x v="1"/>
    <x v="1"/>
    <s v="P"/>
    <s v="98944"/>
    <n v="689250799"/>
    <n v="0"/>
  </r>
  <r>
    <n v="98401439001"/>
    <n v="98401439"/>
    <n v="1"/>
    <n v="2"/>
    <s v="98944"/>
    <s v="WA"/>
    <s v="RES"/>
    <s v="98401439001002"/>
    <d v="2021-04-16T09:03:35"/>
    <n v="500"/>
    <n v="22"/>
    <d v="2999-12-31T00:00:00"/>
    <d v="2019-12-05T00:00:00"/>
    <s v="WA"/>
    <s v="V"/>
    <s v="Valid                                                  "/>
    <x v="1"/>
    <x v="1"/>
    <s v="P"/>
    <s v="98944"/>
    <n v="689250799"/>
    <n v="0"/>
  </r>
  <r>
    <n v="98732916001"/>
    <n v="98732916"/>
    <n v="1"/>
    <n v="5"/>
    <s v="98936"/>
    <s v="WA"/>
    <s v="RES"/>
    <s v="98732916001005"/>
    <d v="2021-04-16T12:32:55"/>
    <n v="421"/>
    <n v="45"/>
    <d v="2999-12-31T00:00:00"/>
    <d v="2021-01-01T00:00:00"/>
    <s v="WA"/>
    <s v="V"/>
    <s v="Valid                                                  "/>
    <x v="0"/>
    <x v="0"/>
    <s v="P"/>
    <s v="98936"/>
    <n v="76960963"/>
    <n v="0"/>
  </r>
  <r>
    <n v="98732916001"/>
    <n v="98732916"/>
    <n v="1"/>
    <n v="5"/>
    <s v="98936"/>
    <s v="WA"/>
    <s v="RES"/>
    <s v="98732916001005"/>
    <d v="2021-04-16T12:36:56"/>
    <n v="500"/>
    <n v="46"/>
    <d v="2999-12-31T00:00:00"/>
    <d v="2021-01-01T00:00:00"/>
    <s v="WA"/>
    <s v="V"/>
    <s v="Valid                                                  "/>
    <x v="0"/>
    <x v="0"/>
    <s v="P"/>
    <s v="98936"/>
    <n v="76960963"/>
    <n v="0"/>
  </r>
  <r>
    <n v="99086775001"/>
    <n v="99086775"/>
    <n v="1"/>
    <n v="1"/>
    <s v="98901"/>
    <s v="WA"/>
    <s v="RES"/>
    <s v="99086775001001"/>
    <d v="2021-04-16T12:19:07"/>
    <n v="618"/>
    <n v="51"/>
    <d v="2999-12-31T00:00:00"/>
    <d v="2010-04-01T00:00:00"/>
    <s v="WA"/>
    <s v="V"/>
    <s v="Valid                                                  "/>
    <x v="0"/>
    <x v="0"/>
    <s v="P"/>
    <s v="98901"/>
    <n v="499136365"/>
    <n v="0"/>
  </r>
  <r>
    <n v="99187855001"/>
    <n v="99187855"/>
    <n v="1"/>
    <n v="3"/>
    <s v="98908"/>
    <s v="WA"/>
    <s v="RES"/>
    <s v="99187855001003"/>
    <d v="2021-04-16T12:34:03"/>
    <n v="631"/>
    <n v="51"/>
    <d v="2999-12-31T00:00:00"/>
    <d v="2018-08-29T00:00:00"/>
    <s v="WA"/>
    <s v="V"/>
    <s v="Valid                                                  "/>
    <x v="0"/>
    <x v="0"/>
    <s v="P"/>
    <s v="98908"/>
    <n v="269166343"/>
    <n v="0"/>
  </r>
  <r>
    <n v="99187855001"/>
    <n v="99187855"/>
    <n v="1"/>
    <n v="3"/>
    <s v="98908"/>
    <s v="WA"/>
    <s v="RES"/>
    <s v="99187855001003"/>
    <d v="2021-04-16T12:53:36"/>
    <n v="500"/>
    <n v="52"/>
    <d v="2999-12-31T00:00:00"/>
    <d v="2018-08-29T00:00:00"/>
    <s v="WA"/>
    <s v="V"/>
    <s v="Valid                                                  "/>
    <x v="0"/>
    <x v="0"/>
    <s v="P"/>
    <s v="98908"/>
    <n v="269166343"/>
    <n v="0"/>
  </r>
  <r>
    <n v="99634729002"/>
    <n v="99634729"/>
    <n v="2"/>
    <n v="1"/>
    <s v="98901"/>
    <s v="WA"/>
    <s v="RES"/>
    <s v="99634729002001"/>
    <d v="2021-04-16T13:41:35"/>
    <n v="408"/>
    <n v="1"/>
    <d v="2999-12-31T00:00:00"/>
    <d v="2020-04-01T00:00:00"/>
    <s v="WA"/>
    <s v="V"/>
    <s v="Valid                                                  "/>
    <x v="0"/>
    <x v="0"/>
    <s v="P"/>
    <s v="98901"/>
    <n v="542894341"/>
    <n v="0"/>
  </r>
  <r>
    <n v="99637480002"/>
    <n v="99637480"/>
    <n v="2"/>
    <n v="3"/>
    <s v="98908"/>
    <s v="WA"/>
    <s v="RES"/>
    <s v="99637480002003"/>
    <d v="2021-04-02T13:14:45"/>
    <n v="380"/>
    <n v="105"/>
    <d v="2999-12-31T00:00:00"/>
    <d v="2013-12-02T00:00:00"/>
    <s v="WA"/>
    <s v="V"/>
    <s v="Valid                                                  "/>
    <x v="0"/>
    <x v="0"/>
    <s v="P"/>
    <s v="98908"/>
    <n v="286750075"/>
    <n v="0"/>
  </r>
  <r>
    <n v="99637480002"/>
    <n v="99637480"/>
    <n v="2"/>
    <n v="3"/>
    <s v="98908"/>
    <s v="WA"/>
    <s v="RES"/>
    <s v="99637480002003"/>
    <d v="2021-04-02T14:05:24"/>
    <n v="500"/>
    <n v="106"/>
    <d v="2999-12-31T00:00:00"/>
    <d v="2013-12-02T00:00:00"/>
    <s v="WA"/>
    <s v="V"/>
    <s v="Valid                                                  "/>
    <x v="0"/>
    <x v="0"/>
    <s v="P"/>
    <s v="98908"/>
    <n v="286750075"/>
    <n v="0"/>
  </r>
  <r>
    <n v="99839035001"/>
    <n v="99839035"/>
    <n v="1"/>
    <n v="1"/>
    <s v="98944"/>
    <s v="WA"/>
    <s v="RES"/>
    <s v="99839035001001"/>
    <d v="2021-04-16T13:15:45"/>
    <n v="703"/>
    <n v="3"/>
    <d v="2021-04-26T00:00:00"/>
    <d v="2020-09-17T00:00:00"/>
    <s v="WA"/>
    <s v="V"/>
    <s v="Valid                                                  "/>
    <x v="1"/>
    <x v="1"/>
    <s v="P"/>
    <s v="98944"/>
    <n v="488353260"/>
    <n v="0"/>
  </r>
  <r>
    <n v="99839035001"/>
    <n v="99839035"/>
    <n v="1"/>
    <n v="1"/>
    <s v="98944"/>
    <s v="WA"/>
    <s v="RES"/>
    <s v="99839035001001"/>
    <d v="2021-04-16T13:15:45"/>
    <n v="500"/>
    <n v="4"/>
    <d v="2021-04-26T00:00:00"/>
    <d v="2020-09-17T00:00:00"/>
    <s v="WA"/>
    <s v="V"/>
    <s v="Valid                                                  "/>
    <x v="1"/>
    <x v="1"/>
    <s v="P"/>
    <s v="98944"/>
    <n v="488353260"/>
    <n v="0"/>
  </r>
  <r>
    <n v="99937077001"/>
    <n v="99937077"/>
    <n v="1"/>
    <n v="3"/>
    <s v="98902"/>
    <s v="WA"/>
    <s v="RES"/>
    <s v="99937077001003"/>
    <d v="2021-04-16T12:16:45"/>
    <n v="551"/>
    <n v="27"/>
    <d v="2021-05-07T00:00:00"/>
    <d v="2021-01-22T00:00:00"/>
    <s v="WA"/>
    <s v="V"/>
    <s v="Valid                                                  "/>
    <x v="0"/>
    <x v="0"/>
    <s v="P"/>
    <s v="98902"/>
    <n v="292345363"/>
    <n v="0"/>
  </r>
  <r>
    <n v="99937077001"/>
    <n v="99937077"/>
    <n v="1"/>
    <n v="3"/>
    <s v="98902"/>
    <s v="WA"/>
    <s v="RES"/>
    <s v="99937077001003"/>
    <d v="2021-04-16T12:53:36"/>
    <n v="500"/>
    <n v="28"/>
    <d v="2021-05-07T00:00:00"/>
    <d v="2021-01-22T00:00:00"/>
    <s v="WA"/>
    <s v="V"/>
    <s v="Valid                                                  "/>
    <x v="0"/>
    <x v="0"/>
    <s v="P"/>
    <s v="98902"/>
    <n v="29234536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7CADA2-4967-4E10-ACF6-AADAE22D5565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" firstHeaderRow="0" firstDataRow="1" firstDataCol="1" rowPageCount="1" colPageCount="1"/>
  <pivotFields count="5">
    <pivotField dataField="1" showAll="0"/>
    <pivotField numFmtId="164" showAll="0"/>
    <pivotField dataField="1" numFmtId="164" showAll="0"/>
    <pivotField axis="axisPage" numFmtId="14" multipleItemSelectionAllowed="1" showAll="0">
      <items count="19">
        <item x="0"/>
        <item x="15"/>
        <item x="5"/>
        <item x="10"/>
        <item x="12"/>
        <item x="16"/>
        <item x="8"/>
        <item x="17"/>
        <item x="9"/>
        <item x="7"/>
        <item x="1"/>
        <item x="6"/>
        <item x="3"/>
        <item x="14"/>
        <item x="11"/>
        <item x="13"/>
        <item x="4"/>
        <item x="2"/>
        <item t="default"/>
      </items>
    </pivotField>
    <pivotField axis="axisRow" showAll="0">
      <items count="3">
        <item x="1"/>
        <item x="0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Count of CUSTID" fld="0" subtotal="count" baseField="0" baseItem="0"/>
    <dataField name="Sum of COMMITMENT" fld="2" baseField="4" baseItem="0" numFmtId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455C33-F0AD-4B25-89D8-65882A364C62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B7" firstHeaderRow="1" firstDataRow="1" firstDataCol="2"/>
  <pivotFields count="22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7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2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6"/>
    <field x="17"/>
  </rowFields>
  <rowItems count="4">
    <i>
      <x/>
      <x v="2"/>
    </i>
    <i>
      <x v="1"/>
      <x v="1"/>
    </i>
    <i>
      <x v="2"/>
      <x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1AE18-8690-4044-B70E-045E87330FA7}">
  <sheetPr>
    <tabColor rgb="FFFFFF00"/>
  </sheetPr>
  <dimension ref="A1:F6"/>
  <sheetViews>
    <sheetView workbookViewId="0">
      <selection activeCell="E14" sqref="E14"/>
    </sheetView>
  </sheetViews>
  <sheetFormatPr defaultRowHeight="15" x14ac:dyDescent="0.25"/>
  <cols>
    <col min="1" max="1" width="19" bestFit="1" customWidth="1"/>
    <col min="2" max="2" width="13.140625" style="10" customWidth="1"/>
    <col min="3" max="3" width="12.42578125" style="10" customWidth="1"/>
    <col min="4" max="4" width="12" style="10" customWidth="1"/>
    <col min="5" max="5" width="15.85546875" customWidth="1"/>
    <col min="6" max="6" width="16.5703125" customWidth="1"/>
    <col min="8" max="8" width="11.28515625" customWidth="1"/>
  </cols>
  <sheetData>
    <row r="1" spans="1:6" ht="15" customHeight="1" x14ac:dyDescent="0.25">
      <c r="A1" t="s">
        <v>7</v>
      </c>
      <c r="B1" s="59" t="s">
        <v>8</v>
      </c>
      <c r="C1" s="60"/>
      <c r="D1" s="60"/>
      <c r="E1" s="60"/>
      <c r="F1" s="61"/>
    </row>
    <row r="2" spans="1:6" ht="82.5" customHeight="1" x14ac:dyDescent="0.25">
      <c r="B2" s="14" t="s">
        <v>10</v>
      </c>
      <c r="C2" s="47" t="s">
        <v>15</v>
      </c>
      <c r="D2" s="15" t="s">
        <v>11</v>
      </c>
      <c r="E2" s="15" t="s">
        <v>9</v>
      </c>
      <c r="F2" s="14" t="s">
        <v>862</v>
      </c>
    </row>
    <row r="3" spans="1:6" x14ac:dyDescent="0.25">
      <c r="A3" s="11" t="s">
        <v>12</v>
      </c>
      <c r="B3" s="12">
        <v>991790.77</v>
      </c>
      <c r="C3" s="12">
        <v>105255.12</v>
      </c>
      <c r="D3" s="12">
        <f>+B3+C3</f>
        <v>1097045.8900000001</v>
      </c>
      <c r="E3" s="16">
        <v>587332.01</v>
      </c>
      <c r="F3" s="45">
        <f>F4*F5</f>
        <v>137456</v>
      </c>
    </row>
    <row r="4" spans="1:6" x14ac:dyDescent="0.25">
      <c r="A4" s="11" t="s">
        <v>13</v>
      </c>
      <c r="B4" s="13">
        <v>2203</v>
      </c>
      <c r="C4" s="13">
        <v>138</v>
      </c>
      <c r="D4" s="13">
        <f>+B4+C4</f>
        <v>2341</v>
      </c>
      <c r="E4" s="17">
        <v>699</v>
      </c>
      <c r="F4" s="46">
        <v>284</v>
      </c>
    </row>
    <row r="5" spans="1:6" x14ac:dyDescent="0.25">
      <c r="A5" s="11" t="s">
        <v>14</v>
      </c>
      <c r="B5" s="12">
        <f>B3/B4</f>
        <v>450.20007716749888</v>
      </c>
      <c r="C5" s="12">
        <f>C3/C4</f>
        <v>762.71826086956514</v>
      </c>
      <c r="D5" s="12">
        <f>D3/D4</f>
        <v>468.62276377616411</v>
      </c>
      <c r="E5" s="16">
        <f>E3/E4</f>
        <v>840.24608011444923</v>
      </c>
      <c r="F5" s="45">
        <v>484</v>
      </c>
    </row>
    <row r="6" spans="1:6" x14ac:dyDescent="0.25">
      <c r="A6" s="58" t="s">
        <v>861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1B3D-77FC-4784-89AF-AA7DEBC6C497}">
  <sheetPr>
    <tabColor rgb="FFFFFF00"/>
  </sheetPr>
  <dimension ref="A1:BB6"/>
  <sheetViews>
    <sheetView view="pageBreakPreview" zoomScale="60" zoomScaleNormal="100" workbookViewId="0">
      <selection activeCell="E14" sqref="E14"/>
    </sheetView>
  </sheetViews>
  <sheetFormatPr defaultRowHeight="15" x14ac:dyDescent="0.25"/>
  <cols>
    <col min="2" max="2" width="14.5703125" bestFit="1" customWidth="1"/>
    <col min="3" max="3" width="2.85546875" style="28" customWidth="1"/>
    <col min="4" max="4" width="14.5703125" customWidth="1"/>
    <col min="5" max="5" width="15.28515625" customWidth="1"/>
    <col min="6" max="6" width="17.85546875" customWidth="1"/>
    <col min="7" max="7" width="9.140625" customWidth="1"/>
    <col min="8" max="8" width="9.42578125" customWidth="1"/>
    <col min="9" max="15" width="9.140625" hidden="1" customWidth="1"/>
    <col min="16" max="16" width="2.85546875" style="28" customWidth="1"/>
    <col min="17" max="20" width="13.7109375" customWidth="1"/>
    <col min="21" max="21" width="9.140625" customWidth="1"/>
    <col min="22" max="28" width="9.140625" hidden="1" customWidth="1"/>
    <col min="29" max="29" width="2.85546875" style="28" customWidth="1"/>
    <col min="30" max="33" width="9.7109375" customWidth="1"/>
    <col min="34" max="34" width="9.140625" customWidth="1"/>
    <col min="35" max="41" width="9.140625" hidden="1" customWidth="1"/>
    <col min="42" max="42" width="2.85546875" style="28" customWidth="1"/>
    <col min="43" max="45" width="14.7109375" customWidth="1"/>
    <col min="46" max="46" width="14.42578125" customWidth="1"/>
    <col min="47" max="47" width="9.140625" customWidth="1"/>
    <col min="48" max="54" width="9.140625" hidden="1" customWidth="1"/>
  </cols>
  <sheetData>
    <row r="1" spans="1:54" s="26" customFormat="1" ht="30.75" customHeight="1" x14ac:dyDescent="0.25">
      <c r="A1" s="62" t="s">
        <v>778</v>
      </c>
      <c r="B1" s="62"/>
      <c r="C1" s="25"/>
      <c r="D1" s="63" t="s">
        <v>779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25"/>
      <c r="Q1" s="63" t="s">
        <v>780</v>
      </c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25"/>
      <c r="AD1" s="63" t="s">
        <v>781</v>
      </c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25"/>
      <c r="AQ1" s="63" t="s">
        <v>782</v>
      </c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</row>
    <row r="2" spans="1:54" x14ac:dyDescent="0.25">
      <c r="A2" s="27" t="s">
        <v>25</v>
      </c>
      <c r="B2" s="27" t="s">
        <v>783</v>
      </c>
      <c r="D2" s="29">
        <v>44197</v>
      </c>
      <c r="E2" s="29">
        <v>44228</v>
      </c>
      <c r="F2" s="29">
        <v>44256</v>
      </c>
      <c r="G2" s="29">
        <v>44287</v>
      </c>
      <c r="H2" s="29" t="s">
        <v>845</v>
      </c>
      <c r="I2" s="29">
        <v>44348</v>
      </c>
      <c r="J2" s="29">
        <v>44378</v>
      </c>
      <c r="K2" s="29">
        <v>44409</v>
      </c>
      <c r="L2" s="29">
        <v>44440</v>
      </c>
      <c r="M2" s="29">
        <v>44470</v>
      </c>
      <c r="N2" s="29">
        <v>44501</v>
      </c>
      <c r="O2" s="29">
        <v>44531</v>
      </c>
      <c r="Q2" s="29">
        <v>44197</v>
      </c>
      <c r="R2" s="29">
        <v>44228</v>
      </c>
      <c r="S2" s="29">
        <v>44256</v>
      </c>
      <c r="T2" s="29">
        <v>44287</v>
      </c>
      <c r="U2" s="48" t="s">
        <v>845</v>
      </c>
      <c r="V2" s="29">
        <v>44348</v>
      </c>
      <c r="W2" s="29">
        <v>44378</v>
      </c>
      <c r="X2" s="29">
        <v>44409</v>
      </c>
      <c r="Y2" s="29">
        <v>44440</v>
      </c>
      <c r="Z2" s="29">
        <v>44470</v>
      </c>
      <c r="AA2" s="29">
        <v>44501</v>
      </c>
      <c r="AB2" s="29">
        <v>44531</v>
      </c>
      <c r="AD2" s="29">
        <v>44197</v>
      </c>
      <c r="AE2" s="29">
        <v>44228</v>
      </c>
      <c r="AF2" s="29">
        <v>44256</v>
      </c>
      <c r="AG2" s="29">
        <v>44287</v>
      </c>
      <c r="AH2" s="48" t="s">
        <v>845</v>
      </c>
      <c r="AI2" s="29">
        <v>44348</v>
      </c>
      <c r="AJ2" s="29">
        <v>44378</v>
      </c>
      <c r="AK2" s="29">
        <v>44409</v>
      </c>
      <c r="AL2" s="29">
        <v>44440</v>
      </c>
      <c r="AM2" s="29">
        <v>44470</v>
      </c>
      <c r="AN2" s="29">
        <v>44501</v>
      </c>
      <c r="AO2" s="29">
        <v>44531</v>
      </c>
      <c r="AQ2" s="29">
        <v>44197</v>
      </c>
      <c r="AR2" s="29">
        <v>44228</v>
      </c>
      <c r="AS2" s="29">
        <v>44256</v>
      </c>
      <c r="AT2" s="29">
        <v>44287</v>
      </c>
      <c r="AU2" s="48" t="s">
        <v>845</v>
      </c>
      <c r="AV2" s="29">
        <v>44348</v>
      </c>
      <c r="AW2" s="29">
        <v>44378</v>
      </c>
      <c r="AX2" s="29">
        <v>44409</v>
      </c>
      <c r="AY2" s="29">
        <v>44440</v>
      </c>
      <c r="AZ2" s="29">
        <v>44470</v>
      </c>
      <c r="BA2" s="29">
        <v>44501</v>
      </c>
      <c r="BB2" s="29">
        <v>44531</v>
      </c>
    </row>
    <row r="3" spans="1:54" x14ac:dyDescent="0.25">
      <c r="A3" t="s">
        <v>784</v>
      </c>
      <c r="B3" s="30" t="s">
        <v>201</v>
      </c>
      <c r="D3" s="31">
        <v>57</v>
      </c>
      <c r="E3" s="31">
        <v>49</v>
      </c>
      <c r="F3" s="31">
        <v>47</v>
      </c>
      <c r="G3" s="31">
        <v>63</v>
      </c>
      <c r="H3" s="49">
        <f>G3-F3</f>
        <v>16</v>
      </c>
      <c r="I3" s="31"/>
      <c r="J3" s="31"/>
      <c r="K3" s="31"/>
      <c r="L3" s="31"/>
      <c r="M3" s="31"/>
      <c r="N3" s="31"/>
      <c r="O3" s="31"/>
      <c r="Q3" s="31">
        <v>7</v>
      </c>
      <c r="R3" s="31">
        <v>5</v>
      </c>
      <c r="S3" s="31">
        <v>1</v>
      </c>
      <c r="T3" s="31">
        <v>5</v>
      </c>
      <c r="U3" s="49">
        <f>T3-S3</f>
        <v>4</v>
      </c>
      <c r="V3" s="31"/>
      <c r="W3" s="31"/>
      <c r="X3" s="31"/>
      <c r="Y3" s="31"/>
      <c r="Z3" s="31"/>
      <c r="AA3" s="31"/>
      <c r="AB3" s="31"/>
      <c r="AC3" s="31"/>
      <c r="AD3">
        <v>20</v>
      </c>
      <c r="AE3">
        <v>27</v>
      </c>
      <c r="AF3">
        <v>40</v>
      </c>
      <c r="AG3">
        <v>32</v>
      </c>
      <c r="AH3" s="49">
        <f>AG3-AF3</f>
        <v>-8</v>
      </c>
      <c r="AQ3">
        <v>0</v>
      </c>
      <c r="AR3">
        <v>1</v>
      </c>
      <c r="AS3">
        <v>0</v>
      </c>
      <c r="AT3">
        <v>0</v>
      </c>
      <c r="AU3" s="49">
        <f>AT3-AS3</f>
        <v>0</v>
      </c>
    </row>
    <row r="4" spans="1:54" x14ac:dyDescent="0.25">
      <c r="A4" t="s">
        <v>784</v>
      </c>
      <c r="B4" s="30" t="s">
        <v>43</v>
      </c>
      <c r="D4" s="31">
        <v>2335</v>
      </c>
      <c r="E4" s="31">
        <v>2472</v>
      </c>
      <c r="F4" s="31">
        <v>2478</v>
      </c>
      <c r="G4" s="31">
        <v>2553</v>
      </c>
      <c r="H4" s="49">
        <f>G4-F4</f>
        <v>75</v>
      </c>
      <c r="I4" s="31"/>
      <c r="J4" s="31"/>
      <c r="K4" s="31"/>
      <c r="L4" s="31"/>
      <c r="M4" s="31"/>
      <c r="N4" s="31"/>
      <c r="O4" s="31"/>
      <c r="Q4" s="31">
        <v>166</v>
      </c>
      <c r="R4" s="31">
        <v>77</v>
      </c>
      <c r="S4" s="31">
        <v>118</v>
      </c>
      <c r="T4" s="31">
        <v>104</v>
      </c>
      <c r="U4" s="49">
        <f>T4-S4</f>
        <v>-14</v>
      </c>
      <c r="V4" s="31"/>
      <c r="W4" s="31"/>
      <c r="X4" s="31"/>
      <c r="Y4" s="31"/>
      <c r="Z4" s="31"/>
      <c r="AA4" s="31"/>
      <c r="AB4" s="31"/>
      <c r="AC4" s="31"/>
      <c r="AD4">
        <v>944</v>
      </c>
      <c r="AE4">
        <v>788</v>
      </c>
      <c r="AF4">
        <v>907</v>
      </c>
      <c r="AG4">
        <v>478</v>
      </c>
      <c r="AH4" s="49">
        <f>AG4-AF4</f>
        <v>-429</v>
      </c>
      <c r="AQ4">
        <v>9</v>
      </c>
      <c r="AR4">
        <v>9</v>
      </c>
      <c r="AS4">
        <v>12</v>
      </c>
      <c r="AT4">
        <v>18</v>
      </c>
      <c r="AU4" s="49">
        <f>AT4-AS4</f>
        <v>6</v>
      </c>
    </row>
    <row r="5" spans="1:54" x14ac:dyDescent="0.25">
      <c r="H5" s="10"/>
      <c r="U5" s="10"/>
      <c r="AH5" s="10"/>
      <c r="AU5" s="10"/>
    </row>
    <row r="6" spans="1:54" x14ac:dyDescent="0.25">
      <c r="AU6" s="10"/>
    </row>
  </sheetData>
  <mergeCells count="5">
    <mergeCell ref="A1:B1"/>
    <mergeCell ref="D1:O1"/>
    <mergeCell ref="Q1:AB1"/>
    <mergeCell ref="AD1:AO1"/>
    <mergeCell ref="AQ1:BB1"/>
  </mergeCells>
  <pageMargins left="0.7" right="0.7" top="0.75" bottom="0.75" header="0.3" footer="0.3"/>
  <pageSetup scale="95" orientation="portrait" r:id="rId1"/>
  <colBreaks count="3" manualBreakCount="3">
    <brk id="8" max="1048575" man="1"/>
    <brk id="28" max="1048575" man="1"/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19DDD-0D52-4576-8189-7F8651F292F3}">
  <sheetPr>
    <tabColor rgb="FFFFFF00"/>
  </sheetPr>
  <dimension ref="A1:CE78"/>
  <sheetViews>
    <sheetView tabSelected="1" view="pageBreakPreview" zoomScale="60" zoomScaleNormal="100" workbookViewId="0">
      <pane xSplit="1" ySplit="4" topLeftCell="B5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RowHeight="15" x14ac:dyDescent="0.25"/>
  <cols>
    <col min="3" max="3" width="7" bestFit="1" customWidth="1"/>
    <col min="4" max="5" width="11.42578125" bestFit="1" customWidth="1"/>
    <col min="6" max="6" width="10" bestFit="1" customWidth="1"/>
    <col min="7" max="7" width="11.5703125" bestFit="1" customWidth="1"/>
    <col min="8" max="8" width="7.7109375" bestFit="1" customWidth="1"/>
    <col min="9" max="11" width="10" bestFit="1" customWidth="1"/>
    <col min="12" max="12" width="11.5703125" bestFit="1" customWidth="1"/>
    <col min="13" max="13" width="7.7109375" bestFit="1" customWidth="1"/>
    <col min="14" max="16" width="10" bestFit="1" customWidth="1"/>
    <col min="17" max="17" width="11.5703125" bestFit="1" customWidth="1"/>
    <col min="18" max="18" width="7.7109375" bestFit="1" customWidth="1"/>
    <col min="19" max="20" width="10" bestFit="1" customWidth="1"/>
    <col min="21" max="22" width="11.5703125" bestFit="1" customWidth="1"/>
    <col min="23" max="23" width="7.7109375" bestFit="1" customWidth="1"/>
    <col min="24" max="25" width="10" bestFit="1" customWidth="1"/>
    <col min="26" max="27" width="10.7109375" bestFit="1" customWidth="1"/>
    <col min="30" max="30" width="6.28515625" bestFit="1" customWidth="1"/>
    <col min="31" max="34" width="10" bestFit="1" customWidth="1"/>
    <col min="35" max="35" width="6.28515625" bestFit="1" customWidth="1"/>
    <col min="36" max="39" width="10" bestFit="1" customWidth="1"/>
    <col min="40" max="40" width="6.28515625" bestFit="1" customWidth="1"/>
    <col min="41" max="44" width="10" bestFit="1" customWidth="1"/>
    <col min="45" max="45" width="6.42578125" bestFit="1" customWidth="1"/>
    <col min="46" max="47" width="10" bestFit="1" customWidth="1"/>
    <col min="48" max="49" width="9" bestFit="1" customWidth="1"/>
    <col min="50" max="50" width="6.28515625" bestFit="1" customWidth="1"/>
    <col min="51" max="52" width="10" bestFit="1" customWidth="1"/>
    <col min="53" max="53" width="9.7109375" bestFit="1" customWidth="1"/>
    <col min="54" max="54" width="10.7109375" bestFit="1" customWidth="1"/>
    <col min="55" max="58" width="10.140625" customWidth="1"/>
    <col min="59" max="59" width="9.7109375" bestFit="1" customWidth="1"/>
    <col min="65" max="65" width="9.7109375" bestFit="1" customWidth="1"/>
    <col min="73" max="77" width="11.7109375" customWidth="1"/>
    <col min="78" max="78" width="11.5703125" customWidth="1"/>
    <col min="81" max="81" width="11.42578125" customWidth="1"/>
  </cols>
  <sheetData>
    <row r="1" spans="1:83" ht="29.25" customHeight="1" thickBot="1" x14ac:dyDescent="0.3">
      <c r="A1" s="26"/>
      <c r="B1" s="26"/>
      <c r="C1" s="64" t="s">
        <v>785</v>
      </c>
      <c r="D1" s="65"/>
      <c r="E1" s="66"/>
      <c r="F1" s="67" t="s">
        <v>786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  <c r="R1" s="32"/>
      <c r="S1" s="32"/>
      <c r="T1" s="32"/>
      <c r="U1" s="32"/>
      <c r="V1" s="32"/>
      <c r="W1" s="32"/>
      <c r="X1" s="32"/>
      <c r="Y1" s="32"/>
      <c r="Z1" s="32"/>
      <c r="AA1" s="32"/>
      <c r="AB1" s="67" t="s">
        <v>787</v>
      </c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9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64" t="s">
        <v>788</v>
      </c>
      <c r="BD1" s="65"/>
      <c r="BE1" s="65"/>
      <c r="BF1" s="65"/>
      <c r="BG1" s="66"/>
      <c r="BH1" s="64" t="s">
        <v>789</v>
      </c>
      <c r="BI1" s="65"/>
      <c r="BJ1" s="65"/>
      <c r="BK1" s="65"/>
      <c r="BL1" s="65"/>
      <c r="BM1" s="66"/>
      <c r="BN1" s="67" t="s">
        <v>790</v>
      </c>
      <c r="BO1" s="68"/>
      <c r="BP1" s="68"/>
      <c r="BQ1" s="68"/>
      <c r="BR1" s="69"/>
      <c r="BS1" s="32"/>
      <c r="BT1" s="32"/>
      <c r="BU1" s="64" t="s">
        <v>791</v>
      </c>
      <c r="BV1" s="65"/>
      <c r="BW1" s="65"/>
      <c r="BX1" s="65"/>
      <c r="BY1" s="66"/>
      <c r="BZ1" s="71" t="s">
        <v>792</v>
      </c>
      <c r="CA1" s="72"/>
      <c r="CB1" s="72"/>
      <c r="CC1" s="72"/>
      <c r="CD1" s="72"/>
      <c r="CE1" s="72"/>
    </row>
    <row r="2" spans="1:83" x14ac:dyDescent="0.25">
      <c r="A2" s="26"/>
      <c r="B2" s="26"/>
      <c r="C2" s="26"/>
      <c r="D2" s="33"/>
      <c r="E2" s="33"/>
      <c r="F2" s="26"/>
      <c r="G2" s="26"/>
      <c r="H2" s="34"/>
      <c r="I2" s="26"/>
      <c r="J2" s="26"/>
      <c r="K2" s="26"/>
      <c r="L2" s="26"/>
      <c r="M2" s="34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 t="s">
        <v>793</v>
      </c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>
        <v>0.32</v>
      </c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</row>
    <row r="3" spans="1:83" x14ac:dyDescent="0.25">
      <c r="A3" s="11"/>
      <c r="B3" s="53"/>
      <c r="C3" s="70">
        <v>202101</v>
      </c>
      <c r="D3" s="70"/>
      <c r="E3" s="70"/>
      <c r="F3" s="70"/>
      <c r="G3" s="70"/>
      <c r="H3" s="70">
        <v>202102</v>
      </c>
      <c r="I3" s="70"/>
      <c r="J3" s="70"/>
      <c r="K3" s="70"/>
      <c r="L3" s="70"/>
      <c r="M3" s="70">
        <v>202103</v>
      </c>
      <c r="N3" s="70"/>
      <c r="O3" s="70"/>
      <c r="P3" s="70"/>
      <c r="Q3" s="70"/>
      <c r="R3" s="70">
        <v>202104</v>
      </c>
      <c r="S3" s="70"/>
      <c r="T3" s="70"/>
      <c r="U3" s="70"/>
      <c r="V3" s="70"/>
      <c r="W3" s="70" t="s">
        <v>845</v>
      </c>
      <c r="X3" s="70"/>
      <c r="Y3" s="70"/>
      <c r="Z3" s="70"/>
      <c r="AA3" s="70"/>
      <c r="AB3" s="11"/>
      <c r="AC3" s="11"/>
      <c r="AD3" s="70">
        <v>202101</v>
      </c>
      <c r="AE3" s="70"/>
      <c r="AF3" s="70"/>
      <c r="AG3" s="70"/>
      <c r="AH3" s="70"/>
      <c r="AI3" s="70">
        <v>202102</v>
      </c>
      <c r="AJ3" s="70"/>
      <c r="AK3" s="70"/>
      <c r="AL3" s="70"/>
      <c r="AM3" s="70"/>
      <c r="AN3" s="70">
        <v>202103</v>
      </c>
      <c r="AO3" s="70"/>
      <c r="AP3" s="70"/>
      <c r="AQ3" s="70"/>
      <c r="AR3" s="70"/>
      <c r="AS3" s="70">
        <v>202104</v>
      </c>
      <c r="AT3" s="70"/>
      <c r="AU3" s="70"/>
      <c r="AV3" s="70"/>
      <c r="AW3" s="70"/>
      <c r="AX3" s="70" t="s">
        <v>845</v>
      </c>
      <c r="AY3" s="70"/>
      <c r="AZ3" s="70"/>
      <c r="BA3" s="70"/>
      <c r="BB3" s="70"/>
      <c r="BC3" s="11">
        <v>202101</v>
      </c>
      <c r="BD3" s="11">
        <v>202102</v>
      </c>
      <c r="BE3" s="51">
        <v>202103</v>
      </c>
      <c r="BF3" s="51">
        <v>202104</v>
      </c>
      <c r="BG3" s="51" t="s">
        <v>845</v>
      </c>
      <c r="BH3" s="54" t="s">
        <v>794</v>
      </c>
      <c r="BI3" s="54">
        <v>202101</v>
      </c>
      <c r="BJ3" s="54">
        <v>202102</v>
      </c>
      <c r="BK3" s="54">
        <v>202103</v>
      </c>
      <c r="BL3" s="54">
        <v>202104</v>
      </c>
      <c r="BM3" s="54" t="s">
        <v>845</v>
      </c>
      <c r="BN3" s="55"/>
      <c r="BO3" s="54"/>
      <c r="BP3" s="54">
        <v>202101</v>
      </c>
      <c r="BQ3" s="54">
        <v>202102</v>
      </c>
      <c r="BR3" s="54">
        <v>202103</v>
      </c>
      <c r="BS3" s="75">
        <v>202104</v>
      </c>
      <c r="BT3" s="74"/>
      <c r="BU3" s="54">
        <v>202101</v>
      </c>
      <c r="BV3" s="54">
        <v>202102</v>
      </c>
      <c r="BW3" s="54">
        <v>202103</v>
      </c>
      <c r="BX3" s="73">
        <v>202104</v>
      </c>
      <c r="BY3" s="74"/>
      <c r="BZ3" s="54"/>
      <c r="CA3" s="54">
        <v>202101</v>
      </c>
      <c r="CB3" s="54">
        <v>202102</v>
      </c>
      <c r="CC3" s="54">
        <v>202103</v>
      </c>
      <c r="CD3" s="73">
        <v>202104</v>
      </c>
      <c r="CE3" s="74"/>
    </row>
    <row r="4" spans="1:83" x14ac:dyDescent="0.25">
      <c r="A4" s="53" t="s">
        <v>25</v>
      </c>
      <c r="B4" s="53" t="s">
        <v>795</v>
      </c>
      <c r="C4" s="11" t="s">
        <v>796</v>
      </c>
      <c r="D4" s="36" t="s">
        <v>797</v>
      </c>
      <c r="E4" s="36" t="s">
        <v>798</v>
      </c>
      <c r="F4" s="11" t="s">
        <v>799</v>
      </c>
      <c r="G4" s="11" t="s">
        <v>800</v>
      </c>
      <c r="H4" s="37" t="s">
        <v>796</v>
      </c>
      <c r="I4" s="11" t="s">
        <v>797</v>
      </c>
      <c r="J4" s="11" t="s">
        <v>798</v>
      </c>
      <c r="K4" s="11" t="s">
        <v>799</v>
      </c>
      <c r="L4" s="11" t="s">
        <v>800</v>
      </c>
      <c r="M4" s="37" t="s">
        <v>796</v>
      </c>
      <c r="N4" s="11" t="s">
        <v>797</v>
      </c>
      <c r="O4" s="11" t="s">
        <v>798</v>
      </c>
      <c r="P4" s="11" t="s">
        <v>799</v>
      </c>
      <c r="Q4" s="11" t="s">
        <v>800</v>
      </c>
      <c r="R4" s="37" t="s">
        <v>796</v>
      </c>
      <c r="S4" s="11" t="s">
        <v>797</v>
      </c>
      <c r="T4" s="11" t="s">
        <v>798</v>
      </c>
      <c r="U4" s="11" t="s">
        <v>799</v>
      </c>
      <c r="V4" s="11" t="s">
        <v>800</v>
      </c>
      <c r="W4" s="37" t="s">
        <v>796</v>
      </c>
      <c r="X4" s="11" t="s">
        <v>797</v>
      </c>
      <c r="Y4" s="11" t="s">
        <v>798</v>
      </c>
      <c r="Z4" s="11" t="s">
        <v>799</v>
      </c>
      <c r="AA4" s="11" t="s">
        <v>800</v>
      </c>
      <c r="AB4" s="11" t="s">
        <v>802</v>
      </c>
      <c r="AC4" s="11" t="s">
        <v>801</v>
      </c>
      <c r="AD4" s="11" t="s">
        <v>796</v>
      </c>
      <c r="AE4" s="11" t="s">
        <v>797</v>
      </c>
      <c r="AF4" s="11" t="s">
        <v>798</v>
      </c>
      <c r="AG4" s="11" t="s">
        <v>799</v>
      </c>
      <c r="AH4" s="11" t="s">
        <v>800</v>
      </c>
      <c r="AI4" s="11" t="s">
        <v>796</v>
      </c>
      <c r="AJ4" s="11" t="s">
        <v>797</v>
      </c>
      <c r="AK4" s="11" t="s">
        <v>798</v>
      </c>
      <c r="AL4" s="11" t="s">
        <v>799</v>
      </c>
      <c r="AM4" s="11" t="s">
        <v>800</v>
      </c>
      <c r="AN4" s="11" t="s">
        <v>796</v>
      </c>
      <c r="AO4" s="11" t="s">
        <v>797</v>
      </c>
      <c r="AP4" s="11" t="s">
        <v>798</v>
      </c>
      <c r="AQ4" s="11" t="s">
        <v>799</v>
      </c>
      <c r="AR4" s="11" t="s">
        <v>800</v>
      </c>
      <c r="AS4" s="11" t="s">
        <v>796</v>
      </c>
      <c r="AT4" s="11" t="s">
        <v>797</v>
      </c>
      <c r="AU4" s="11" t="s">
        <v>798</v>
      </c>
      <c r="AV4" s="11" t="s">
        <v>799</v>
      </c>
      <c r="AW4" s="11" t="s">
        <v>800</v>
      </c>
      <c r="AX4" s="11" t="s">
        <v>796</v>
      </c>
      <c r="AY4" s="11" t="s">
        <v>797</v>
      </c>
      <c r="AZ4" s="11" t="s">
        <v>798</v>
      </c>
      <c r="BA4" s="11" t="s">
        <v>799</v>
      </c>
      <c r="BB4" s="11" t="s">
        <v>800</v>
      </c>
      <c r="BC4" s="11" t="s">
        <v>803</v>
      </c>
      <c r="BD4" s="11" t="s">
        <v>803</v>
      </c>
      <c r="BE4" s="51" t="s">
        <v>803</v>
      </c>
      <c r="BF4" s="51" t="s">
        <v>803</v>
      </c>
      <c r="BG4" s="51" t="s">
        <v>803</v>
      </c>
      <c r="BH4" s="56" t="s">
        <v>43</v>
      </c>
      <c r="BI4" s="57">
        <v>78547.88</v>
      </c>
      <c r="BJ4" s="57">
        <v>83507.78</v>
      </c>
      <c r="BK4" s="57">
        <v>74673.149999999994</v>
      </c>
      <c r="BL4" s="57">
        <v>63441.04</v>
      </c>
      <c r="BM4" s="57">
        <f>BL4-BK4</f>
        <v>-11232.109999999993</v>
      </c>
      <c r="BN4" s="55" t="s">
        <v>801</v>
      </c>
      <c r="BO4" s="54" t="s">
        <v>802</v>
      </c>
      <c r="BP4" s="54" t="s">
        <v>804</v>
      </c>
      <c r="BQ4" s="54" t="s">
        <v>804</v>
      </c>
      <c r="BR4" s="54" t="s">
        <v>804</v>
      </c>
      <c r="BS4" s="54" t="s">
        <v>804</v>
      </c>
      <c r="BT4" s="54" t="s">
        <v>845</v>
      </c>
      <c r="BU4" s="54" t="s">
        <v>805</v>
      </c>
      <c r="BV4" s="54" t="s">
        <v>805</v>
      </c>
      <c r="BW4" s="54" t="s">
        <v>805</v>
      </c>
      <c r="BX4" s="54" t="s">
        <v>805</v>
      </c>
      <c r="BY4" s="54" t="s">
        <v>845</v>
      </c>
      <c r="BZ4" s="54" t="s">
        <v>806</v>
      </c>
      <c r="CA4" s="54" t="s">
        <v>807</v>
      </c>
      <c r="CB4" s="54" t="s">
        <v>807</v>
      </c>
      <c r="CC4" s="54" t="s">
        <v>807</v>
      </c>
      <c r="CD4" s="54" t="s">
        <v>807</v>
      </c>
      <c r="CE4" s="54" t="s">
        <v>845</v>
      </c>
    </row>
    <row r="5" spans="1:83" x14ac:dyDescent="0.25">
      <c r="A5" t="s">
        <v>69</v>
      </c>
      <c r="B5" t="s">
        <v>201</v>
      </c>
      <c r="C5" s="39">
        <v>161</v>
      </c>
      <c r="D5" s="38">
        <v>31286.729999999992</v>
      </c>
      <c r="E5" s="38">
        <v>14269.619999999999</v>
      </c>
      <c r="F5" s="38">
        <v>94978.62</v>
      </c>
      <c r="G5" s="38">
        <v>140534.97000000003</v>
      </c>
      <c r="H5" s="39">
        <v>171</v>
      </c>
      <c r="I5" s="38">
        <v>36950.71</v>
      </c>
      <c r="J5" s="38">
        <v>20465.729999999996</v>
      </c>
      <c r="K5" s="38">
        <v>85288.53999999995</v>
      </c>
      <c r="L5" s="38">
        <v>142704.97999999998</v>
      </c>
      <c r="M5" s="39">
        <v>159</v>
      </c>
      <c r="N5" s="38">
        <v>53820.569999999949</v>
      </c>
      <c r="O5" s="38">
        <v>22800.39</v>
      </c>
      <c r="P5" s="38">
        <v>75121.779999999984</v>
      </c>
      <c r="Q5" s="38">
        <v>151742.74</v>
      </c>
      <c r="R5" s="39">
        <v>161</v>
      </c>
      <c r="S5" s="38">
        <v>72726.74000000002</v>
      </c>
      <c r="T5" s="38">
        <v>25085.149999999994</v>
      </c>
      <c r="U5" s="38">
        <v>84204.159999999989</v>
      </c>
      <c r="V5" s="38">
        <v>182016.05000000008</v>
      </c>
      <c r="W5" s="39">
        <f>R5-M5</f>
        <v>2</v>
      </c>
      <c r="X5" s="38">
        <f>S5-N5</f>
        <v>18906.170000000071</v>
      </c>
      <c r="Y5" s="38">
        <f t="shared" ref="Y5:AA5" si="0">T5-O5</f>
        <v>2284.7599999999948</v>
      </c>
      <c r="Z5" s="38">
        <f t="shared" si="0"/>
        <v>9082.3800000000047</v>
      </c>
      <c r="AA5" s="38">
        <f t="shared" si="0"/>
        <v>30273.310000000085</v>
      </c>
      <c r="AB5" s="40" t="s">
        <v>69</v>
      </c>
      <c r="AC5" t="s">
        <v>201</v>
      </c>
      <c r="AD5">
        <v>1</v>
      </c>
      <c r="AE5" s="38">
        <v>82.45</v>
      </c>
      <c r="AF5" s="38">
        <v>53.83</v>
      </c>
      <c r="AG5" s="38">
        <v>302.58000000000004</v>
      </c>
      <c r="AH5" s="38">
        <v>438.86</v>
      </c>
      <c r="AI5">
        <v>1</v>
      </c>
      <c r="AJ5" s="38">
        <v>84.64</v>
      </c>
      <c r="AK5" s="38">
        <v>82.45</v>
      </c>
      <c r="AL5" s="38">
        <v>356.41000000000008</v>
      </c>
      <c r="AM5" s="38">
        <v>523.5</v>
      </c>
      <c r="AN5">
        <v>1</v>
      </c>
      <c r="AO5" s="38">
        <v>85.48</v>
      </c>
      <c r="AP5" s="38">
        <v>84.64</v>
      </c>
      <c r="AQ5" s="38">
        <v>438.85999999999996</v>
      </c>
      <c r="AR5" s="38">
        <v>608.98</v>
      </c>
      <c r="AS5">
        <v>1</v>
      </c>
      <c r="AT5" s="38">
        <v>84.24</v>
      </c>
      <c r="AU5" s="38">
        <v>85.48</v>
      </c>
      <c r="AV5" s="38">
        <v>523.5</v>
      </c>
      <c r="AW5" s="38">
        <v>693.22</v>
      </c>
      <c r="AX5">
        <f>AS5-AN5</f>
        <v>0</v>
      </c>
      <c r="AY5" s="38">
        <f>AT5-AO5</f>
        <v>-1.2400000000000091</v>
      </c>
      <c r="AZ5" s="38">
        <f>AU5-AP5</f>
        <v>0.84000000000000341</v>
      </c>
      <c r="BA5" s="38">
        <f>AV5-AQ5</f>
        <v>84.640000000000043</v>
      </c>
      <c r="BB5" s="38">
        <f>AW5-AR5</f>
        <v>84.240000000000009</v>
      </c>
      <c r="BC5" s="38">
        <f t="shared" ref="BC5:BC36" si="1">D5*2%+E5*4.1%+F5*25.4%</f>
        <v>25335.358499999998</v>
      </c>
      <c r="BD5" s="38">
        <f t="shared" ref="BD5:BD36" si="2">I5*1.8%+J5*5.6%+K5*23.8%</f>
        <v>22109.86617999999</v>
      </c>
      <c r="BE5" s="38">
        <f>N5*1.6%+O5*3.8%+P5*22.5%</f>
        <v>18629.944439999996</v>
      </c>
      <c r="BF5" s="38">
        <f>S5*1.2%+T5*2.7%+U5*16.2%</f>
        <v>15191.093849999999</v>
      </c>
      <c r="BG5" s="38">
        <f>BF5-BE5</f>
        <v>-3438.8505899999964</v>
      </c>
      <c r="BH5" s="27" t="s">
        <v>201</v>
      </c>
      <c r="BI5" s="52">
        <v>35411.49</v>
      </c>
      <c r="BJ5" s="52">
        <v>19861.990000000002</v>
      </c>
      <c r="BK5" s="52">
        <v>1614.2</v>
      </c>
      <c r="BL5" s="52">
        <v>209.93</v>
      </c>
      <c r="BM5" s="52">
        <f>BL5-BK5</f>
        <v>-1404.27</v>
      </c>
      <c r="BN5" t="s">
        <v>201</v>
      </c>
      <c r="BO5" s="41" t="s">
        <v>69</v>
      </c>
      <c r="BP5">
        <v>1</v>
      </c>
      <c r="BT5">
        <f t="shared" ref="BT5:BT45" si="3">BS5-BR5</f>
        <v>0</v>
      </c>
      <c r="BU5" s="42">
        <v>363.58</v>
      </c>
      <c r="BV5" s="42"/>
      <c r="BW5" s="42"/>
      <c r="BX5" s="42"/>
      <c r="BY5" s="42">
        <f>BX5-BW5</f>
        <v>0</v>
      </c>
      <c r="BZ5" s="42" t="s">
        <v>846</v>
      </c>
      <c r="CA5" s="38">
        <v>0</v>
      </c>
      <c r="CB5" s="38"/>
      <c r="CC5" s="38"/>
      <c r="CD5" s="38"/>
      <c r="CE5" s="38">
        <f>CD5-CC5</f>
        <v>0</v>
      </c>
    </row>
    <row r="6" spans="1:83" x14ac:dyDescent="0.25">
      <c r="A6" t="s">
        <v>41</v>
      </c>
      <c r="B6" t="s">
        <v>201</v>
      </c>
      <c r="C6" s="39">
        <v>189</v>
      </c>
      <c r="D6" s="38">
        <v>56547.069999999992</v>
      </c>
      <c r="E6" s="38">
        <v>19490.21</v>
      </c>
      <c r="F6" s="38">
        <v>87139.099999999962</v>
      </c>
      <c r="G6" s="38">
        <v>163176.38000000003</v>
      </c>
      <c r="H6" s="39">
        <v>192</v>
      </c>
      <c r="I6" s="38">
        <v>52986.520000000019</v>
      </c>
      <c r="J6" s="38">
        <v>22801.48</v>
      </c>
      <c r="K6" s="38">
        <v>81092.35000000002</v>
      </c>
      <c r="L6" s="38">
        <v>156880.35000000006</v>
      </c>
      <c r="M6" s="39">
        <v>175</v>
      </c>
      <c r="N6" s="38">
        <v>37107.080000000016</v>
      </c>
      <c r="O6" s="38">
        <v>15532.26</v>
      </c>
      <c r="P6" s="38">
        <v>80753.930000000008</v>
      </c>
      <c r="Q6" s="38">
        <v>133393.27000000002</v>
      </c>
      <c r="R6" s="39">
        <v>173</v>
      </c>
      <c r="S6" s="38">
        <v>63457.779999999984</v>
      </c>
      <c r="T6" s="38">
        <v>16434.739999999994</v>
      </c>
      <c r="U6" s="38">
        <v>86678.94</v>
      </c>
      <c r="V6" s="38">
        <v>166571.45999999993</v>
      </c>
      <c r="W6" s="39">
        <f t="shared" ref="W6:W69" si="4">R6-M6</f>
        <v>-2</v>
      </c>
      <c r="X6" s="38">
        <f t="shared" ref="X6:X69" si="5">S6-N6</f>
        <v>26350.699999999968</v>
      </c>
      <c r="Y6" s="38">
        <f t="shared" ref="Y6:Y69" si="6">T6-O6</f>
        <v>902.47999999999411</v>
      </c>
      <c r="Z6" s="38">
        <f t="shared" ref="Z6:Z69" si="7">U6-P6</f>
        <v>5925.0099999999948</v>
      </c>
      <c r="AA6" s="38">
        <f t="shared" ref="AA6:AA69" si="8">V6-Q6</f>
        <v>33178.189999999915</v>
      </c>
      <c r="AB6" s="40" t="s">
        <v>41</v>
      </c>
      <c r="AC6" t="s">
        <v>201</v>
      </c>
      <c r="AD6">
        <v>1</v>
      </c>
      <c r="AE6" s="38">
        <v>201.67</v>
      </c>
      <c r="AF6" s="38">
        <v>184.35</v>
      </c>
      <c r="AG6" s="38">
        <v>790.64</v>
      </c>
      <c r="AH6" s="38">
        <v>1176.6600000000001</v>
      </c>
      <c r="AI6">
        <v>1</v>
      </c>
      <c r="AJ6" s="38">
        <v>199.22</v>
      </c>
      <c r="AK6" s="38">
        <v>201.67</v>
      </c>
      <c r="AL6" s="38">
        <v>974.99</v>
      </c>
      <c r="AM6" s="38">
        <v>1375.88</v>
      </c>
      <c r="AN6">
        <v>1</v>
      </c>
      <c r="AO6" s="38">
        <v>141.61000000000001</v>
      </c>
      <c r="AP6" s="38">
        <v>199.22</v>
      </c>
      <c r="AQ6" s="38">
        <v>1176.6600000000001</v>
      </c>
      <c r="AR6" s="38">
        <v>1517.49</v>
      </c>
      <c r="AS6">
        <v>1</v>
      </c>
      <c r="AT6" s="38">
        <v>149.07</v>
      </c>
      <c r="AU6" s="38">
        <v>141.61000000000001</v>
      </c>
      <c r="AV6" s="38">
        <v>1375.88</v>
      </c>
      <c r="AW6" s="38">
        <v>1666.56</v>
      </c>
      <c r="AX6">
        <f t="shared" ref="AX6:AX46" si="9">AS6-AN6</f>
        <v>0</v>
      </c>
      <c r="AY6" s="38">
        <f t="shared" ref="AY6:AY46" si="10">AT6-AO6</f>
        <v>7.4599999999999795</v>
      </c>
      <c r="AZ6" s="38">
        <f t="shared" ref="AZ6:AZ46" si="11">AU6-AP6</f>
        <v>-57.609999999999985</v>
      </c>
      <c r="BA6" s="38">
        <f t="shared" ref="BA6:BA46" si="12">AV6-AQ6</f>
        <v>199.22000000000003</v>
      </c>
      <c r="BB6" s="38">
        <f t="shared" ref="BB6:BB46" si="13">AW6-AR6</f>
        <v>149.06999999999994</v>
      </c>
      <c r="BC6" s="38">
        <f t="shared" si="1"/>
        <v>24063.371409999992</v>
      </c>
      <c r="BD6" s="38">
        <f t="shared" si="2"/>
        <v>21530.619540000007</v>
      </c>
      <c r="BE6" s="38">
        <f t="shared" ref="BE6:BE36" si="14">N6*1.6%+O6*3.8%+P6*22.5%</f>
        <v>19353.573410000005</v>
      </c>
      <c r="BF6" s="38">
        <f t="shared" ref="BF6:BF69" si="15">S6*1.2%+T6*2.7%+U6*16.2%</f>
        <v>15247.219620000002</v>
      </c>
      <c r="BG6" s="38">
        <f t="shared" ref="BG6:BG69" si="16">BF6-BE6</f>
        <v>-4106.3537900000028</v>
      </c>
      <c r="BN6" t="s">
        <v>201</v>
      </c>
      <c r="BO6" s="41" t="s">
        <v>41</v>
      </c>
      <c r="BP6">
        <v>1</v>
      </c>
      <c r="BQ6">
        <v>2</v>
      </c>
      <c r="BR6">
        <v>2</v>
      </c>
      <c r="BS6">
        <v>1</v>
      </c>
      <c r="BT6">
        <f t="shared" si="3"/>
        <v>-1</v>
      </c>
      <c r="BU6" s="42">
        <v>1033.25</v>
      </c>
      <c r="BV6" s="42">
        <v>11955.22</v>
      </c>
      <c r="BW6" s="42">
        <v>1791.21</v>
      </c>
      <c r="BX6" s="42">
        <v>10832.08</v>
      </c>
      <c r="BY6" s="42">
        <f t="shared" ref="BY6:BY45" si="17">BX6-BW6</f>
        <v>9040.869999999999</v>
      </c>
      <c r="BZ6" s="42" t="s">
        <v>847</v>
      </c>
      <c r="CA6" s="38">
        <v>0</v>
      </c>
      <c r="CB6" s="38">
        <v>0</v>
      </c>
      <c r="CC6" s="38">
        <v>250</v>
      </c>
      <c r="CD6" s="38">
        <v>0</v>
      </c>
      <c r="CE6" s="38">
        <f t="shared" ref="CE6:CE45" si="18">CD6-CC6</f>
        <v>-250</v>
      </c>
    </row>
    <row r="7" spans="1:83" x14ac:dyDescent="0.25">
      <c r="A7" t="s">
        <v>97</v>
      </c>
      <c r="B7" t="s">
        <v>201</v>
      </c>
      <c r="C7" s="39">
        <v>121</v>
      </c>
      <c r="D7" s="38">
        <v>16964.21</v>
      </c>
      <c r="E7" s="38">
        <v>14790.5</v>
      </c>
      <c r="F7" s="38">
        <v>42304.609999999993</v>
      </c>
      <c r="G7" s="38">
        <v>74059.320000000022</v>
      </c>
      <c r="H7" s="39">
        <v>120</v>
      </c>
      <c r="I7" s="38">
        <v>21984.9</v>
      </c>
      <c r="J7" s="38">
        <v>10632.87</v>
      </c>
      <c r="K7" s="38">
        <v>38297.389999999992</v>
      </c>
      <c r="L7" s="38">
        <v>70915.16</v>
      </c>
      <c r="M7" s="39">
        <v>114</v>
      </c>
      <c r="N7" s="38">
        <v>93569.959999999992</v>
      </c>
      <c r="O7" s="38">
        <v>9254.18</v>
      </c>
      <c r="P7" s="38">
        <v>41636.829999999973</v>
      </c>
      <c r="Q7" s="38">
        <v>144460.96999999997</v>
      </c>
      <c r="R7" s="39">
        <v>106</v>
      </c>
      <c r="S7" s="38">
        <v>23506.100000000006</v>
      </c>
      <c r="T7" s="38">
        <v>8719.7700000000041</v>
      </c>
      <c r="U7" s="38">
        <v>46919.860000000015</v>
      </c>
      <c r="V7" s="38">
        <v>79145.73000000001</v>
      </c>
      <c r="W7" s="39">
        <f t="shared" si="4"/>
        <v>-8</v>
      </c>
      <c r="X7" s="38">
        <f t="shared" si="5"/>
        <v>-70063.859999999986</v>
      </c>
      <c r="Y7" s="38">
        <f t="shared" si="6"/>
        <v>-534.40999999999622</v>
      </c>
      <c r="Z7" s="38">
        <f t="shared" si="7"/>
        <v>5283.0300000000425</v>
      </c>
      <c r="AA7" s="38">
        <f t="shared" si="8"/>
        <v>-65315.239999999962</v>
      </c>
      <c r="AB7" s="40" t="s">
        <v>57</v>
      </c>
      <c r="AC7" t="s">
        <v>201</v>
      </c>
      <c r="AD7">
        <v>2</v>
      </c>
      <c r="AE7" s="38">
        <v>158.37</v>
      </c>
      <c r="AF7" s="38">
        <v>111.77</v>
      </c>
      <c r="AG7" s="38">
        <v>460.42</v>
      </c>
      <c r="AH7" s="38">
        <v>730.56000000000006</v>
      </c>
      <c r="AI7">
        <v>2</v>
      </c>
      <c r="AJ7" s="38">
        <v>150.01</v>
      </c>
      <c r="AK7" s="38">
        <v>158.37</v>
      </c>
      <c r="AL7" s="38">
        <v>572.18999999999994</v>
      </c>
      <c r="AM7" s="38">
        <v>880.56999999999994</v>
      </c>
      <c r="AN7">
        <v>2</v>
      </c>
      <c r="AO7" s="38">
        <v>110.55000000000001</v>
      </c>
      <c r="AP7" s="38">
        <v>150.01</v>
      </c>
      <c r="AQ7" s="38">
        <v>730.56000000000006</v>
      </c>
      <c r="AR7" s="38">
        <v>991.12</v>
      </c>
      <c r="AS7">
        <v>2</v>
      </c>
      <c r="AT7" s="38">
        <v>110.6</v>
      </c>
      <c r="AU7" s="38">
        <v>110.55000000000001</v>
      </c>
      <c r="AV7" s="38">
        <v>880.56999999999994</v>
      </c>
      <c r="AW7" s="38">
        <v>1101.72</v>
      </c>
      <c r="AX7">
        <f t="shared" si="9"/>
        <v>0</v>
      </c>
      <c r="AY7" s="38">
        <f t="shared" si="10"/>
        <v>4.9999999999982947E-2</v>
      </c>
      <c r="AZ7" s="38">
        <f t="shared" si="11"/>
        <v>-39.45999999999998</v>
      </c>
      <c r="BA7" s="38">
        <f t="shared" si="12"/>
        <v>150.00999999999988</v>
      </c>
      <c r="BB7" s="38">
        <f t="shared" si="13"/>
        <v>110.60000000000002</v>
      </c>
      <c r="BC7" s="38">
        <f t="shared" si="1"/>
        <v>11691.065639999999</v>
      </c>
      <c r="BD7" s="38">
        <f t="shared" si="2"/>
        <v>10105.94774</v>
      </c>
      <c r="BE7" s="38">
        <f t="shared" si="14"/>
        <v>11217.064949999994</v>
      </c>
      <c r="BF7" s="38">
        <f t="shared" si="15"/>
        <v>8118.5243100000025</v>
      </c>
      <c r="BG7" s="38">
        <f t="shared" si="16"/>
        <v>-3098.540639999992</v>
      </c>
      <c r="BN7" t="s">
        <v>201</v>
      </c>
      <c r="BO7" s="41" t="s">
        <v>97</v>
      </c>
      <c r="BR7">
        <v>1</v>
      </c>
      <c r="BS7">
        <v>4</v>
      </c>
      <c r="BT7">
        <f t="shared" si="3"/>
        <v>3</v>
      </c>
      <c r="BU7" s="42"/>
      <c r="BV7" s="42"/>
      <c r="BW7" s="42">
        <v>14747.18</v>
      </c>
      <c r="BX7" s="42">
        <v>18171.39</v>
      </c>
      <c r="BY7" s="42">
        <f t="shared" si="17"/>
        <v>3424.2099999999991</v>
      </c>
      <c r="BZ7" s="42" t="s">
        <v>848</v>
      </c>
      <c r="CA7" s="38"/>
      <c r="CB7" s="38"/>
      <c r="CC7" s="38">
        <v>0</v>
      </c>
      <c r="CD7" s="38">
        <v>0</v>
      </c>
      <c r="CE7" s="38">
        <f t="shared" si="18"/>
        <v>0</v>
      </c>
    </row>
    <row r="8" spans="1:83" x14ac:dyDescent="0.25">
      <c r="A8" t="s">
        <v>57</v>
      </c>
      <c r="B8" t="s">
        <v>201</v>
      </c>
      <c r="C8" s="39">
        <v>115</v>
      </c>
      <c r="D8" s="38">
        <v>45040.420000000013</v>
      </c>
      <c r="E8" s="38">
        <v>13122.940000000002</v>
      </c>
      <c r="F8" s="38">
        <v>20963.57</v>
      </c>
      <c r="G8" s="38">
        <v>79126.930000000037</v>
      </c>
      <c r="H8" s="39">
        <v>112</v>
      </c>
      <c r="I8" s="38">
        <v>21201.72</v>
      </c>
      <c r="J8" s="38">
        <v>6073.409999999998</v>
      </c>
      <c r="K8" s="38">
        <v>19719.18</v>
      </c>
      <c r="L8" s="38">
        <v>46994.310000000012</v>
      </c>
      <c r="M8" s="39">
        <v>105</v>
      </c>
      <c r="N8" s="38">
        <v>25123.329999999994</v>
      </c>
      <c r="O8" s="38">
        <v>3750.4800000000005</v>
      </c>
      <c r="P8" s="38">
        <v>21707.27</v>
      </c>
      <c r="Q8" s="38">
        <v>50581.08</v>
      </c>
      <c r="R8" s="39">
        <v>111</v>
      </c>
      <c r="S8" s="38">
        <v>14698.759999999998</v>
      </c>
      <c r="T8" s="38">
        <v>3506.1600000000003</v>
      </c>
      <c r="U8" s="38">
        <v>21440.100000000006</v>
      </c>
      <c r="V8" s="38">
        <v>39645.01999999999</v>
      </c>
      <c r="W8" s="39">
        <f t="shared" si="4"/>
        <v>6</v>
      </c>
      <c r="X8" s="38">
        <f t="shared" si="5"/>
        <v>-10424.569999999996</v>
      </c>
      <c r="Y8" s="38">
        <f t="shared" si="6"/>
        <v>-244.32000000000016</v>
      </c>
      <c r="Z8" s="38">
        <f t="shared" si="7"/>
        <v>-267.16999999999462</v>
      </c>
      <c r="AA8" s="38">
        <f t="shared" si="8"/>
        <v>-10936.060000000012</v>
      </c>
      <c r="AB8" s="40" t="s">
        <v>811</v>
      </c>
      <c r="AC8" t="s">
        <v>201</v>
      </c>
      <c r="AE8" s="38"/>
      <c r="AF8" s="38"/>
      <c r="AG8" s="38"/>
      <c r="AH8" s="38"/>
      <c r="AJ8" s="38"/>
      <c r="AK8" s="38"/>
      <c r="AL8" s="38"/>
      <c r="AM8" s="38"/>
      <c r="AN8">
        <v>1</v>
      </c>
      <c r="AO8" s="38">
        <v>18.28</v>
      </c>
      <c r="AP8" s="38">
        <v>0</v>
      </c>
      <c r="AQ8" s="38">
        <v>0</v>
      </c>
      <c r="AR8" s="38">
        <v>18.28</v>
      </c>
      <c r="AS8">
        <v>1</v>
      </c>
      <c r="AT8" s="38">
        <v>18.670000000000002</v>
      </c>
      <c r="AU8" s="38">
        <v>18.28</v>
      </c>
      <c r="AV8" s="38">
        <v>0</v>
      </c>
      <c r="AW8" s="38">
        <v>36.950000000000003</v>
      </c>
      <c r="AX8">
        <f t="shared" si="9"/>
        <v>0</v>
      </c>
      <c r="AY8" s="38">
        <f t="shared" si="10"/>
        <v>0.39000000000000057</v>
      </c>
      <c r="AZ8" s="38">
        <f t="shared" si="11"/>
        <v>18.28</v>
      </c>
      <c r="BA8" s="38">
        <f t="shared" si="12"/>
        <v>0</v>
      </c>
      <c r="BB8" s="38">
        <f t="shared" si="13"/>
        <v>18.670000000000002</v>
      </c>
      <c r="BC8" s="38">
        <f t="shared" si="1"/>
        <v>6763.5957200000012</v>
      </c>
      <c r="BD8" s="38">
        <f t="shared" si="2"/>
        <v>5414.9067599999998</v>
      </c>
      <c r="BE8" s="38">
        <f t="shared" si="14"/>
        <v>5428.62727</v>
      </c>
      <c r="BF8" s="38">
        <f t="shared" si="15"/>
        <v>3744.3476400000009</v>
      </c>
      <c r="BG8" s="38">
        <f t="shared" si="16"/>
        <v>-1684.2796299999991</v>
      </c>
      <c r="BN8" t="s">
        <v>201</v>
      </c>
      <c r="BO8" s="41" t="s">
        <v>57</v>
      </c>
      <c r="BP8">
        <v>2</v>
      </c>
      <c r="BR8">
        <v>3</v>
      </c>
      <c r="BS8">
        <v>2</v>
      </c>
      <c r="BT8">
        <f t="shared" si="3"/>
        <v>-1</v>
      </c>
      <c r="BU8" s="42">
        <v>657.72</v>
      </c>
      <c r="BV8" s="42"/>
      <c r="BW8" s="42">
        <v>146.88999999999999</v>
      </c>
      <c r="BX8" s="42">
        <v>759.91</v>
      </c>
      <c r="BY8" s="42">
        <f t="shared" si="17"/>
        <v>613.02</v>
      </c>
      <c r="BZ8" s="42" t="s">
        <v>808</v>
      </c>
      <c r="CA8" s="38">
        <v>657.72</v>
      </c>
      <c r="CB8" s="38"/>
      <c r="CC8" s="38">
        <v>143.88</v>
      </c>
      <c r="CD8" s="38">
        <v>0</v>
      </c>
      <c r="CE8" s="38">
        <f t="shared" si="18"/>
        <v>-143.88</v>
      </c>
    </row>
    <row r="9" spans="1:83" x14ac:dyDescent="0.25">
      <c r="A9" t="s">
        <v>119</v>
      </c>
      <c r="B9" t="s">
        <v>201</v>
      </c>
      <c r="C9" s="39">
        <v>3</v>
      </c>
      <c r="D9" s="38">
        <v>226.49</v>
      </c>
      <c r="E9" s="38">
        <v>0</v>
      </c>
      <c r="F9" s="38">
        <v>0</v>
      </c>
      <c r="G9" s="38">
        <v>226.49</v>
      </c>
      <c r="H9" s="39">
        <v>4</v>
      </c>
      <c r="I9" s="38">
        <v>126.46</v>
      </c>
      <c r="J9" s="38">
        <v>106.21</v>
      </c>
      <c r="K9" s="38">
        <v>0</v>
      </c>
      <c r="L9" s="38">
        <v>232.67000000000002</v>
      </c>
      <c r="M9" s="39">
        <v>2</v>
      </c>
      <c r="N9" s="38">
        <v>219.92000000000002</v>
      </c>
      <c r="O9" s="38">
        <v>0</v>
      </c>
      <c r="P9" s="38">
        <v>0</v>
      </c>
      <c r="Q9" s="38">
        <v>219.92000000000002</v>
      </c>
      <c r="R9" s="39">
        <v>2</v>
      </c>
      <c r="S9" s="38">
        <v>88.87</v>
      </c>
      <c r="T9" s="38">
        <v>0</v>
      </c>
      <c r="U9" s="38">
        <v>0</v>
      </c>
      <c r="V9" s="38">
        <v>88.87</v>
      </c>
      <c r="W9" s="39">
        <f t="shared" si="4"/>
        <v>0</v>
      </c>
      <c r="X9" s="38">
        <f t="shared" si="5"/>
        <v>-131.05000000000001</v>
      </c>
      <c r="Y9" s="38">
        <f t="shared" si="6"/>
        <v>0</v>
      </c>
      <c r="Z9" s="38">
        <f t="shared" si="7"/>
        <v>0</v>
      </c>
      <c r="AA9" s="38">
        <f t="shared" si="8"/>
        <v>-131.05000000000001</v>
      </c>
      <c r="AB9" s="40" t="s">
        <v>50</v>
      </c>
      <c r="AC9" t="s">
        <v>201</v>
      </c>
      <c r="AD9">
        <v>1</v>
      </c>
      <c r="AE9" s="38">
        <v>693.32</v>
      </c>
      <c r="AF9" s="38">
        <v>625.79999999999995</v>
      </c>
      <c r="AG9" s="38">
        <v>8208.19</v>
      </c>
      <c r="AH9" s="38">
        <v>9527.31</v>
      </c>
      <c r="AI9">
        <v>1</v>
      </c>
      <c r="AJ9" s="38">
        <v>651.21</v>
      </c>
      <c r="AK9" s="38">
        <v>693.32</v>
      </c>
      <c r="AL9" s="38">
        <v>8491.43</v>
      </c>
      <c r="AM9" s="38">
        <v>9835.9599999999991</v>
      </c>
      <c r="AN9">
        <v>1</v>
      </c>
      <c r="AO9" s="38">
        <v>746.89</v>
      </c>
      <c r="AP9" s="38">
        <v>651.21</v>
      </c>
      <c r="AQ9" s="38">
        <v>9184.75</v>
      </c>
      <c r="AR9" s="38">
        <v>10582.85</v>
      </c>
      <c r="AS9">
        <v>1</v>
      </c>
      <c r="AT9" s="38">
        <v>661.59</v>
      </c>
      <c r="AU9" s="38">
        <v>746.89</v>
      </c>
      <c r="AV9" s="38">
        <v>9835.9599999999991</v>
      </c>
      <c r="AW9" s="38">
        <v>11244.44</v>
      </c>
      <c r="AX9">
        <f t="shared" si="9"/>
        <v>0</v>
      </c>
      <c r="AY9" s="38">
        <f t="shared" si="10"/>
        <v>-85.299999999999955</v>
      </c>
      <c r="AZ9" s="38">
        <f t="shared" si="11"/>
        <v>95.67999999999995</v>
      </c>
      <c r="BA9" s="38">
        <f t="shared" si="12"/>
        <v>651.20999999999913</v>
      </c>
      <c r="BB9" s="38">
        <f t="shared" si="13"/>
        <v>661.59000000000015</v>
      </c>
      <c r="BC9" s="38">
        <f t="shared" si="1"/>
        <v>4.5298000000000007</v>
      </c>
      <c r="BD9" s="38">
        <f t="shared" si="2"/>
        <v>8.2240399999999987</v>
      </c>
      <c r="BE9" s="38">
        <f t="shared" si="14"/>
        <v>3.5187200000000005</v>
      </c>
      <c r="BF9" s="38">
        <f t="shared" si="15"/>
        <v>1.0664400000000001</v>
      </c>
      <c r="BG9" s="38">
        <f t="shared" si="16"/>
        <v>-2.4522800000000005</v>
      </c>
      <c r="BN9" t="s">
        <v>201</v>
      </c>
      <c r="BO9" s="41" t="s">
        <v>150</v>
      </c>
      <c r="BP9">
        <v>2</v>
      </c>
      <c r="BS9">
        <v>1</v>
      </c>
      <c r="BT9">
        <f t="shared" si="3"/>
        <v>1</v>
      </c>
      <c r="BU9" s="42">
        <v>467.76</v>
      </c>
      <c r="BV9" s="42"/>
      <c r="BW9" s="42"/>
      <c r="BX9" s="42">
        <v>150.11000000000001</v>
      </c>
      <c r="BY9" s="42">
        <f t="shared" si="17"/>
        <v>150.11000000000001</v>
      </c>
      <c r="BZ9" s="42" t="s">
        <v>849</v>
      </c>
      <c r="CA9" s="38">
        <v>0</v>
      </c>
      <c r="CB9" s="38"/>
      <c r="CC9" s="38"/>
      <c r="CD9" s="38">
        <v>150.11000000000001</v>
      </c>
      <c r="CE9" s="38">
        <f t="shared" si="18"/>
        <v>150.11000000000001</v>
      </c>
    </row>
    <row r="10" spans="1:83" x14ac:dyDescent="0.25">
      <c r="A10" t="s">
        <v>533</v>
      </c>
      <c r="B10" t="s">
        <v>201</v>
      </c>
      <c r="C10" s="39">
        <v>14</v>
      </c>
      <c r="D10" s="38">
        <v>182.83999999999997</v>
      </c>
      <c r="E10" s="38">
        <v>46.699999999999996</v>
      </c>
      <c r="F10" s="38">
        <v>500.55</v>
      </c>
      <c r="G10" s="38">
        <v>730.09</v>
      </c>
      <c r="H10" s="39">
        <v>6</v>
      </c>
      <c r="I10" s="38">
        <v>138</v>
      </c>
      <c r="J10" s="38">
        <v>48.83</v>
      </c>
      <c r="K10" s="38">
        <v>547.25</v>
      </c>
      <c r="L10" s="38">
        <v>734.08</v>
      </c>
      <c r="M10" s="39">
        <v>6</v>
      </c>
      <c r="N10" s="38">
        <v>128.23000000000002</v>
      </c>
      <c r="O10" s="38">
        <v>28.63</v>
      </c>
      <c r="P10" s="38">
        <v>521.13</v>
      </c>
      <c r="Q10" s="38">
        <v>677.99</v>
      </c>
      <c r="R10" s="39">
        <v>18</v>
      </c>
      <c r="S10" s="38">
        <v>14042.240000000002</v>
      </c>
      <c r="T10" s="38">
        <v>43.02</v>
      </c>
      <c r="U10" s="38">
        <v>399.76</v>
      </c>
      <c r="V10" s="38">
        <v>14485.02</v>
      </c>
      <c r="W10" s="39">
        <f t="shared" si="4"/>
        <v>12</v>
      </c>
      <c r="X10" s="38">
        <f t="shared" si="5"/>
        <v>13914.010000000002</v>
      </c>
      <c r="Y10" s="38">
        <f t="shared" si="6"/>
        <v>14.390000000000004</v>
      </c>
      <c r="Z10" s="38">
        <f t="shared" si="7"/>
        <v>-121.37</v>
      </c>
      <c r="AA10" s="38">
        <f t="shared" si="8"/>
        <v>13807.03</v>
      </c>
      <c r="AB10" s="40" t="s">
        <v>60</v>
      </c>
      <c r="AC10" t="s">
        <v>201</v>
      </c>
      <c r="AD10">
        <v>1</v>
      </c>
      <c r="AE10" s="38">
        <v>133.37</v>
      </c>
      <c r="AF10" s="38">
        <v>100.97</v>
      </c>
      <c r="AG10" s="38">
        <v>523.95000000000005</v>
      </c>
      <c r="AH10" s="38">
        <v>758.29</v>
      </c>
      <c r="AJ10" s="38"/>
      <c r="AK10" s="38"/>
      <c r="AL10" s="38"/>
      <c r="AM10" s="38"/>
      <c r="AN10">
        <v>1</v>
      </c>
      <c r="AO10" s="38">
        <v>28.62</v>
      </c>
      <c r="AP10" s="38">
        <v>0</v>
      </c>
      <c r="AQ10" s="38">
        <v>0</v>
      </c>
      <c r="AR10" s="38">
        <v>28.62</v>
      </c>
      <c r="AS10">
        <v>1</v>
      </c>
      <c r="AT10" s="38">
        <v>153.22</v>
      </c>
      <c r="AU10" s="38">
        <v>28.62</v>
      </c>
      <c r="AV10" s="38">
        <v>0</v>
      </c>
      <c r="AW10" s="38">
        <v>181.84</v>
      </c>
      <c r="AX10">
        <f t="shared" si="9"/>
        <v>0</v>
      </c>
      <c r="AY10" s="38">
        <f t="shared" si="10"/>
        <v>124.6</v>
      </c>
      <c r="AZ10" s="38">
        <f t="shared" si="11"/>
        <v>28.62</v>
      </c>
      <c r="BA10" s="38">
        <f t="shared" si="12"/>
        <v>0</v>
      </c>
      <c r="BB10" s="38">
        <f t="shared" si="13"/>
        <v>153.22</v>
      </c>
      <c r="BC10" s="38">
        <f t="shared" si="1"/>
        <v>132.71119999999999</v>
      </c>
      <c r="BD10" s="38">
        <f t="shared" si="2"/>
        <v>135.46398000000002</v>
      </c>
      <c r="BE10" s="38">
        <f t="shared" si="14"/>
        <v>120.39386999999999</v>
      </c>
      <c r="BF10" s="38">
        <f t="shared" si="15"/>
        <v>234.42954000000003</v>
      </c>
      <c r="BG10" s="38">
        <f t="shared" si="16"/>
        <v>114.03567000000004</v>
      </c>
      <c r="BN10" t="s">
        <v>201</v>
      </c>
      <c r="BO10" s="41" t="s">
        <v>117</v>
      </c>
      <c r="BR10">
        <v>1</v>
      </c>
      <c r="BS10">
        <v>1</v>
      </c>
      <c r="BT10">
        <f t="shared" si="3"/>
        <v>0</v>
      </c>
      <c r="BU10" s="42"/>
      <c r="BV10" s="42"/>
      <c r="BW10" s="42">
        <v>134.53</v>
      </c>
      <c r="BX10" s="42">
        <v>158.49</v>
      </c>
      <c r="BY10" s="42">
        <f t="shared" si="17"/>
        <v>23.960000000000008</v>
      </c>
      <c r="BZ10" s="42" t="s">
        <v>850</v>
      </c>
      <c r="CA10" s="38"/>
      <c r="CB10" s="38"/>
      <c r="CC10" s="38">
        <v>134.53</v>
      </c>
      <c r="CD10" s="38">
        <v>158.49</v>
      </c>
      <c r="CE10" s="38">
        <f t="shared" si="18"/>
        <v>23.960000000000008</v>
      </c>
    </row>
    <row r="11" spans="1:83" x14ac:dyDescent="0.25">
      <c r="A11" t="s">
        <v>150</v>
      </c>
      <c r="B11" t="s">
        <v>201</v>
      </c>
      <c r="C11" s="39">
        <v>35</v>
      </c>
      <c r="D11" s="38">
        <v>7049.49</v>
      </c>
      <c r="E11" s="38">
        <v>1605.9099999999999</v>
      </c>
      <c r="F11" s="38">
        <v>12236.35</v>
      </c>
      <c r="G11" s="38">
        <v>20891.749999999996</v>
      </c>
      <c r="H11" s="39">
        <v>31</v>
      </c>
      <c r="I11" s="38">
        <v>14357.24</v>
      </c>
      <c r="J11" s="38">
        <v>3714.6099999999997</v>
      </c>
      <c r="K11" s="38">
        <v>11747.45</v>
      </c>
      <c r="L11" s="38">
        <v>29819.300000000003</v>
      </c>
      <c r="M11" s="39">
        <v>31</v>
      </c>
      <c r="N11" s="38">
        <v>6349.0599999999986</v>
      </c>
      <c r="O11" s="38">
        <v>4184.9100000000008</v>
      </c>
      <c r="P11" s="38">
        <v>12062.640000000001</v>
      </c>
      <c r="Q11" s="38">
        <v>22596.609999999993</v>
      </c>
      <c r="R11" s="39">
        <v>37</v>
      </c>
      <c r="S11" s="38">
        <v>8536.84</v>
      </c>
      <c r="T11" s="38">
        <v>4823.4799999999987</v>
      </c>
      <c r="U11" s="38">
        <v>15600.73</v>
      </c>
      <c r="V11" s="38">
        <v>28961.049999999996</v>
      </c>
      <c r="W11" s="39">
        <f t="shared" si="4"/>
        <v>6</v>
      </c>
      <c r="X11" s="38">
        <f t="shared" si="5"/>
        <v>2187.7800000000016</v>
      </c>
      <c r="Y11" s="38">
        <f t="shared" si="6"/>
        <v>638.56999999999789</v>
      </c>
      <c r="Z11" s="38">
        <f t="shared" si="7"/>
        <v>3538.0899999999983</v>
      </c>
      <c r="AA11" s="38">
        <f t="shared" si="8"/>
        <v>6364.4400000000023</v>
      </c>
      <c r="AB11" s="40" t="s">
        <v>102</v>
      </c>
      <c r="AC11" t="s">
        <v>201</v>
      </c>
      <c r="AD11">
        <v>13</v>
      </c>
      <c r="AE11" s="38">
        <v>2679.3199999999997</v>
      </c>
      <c r="AF11" s="38">
        <v>4508.4800000000005</v>
      </c>
      <c r="AG11" s="38">
        <v>8955.01</v>
      </c>
      <c r="AH11" s="38">
        <v>16142.810000000001</v>
      </c>
      <c r="AI11">
        <v>13</v>
      </c>
      <c r="AJ11" s="38">
        <v>4720.25</v>
      </c>
      <c r="AK11" s="38">
        <v>2679.3</v>
      </c>
      <c r="AL11" s="38">
        <v>12509.89</v>
      </c>
      <c r="AM11" s="38">
        <v>19909.439999999999</v>
      </c>
      <c r="AN11">
        <v>7</v>
      </c>
      <c r="AO11" s="38">
        <v>2581.9499999999998</v>
      </c>
      <c r="AP11" s="38">
        <v>1965.0300000000002</v>
      </c>
      <c r="AQ11" s="38">
        <v>3186.9</v>
      </c>
      <c r="AR11" s="38">
        <v>7733.88</v>
      </c>
      <c r="AS11">
        <v>5</v>
      </c>
      <c r="AT11" s="38">
        <v>5050.63</v>
      </c>
      <c r="AU11" s="38">
        <v>11.34</v>
      </c>
      <c r="AV11" s="38">
        <v>650.48</v>
      </c>
      <c r="AW11" s="38">
        <v>5712.4500000000007</v>
      </c>
      <c r="AX11">
        <f t="shared" si="9"/>
        <v>-2</v>
      </c>
      <c r="AY11" s="38">
        <f t="shared" si="10"/>
        <v>2468.6800000000003</v>
      </c>
      <c r="AZ11" s="38">
        <f t="shared" si="11"/>
        <v>-1953.6900000000003</v>
      </c>
      <c r="BA11" s="38">
        <f t="shared" si="12"/>
        <v>-2536.42</v>
      </c>
      <c r="BB11" s="38">
        <f t="shared" si="13"/>
        <v>-2021.4299999999994</v>
      </c>
      <c r="BC11" s="38">
        <f t="shared" si="1"/>
        <v>3314.86501</v>
      </c>
      <c r="BD11" s="38">
        <f t="shared" si="2"/>
        <v>3262.3415800000002</v>
      </c>
      <c r="BE11" s="38">
        <f t="shared" si="14"/>
        <v>2974.7055400000004</v>
      </c>
      <c r="BF11" s="38">
        <f t="shared" si="15"/>
        <v>2759.9942999999998</v>
      </c>
      <c r="BG11" s="38">
        <f t="shared" si="16"/>
        <v>-214.71124000000054</v>
      </c>
      <c r="BN11" t="s">
        <v>201</v>
      </c>
      <c r="BO11" s="41" t="s">
        <v>122</v>
      </c>
      <c r="BP11">
        <v>2</v>
      </c>
      <c r="BR11">
        <v>1</v>
      </c>
      <c r="BT11">
        <f t="shared" si="3"/>
        <v>-1</v>
      </c>
      <c r="BU11" s="42">
        <v>424.56</v>
      </c>
      <c r="BV11" s="42"/>
      <c r="BW11" s="42">
        <v>3846.37</v>
      </c>
      <c r="BX11" s="42"/>
      <c r="BY11" s="42">
        <f t="shared" si="17"/>
        <v>-3846.37</v>
      </c>
      <c r="BZ11" s="42" t="s">
        <v>851</v>
      </c>
      <c r="CA11" s="38">
        <v>0</v>
      </c>
      <c r="CB11" s="38"/>
      <c r="CC11" s="38">
        <v>0</v>
      </c>
      <c r="CD11" s="38"/>
      <c r="CE11" s="38">
        <f t="shared" si="18"/>
        <v>0</v>
      </c>
    </row>
    <row r="12" spans="1:83" x14ac:dyDescent="0.25">
      <c r="A12" t="s">
        <v>117</v>
      </c>
      <c r="B12" t="s">
        <v>201</v>
      </c>
      <c r="C12" s="39">
        <v>24</v>
      </c>
      <c r="D12" s="38">
        <v>6039.96</v>
      </c>
      <c r="E12" s="38">
        <v>767.82999999999981</v>
      </c>
      <c r="F12" s="38">
        <v>5573.3799999999992</v>
      </c>
      <c r="G12" s="38">
        <v>12381.169999999998</v>
      </c>
      <c r="H12" s="39">
        <v>13</v>
      </c>
      <c r="I12" s="38">
        <v>1832.93</v>
      </c>
      <c r="J12" s="38">
        <v>1373.9199999999998</v>
      </c>
      <c r="K12" s="38">
        <v>7445.8600000000006</v>
      </c>
      <c r="L12" s="38">
        <v>10652.71</v>
      </c>
      <c r="M12" s="39">
        <v>21</v>
      </c>
      <c r="N12" s="38">
        <v>5354.91</v>
      </c>
      <c r="O12" s="38">
        <v>1584.3</v>
      </c>
      <c r="P12" s="38">
        <v>7748.8</v>
      </c>
      <c r="Q12" s="38">
        <v>14688.01</v>
      </c>
      <c r="R12" s="39">
        <v>21</v>
      </c>
      <c r="S12" s="38">
        <v>7319.3500000000013</v>
      </c>
      <c r="T12" s="38">
        <v>923.38</v>
      </c>
      <c r="U12" s="38">
        <v>8630.06</v>
      </c>
      <c r="V12" s="38">
        <v>16872.789999999997</v>
      </c>
      <c r="W12" s="39">
        <f t="shared" si="4"/>
        <v>0</v>
      </c>
      <c r="X12" s="38">
        <f t="shared" si="5"/>
        <v>1964.4400000000014</v>
      </c>
      <c r="Y12" s="38">
        <f t="shared" si="6"/>
        <v>-660.92</v>
      </c>
      <c r="Z12" s="38">
        <f t="shared" si="7"/>
        <v>881.25999999999931</v>
      </c>
      <c r="AA12" s="38">
        <f t="shared" si="8"/>
        <v>2184.779999999997</v>
      </c>
      <c r="AB12" s="40" t="s">
        <v>62</v>
      </c>
      <c r="AC12" t="s">
        <v>201</v>
      </c>
      <c r="AD12">
        <v>4</v>
      </c>
      <c r="AE12" s="38">
        <v>378.67</v>
      </c>
      <c r="AF12" s="38">
        <v>249.13</v>
      </c>
      <c r="AG12" s="38">
        <v>728.58</v>
      </c>
      <c r="AH12" s="38">
        <v>1356.3799999999999</v>
      </c>
      <c r="AI12">
        <v>4</v>
      </c>
      <c r="AJ12" s="38">
        <v>357.79999999999995</v>
      </c>
      <c r="AK12" s="38">
        <v>209.84</v>
      </c>
      <c r="AL12" s="38">
        <v>977.71</v>
      </c>
      <c r="AM12" s="38">
        <v>1545.35</v>
      </c>
      <c r="AN12">
        <v>3</v>
      </c>
      <c r="AO12" s="38">
        <v>297.18</v>
      </c>
      <c r="AP12" s="38">
        <v>174.7</v>
      </c>
      <c r="AQ12" s="38">
        <v>1176.78</v>
      </c>
      <c r="AR12" s="38">
        <v>1648.6599999999999</v>
      </c>
      <c r="AS12">
        <v>3</v>
      </c>
      <c r="AT12" s="38">
        <v>297.94</v>
      </c>
      <c r="AU12" s="38">
        <v>47.79</v>
      </c>
      <c r="AV12" s="38">
        <v>318.57000000000005</v>
      </c>
      <c r="AW12" s="38">
        <v>664.30000000000007</v>
      </c>
      <c r="AX12">
        <f t="shared" si="9"/>
        <v>0</v>
      </c>
      <c r="AY12" s="38">
        <f t="shared" si="10"/>
        <v>0.75999999999999091</v>
      </c>
      <c r="AZ12" s="38">
        <f t="shared" si="11"/>
        <v>-126.91</v>
      </c>
      <c r="BA12" s="38">
        <f t="shared" si="12"/>
        <v>-858.20999999999992</v>
      </c>
      <c r="BB12" s="38">
        <f t="shared" si="13"/>
        <v>-984.35999999999979</v>
      </c>
      <c r="BC12" s="38">
        <f t="shared" si="1"/>
        <v>1567.9187499999998</v>
      </c>
      <c r="BD12" s="38">
        <f t="shared" si="2"/>
        <v>1882.0469400000004</v>
      </c>
      <c r="BE12" s="38">
        <f t="shared" si="14"/>
        <v>1889.36196</v>
      </c>
      <c r="BF12" s="38">
        <f t="shared" si="15"/>
        <v>1510.8331800000001</v>
      </c>
      <c r="BG12" s="38">
        <f t="shared" si="16"/>
        <v>-378.52877999999987</v>
      </c>
      <c r="BN12" t="s">
        <v>201</v>
      </c>
      <c r="BO12" s="41" t="s">
        <v>50</v>
      </c>
      <c r="BP12">
        <v>1</v>
      </c>
      <c r="BQ12">
        <v>1</v>
      </c>
      <c r="BR12">
        <v>1</v>
      </c>
      <c r="BT12">
        <f t="shared" si="3"/>
        <v>-1</v>
      </c>
      <c r="BU12" s="42">
        <v>214.54</v>
      </c>
      <c r="BV12" s="42">
        <v>408.79</v>
      </c>
      <c r="BW12" s="42">
        <v>567.47</v>
      </c>
      <c r="BX12" s="42"/>
      <c r="BY12" s="42">
        <f t="shared" si="17"/>
        <v>-567.47</v>
      </c>
      <c r="BZ12" s="42" t="s">
        <v>852</v>
      </c>
      <c r="CA12" s="38">
        <v>0</v>
      </c>
      <c r="CB12" s="38">
        <v>104</v>
      </c>
      <c r="CC12" s="38">
        <v>0</v>
      </c>
      <c r="CD12" s="38"/>
      <c r="CE12" s="38">
        <f t="shared" si="18"/>
        <v>0</v>
      </c>
    </row>
    <row r="13" spans="1:83" x14ac:dyDescent="0.25">
      <c r="A13" t="s">
        <v>424</v>
      </c>
      <c r="B13" t="s">
        <v>201</v>
      </c>
      <c r="C13" s="39">
        <v>7</v>
      </c>
      <c r="D13" s="38">
        <v>3076.1200000000003</v>
      </c>
      <c r="E13" s="38">
        <v>1938.6599999999999</v>
      </c>
      <c r="F13" s="38">
        <v>2003.6100000000001</v>
      </c>
      <c r="G13" s="38">
        <v>7018.39</v>
      </c>
      <c r="H13" s="39">
        <v>7</v>
      </c>
      <c r="I13" s="38">
        <v>3435.96</v>
      </c>
      <c r="J13" s="38">
        <v>2655.23</v>
      </c>
      <c r="K13" s="38">
        <v>3922.6499999999996</v>
      </c>
      <c r="L13" s="38">
        <v>10013.84</v>
      </c>
      <c r="M13" s="39">
        <v>9</v>
      </c>
      <c r="N13" s="38">
        <v>4758.68</v>
      </c>
      <c r="O13" s="38">
        <v>3272.2</v>
      </c>
      <c r="P13" s="38">
        <v>1844.34</v>
      </c>
      <c r="Q13" s="38">
        <v>9875.2199999999975</v>
      </c>
      <c r="R13" s="39">
        <v>6</v>
      </c>
      <c r="S13" s="38">
        <v>4168.93</v>
      </c>
      <c r="T13" s="38">
        <v>2852.7900000000004</v>
      </c>
      <c r="U13" s="38">
        <v>2536.71</v>
      </c>
      <c r="V13" s="38">
        <v>9558.4299999999985</v>
      </c>
      <c r="W13" s="39">
        <f t="shared" si="4"/>
        <v>-3</v>
      </c>
      <c r="X13" s="38">
        <f t="shared" si="5"/>
        <v>-589.75</v>
      </c>
      <c r="Y13" s="38">
        <f t="shared" si="6"/>
        <v>-419.4099999999994</v>
      </c>
      <c r="Z13" s="38">
        <f t="shared" si="7"/>
        <v>692.37000000000012</v>
      </c>
      <c r="AA13" s="38">
        <f t="shared" si="8"/>
        <v>-316.78999999999905</v>
      </c>
      <c r="AB13" s="40" t="s">
        <v>817</v>
      </c>
      <c r="AC13" t="s">
        <v>201</v>
      </c>
      <c r="AD13">
        <v>1</v>
      </c>
      <c r="AE13" s="38">
        <v>191.52</v>
      </c>
      <c r="AF13" s="38">
        <v>111.91</v>
      </c>
      <c r="AG13" s="38">
        <v>298.69</v>
      </c>
      <c r="AH13" s="38">
        <v>602.12</v>
      </c>
      <c r="AI13">
        <v>1</v>
      </c>
      <c r="AJ13" s="38">
        <v>139.04</v>
      </c>
      <c r="AK13" s="38">
        <v>191.52</v>
      </c>
      <c r="AL13" s="38">
        <v>110.6</v>
      </c>
      <c r="AM13" s="38">
        <v>441.16</v>
      </c>
      <c r="AN13">
        <v>1</v>
      </c>
      <c r="AO13" s="38">
        <v>86.41</v>
      </c>
      <c r="AP13" s="38">
        <v>139.04</v>
      </c>
      <c r="AQ13" s="38">
        <v>302.12</v>
      </c>
      <c r="AR13" s="38">
        <v>527.57000000000005</v>
      </c>
      <c r="AS13">
        <v>1</v>
      </c>
      <c r="AT13" s="38">
        <v>86.45</v>
      </c>
      <c r="AU13" s="38">
        <v>86.41</v>
      </c>
      <c r="AV13" s="38">
        <v>441.15999999999997</v>
      </c>
      <c r="AW13" s="38">
        <v>614.02</v>
      </c>
      <c r="AX13">
        <f t="shared" si="9"/>
        <v>0</v>
      </c>
      <c r="AY13" s="38">
        <f t="shared" si="10"/>
        <v>4.0000000000006253E-2</v>
      </c>
      <c r="AZ13" s="38">
        <f t="shared" si="11"/>
        <v>-52.629999999999995</v>
      </c>
      <c r="BA13" s="38">
        <f t="shared" si="12"/>
        <v>139.03999999999996</v>
      </c>
      <c r="BB13" s="38">
        <f t="shared" si="13"/>
        <v>86.449999999999932</v>
      </c>
      <c r="BC13" s="38">
        <f t="shared" si="1"/>
        <v>649.92440000000011</v>
      </c>
      <c r="BD13" s="38">
        <f t="shared" si="2"/>
        <v>1144.13086</v>
      </c>
      <c r="BE13" s="38">
        <f t="shared" si="14"/>
        <v>615.45898</v>
      </c>
      <c r="BF13" s="38">
        <f t="shared" si="15"/>
        <v>537.9995100000001</v>
      </c>
      <c r="BG13" s="38">
        <f t="shared" si="16"/>
        <v>-77.459469999999897</v>
      </c>
      <c r="BN13" t="s">
        <v>201</v>
      </c>
      <c r="BO13" s="41" t="s">
        <v>102</v>
      </c>
      <c r="BQ13">
        <v>2</v>
      </c>
      <c r="BR13">
        <v>1</v>
      </c>
      <c r="BT13">
        <f t="shared" si="3"/>
        <v>-1</v>
      </c>
      <c r="BU13" s="42"/>
      <c r="BV13" s="42">
        <v>702.79</v>
      </c>
      <c r="BW13" s="42">
        <v>132.13999999999999</v>
      </c>
      <c r="BX13" s="42"/>
      <c r="BY13" s="42">
        <f t="shared" si="17"/>
        <v>-132.13999999999999</v>
      </c>
      <c r="BZ13" s="42" t="s">
        <v>809</v>
      </c>
      <c r="CA13" s="38"/>
      <c r="CB13" s="38">
        <v>700</v>
      </c>
      <c r="CC13" s="38">
        <v>0</v>
      </c>
      <c r="CD13" s="38"/>
      <c r="CE13" s="38">
        <f t="shared" si="18"/>
        <v>0</v>
      </c>
    </row>
    <row r="14" spans="1:83" x14ac:dyDescent="0.25">
      <c r="A14" t="s">
        <v>134</v>
      </c>
      <c r="B14" t="s">
        <v>201</v>
      </c>
      <c r="C14" s="39">
        <v>8</v>
      </c>
      <c r="D14" s="38">
        <v>226.14</v>
      </c>
      <c r="E14" s="38">
        <v>190.13000000000002</v>
      </c>
      <c r="F14" s="38">
        <v>1676.68</v>
      </c>
      <c r="G14" s="38">
        <v>2092.9500000000003</v>
      </c>
      <c r="H14" s="39">
        <v>2</v>
      </c>
      <c r="I14" s="38">
        <v>387.23</v>
      </c>
      <c r="J14" s="38">
        <v>332.63</v>
      </c>
      <c r="K14" s="38">
        <v>1676.68</v>
      </c>
      <c r="L14" s="38">
        <v>2396.54</v>
      </c>
      <c r="M14" s="39">
        <v>2</v>
      </c>
      <c r="N14" s="38">
        <v>423.77</v>
      </c>
      <c r="O14" s="38">
        <v>202.53</v>
      </c>
      <c r="P14" s="38">
        <v>1855.26</v>
      </c>
      <c r="Q14" s="38">
        <v>2481.5600000000004</v>
      </c>
      <c r="R14" s="39">
        <v>5</v>
      </c>
      <c r="S14" s="38">
        <v>1311.68</v>
      </c>
      <c r="T14" s="38">
        <v>191.03</v>
      </c>
      <c r="U14" s="38">
        <v>2057.79</v>
      </c>
      <c r="V14" s="38">
        <v>3560.5000000000005</v>
      </c>
      <c r="W14" s="39">
        <f t="shared" si="4"/>
        <v>3</v>
      </c>
      <c r="X14" s="38">
        <f t="shared" si="5"/>
        <v>887.91000000000008</v>
      </c>
      <c r="Y14" s="38">
        <f t="shared" si="6"/>
        <v>-11.5</v>
      </c>
      <c r="Z14" s="38">
        <f t="shared" si="7"/>
        <v>202.52999999999997</v>
      </c>
      <c r="AA14" s="38">
        <f t="shared" si="8"/>
        <v>1078.94</v>
      </c>
      <c r="AB14" s="40" t="s">
        <v>420</v>
      </c>
      <c r="AC14" t="s">
        <v>201</v>
      </c>
      <c r="AD14">
        <v>3</v>
      </c>
      <c r="AE14" s="38">
        <v>670.07999999999993</v>
      </c>
      <c r="AF14" s="38">
        <v>396.72</v>
      </c>
      <c r="AG14" s="38">
        <v>185.20999999999998</v>
      </c>
      <c r="AH14" s="38">
        <v>1252.0100000000002</v>
      </c>
      <c r="AI14">
        <v>3</v>
      </c>
      <c r="AJ14" s="38">
        <v>484.36</v>
      </c>
      <c r="AK14" s="38">
        <v>670.07999999999993</v>
      </c>
      <c r="AL14" s="38">
        <v>531.93000000000006</v>
      </c>
      <c r="AM14" s="38">
        <v>1686.37</v>
      </c>
      <c r="AN14">
        <v>1</v>
      </c>
      <c r="AO14" s="38">
        <v>126.21</v>
      </c>
      <c r="AP14" s="38">
        <v>188.49</v>
      </c>
      <c r="AQ14" s="38">
        <v>716.19</v>
      </c>
      <c r="AR14" s="38">
        <v>1030.8900000000001</v>
      </c>
      <c r="AS14">
        <v>1</v>
      </c>
      <c r="AT14" s="38">
        <v>144.96</v>
      </c>
      <c r="AU14" s="38">
        <v>126.21</v>
      </c>
      <c r="AV14" s="38">
        <v>904.68000000000006</v>
      </c>
      <c r="AW14" s="38">
        <v>1175.8499999999999</v>
      </c>
      <c r="AX14">
        <f t="shared" si="9"/>
        <v>0</v>
      </c>
      <c r="AY14" s="38">
        <f t="shared" si="10"/>
        <v>18.750000000000014</v>
      </c>
      <c r="AZ14" s="38">
        <f t="shared" si="11"/>
        <v>-62.280000000000015</v>
      </c>
      <c r="BA14" s="38">
        <f t="shared" si="12"/>
        <v>188.49</v>
      </c>
      <c r="BB14" s="38">
        <f t="shared" si="13"/>
        <v>144.95999999999981</v>
      </c>
      <c r="BC14" s="38">
        <f t="shared" si="1"/>
        <v>438.19485000000003</v>
      </c>
      <c r="BD14" s="38">
        <f t="shared" si="2"/>
        <v>424.64726000000002</v>
      </c>
      <c r="BE14" s="38">
        <f t="shared" si="14"/>
        <v>431.90995999999996</v>
      </c>
      <c r="BF14" s="38">
        <f t="shared" si="15"/>
        <v>354.25995</v>
      </c>
      <c r="BG14" s="38">
        <f t="shared" si="16"/>
        <v>-77.650009999999952</v>
      </c>
      <c r="BN14" t="s">
        <v>201</v>
      </c>
      <c r="BO14" s="41" t="s">
        <v>62</v>
      </c>
      <c r="BP14">
        <v>3</v>
      </c>
      <c r="BR14">
        <v>1</v>
      </c>
      <c r="BT14">
        <f t="shared" si="3"/>
        <v>-1</v>
      </c>
      <c r="BU14" s="42">
        <v>8424.9500000000007</v>
      </c>
      <c r="BV14" s="42"/>
      <c r="BW14" s="42">
        <v>4716.54</v>
      </c>
      <c r="BX14" s="42"/>
      <c r="BY14" s="42">
        <f t="shared" si="17"/>
        <v>-4716.54</v>
      </c>
      <c r="BZ14" s="42" t="s">
        <v>810</v>
      </c>
      <c r="CA14" s="38">
        <v>0</v>
      </c>
      <c r="CB14" s="38"/>
      <c r="CC14" s="38">
        <v>4716.54</v>
      </c>
      <c r="CD14" s="38"/>
      <c r="CE14" s="38">
        <f t="shared" si="18"/>
        <v>-4716.54</v>
      </c>
    </row>
    <row r="15" spans="1:83" x14ac:dyDescent="0.25">
      <c r="A15" t="s">
        <v>155</v>
      </c>
      <c r="B15" t="s">
        <v>201</v>
      </c>
      <c r="C15" s="39">
        <v>20</v>
      </c>
      <c r="D15" s="38">
        <v>7414.41</v>
      </c>
      <c r="E15" s="38">
        <v>825.90000000000009</v>
      </c>
      <c r="F15" s="38">
        <v>13972.91</v>
      </c>
      <c r="G15" s="38">
        <v>22213.219999999998</v>
      </c>
      <c r="H15" s="39">
        <v>19</v>
      </c>
      <c r="I15" s="38">
        <v>7280.56</v>
      </c>
      <c r="J15" s="38">
        <v>6095.7699999999995</v>
      </c>
      <c r="K15" s="38">
        <v>9444.2099999999991</v>
      </c>
      <c r="L15" s="38">
        <v>22820.539999999994</v>
      </c>
      <c r="M15" s="39">
        <v>32</v>
      </c>
      <c r="N15" s="38">
        <v>5577.8900000000021</v>
      </c>
      <c r="O15" s="38">
        <v>2083.8100000000004</v>
      </c>
      <c r="P15" s="38">
        <v>11013.099999999999</v>
      </c>
      <c r="Q15" s="38">
        <v>18674.8</v>
      </c>
      <c r="R15" s="39">
        <v>26</v>
      </c>
      <c r="S15" s="38">
        <v>3724.2500000000009</v>
      </c>
      <c r="T15" s="38">
        <v>1734.27</v>
      </c>
      <c r="U15" s="38">
        <v>12546.1</v>
      </c>
      <c r="V15" s="38">
        <v>18004.619999999995</v>
      </c>
      <c r="W15" s="39">
        <f t="shared" si="4"/>
        <v>-6</v>
      </c>
      <c r="X15" s="38">
        <f t="shared" si="5"/>
        <v>-1853.6400000000012</v>
      </c>
      <c r="Y15" s="38">
        <f t="shared" si="6"/>
        <v>-349.54000000000042</v>
      </c>
      <c r="Z15" s="38">
        <f t="shared" si="7"/>
        <v>1533.0000000000018</v>
      </c>
      <c r="AA15" s="38">
        <f t="shared" si="8"/>
        <v>-670.18000000000393</v>
      </c>
      <c r="AB15" s="43" t="s">
        <v>67</v>
      </c>
      <c r="AC15" t="s">
        <v>201</v>
      </c>
      <c r="AE15" s="38"/>
      <c r="AF15" s="38"/>
      <c r="AG15" s="38"/>
      <c r="AH15" s="38"/>
      <c r="AI15">
        <v>2</v>
      </c>
      <c r="AJ15" s="38">
        <v>27.21</v>
      </c>
      <c r="AK15" s="38">
        <v>0</v>
      </c>
      <c r="AL15" s="38">
        <v>0</v>
      </c>
      <c r="AM15" s="38">
        <v>27.21</v>
      </c>
      <c r="AO15" s="38"/>
      <c r="AP15" s="38"/>
      <c r="AQ15" s="38"/>
      <c r="AR15" s="38"/>
      <c r="AT15" s="38"/>
      <c r="AU15" s="38"/>
      <c r="AV15" s="38"/>
      <c r="AW15" s="38"/>
      <c r="AX15">
        <f t="shared" si="9"/>
        <v>0</v>
      </c>
      <c r="AY15" s="38">
        <f t="shared" si="10"/>
        <v>0</v>
      </c>
      <c r="AZ15" s="38">
        <f t="shared" si="11"/>
        <v>0</v>
      </c>
      <c r="BA15" s="38">
        <f t="shared" si="12"/>
        <v>0</v>
      </c>
      <c r="BB15" s="38">
        <f t="shared" si="13"/>
        <v>0</v>
      </c>
      <c r="BC15" s="38">
        <f t="shared" si="1"/>
        <v>3731.2692399999996</v>
      </c>
      <c r="BD15" s="38">
        <f t="shared" si="2"/>
        <v>2720.1351799999998</v>
      </c>
      <c r="BE15" s="38">
        <f t="shared" si="14"/>
        <v>2646.3785199999998</v>
      </c>
      <c r="BF15" s="38">
        <f t="shared" si="15"/>
        <v>2123.9844899999998</v>
      </c>
      <c r="BG15" s="38">
        <f t="shared" si="16"/>
        <v>-522.39402999999993</v>
      </c>
      <c r="BN15" s="22" t="s">
        <v>201</v>
      </c>
      <c r="BO15" s="22" t="s">
        <v>232</v>
      </c>
      <c r="BS15">
        <v>1</v>
      </c>
      <c r="BT15">
        <f t="shared" si="3"/>
        <v>1</v>
      </c>
      <c r="BX15" s="42">
        <v>1986.19</v>
      </c>
      <c r="BY15" s="42">
        <f t="shared" si="17"/>
        <v>1986.19</v>
      </c>
      <c r="BZ15" s="42" t="s">
        <v>853</v>
      </c>
      <c r="CA15" s="38"/>
      <c r="CB15" s="38"/>
      <c r="CC15" s="38"/>
      <c r="CD15" s="38">
        <v>0</v>
      </c>
      <c r="CE15" s="38">
        <f t="shared" si="18"/>
        <v>0</v>
      </c>
    </row>
    <row r="16" spans="1:83" x14ac:dyDescent="0.25">
      <c r="A16" t="s">
        <v>821</v>
      </c>
      <c r="B16" t="s">
        <v>201</v>
      </c>
      <c r="C16" s="39">
        <v>37</v>
      </c>
      <c r="D16" s="38">
        <v>3072.14</v>
      </c>
      <c r="E16" s="38">
        <v>1223.1600000000001</v>
      </c>
      <c r="F16" s="38">
        <v>3421.13</v>
      </c>
      <c r="G16" s="38">
        <v>7716.4300000000012</v>
      </c>
      <c r="H16" s="39">
        <v>50</v>
      </c>
      <c r="I16" s="38">
        <v>23360.640000000003</v>
      </c>
      <c r="J16" s="38">
        <v>1649.7899999999997</v>
      </c>
      <c r="K16" s="38">
        <v>4383.5999999999995</v>
      </c>
      <c r="L16" s="38">
        <v>29394.03</v>
      </c>
      <c r="M16" s="39">
        <v>29</v>
      </c>
      <c r="N16" s="38">
        <v>5002.7900000000009</v>
      </c>
      <c r="O16" s="38">
        <v>1951.8</v>
      </c>
      <c r="P16" s="38">
        <v>4252.47</v>
      </c>
      <c r="Q16" s="38">
        <v>11207.060000000001</v>
      </c>
      <c r="R16" s="39">
        <v>42</v>
      </c>
      <c r="S16" s="38">
        <v>23464.27</v>
      </c>
      <c r="T16" s="38">
        <v>1019.2099999999998</v>
      </c>
      <c r="U16" s="38">
        <v>3431.4900000000002</v>
      </c>
      <c r="V16" s="38">
        <v>27914.970000000012</v>
      </c>
      <c r="W16" s="39">
        <f t="shared" si="4"/>
        <v>13</v>
      </c>
      <c r="X16" s="38">
        <f t="shared" si="5"/>
        <v>18461.48</v>
      </c>
      <c r="Y16" s="38">
        <f t="shared" si="6"/>
        <v>-932.59000000000015</v>
      </c>
      <c r="Z16" s="38">
        <f t="shared" si="7"/>
        <v>-820.98</v>
      </c>
      <c r="AA16" s="38">
        <f t="shared" si="8"/>
        <v>16707.910000000011</v>
      </c>
      <c r="AB16" s="40" t="s">
        <v>69</v>
      </c>
      <c r="AC16" t="s">
        <v>43</v>
      </c>
      <c r="AD16">
        <v>364</v>
      </c>
      <c r="AE16" s="38">
        <v>34976.48000000001</v>
      </c>
      <c r="AF16" s="38">
        <v>14398.859999999999</v>
      </c>
      <c r="AG16" s="38">
        <v>118283.82999999996</v>
      </c>
      <c r="AH16" s="38">
        <v>167659.16999999998</v>
      </c>
      <c r="AI16">
        <v>374</v>
      </c>
      <c r="AJ16" s="38">
        <v>44992.700000000019</v>
      </c>
      <c r="AK16" s="38">
        <v>30637.89</v>
      </c>
      <c r="AL16" s="38">
        <v>106288.37000000002</v>
      </c>
      <c r="AM16" s="38">
        <v>181918.95999999996</v>
      </c>
      <c r="AN16">
        <v>343</v>
      </c>
      <c r="AO16" s="38">
        <v>36102.98000000001</v>
      </c>
      <c r="AP16" s="38">
        <v>34218.870000000003</v>
      </c>
      <c r="AQ16" s="38">
        <v>113102.63000000006</v>
      </c>
      <c r="AR16" s="38">
        <v>183424.48000000004</v>
      </c>
      <c r="AS16">
        <v>155</v>
      </c>
      <c r="AT16" s="38">
        <v>18998.740000000002</v>
      </c>
      <c r="AU16" s="38">
        <v>8460.77</v>
      </c>
      <c r="AV16" s="38">
        <v>42432.83</v>
      </c>
      <c r="AW16" s="38">
        <v>69892.34</v>
      </c>
      <c r="AX16">
        <f t="shared" si="9"/>
        <v>-188</v>
      </c>
      <c r="AY16" s="38">
        <f t="shared" si="10"/>
        <v>-17104.240000000009</v>
      </c>
      <c r="AZ16" s="38">
        <f t="shared" si="11"/>
        <v>-25758.100000000002</v>
      </c>
      <c r="BA16" s="38">
        <f t="shared" si="12"/>
        <v>-70669.800000000061</v>
      </c>
      <c r="BB16" s="38">
        <f t="shared" si="13"/>
        <v>-113532.14000000004</v>
      </c>
      <c r="BC16" s="38">
        <f t="shared" si="1"/>
        <v>980.55938000000003</v>
      </c>
      <c r="BD16" s="38">
        <f t="shared" si="2"/>
        <v>1556.1765599999999</v>
      </c>
      <c r="BE16" s="38">
        <f t="shared" si="14"/>
        <v>1111.0187900000001</v>
      </c>
      <c r="BF16" s="38">
        <f t="shared" si="15"/>
        <v>864.99128999999994</v>
      </c>
      <c r="BG16" s="38">
        <f t="shared" si="16"/>
        <v>-246.02750000000015</v>
      </c>
      <c r="BN16" t="s">
        <v>201</v>
      </c>
      <c r="BO16" s="41" t="s">
        <v>188</v>
      </c>
      <c r="BQ16">
        <v>2</v>
      </c>
      <c r="BT16">
        <f t="shared" si="3"/>
        <v>0</v>
      </c>
      <c r="BU16" s="42"/>
      <c r="BV16" s="42">
        <v>10814.5</v>
      </c>
      <c r="BW16" s="42"/>
      <c r="BX16" s="42"/>
      <c r="BY16" s="42">
        <f t="shared" si="17"/>
        <v>0</v>
      </c>
      <c r="BZ16" s="42" t="s">
        <v>854</v>
      </c>
      <c r="CA16" s="38"/>
      <c r="CB16" s="38">
        <v>0</v>
      </c>
      <c r="CC16" s="38"/>
      <c r="CD16" s="38"/>
      <c r="CE16" s="38">
        <f t="shared" si="18"/>
        <v>0</v>
      </c>
    </row>
    <row r="17" spans="1:83" x14ac:dyDescent="0.25">
      <c r="A17" t="s">
        <v>89</v>
      </c>
      <c r="B17" t="s">
        <v>201</v>
      </c>
      <c r="C17" s="39">
        <v>28</v>
      </c>
      <c r="D17" s="38">
        <v>28300.5</v>
      </c>
      <c r="E17" s="38">
        <v>29293.56</v>
      </c>
      <c r="F17" s="38">
        <v>259.16000000000003</v>
      </c>
      <c r="G17" s="38">
        <v>57853.219999999994</v>
      </c>
      <c r="H17" s="39">
        <v>25</v>
      </c>
      <c r="I17" s="38">
        <v>29735.729999999996</v>
      </c>
      <c r="J17" s="38">
        <v>545.84999999999991</v>
      </c>
      <c r="K17" s="38">
        <v>493.19000000000005</v>
      </c>
      <c r="L17" s="38">
        <v>30774.769999999993</v>
      </c>
      <c r="M17" s="39">
        <v>10</v>
      </c>
      <c r="N17" s="38">
        <v>987.59</v>
      </c>
      <c r="O17" s="38">
        <v>791.46</v>
      </c>
      <c r="P17" s="38">
        <v>611.43000000000006</v>
      </c>
      <c r="Q17" s="38">
        <v>2390.48</v>
      </c>
      <c r="R17" s="39">
        <v>28</v>
      </c>
      <c r="S17" s="38">
        <v>29230.010000000002</v>
      </c>
      <c r="T17" s="38">
        <v>822.14</v>
      </c>
      <c r="U17" s="38">
        <v>967.47</v>
      </c>
      <c r="V17" s="38">
        <v>31019.620000000003</v>
      </c>
      <c r="W17" s="39">
        <f t="shared" si="4"/>
        <v>18</v>
      </c>
      <c r="X17" s="38">
        <f t="shared" si="5"/>
        <v>28242.420000000002</v>
      </c>
      <c r="Y17" s="38">
        <f t="shared" si="6"/>
        <v>30.67999999999995</v>
      </c>
      <c r="Z17" s="38">
        <f t="shared" si="7"/>
        <v>356.03999999999996</v>
      </c>
      <c r="AA17" s="38">
        <f t="shared" si="8"/>
        <v>28629.140000000003</v>
      </c>
      <c r="AB17" s="40" t="s">
        <v>41</v>
      </c>
      <c r="AC17" t="s">
        <v>43</v>
      </c>
      <c r="AD17">
        <v>540</v>
      </c>
      <c r="AE17" s="38">
        <v>64756.309999999961</v>
      </c>
      <c r="AF17" s="38">
        <v>41798.019999999997</v>
      </c>
      <c r="AG17" s="38">
        <v>138053.41000000006</v>
      </c>
      <c r="AH17" s="38">
        <v>244607.73999999985</v>
      </c>
      <c r="AI17">
        <v>477</v>
      </c>
      <c r="AJ17" s="38">
        <v>54762.47</v>
      </c>
      <c r="AK17" s="38">
        <v>42476.650000000023</v>
      </c>
      <c r="AL17" s="38">
        <v>136949.96000000014</v>
      </c>
      <c r="AM17" s="38">
        <v>234189.08000000019</v>
      </c>
      <c r="AN17">
        <v>450</v>
      </c>
      <c r="AO17" s="38">
        <v>55535.850000000013</v>
      </c>
      <c r="AP17" s="38">
        <v>36084.500000000029</v>
      </c>
      <c r="AQ17" s="38">
        <v>146378.69000000003</v>
      </c>
      <c r="AR17" s="38">
        <v>237999.04000000012</v>
      </c>
      <c r="AS17">
        <v>302</v>
      </c>
      <c r="AT17" s="38">
        <v>31264.19</v>
      </c>
      <c r="AU17" s="38">
        <v>12295.659999999998</v>
      </c>
      <c r="AV17" s="38">
        <v>47408.92000000002</v>
      </c>
      <c r="AW17" s="38">
        <v>90968.770000000033</v>
      </c>
      <c r="AX17">
        <f t="shared" si="9"/>
        <v>-148</v>
      </c>
      <c r="AY17" s="38">
        <f t="shared" si="10"/>
        <v>-24271.660000000014</v>
      </c>
      <c r="AZ17" s="38">
        <f t="shared" si="11"/>
        <v>-23788.840000000033</v>
      </c>
      <c r="BA17" s="38">
        <f t="shared" si="12"/>
        <v>-98969.770000000019</v>
      </c>
      <c r="BB17" s="38">
        <f t="shared" si="13"/>
        <v>-147030.27000000008</v>
      </c>
      <c r="BC17" s="38">
        <f t="shared" si="1"/>
        <v>1832.8725999999999</v>
      </c>
      <c r="BD17" s="38">
        <f t="shared" si="2"/>
        <v>683.18996000000004</v>
      </c>
      <c r="BE17" s="38">
        <f t="shared" si="14"/>
        <v>183.44866999999999</v>
      </c>
      <c r="BF17" s="38">
        <f t="shared" si="15"/>
        <v>529.68804</v>
      </c>
      <c r="BG17" s="38">
        <f t="shared" si="16"/>
        <v>346.23937000000001</v>
      </c>
      <c r="BN17" t="s">
        <v>201</v>
      </c>
      <c r="BO17" s="41" t="s">
        <v>67</v>
      </c>
      <c r="BP17">
        <v>1</v>
      </c>
      <c r="BQ17">
        <v>1</v>
      </c>
      <c r="BS17">
        <v>3</v>
      </c>
      <c r="BT17">
        <f t="shared" si="3"/>
        <v>3</v>
      </c>
      <c r="BU17" s="42">
        <v>26.42</v>
      </c>
      <c r="BV17" s="42">
        <v>1051.99</v>
      </c>
      <c r="BW17" s="42"/>
      <c r="BX17" s="38">
        <v>112.22</v>
      </c>
      <c r="BY17" s="42">
        <f t="shared" si="17"/>
        <v>112.22</v>
      </c>
      <c r="BZ17" s="38" t="s">
        <v>812</v>
      </c>
      <c r="CA17" s="38">
        <v>26.42</v>
      </c>
      <c r="CB17" s="38">
        <v>0</v>
      </c>
      <c r="CC17" s="38"/>
      <c r="CD17" s="38">
        <v>21.74</v>
      </c>
      <c r="CE17" s="38">
        <f t="shared" si="18"/>
        <v>21.74</v>
      </c>
    </row>
    <row r="18" spans="1:83" x14ac:dyDescent="0.25">
      <c r="A18" t="s">
        <v>811</v>
      </c>
      <c r="B18" t="s">
        <v>201</v>
      </c>
      <c r="C18" s="39">
        <v>3</v>
      </c>
      <c r="D18" s="38">
        <v>452.92999999999995</v>
      </c>
      <c r="E18" s="38">
        <v>0</v>
      </c>
      <c r="F18" s="38">
        <v>673.28</v>
      </c>
      <c r="G18" s="38">
        <v>1126.21</v>
      </c>
      <c r="H18" s="39">
        <v>3</v>
      </c>
      <c r="I18" s="38">
        <v>696.56</v>
      </c>
      <c r="J18" s="38">
        <v>305.70999999999998</v>
      </c>
      <c r="K18" s="38">
        <v>201.45999999999998</v>
      </c>
      <c r="L18" s="38">
        <v>1203.73</v>
      </c>
      <c r="M18" s="39">
        <v>4</v>
      </c>
      <c r="N18" s="38">
        <v>621.6</v>
      </c>
      <c r="O18" s="38">
        <v>133.82</v>
      </c>
      <c r="P18" s="38">
        <v>0</v>
      </c>
      <c r="Q18" s="38">
        <v>755.42000000000007</v>
      </c>
      <c r="R18" s="39">
        <v>4</v>
      </c>
      <c r="S18" s="38">
        <v>688.94999999999993</v>
      </c>
      <c r="T18" s="38">
        <v>621.6</v>
      </c>
      <c r="U18" s="38">
        <v>133.82</v>
      </c>
      <c r="V18" s="38">
        <v>1444.37</v>
      </c>
      <c r="W18" s="39">
        <f t="shared" si="4"/>
        <v>0</v>
      </c>
      <c r="X18" s="38">
        <f t="shared" si="5"/>
        <v>67.349999999999909</v>
      </c>
      <c r="Y18" s="38">
        <f t="shared" si="6"/>
        <v>487.78000000000003</v>
      </c>
      <c r="Z18" s="38">
        <f t="shared" si="7"/>
        <v>133.82</v>
      </c>
      <c r="AA18" s="38">
        <f t="shared" si="8"/>
        <v>688.94999999999982</v>
      </c>
      <c r="AB18" s="40" t="s">
        <v>97</v>
      </c>
      <c r="AC18" t="s">
        <v>43</v>
      </c>
      <c r="AD18">
        <v>169</v>
      </c>
      <c r="AE18" s="38">
        <v>12880.490000000002</v>
      </c>
      <c r="AF18" s="38">
        <v>19678.590000000007</v>
      </c>
      <c r="AG18" s="38">
        <v>52310.780000000006</v>
      </c>
      <c r="AH18" s="38">
        <v>84869.859999999971</v>
      </c>
      <c r="AI18">
        <v>152</v>
      </c>
      <c r="AJ18" s="38">
        <v>26677.239999999998</v>
      </c>
      <c r="AK18" s="38">
        <v>13900.979999999996</v>
      </c>
      <c r="AL18" s="38">
        <v>49470.929999999993</v>
      </c>
      <c r="AM18" s="38">
        <v>90049.14999999998</v>
      </c>
      <c r="AN18">
        <v>149</v>
      </c>
      <c r="AO18" s="38">
        <v>23933.150000000009</v>
      </c>
      <c r="AP18" s="38">
        <v>18828.650000000001</v>
      </c>
      <c r="AQ18" s="38">
        <v>47629.539999999986</v>
      </c>
      <c r="AR18" s="38">
        <v>90391.340000000055</v>
      </c>
      <c r="AS18">
        <v>68</v>
      </c>
      <c r="AT18" s="38">
        <v>13688.589999999997</v>
      </c>
      <c r="AU18" s="38">
        <v>3597.8500000000004</v>
      </c>
      <c r="AV18" s="38">
        <v>20482.840000000004</v>
      </c>
      <c r="AW18" s="38">
        <v>37769.279999999992</v>
      </c>
      <c r="AX18">
        <f t="shared" si="9"/>
        <v>-81</v>
      </c>
      <c r="AY18" s="38">
        <f t="shared" si="10"/>
        <v>-10244.560000000012</v>
      </c>
      <c r="AZ18" s="38">
        <f t="shared" si="11"/>
        <v>-15230.800000000001</v>
      </c>
      <c r="BA18" s="38">
        <f t="shared" si="12"/>
        <v>-27146.699999999983</v>
      </c>
      <c r="BB18" s="38">
        <f t="shared" si="13"/>
        <v>-52622.060000000063</v>
      </c>
      <c r="BC18" s="38">
        <f t="shared" si="1"/>
        <v>180.07171999999997</v>
      </c>
      <c r="BD18" s="38">
        <f t="shared" si="2"/>
        <v>77.605319999999992</v>
      </c>
      <c r="BE18" s="38">
        <f t="shared" si="14"/>
        <v>15.030760000000001</v>
      </c>
      <c r="BF18" s="38">
        <f t="shared" si="15"/>
        <v>46.729440000000004</v>
      </c>
      <c r="BG18" s="38">
        <f t="shared" si="16"/>
        <v>31.698680000000003</v>
      </c>
      <c r="BN18" t="s">
        <v>43</v>
      </c>
      <c r="BO18" s="41" t="s">
        <v>69</v>
      </c>
      <c r="BP18">
        <v>35</v>
      </c>
      <c r="BQ18">
        <v>41</v>
      </c>
      <c r="BR18">
        <v>35</v>
      </c>
      <c r="BS18">
        <v>35</v>
      </c>
      <c r="BT18">
        <f t="shared" si="3"/>
        <v>0</v>
      </c>
      <c r="BU18" s="42">
        <v>8208.1900000000023</v>
      </c>
      <c r="BV18" s="38">
        <v>15127.85</v>
      </c>
      <c r="BW18" s="38">
        <v>10414.4</v>
      </c>
      <c r="BX18" s="38">
        <v>16976.89</v>
      </c>
      <c r="BY18" s="42">
        <f t="shared" si="17"/>
        <v>6562.49</v>
      </c>
      <c r="BZ18" s="38" t="s">
        <v>813</v>
      </c>
      <c r="CA18" s="38">
        <v>1188.52</v>
      </c>
      <c r="CB18" s="38">
        <v>3230.43</v>
      </c>
      <c r="CC18" s="38">
        <v>1574.72</v>
      </c>
      <c r="CD18" s="38">
        <v>3884.8999999999996</v>
      </c>
      <c r="CE18" s="38">
        <f t="shared" si="18"/>
        <v>2310.1799999999994</v>
      </c>
    </row>
    <row r="19" spans="1:83" x14ac:dyDescent="0.25">
      <c r="A19" t="s">
        <v>122</v>
      </c>
      <c r="B19" t="s">
        <v>201</v>
      </c>
      <c r="C19" s="39">
        <v>57</v>
      </c>
      <c r="D19" s="38">
        <v>10591.57</v>
      </c>
      <c r="E19" s="38">
        <v>5544.31</v>
      </c>
      <c r="F19" s="38">
        <v>24429.42</v>
      </c>
      <c r="G19" s="38">
        <v>40565.299999999981</v>
      </c>
      <c r="H19" s="39">
        <v>51</v>
      </c>
      <c r="I19" s="38">
        <v>10927.13</v>
      </c>
      <c r="J19" s="38">
        <v>5675.18</v>
      </c>
      <c r="K19" s="38">
        <v>24010.809999999998</v>
      </c>
      <c r="L19" s="38">
        <v>40613.12000000001</v>
      </c>
      <c r="M19" s="39">
        <v>51</v>
      </c>
      <c r="N19" s="38">
        <v>9877.3200000000015</v>
      </c>
      <c r="O19" s="38">
        <v>4391.1899999999996</v>
      </c>
      <c r="P19" s="38">
        <v>20718.839999999997</v>
      </c>
      <c r="Q19" s="38">
        <v>34987.35</v>
      </c>
      <c r="R19" s="39">
        <v>60</v>
      </c>
      <c r="S19" s="38">
        <v>9740.2199999999975</v>
      </c>
      <c r="T19" s="38">
        <v>3879.93</v>
      </c>
      <c r="U19" s="38">
        <v>18699.3</v>
      </c>
      <c r="V19" s="38">
        <v>32319.45</v>
      </c>
      <c r="W19" s="39">
        <f t="shared" si="4"/>
        <v>9</v>
      </c>
      <c r="X19" s="38">
        <f t="shared" si="5"/>
        <v>-137.100000000004</v>
      </c>
      <c r="Y19" s="38">
        <f t="shared" si="6"/>
        <v>-511.25999999999976</v>
      </c>
      <c r="Z19" s="38">
        <f t="shared" si="7"/>
        <v>-2019.5399999999972</v>
      </c>
      <c r="AA19" s="38">
        <f t="shared" si="8"/>
        <v>-2667.8999999999978</v>
      </c>
      <c r="AB19" s="40" t="s">
        <v>57</v>
      </c>
      <c r="AC19" t="s">
        <v>43</v>
      </c>
      <c r="AD19">
        <v>148</v>
      </c>
      <c r="AE19" s="38">
        <v>23562.65</v>
      </c>
      <c r="AF19" s="38">
        <v>11921.330000000002</v>
      </c>
      <c r="AG19" s="38">
        <v>44986.119999999995</v>
      </c>
      <c r="AH19" s="38">
        <v>80470.099999999991</v>
      </c>
      <c r="AI19">
        <v>137</v>
      </c>
      <c r="AJ19" s="38">
        <v>20124.080000000002</v>
      </c>
      <c r="AK19" s="38">
        <v>16630.110000000004</v>
      </c>
      <c r="AL19" s="38">
        <v>47202.799999999988</v>
      </c>
      <c r="AM19" s="38">
        <v>83956.989999999976</v>
      </c>
      <c r="AN19">
        <v>144</v>
      </c>
      <c r="AO19" s="38">
        <v>20481.260000000009</v>
      </c>
      <c r="AP19" s="38">
        <v>14752.370000000006</v>
      </c>
      <c r="AQ19" s="38">
        <v>49694.610000000008</v>
      </c>
      <c r="AR19" s="38">
        <v>84928.239999999976</v>
      </c>
      <c r="AS19">
        <v>107</v>
      </c>
      <c r="AT19" s="38">
        <v>13193.34</v>
      </c>
      <c r="AU19" s="38">
        <v>5968.41</v>
      </c>
      <c r="AV19" s="38">
        <v>25269.610000000004</v>
      </c>
      <c r="AW19" s="38">
        <v>44431.360000000001</v>
      </c>
      <c r="AX19">
        <f t="shared" si="9"/>
        <v>-37</v>
      </c>
      <c r="AY19" s="38">
        <f t="shared" si="10"/>
        <v>-7287.9200000000092</v>
      </c>
      <c r="AZ19" s="38">
        <f t="shared" si="11"/>
        <v>-8783.9600000000064</v>
      </c>
      <c r="BA19" s="38">
        <f t="shared" si="12"/>
        <v>-24425.000000000004</v>
      </c>
      <c r="BB19" s="38">
        <f t="shared" si="13"/>
        <v>-40496.879999999976</v>
      </c>
      <c r="BC19" s="38">
        <f t="shared" si="1"/>
        <v>6644.2207899999994</v>
      </c>
      <c r="BD19" s="38">
        <f t="shared" si="2"/>
        <v>6229.0711999999994</v>
      </c>
      <c r="BE19" s="38">
        <f t="shared" si="14"/>
        <v>4986.6413399999992</v>
      </c>
      <c r="BF19" s="38">
        <f t="shared" si="15"/>
        <v>3250.9273499999999</v>
      </c>
      <c r="BG19" s="38">
        <f t="shared" si="16"/>
        <v>-1735.7139899999993</v>
      </c>
      <c r="BN19" t="s">
        <v>43</v>
      </c>
      <c r="BO19" s="41" t="s">
        <v>41</v>
      </c>
      <c r="BP19">
        <v>45</v>
      </c>
      <c r="BQ19">
        <v>48</v>
      </c>
      <c r="BR19">
        <v>61</v>
      </c>
      <c r="BS19">
        <v>60</v>
      </c>
      <c r="BT19">
        <f t="shared" si="3"/>
        <v>-1</v>
      </c>
      <c r="BU19" s="42">
        <v>10016.68</v>
      </c>
      <c r="BV19" s="38">
        <v>20026.09</v>
      </c>
      <c r="BW19" s="38">
        <v>23327.480000000003</v>
      </c>
      <c r="BX19" s="38">
        <v>30535.85</v>
      </c>
      <c r="BY19" s="42">
        <f t="shared" si="17"/>
        <v>7208.3699999999953</v>
      </c>
      <c r="BZ19" s="38" t="s">
        <v>814</v>
      </c>
      <c r="CA19" s="38">
        <v>3995.1700000000005</v>
      </c>
      <c r="CB19" s="38">
        <v>2486.11</v>
      </c>
      <c r="CC19" s="38">
        <v>5000.25</v>
      </c>
      <c r="CD19" s="38">
        <v>544.9</v>
      </c>
      <c r="CE19" s="38">
        <f t="shared" si="18"/>
        <v>-4455.3500000000004</v>
      </c>
    </row>
    <row r="20" spans="1:83" x14ac:dyDescent="0.25">
      <c r="A20" t="s">
        <v>50</v>
      </c>
      <c r="B20" t="s">
        <v>201</v>
      </c>
      <c r="C20" s="39">
        <v>120</v>
      </c>
      <c r="D20" s="38">
        <v>40041.43</v>
      </c>
      <c r="E20" s="38">
        <v>26774.099999999991</v>
      </c>
      <c r="F20" s="38">
        <v>67976.679999999993</v>
      </c>
      <c r="G20" s="38">
        <v>134792.21000000002</v>
      </c>
      <c r="H20" s="39">
        <v>121</v>
      </c>
      <c r="I20" s="38">
        <v>30689.159999999996</v>
      </c>
      <c r="J20" s="38">
        <v>16041.190000000006</v>
      </c>
      <c r="K20" s="38">
        <v>73299.449999999983</v>
      </c>
      <c r="L20" s="38">
        <v>120029.8</v>
      </c>
      <c r="M20" s="39">
        <v>128</v>
      </c>
      <c r="N20" s="38">
        <v>25421.510000000002</v>
      </c>
      <c r="O20" s="38">
        <v>19045.619999999995</v>
      </c>
      <c r="P20" s="38">
        <v>75254.73000000001</v>
      </c>
      <c r="Q20" s="38">
        <v>119721.86000000002</v>
      </c>
      <c r="R20" s="39">
        <v>149</v>
      </c>
      <c r="S20" s="38">
        <v>49811.55999999999</v>
      </c>
      <c r="T20" s="38">
        <v>13382.269999999999</v>
      </c>
      <c r="U20" s="38">
        <v>63512.180000000008</v>
      </c>
      <c r="V20" s="38">
        <v>126706.01000000001</v>
      </c>
      <c r="W20" s="39">
        <f t="shared" si="4"/>
        <v>21</v>
      </c>
      <c r="X20" s="38">
        <f t="shared" si="5"/>
        <v>24390.049999999988</v>
      </c>
      <c r="Y20" s="38">
        <f t="shared" si="6"/>
        <v>-5663.3499999999967</v>
      </c>
      <c r="Z20" s="38">
        <f t="shared" si="7"/>
        <v>-11742.550000000003</v>
      </c>
      <c r="AA20" s="38">
        <f t="shared" si="8"/>
        <v>6984.1499999999942</v>
      </c>
      <c r="AB20" s="40" t="s">
        <v>119</v>
      </c>
      <c r="AC20" t="s">
        <v>43</v>
      </c>
      <c r="AD20">
        <v>30</v>
      </c>
      <c r="AE20" s="38">
        <v>3313.14</v>
      </c>
      <c r="AF20" s="38">
        <v>1536.6599999999996</v>
      </c>
      <c r="AG20" s="38">
        <v>4328.84</v>
      </c>
      <c r="AH20" s="38">
        <v>9178.6399999999976</v>
      </c>
      <c r="AI20">
        <v>29</v>
      </c>
      <c r="AJ20" s="38">
        <v>3663.62</v>
      </c>
      <c r="AK20" s="38">
        <v>2346.98</v>
      </c>
      <c r="AL20" s="38">
        <v>4639.5800000000008</v>
      </c>
      <c r="AM20" s="38">
        <v>10650.179999999998</v>
      </c>
      <c r="AN20">
        <v>32</v>
      </c>
      <c r="AO20" s="38">
        <v>3402.6400000000003</v>
      </c>
      <c r="AP20" s="38">
        <v>2956.3199999999997</v>
      </c>
      <c r="AQ20" s="38">
        <v>5123.18</v>
      </c>
      <c r="AR20" s="38">
        <v>11482.139999999998</v>
      </c>
      <c r="AS20">
        <v>21</v>
      </c>
      <c r="AT20" s="38">
        <v>1898.0200000000004</v>
      </c>
      <c r="AU20" s="38">
        <v>979.4899999999999</v>
      </c>
      <c r="AV20" s="38">
        <v>1083</v>
      </c>
      <c r="AW20" s="38">
        <v>3960.5099999999998</v>
      </c>
      <c r="AX20">
        <f t="shared" si="9"/>
        <v>-11</v>
      </c>
      <c r="AY20" s="38">
        <f t="shared" si="10"/>
        <v>-1504.62</v>
      </c>
      <c r="AZ20" s="38">
        <f t="shared" si="11"/>
        <v>-1976.83</v>
      </c>
      <c r="BA20" s="38">
        <f t="shared" si="12"/>
        <v>-4040.1800000000003</v>
      </c>
      <c r="BB20" s="38">
        <f t="shared" si="13"/>
        <v>-7521.6299999999974</v>
      </c>
      <c r="BC20" s="38">
        <f t="shared" si="1"/>
        <v>19164.643419999997</v>
      </c>
      <c r="BD20" s="38">
        <f t="shared" si="2"/>
        <v>18895.980619999998</v>
      </c>
      <c r="BE20" s="38">
        <f t="shared" si="14"/>
        <v>18062.791970000002</v>
      </c>
      <c r="BF20" s="38">
        <f t="shared" si="15"/>
        <v>11248.033170000001</v>
      </c>
      <c r="BG20" s="38">
        <f t="shared" si="16"/>
        <v>-6814.7588000000014</v>
      </c>
      <c r="BN20" t="s">
        <v>43</v>
      </c>
      <c r="BO20" s="41" t="s">
        <v>97</v>
      </c>
      <c r="BP20">
        <v>10</v>
      </c>
      <c r="BQ20">
        <v>10</v>
      </c>
      <c r="BR20">
        <v>13</v>
      </c>
      <c r="BS20">
        <v>14</v>
      </c>
      <c r="BT20">
        <f t="shared" si="3"/>
        <v>1</v>
      </c>
      <c r="BU20" s="42">
        <v>1006.3</v>
      </c>
      <c r="BV20" s="38">
        <v>7003.7600000000011</v>
      </c>
      <c r="BW20" s="38">
        <v>5844.98</v>
      </c>
      <c r="BX20" s="38">
        <v>4890.5</v>
      </c>
      <c r="BY20" s="42">
        <f t="shared" si="17"/>
        <v>-954.47999999999956</v>
      </c>
      <c r="BZ20" s="38" t="s">
        <v>815</v>
      </c>
      <c r="CA20" s="38">
        <v>75.930000000000007</v>
      </c>
      <c r="CB20" s="38">
        <v>113.69999999999999</v>
      </c>
      <c r="CC20" s="38">
        <v>685.65</v>
      </c>
      <c r="CD20" s="38">
        <v>2.2799999999999998</v>
      </c>
      <c r="CE20" s="38">
        <f t="shared" si="18"/>
        <v>-683.37</v>
      </c>
    </row>
    <row r="21" spans="1:83" x14ac:dyDescent="0.25">
      <c r="A21" t="s">
        <v>60</v>
      </c>
      <c r="B21" t="s">
        <v>201</v>
      </c>
      <c r="C21" s="39">
        <v>17</v>
      </c>
      <c r="D21" s="38">
        <v>2649.9500000000003</v>
      </c>
      <c r="E21" s="38">
        <v>1687.6699999999998</v>
      </c>
      <c r="F21" s="38">
        <v>3601.3100000000004</v>
      </c>
      <c r="G21" s="38">
        <v>7938.9299999999994</v>
      </c>
      <c r="H21" s="39">
        <v>11</v>
      </c>
      <c r="I21" s="38">
        <v>2719.3900000000003</v>
      </c>
      <c r="J21" s="38">
        <v>1621.79</v>
      </c>
      <c r="K21" s="38">
        <v>3008.6</v>
      </c>
      <c r="L21" s="38">
        <v>7349.7800000000007</v>
      </c>
      <c r="M21" s="39">
        <v>14</v>
      </c>
      <c r="N21" s="38">
        <v>2462.89</v>
      </c>
      <c r="O21" s="38">
        <v>2032.3799999999999</v>
      </c>
      <c r="P21" s="38">
        <v>3510</v>
      </c>
      <c r="Q21" s="38">
        <v>8005.27</v>
      </c>
      <c r="R21" s="39">
        <v>15</v>
      </c>
      <c r="S21" s="38">
        <v>9403.869999999999</v>
      </c>
      <c r="T21" s="38">
        <v>1677.47</v>
      </c>
      <c r="U21" s="38">
        <v>4228.99</v>
      </c>
      <c r="V21" s="38">
        <v>15310.330000000002</v>
      </c>
      <c r="W21" s="39">
        <f t="shared" si="4"/>
        <v>1</v>
      </c>
      <c r="X21" s="38">
        <f t="shared" si="5"/>
        <v>6940.98</v>
      </c>
      <c r="Y21" s="38">
        <f t="shared" si="6"/>
        <v>-354.90999999999985</v>
      </c>
      <c r="Z21" s="38">
        <f t="shared" si="7"/>
        <v>718.98999999999978</v>
      </c>
      <c r="AA21" s="38">
        <f t="shared" si="8"/>
        <v>7305.0600000000013</v>
      </c>
      <c r="AB21" s="40" t="s">
        <v>533</v>
      </c>
      <c r="AC21" t="s">
        <v>43</v>
      </c>
      <c r="AD21">
        <v>13</v>
      </c>
      <c r="AE21" s="38">
        <v>1523.8999999999999</v>
      </c>
      <c r="AF21" s="38">
        <v>395.59</v>
      </c>
      <c r="AG21" s="38">
        <v>513.57999999999993</v>
      </c>
      <c r="AH21" s="38">
        <v>2433.0699999999997</v>
      </c>
      <c r="AI21">
        <v>11</v>
      </c>
      <c r="AJ21" s="38">
        <v>1053.79</v>
      </c>
      <c r="AK21" s="38">
        <v>481.1</v>
      </c>
      <c r="AL21" s="38">
        <v>695.75</v>
      </c>
      <c r="AM21" s="38">
        <v>2230.64</v>
      </c>
      <c r="AN21">
        <v>8</v>
      </c>
      <c r="AO21" s="38">
        <v>1012.5</v>
      </c>
      <c r="AP21" s="38">
        <v>637.54</v>
      </c>
      <c r="AQ21" s="38">
        <v>689.12999999999988</v>
      </c>
      <c r="AR21" s="38">
        <v>2339.17</v>
      </c>
      <c r="AS21">
        <v>6</v>
      </c>
      <c r="AT21" s="38">
        <v>718.54</v>
      </c>
      <c r="AU21" s="38">
        <v>443.78999999999996</v>
      </c>
      <c r="AV21" s="38">
        <v>172.86</v>
      </c>
      <c r="AW21" s="38">
        <v>1335.19</v>
      </c>
      <c r="AX21">
        <f t="shared" si="9"/>
        <v>-2</v>
      </c>
      <c r="AY21" s="38">
        <f t="shared" si="10"/>
        <v>-293.96000000000004</v>
      </c>
      <c r="AZ21" s="38">
        <f t="shared" si="11"/>
        <v>-193.75</v>
      </c>
      <c r="BA21" s="38">
        <f t="shared" si="12"/>
        <v>-516.26999999999987</v>
      </c>
      <c r="BB21" s="38">
        <f t="shared" si="13"/>
        <v>-1003.98</v>
      </c>
      <c r="BC21" s="38">
        <f t="shared" si="1"/>
        <v>1036.9262100000001</v>
      </c>
      <c r="BD21" s="38">
        <f t="shared" si="2"/>
        <v>855.81606000000011</v>
      </c>
      <c r="BE21" s="38">
        <f t="shared" si="14"/>
        <v>906.38667999999996</v>
      </c>
      <c r="BF21" s="38">
        <f t="shared" si="15"/>
        <v>843.23451</v>
      </c>
      <c r="BG21" s="38">
        <f t="shared" si="16"/>
        <v>-63.152169999999956</v>
      </c>
      <c r="BN21" t="s">
        <v>43</v>
      </c>
      <c r="BO21" s="41" t="s">
        <v>57</v>
      </c>
      <c r="BP21">
        <v>33</v>
      </c>
      <c r="BQ21">
        <v>22</v>
      </c>
      <c r="BR21">
        <v>13</v>
      </c>
      <c r="BS21">
        <v>24</v>
      </c>
      <c r="BT21">
        <f t="shared" si="3"/>
        <v>11</v>
      </c>
      <c r="BU21" s="42">
        <v>7253.9700000000012</v>
      </c>
      <c r="BV21" s="38">
        <v>5276.65</v>
      </c>
      <c r="BW21" s="38">
        <v>4428.99</v>
      </c>
      <c r="BX21" s="38">
        <v>7238.07</v>
      </c>
      <c r="BY21" s="42">
        <f t="shared" si="17"/>
        <v>2809.08</v>
      </c>
      <c r="BZ21" s="38" t="s">
        <v>816</v>
      </c>
      <c r="CA21" s="38">
        <v>1835.8600000000001</v>
      </c>
      <c r="CB21" s="38">
        <v>1458.81</v>
      </c>
      <c r="CC21" s="38">
        <v>806.1400000000001</v>
      </c>
      <c r="CD21" s="38">
        <v>123.59</v>
      </c>
      <c r="CE21" s="38">
        <f t="shared" si="18"/>
        <v>-682.55000000000007</v>
      </c>
    </row>
    <row r="22" spans="1:83" x14ac:dyDescent="0.25">
      <c r="A22" t="s">
        <v>102</v>
      </c>
      <c r="B22" t="s">
        <v>201</v>
      </c>
      <c r="C22" s="39">
        <v>92</v>
      </c>
      <c r="D22" s="38">
        <v>36068.229999999996</v>
      </c>
      <c r="E22" s="38">
        <v>23451.83</v>
      </c>
      <c r="F22" s="38">
        <v>46739.13</v>
      </c>
      <c r="G22" s="38">
        <v>106259.19000000002</v>
      </c>
      <c r="H22" s="39">
        <v>73</v>
      </c>
      <c r="I22" s="38">
        <v>17324.170000000002</v>
      </c>
      <c r="J22" s="38">
        <v>5577.3</v>
      </c>
      <c r="K22" s="38">
        <v>50696.43</v>
      </c>
      <c r="L22" s="38">
        <v>73597.89999999998</v>
      </c>
      <c r="M22" s="39">
        <v>58</v>
      </c>
      <c r="N22" s="38">
        <v>13970.940000000002</v>
      </c>
      <c r="O22" s="38">
        <v>8616.9599999999991</v>
      </c>
      <c r="P22" s="38">
        <v>30602.039999999994</v>
      </c>
      <c r="Q22" s="38">
        <v>53189.939999999981</v>
      </c>
      <c r="R22" s="39">
        <v>60</v>
      </c>
      <c r="S22" s="38">
        <v>17652.28</v>
      </c>
      <c r="T22" s="38">
        <v>6070.97</v>
      </c>
      <c r="U22" s="38">
        <v>31407.410000000007</v>
      </c>
      <c r="V22" s="38">
        <v>55130.66</v>
      </c>
      <c r="W22" s="39">
        <f t="shared" si="4"/>
        <v>2</v>
      </c>
      <c r="X22" s="38">
        <f t="shared" si="5"/>
        <v>3681.3399999999965</v>
      </c>
      <c r="Y22" s="38">
        <f t="shared" si="6"/>
        <v>-2545.9899999999989</v>
      </c>
      <c r="Z22" s="38">
        <f t="shared" si="7"/>
        <v>805.37000000001353</v>
      </c>
      <c r="AA22" s="38">
        <f t="shared" si="8"/>
        <v>1940.720000000023</v>
      </c>
      <c r="AB22" s="40" t="s">
        <v>150</v>
      </c>
      <c r="AC22" t="s">
        <v>43</v>
      </c>
      <c r="AD22">
        <v>133</v>
      </c>
      <c r="AE22" s="38">
        <v>14786.77</v>
      </c>
      <c r="AF22" s="38">
        <v>2762.9299999999994</v>
      </c>
      <c r="AG22" s="38">
        <v>25868.160000000003</v>
      </c>
      <c r="AH22" s="38">
        <v>43417.86</v>
      </c>
      <c r="AI22">
        <v>137</v>
      </c>
      <c r="AJ22" s="38">
        <v>20238.340000000004</v>
      </c>
      <c r="AK22" s="38">
        <v>10452.689999999999</v>
      </c>
      <c r="AL22" s="38">
        <v>21636.2</v>
      </c>
      <c r="AM22" s="38">
        <v>52327.23000000001</v>
      </c>
      <c r="AN22">
        <v>129</v>
      </c>
      <c r="AO22" s="38">
        <v>16105.949999999993</v>
      </c>
      <c r="AP22" s="38">
        <v>13390.140000000005</v>
      </c>
      <c r="AQ22" s="38">
        <v>25558.049999999992</v>
      </c>
      <c r="AR22" s="38">
        <v>55054.140000000014</v>
      </c>
      <c r="AS22">
        <v>114</v>
      </c>
      <c r="AT22" s="38">
        <v>14888.220000000003</v>
      </c>
      <c r="AU22" s="38">
        <v>4603.6899999999996</v>
      </c>
      <c r="AV22" s="38">
        <v>13836.780000000002</v>
      </c>
      <c r="AW22" s="38">
        <v>33328.689999999981</v>
      </c>
      <c r="AX22">
        <f t="shared" si="9"/>
        <v>-15</v>
      </c>
      <c r="AY22" s="38">
        <f t="shared" si="10"/>
        <v>-1217.7299999999905</v>
      </c>
      <c r="AZ22" s="38">
        <f t="shared" si="11"/>
        <v>-8786.4500000000044</v>
      </c>
      <c r="BA22" s="38">
        <f t="shared" si="12"/>
        <v>-11721.26999999999</v>
      </c>
      <c r="BB22" s="38">
        <f t="shared" si="13"/>
        <v>-21725.450000000033</v>
      </c>
      <c r="BC22" s="38">
        <f t="shared" si="1"/>
        <v>13554.628649999999</v>
      </c>
      <c r="BD22" s="38">
        <f t="shared" si="2"/>
        <v>12689.914200000001</v>
      </c>
      <c r="BE22" s="38">
        <f t="shared" si="14"/>
        <v>7436.4385199999988</v>
      </c>
      <c r="BF22" s="38">
        <f t="shared" si="15"/>
        <v>5463.7439700000014</v>
      </c>
      <c r="BG22" s="38">
        <f t="shared" si="16"/>
        <v>-1972.6945499999974</v>
      </c>
      <c r="BN22" t="s">
        <v>43</v>
      </c>
      <c r="BO22" s="41" t="s">
        <v>119</v>
      </c>
      <c r="BP22">
        <v>1</v>
      </c>
      <c r="BS22">
        <v>1</v>
      </c>
      <c r="BT22">
        <f t="shared" si="3"/>
        <v>1</v>
      </c>
      <c r="BU22" s="42">
        <v>339.13</v>
      </c>
      <c r="BV22" s="38"/>
      <c r="BW22" s="38"/>
      <c r="BX22" s="38">
        <v>147.96</v>
      </c>
      <c r="BY22" s="42">
        <f t="shared" si="17"/>
        <v>147.96</v>
      </c>
      <c r="BZ22" s="38" t="s">
        <v>855</v>
      </c>
      <c r="CA22" s="38">
        <v>339.13</v>
      </c>
      <c r="CB22" s="38"/>
      <c r="CC22" s="38"/>
      <c r="CD22" s="38">
        <v>0</v>
      </c>
      <c r="CE22" s="38">
        <f t="shared" si="18"/>
        <v>0</v>
      </c>
    </row>
    <row r="23" spans="1:83" x14ac:dyDescent="0.25">
      <c r="A23" t="s">
        <v>62</v>
      </c>
      <c r="B23" t="s">
        <v>201</v>
      </c>
      <c r="C23" s="39">
        <v>87</v>
      </c>
      <c r="D23" s="38">
        <v>14109.449999999999</v>
      </c>
      <c r="E23" s="38">
        <v>5595.75</v>
      </c>
      <c r="F23" s="38">
        <v>12667.820000000002</v>
      </c>
      <c r="G23" s="38">
        <v>32373.019999999986</v>
      </c>
      <c r="H23" s="39">
        <v>78</v>
      </c>
      <c r="I23" s="38">
        <v>12520.900000000001</v>
      </c>
      <c r="J23" s="38">
        <v>6523.0500000000011</v>
      </c>
      <c r="K23" s="38">
        <v>11499.730000000003</v>
      </c>
      <c r="L23" s="38">
        <v>30543.68</v>
      </c>
      <c r="M23" s="39">
        <v>80</v>
      </c>
      <c r="N23" s="38">
        <v>15069.599999999999</v>
      </c>
      <c r="O23" s="38">
        <v>7404.1900000000023</v>
      </c>
      <c r="P23" s="38">
        <v>12049.05</v>
      </c>
      <c r="Q23" s="38">
        <v>34522.839999999982</v>
      </c>
      <c r="R23" s="39">
        <v>83</v>
      </c>
      <c r="S23" s="38">
        <v>14131.980000000005</v>
      </c>
      <c r="T23" s="38">
        <v>8334.9500000000007</v>
      </c>
      <c r="U23" s="38">
        <v>13164.199999999999</v>
      </c>
      <c r="V23" s="38">
        <v>35631.129999999997</v>
      </c>
      <c r="W23" s="39">
        <f t="shared" si="4"/>
        <v>3</v>
      </c>
      <c r="X23" s="38">
        <f t="shared" si="5"/>
        <v>-937.61999999999352</v>
      </c>
      <c r="Y23" s="38">
        <f t="shared" si="6"/>
        <v>930.7599999999984</v>
      </c>
      <c r="Z23" s="38">
        <f t="shared" si="7"/>
        <v>1115.1499999999996</v>
      </c>
      <c r="AA23" s="38">
        <f t="shared" si="8"/>
        <v>1108.2900000000154</v>
      </c>
      <c r="AB23" s="40" t="s">
        <v>117</v>
      </c>
      <c r="AC23" t="s">
        <v>43</v>
      </c>
      <c r="AD23">
        <v>70</v>
      </c>
      <c r="AE23" s="38">
        <v>10248.17</v>
      </c>
      <c r="AF23" s="38">
        <v>4339.6499999999987</v>
      </c>
      <c r="AG23" s="38">
        <v>10328.509999999997</v>
      </c>
      <c r="AH23" s="38">
        <v>24916.329999999994</v>
      </c>
      <c r="AI23">
        <v>65</v>
      </c>
      <c r="AJ23" s="38">
        <v>9325.06</v>
      </c>
      <c r="AK23" s="38">
        <v>6807.4100000000008</v>
      </c>
      <c r="AL23" s="38">
        <v>12686.1</v>
      </c>
      <c r="AM23" s="38">
        <v>28818.570000000003</v>
      </c>
      <c r="AN23">
        <v>57</v>
      </c>
      <c r="AO23" s="38">
        <v>9539.36</v>
      </c>
      <c r="AP23" s="38">
        <v>5879.6100000000006</v>
      </c>
      <c r="AQ23" s="38">
        <v>15149.38</v>
      </c>
      <c r="AR23" s="38">
        <v>30568.349999999995</v>
      </c>
      <c r="AS23">
        <v>56</v>
      </c>
      <c r="AT23" s="38">
        <v>6480.39</v>
      </c>
      <c r="AU23" s="38">
        <v>3340.39</v>
      </c>
      <c r="AV23" s="38">
        <v>7526.4799999999987</v>
      </c>
      <c r="AW23" s="38">
        <v>17347.260000000006</v>
      </c>
      <c r="AX23">
        <f t="shared" si="9"/>
        <v>-1</v>
      </c>
      <c r="AY23" s="38">
        <f t="shared" si="10"/>
        <v>-3058.9700000000003</v>
      </c>
      <c r="AZ23" s="38">
        <f t="shared" si="11"/>
        <v>-2539.2200000000007</v>
      </c>
      <c r="BA23" s="38">
        <f t="shared" si="12"/>
        <v>-7622.9000000000005</v>
      </c>
      <c r="BB23" s="38">
        <f t="shared" si="13"/>
        <v>-13221.089999999989</v>
      </c>
      <c r="BC23" s="38">
        <f t="shared" si="1"/>
        <v>3729.2410300000001</v>
      </c>
      <c r="BD23" s="38">
        <f t="shared" si="2"/>
        <v>3327.6027400000012</v>
      </c>
      <c r="BE23" s="38">
        <f t="shared" si="14"/>
        <v>3233.5090700000001</v>
      </c>
      <c r="BF23" s="38">
        <f t="shared" si="15"/>
        <v>2527.2278099999999</v>
      </c>
      <c r="BG23" s="38">
        <f t="shared" si="16"/>
        <v>-706.2812600000002</v>
      </c>
      <c r="BN23" t="s">
        <v>43</v>
      </c>
      <c r="BO23" s="41" t="s">
        <v>533</v>
      </c>
      <c r="BP23">
        <v>4</v>
      </c>
      <c r="BT23">
        <f t="shared" si="3"/>
        <v>0</v>
      </c>
      <c r="BU23" s="42">
        <v>2773.87</v>
      </c>
      <c r="BV23" s="38"/>
      <c r="BW23" s="38"/>
      <c r="BX23" s="38"/>
      <c r="BY23" s="42">
        <f t="shared" si="17"/>
        <v>0</v>
      </c>
      <c r="BZ23" s="38" t="s">
        <v>818</v>
      </c>
      <c r="CA23" s="38">
        <v>991.38</v>
      </c>
      <c r="CB23" s="38"/>
      <c r="CC23" s="38"/>
      <c r="CD23" s="38"/>
      <c r="CE23" s="38">
        <f t="shared" si="18"/>
        <v>0</v>
      </c>
    </row>
    <row r="24" spans="1:83" x14ac:dyDescent="0.25">
      <c r="A24" t="s">
        <v>817</v>
      </c>
      <c r="B24" t="s">
        <v>201</v>
      </c>
      <c r="C24" s="39">
        <v>1</v>
      </c>
      <c r="D24" s="38">
        <v>191.52</v>
      </c>
      <c r="E24" s="38">
        <v>111.91</v>
      </c>
      <c r="F24" s="38">
        <v>298.69</v>
      </c>
      <c r="G24" s="38">
        <v>602.12</v>
      </c>
      <c r="H24" s="39">
        <v>5</v>
      </c>
      <c r="I24" s="38">
        <v>318.02</v>
      </c>
      <c r="J24" s="38">
        <v>191.52</v>
      </c>
      <c r="K24" s="38">
        <v>110.6</v>
      </c>
      <c r="L24" s="38">
        <v>620.1400000000001</v>
      </c>
      <c r="M24" s="39">
        <v>5</v>
      </c>
      <c r="N24" s="38">
        <v>286.53999999999996</v>
      </c>
      <c r="O24" s="38">
        <v>239.94</v>
      </c>
      <c r="P24" s="38">
        <v>302.12</v>
      </c>
      <c r="Q24" s="38">
        <v>828.60000000000014</v>
      </c>
      <c r="R24" s="39">
        <v>4</v>
      </c>
      <c r="S24" s="38">
        <v>241.27999999999997</v>
      </c>
      <c r="T24" s="38">
        <v>242.48</v>
      </c>
      <c r="U24" s="38">
        <v>506.88</v>
      </c>
      <c r="V24" s="38">
        <v>990.64</v>
      </c>
      <c r="W24" s="39">
        <f t="shared" si="4"/>
        <v>-1</v>
      </c>
      <c r="X24" s="38">
        <f t="shared" si="5"/>
        <v>-45.259999999999991</v>
      </c>
      <c r="Y24" s="38">
        <f t="shared" si="6"/>
        <v>2.539999999999992</v>
      </c>
      <c r="Z24" s="38">
        <f t="shared" si="7"/>
        <v>204.76</v>
      </c>
      <c r="AA24" s="38">
        <f t="shared" si="8"/>
        <v>162.03999999999985</v>
      </c>
      <c r="AB24" s="40" t="s">
        <v>424</v>
      </c>
      <c r="AC24" t="s">
        <v>43</v>
      </c>
      <c r="AD24">
        <v>13</v>
      </c>
      <c r="AE24" s="38">
        <v>2066.14</v>
      </c>
      <c r="AF24" s="38">
        <v>946.88999999999987</v>
      </c>
      <c r="AG24" s="38">
        <v>4403.7800000000007</v>
      </c>
      <c r="AH24" s="38">
        <v>7416.8099999999995</v>
      </c>
      <c r="AI24">
        <v>16</v>
      </c>
      <c r="AJ24" s="38">
        <v>2809.6800000000007</v>
      </c>
      <c r="AK24" s="38">
        <v>1645.77</v>
      </c>
      <c r="AL24" s="38">
        <v>3636.87</v>
      </c>
      <c r="AM24" s="38">
        <v>8092.32</v>
      </c>
      <c r="AN24">
        <v>13</v>
      </c>
      <c r="AO24" s="38">
        <v>2769.9599999999996</v>
      </c>
      <c r="AP24" s="38">
        <v>1606.1000000000001</v>
      </c>
      <c r="AQ24" s="38">
        <v>4285.37</v>
      </c>
      <c r="AR24" s="38">
        <v>8661.43</v>
      </c>
      <c r="AS24">
        <v>13</v>
      </c>
      <c r="AT24" s="38">
        <v>2735.17</v>
      </c>
      <c r="AU24" s="38">
        <v>1278.4299999999998</v>
      </c>
      <c r="AV24" s="38">
        <v>1652.5100000000002</v>
      </c>
      <c r="AW24" s="38">
        <v>5666.11</v>
      </c>
      <c r="AX24">
        <f t="shared" si="9"/>
        <v>0</v>
      </c>
      <c r="AY24" s="38">
        <f t="shared" si="10"/>
        <v>-34.789999999999509</v>
      </c>
      <c r="AZ24" s="38">
        <f t="shared" si="11"/>
        <v>-327.6700000000003</v>
      </c>
      <c r="BA24" s="38">
        <f t="shared" si="12"/>
        <v>-2632.8599999999997</v>
      </c>
      <c r="BB24" s="38">
        <f t="shared" si="13"/>
        <v>-2995.3200000000006</v>
      </c>
      <c r="BC24" s="38">
        <f t="shared" si="1"/>
        <v>84.285970000000006</v>
      </c>
      <c r="BD24" s="38">
        <f t="shared" si="2"/>
        <v>42.772280000000002</v>
      </c>
      <c r="BE24" s="38">
        <f t="shared" si="14"/>
        <v>81.679360000000003</v>
      </c>
      <c r="BF24" s="38">
        <f t="shared" si="15"/>
        <v>91.556879999999992</v>
      </c>
      <c r="BG24" s="38">
        <f t="shared" si="16"/>
        <v>9.8775199999999899</v>
      </c>
      <c r="BN24" t="s">
        <v>43</v>
      </c>
      <c r="BO24" s="41" t="s">
        <v>150</v>
      </c>
      <c r="BP24">
        <v>8</v>
      </c>
      <c r="BQ24">
        <v>12</v>
      </c>
      <c r="BR24">
        <v>8</v>
      </c>
      <c r="BS24">
        <v>11</v>
      </c>
      <c r="BT24">
        <f t="shared" si="3"/>
        <v>3</v>
      </c>
      <c r="BU24" s="42">
        <v>3480.4400000000005</v>
      </c>
      <c r="BV24" s="38">
        <v>2069.5100000000002</v>
      </c>
      <c r="BW24" s="38">
        <v>1131.3499999999999</v>
      </c>
      <c r="BX24" s="38">
        <v>5993.43</v>
      </c>
      <c r="BY24" s="42">
        <f t="shared" si="17"/>
        <v>4862.08</v>
      </c>
      <c r="BZ24" s="38" t="s">
        <v>819</v>
      </c>
      <c r="CA24" s="38">
        <v>458.47</v>
      </c>
      <c r="CB24" s="38">
        <v>570.36</v>
      </c>
      <c r="CC24" s="38">
        <v>736.88</v>
      </c>
      <c r="CD24" s="38">
        <v>0</v>
      </c>
      <c r="CE24" s="38">
        <f t="shared" si="18"/>
        <v>-736.88</v>
      </c>
    </row>
    <row r="25" spans="1:83" x14ac:dyDescent="0.25">
      <c r="A25" t="s">
        <v>192</v>
      </c>
      <c r="B25" t="s">
        <v>201</v>
      </c>
      <c r="C25" s="39">
        <v>44</v>
      </c>
      <c r="D25" s="38">
        <v>7915.9100000000017</v>
      </c>
      <c r="E25" s="38">
        <v>3322.46</v>
      </c>
      <c r="F25" s="38">
        <v>17979.669999999998</v>
      </c>
      <c r="G25" s="38">
        <v>29218.039999999997</v>
      </c>
      <c r="H25" s="39">
        <v>51</v>
      </c>
      <c r="I25" s="38">
        <v>8059</v>
      </c>
      <c r="J25" s="38">
        <v>4195.05</v>
      </c>
      <c r="K25" s="38">
        <v>18490.049999999996</v>
      </c>
      <c r="L25" s="38">
        <v>30744.1</v>
      </c>
      <c r="M25" s="39">
        <v>45</v>
      </c>
      <c r="N25" s="38">
        <v>7079.51</v>
      </c>
      <c r="O25" s="38">
        <v>3880.1299999999997</v>
      </c>
      <c r="P25" s="38">
        <v>16974.169999999998</v>
      </c>
      <c r="Q25" s="38">
        <v>27933.81</v>
      </c>
      <c r="R25" s="39">
        <v>53</v>
      </c>
      <c r="S25" s="38">
        <v>5988.1600000000008</v>
      </c>
      <c r="T25" s="38">
        <v>3672.56</v>
      </c>
      <c r="U25" s="38">
        <v>17066.370000000003</v>
      </c>
      <c r="V25" s="38">
        <v>26727.089999999997</v>
      </c>
      <c r="W25" s="39">
        <f t="shared" si="4"/>
        <v>8</v>
      </c>
      <c r="X25" s="38">
        <f t="shared" si="5"/>
        <v>-1091.3499999999995</v>
      </c>
      <c r="Y25" s="38">
        <f t="shared" si="6"/>
        <v>-207.56999999999971</v>
      </c>
      <c r="Z25" s="38">
        <f t="shared" si="7"/>
        <v>92.200000000004366</v>
      </c>
      <c r="AA25" s="38">
        <f t="shared" si="8"/>
        <v>-1206.7200000000048</v>
      </c>
      <c r="AB25" s="40" t="s">
        <v>134</v>
      </c>
      <c r="AC25" t="s">
        <v>43</v>
      </c>
      <c r="AD25">
        <v>37</v>
      </c>
      <c r="AE25" s="38">
        <v>700.73000000000013</v>
      </c>
      <c r="AF25" s="38">
        <v>4950.1000000000013</v>
      </c>
      <c r="AG25" s="38">
        <v>12733.199999999999</v>
      </c>
      <c r="AH25" s="38">
        <v>18384.03</v>
      </c>
      <c r="AI25">
        <v>40</v>
      </c>
      <c r="AJ25" s="38">
        <v>6567.8499999999985</v>
      </c>
      <c r="AK25" s="38">
        <v>4139.0499999999993</v>
      </c>
      <c r="AL25" s="38">
        <v>10986.45</v>
      </c>
      <c r="AM25" s="38">
        <v>21693.350000000009</v>
      </c>
      <c r="AN25">
        <v>39</v>
      </c>
      <c r="AO25" s="38">
        <v>5506.35</v>
      </c>
      <c r="AP25" s="38">
        <v>5073.4699999999993</v>
      </c>
      <c r="AQ25" s="38">
        <v>13663.619999999999</v>
      </c>
      <c r="AR25" s="38">
        <v>24243.440000000002</v>
      </c>
      <c r="AS25">
        <v>15</v>
      </c>
      <c r="AT25" s="38">
        <v>2525.71</v>
      </c>
      <c r="AU25" s="38">
        <v>2071.4199999999996</v>
      </c>
      <c r="AV25" s="38">
        <v>6941.8899999999994</v>
      </c>
      <c r="AW25" s="38">
        <v>11539.02</v>
      </c>
      <c r="AX25">
        <f t="shared" si="9"/>
        <v>-24</v>
      </c>
      <c r="AY25" s="38">
        <f t="shared" si="10"/>
        <v>-2980.6400000000003</v>
      </c>
      <c r="AZ25" s="38">
        <f t="shared" si="11"/>
        <v>-3002.0499999999997</v>
      </c>
      <c r="BA25" s="38">
        <f t="shared" si="12"/>
        <v>-6721.73</v>
      </c>
      <c r="BB25" s="38">
        <f t="shared" si="13"/>
        <v>-12704.420000000002</v>
      </c>
      <c r="BC25" s="38">
        <f t="shared" si="1"/>
        <v>4861.3752399999994</v>
      </c>
      <c r="BD25" s="38">
        <f t="shared" si="2"/>
        <v>4780.6166999999996</v>
      </c>
      <c r="BE25" s="38">
        <f t="shared" si="14"/>
        <v>4079.9053499999995</v>
      </c>
      <c r="BF25" s="38">
        <f t="shared" si="15"/>
        <v>2935.7689800000007</v>
      </c>
      <c r="BG25" s="38">
        <f t="shared" si="16"/>
        <v>-1144.1363699999988</v>
      </c>
      <c r="BN25" t="s">
        <v>43</v>
      </c>
      <c r="BO25" s="41" t="s">
        <v>117</v>
      </c>
      <c r="BP25">
        <v>2</v>
      </c>
      <c r="BQ25">
        <v>6</v>
      </c>
      <c r="BR25">
        <v>3</v>
      </c>
      <c r="BS25">
        <v>5</v>
      </c>
      <c r="BT25">
        <f t="shared" si="3"/>
        <v>2</v>
      </c>
      <c r="BU25" s="42">
        <v>183.76</v>
      </c>
      <c r="BV25" s="38">
        <v>2629.36</v>
      </c>
      <c r="BW25" s="38">
        <v>92.4</v>
      </c>
      <c r="BX25" s="38">
        <v>1075.32</v>
      </c>
      <c r="BY25" s="42">
        <f t="shared" si="17"/>
        <v>982.92</v>
      </c>
      <c r="BZ25" s="38" t="s">
        <v>820</v>
      </c>
      <c r="CA25" s="38">
        <v>0</v>
      </c>
      <c r="CB25" s="38">
        <v>389.04</v>
      </c>
      <c r="CC25" s="38">
        <v>66.260000000000005</v>
      </c>
      <c r="CD25" s="38">
        <v>592.79</v>
      </c>
      <c r="CE25" s="38">
        <f t="shared" si="18"/>
        <v>526.53</v>
      </c>
    </row>
    <row r="26" spans="1:83" x14ac:dyDescent="0.25">
      <c r="A26" t="s">
        <v>232</v>
      </c>
      <c r="B26" t="s">
        <v>201</v>
      </c>
      <c r="C26" s="39">
        <v>12</v>
      </c>
      <c r="D26" s="38">
        <v>2027.9900000000002</v>
      </c>
      <c r="E26" s="38">
        <v>296.09000000000003</v>
      </c>
      <c r="F26" s="38">
        <v>3078.84</v>
      </c>
      <c r="G26" s="38">
        <v>5402.920000000001</v>
      </c>
      <c r="H26" s="39">
        <v>11</v>
      </c>
      <c r="I26" s="38">
        <v>4551.8200000000006</v>
      </c>
      <c r="J26" s="38">
        <v>317.18</v>
      </c>
      <c r="K26" s="38">
        <v>1898.0800000000002</v>
      </c>
      <c r="L26" s="38">
        <v>6767.08</v>
      </c>
      <c r="M26" s="39">
        <v>10</v>
      </c>
      <c r="N26" s="38">
        <v>833.40999999999985</v>
      </c>
      <c r="O26" s="38">
        <v>386.67999999999995</v>
      </c>
      <c r="P26" s="38">
        <v>2172.3000000000002</v>
      </c>
      <c r="Q26" s="38">
        <v>3392.39</v>
      </c>
      <c r="R26" s="39">
        <v>11</v>
      </c>
      <c r="S26" s="38">
        <v>4117.6099999999997</v>
      </c>
      <c r="T26" s="38">
        <v>0</v>
      </c>
      <c r="U26" s="38">
        <v>2492.3200000000002</v>
      </c>
      <c r="V26" s="38">
        <v>6609.93</v>
      </c>
      <c r="W26" s="39">
        <f t="shared" si="4"/>
        <v>1</v>
      </c>
      <c r="X26" s="38">
        <f t="shared" si="5"/>
        <v>3284.2</v>
      </c>
      <c r="Y26" s="38">
        <f t="shared" si="6"/>
        <v>-386.67999999999995</v>
      </c>
      <c r="Z26" s="38">
        <f t="shared" si="7"/>
        <v>320.02</v>
      </c>
      <c r="AA26" s="38">
        <f t="shared" si="8"/>
        <v>3217.5400000000004</v>
      </c>
      <c r="AB26" s="40" t="s">
        <v>155</v>
      </c>
      <c r="AC26" t="s">
        <v>43</v>
      </c>
      <c r="AD26">
        <v>17</v>
      </c>
      <c r="AE26" s="38">
        <v>2561.7799999999997</v>
      </c>
      <c r="AF26" s="38">
        <v>0</v>
      </c>
      <c r="AG26" s="38">
        <v>8478.0299999999988</v>
      </c>
      <c r="AH26" s="38">
        <v>11039.81</v>
      </c>
      <c r="AI26">
        <v>22</v>
      </c>
      <c r="AJ26" s="38">
        <v>3733.5699999999997</v>
      </c>
      <c r="AK26" s="38">
        <v>2013.9900000000002</v>
      </c>
      <c r="AL26" s="38">
        <v>7729.7299999999987</v>
      </c>
      <c r="AM26" s="38">
        <v>13477.29</v>
      </c>
      <c r="AN26">
        <v>23</v>
      </c>
      <c r="AO26" s="38">
        <v>3388.91</v>
      </c>
      <c r="AP26" s="38">
        <v>2393.8999999999996</v>
      </c>
      <c r="AQ26" s="38">
        <v>8584.9700000000012</v>
      </c>
      <c r="AR26" s="38">
        <v>14367.780000000002</v>
      </c>
      <c r="AS26">
        <v>19</v>
      </c>
      <c r="AT26" s="38">
        <v>2904.6700000000005</v>
      </c>
      <c r="AU26" s="38">
        <v>1567.56</v>
      </c>
      <c r="AV26" s="38">
        <v>5350.9900000000007</v>
      </c>
      <c r="AW26" s="38">
        <v>9823.2199999999993</v>
      </c>
      <c r="AX26">
        <f t="shared" si="9"/>
        <v>-4</v>
      </c>
      <c r="AY26" s="38">
        <f t="shared" si="10"/>
        <v>-484.23999999999933</v>
      </c>
      <c r="AZ26" s="38">
        <f t="shared" si="11"/>
        <v>-826.33999999999969</v>
      </c>
      <c r="BA26" s="38">
        <f t="shared" si="12"/>
        <v>-3233.9800000000005</v>
      </c>
      <c r="BB26" s="38">
        <f t="shared" si="13"/>
        <v>-4544.5600000000031</v>
      </c>
      <c r="BC26" s="38">
        <f t="shared" si="1"/>
        <v>834.72485000000006</v>
      </c>
      <c r="BD26" s="38">
        <f t="shared" si="2"/>
        <v>551.43788000000006</v>
      </c>
      <c r="BE26" s="38">
        <f t="shared" si="14"/>
        <v>516.79590000000007</v>
      </c>
      <c r="BF26" s="38">
        <f t="shared" si="15"/>
        <v>453.16716000000002</v>
      </c>
      <c r="BG26" s="38">
        <f t="shared" si="16"/>
        <v>-63.62874000000005</v>
      </c>
      <c r="BN26" t="s">
        <v>43</v>
      </c>
      <c r="BO26" s="41" t="s">
        <v>134</v>
      </c>
      <c r="BP26">
        <v>2</v>
      </c>
      <c r="BQ26">
        <v>2</v>
      </c>
      <c r="BR26">
        <v>2</v>
      </c>
      <c r="BS26">
        <v>3</v>
      </c>
      <c r="BT26">
        <f t="shared" si="3"/>
        <v>1</v>
      </c>
      <c r="BU26" s="42">
        <v>153.07999999999998</v>
      </c>
      <c r="BV26" s="38">
        <v>63.84</v>
      </c>
      <c r="BW26" s="38">
        <v>1618.0700000000002</v>
      </c>
      <c r="BX26" s="38">
        <v>2160.6</v>
      </c>
      <c r="BY26" s="42">
        <f t="shared" si="17"/>
        <v>542.52999999999975</v>
      </c>
      <c r="BZ26" s="38" t="s">
        <v>822</v>
      </c>
      <c r="CA26" s="38">
        <v>70.69</v>
      </c>
      <c r="CB26" s="38">
        <v>0</v>
      </c>
      <c r="CC26" s="38">
        <v>0</v>
      </c>
      <c r="CD26" s="38">
        <v>0</v>
      </c>
      <c r="CE26" s="38">
        <f t="shared" si="18"/>
        <v>0</v>
      </c>
    </row>
    <row r="27" spans="1:83" x14ac:dyDescent="0.25">
      <c r="A27" t="s">
        <v>54</v>
      </c>
      <c r="B27" t="s">
        <v>201</v>
      </c>
      <c r="C27" s="39">
        <v>5</v>
      </c>
      <c r="D27" s="38">
        <v>3199.3199999999997</v>
      </c>
      <c r="E27" s="38">
        <v>1433.1299999999999</v>
      </c>
      <c r="F27" s="38">
        <v>658.07</v>
      </c>
      <c r="G27" s="38">
        <v>5290.5199999999995</v>
      </c>
      <c r="H27" s="39">
        <v>10</v>
      </c>
      <c r="I27" s="38">
        <v>3513.5999999999995</v>
      </c>
      <c r="J27" s="38">
        <v>892.23</v>
      </c>
      <c r="K27" s="38">
        <v>838.09999999999991</v>
      </c>
      <c r="L27" s="38">
        <v>5243.93</v>
      </c>
      <c r="M27" s="39">
        <v>14</v>
      </c>
      <c r="N27" s="38">
        <v>4246.43</v>
      </c>
      <c r="O27" s="38">
        <v>3044.92</v>
      </c>
      <c r="P27" s="38">
        <v>1648.97</v>
      </c>
      <c r="Q27" s="38">
        <v>8940.32</v>
      </c>
      <c r="R27" s="39">
        <v>6</v>
      </c>
      <c r="S27" s="38">
        <v>1663.35</v>
      </c>
      <c r="T27" s="38">
        <v>3003.9900000000002</v>
      </c>
      <c r="U27" s="38">
        <v>2324.42</v>
      </c>
      <c r="V27" s="38">
        <v>6991.76</v>
      </c>
      <c r="W27" s="39">
        <f t="shared" si="4"/>
        <v>-8</v>
      </c>
      <c r="X27" s="38">
        <f t="shared" si="5"/>
        <v>-2583.0800000000004</v>
      </c>
      <c r="Y27" s="38">
        <f t="shared" si="6"/>
        <v>-40.929999999999836</v>
      </c>
      <c r="Z27" s="38">
        <f t="shared" si="7"/>
        <v>675.45</v>
      </c>
      <c r="AA27" s="38">
        <f t="shared" si="8"/>
        <v>-1948.5599999999995</v>
      </c>
      <c r="AB27" s="40" t="s">
        <v>821</v>
      </c>
      <c r="AC27" t="s">
        <v>43</v>
      </c>
      <c r="AD27">
        <v>14</v>
      </c>
      <c r="AE27" s="38">
        <v>2263.73</v>
      </c>
      <c r="AF27" s="38">
        <v>935.78</v>
      </c>
      <c r="AG27" s="38">
        <v>1307.7600000000002</v>
      </c>
      <c r="AH27" s="38">
        <v>4507.2700000000004</v>
      </c>
      <c r="AI27">
        <v>13</v>
      </c>
      <c r="AJ27" s="38">
        <v>2250.4899999999998</v>
      </c>
      <c r="AK27" s="38">
        <v>1471.5000000000002</v>
      </c>
      <c r="AL27" s="38">
        <v>1928.42</v>
      </c>
      <c r="AM27" s="38">
        <v>5650.41</v>
      </c>
      <c r="AN27">
        <v>12</v>
      </c>
      <c r="AO27" s="38">
        <v>2113.25</v>
      </c>
      <c r="AP27" s="38">
        <v>1943.6799999999998</v>
      </c>
      <c r="AQ27" s="38">
        <v>2633.01</v>
      </c>
      <c r="AR27" s="38">
        <v>6689.9400000000005</v>
      </c>
      <c r="AS27">
        <v>16</v>
      </c>
      <c r="AT27" s="38">
        <v>2302.54</v>
      </c>
      <c r="AU27" s="38">
        <v>275.91000000000003</v>
      </c>
      <c r="AV27" s="38">
        <v>1032.4100000000001</v>
      </c>
      <c r="AW27" s="38">
        <v>3610.86</v>
      </c>
      <c r="AX27">
        <f t="shared" si="9"/>
        <v>4</v>
      </c>
      <c r="AY27" s="38">
        <f t="shared" si="10"/>
        <v>189.28999999999996</v>
      </c>
      <c r="AZ27" s="38">
        <f t="shared" si="11"/>
        <v>-1667.7699999999998</v>
      </c>
      <c r="BA27" s="38">
        <f t="shared" si="12"/>
        <v>-1600.6000000000001</v>
      </c>
      <c r="BB27" s="38">
        <f t="shared" si="13"/>
        <v>-3079.0800000000004</v>
      </c>
      <c r="BC27" s="38">
        <f t="shared" si="1"/>
        <v>289.89450999999997</v>
      </c>
      <c r="BD27" s="38">
        <f t="shared" si="2"/>
        <v>312.67747999999995</v>
      </c>
      <c r="BE27" s="38">
        <f t="shared" si="14"/>
        <v>554.66809000000001</v>
      </c>
      <c r="BF27" s="38">
        <f t="shared" si="15"/>
        <v>477.62396999999999</v>
      </c>
      <c r="BG27" s="38">
        <f t="shared" si="16"/>
        <v>-77.044120000000021</v>
      </c>
      <c r="BN27" t="s">
        <v>43</v>
      </c>
      <c r="BO27" s="41" t="s">
        <v>155</v>
      </c>
      <c r="BP27">
        <v>3</v>
      </c>
      <c r="BQ27">
        <v>4</v>
      </c>
      <c r="BR27">
        <v>2</v>
      </c>
      <c r="BS27">
        <v>3</v>
      </c>
      <c r="BT27">
        <f t="shared" si="3"/>
        <v>1</v>
      </c>
      <c r="BU27" s="42">
        <v>1613.38</v>
      </c>
      <c r="BV27" s="38">
        <v>288.07</v>
      </c>
      <c r="BW27" s="38">
        <v>1563.24</v>
      </c>
      <c r="BX27" s="38">
        <v>2970.74</v>
      </c>
      <c r="BY27" s="42">
        <f t="shared" si="17"/>
        <v>1407.4999999999998</v>
      </c>
      <c r="BZ27" s="38" t="s">
        <v>823</v>
      </c>
      <c r="CA27" s="38">
        <v>650.83000000000004</v>
      </c>
      <c r="CB27" s="38">
        <v>284.89</v>
      </c>
      <c r="CC27" s="38">
        <v>0</v>
      </c>
      <c r="CD27" s="38">
        <v>0</v>
      </c>
      <c r="CE27" s="38">
        <f t="shared" si="18"/>
        <v>0</v>
      </c>
    </row>
    <row r="28" spans="1:83" x14ac:dyDescent="0.25">
      <c r="A28" t="s">
        <v>188</v>
      </c>
      <c r="B28" t="s">
        <v>201</v>
      </c>
      <c r="C28" s="39">
        <v>50</v>
      </c>
      <c r="D28" s="38">
        <v>15840.920000000002</v>
      </c>
      <c r="E28" s="38">
        <v>1616.5800000000002</v>
      </c>
      <c r="F28" s="38">
        <v>1938.8299999999997</v>
      </c>
      <c r="G28" s="38">
        <v>19396.329999999994</v>
      </c>
      <c r="H28" s="39">
        <v>47</v>
      </c>
      <c r="I28" s="38">
        <v>16686.640000000003</v>
      </c>
      <c r="J28" s="38">
        <v>3080.9700000000007</v>
      </c>
      <c r="K28" s="38">
        <v>3248.53</v>
      </c>
      <c r="L28" s="38">
        <v>23016.139999999992</v>
      </c>
      <c r="M28" s="39">
        <v>30</v>
      </c>
      <c r="N28" s="38">
        <v>7784.9500000000016</v>
      </c>
      <c r="O28" s="38">
        <v>2772.9</v>
      </c>
      <c r="P28" s="38">
        <v>3917.4100000000003</v>
      </c>
      <c r="Q28" s="38">
        <v>14475.26</v>
      </c>
      <c r="R28" s="39">
        <v>42</v>
      </c>
      <c r="S28" s="38">
        <v>16264.54</v>
      </c>
      <c r="T28" s="38">
        <v>3802.5</v>
      </c>
      <c r="U28" s="38">
        <v>5809.72</v>
      </c>
      <c r="V28" s="38">
        <v>25876.76</v>
      </c>
      <c r="W28" s="39">
        <f t="shared" si="4"/>
        <v>12</v>
      </c>
      <c r="X28" s="38">
        <f t="shared" si="5"/>
        <v>8479.59</v>
      </c>
      <c r="Y28" s="38">
        <f t="shared" si="6"/>
        <v>1029.5999999999999</v>
      </c>
      <c r="Z28" s="38">
        <f t="shared" si="7"/>
        <v>1892.31</v>
      </c>
      <c r="AA28" s="38">
        <f t="shared" si="8"/>
        <v>11401.499999999998</v>
      </c>
      <c r="AB28" s="40" t="s">
        <v>89</v>
      </c>
      <c r="AC28" t="s">
        <v>43</v>
      </c>
      <c r="AD28">
        <v>21</v>
      </c>
      <c r="AE28" s="38">
        <v>3998.1499999999992</v>
      </c>
      <c r="AF28" s="38">
        <v>1858.4599999999998</v>
      </c>
      <c r="AG28" s="38">
        <v>3204.29</v>
      </c>
      <c r="AH28" s="38">
        <v>9060.8999999999978</v>
      </c>
      <c r="AI28">
        <v>25</v>
      </c>
      <c r="AJ28" s="38">
        <v>4314.8599999999997</v>
      </c>
      <c r="AK28" s="38">
        <v>2949.1200000000003</v>
      </c>
      <c r="AL28" s="38">
        <v>4587.0800000000008</v>
      </c>
      <c r="AM28" s="38">
        <v>11851.060000000001</v>
      </c>
      <c r="AN28">
        <v>18</v>
      </c>
      <c r="AO28" s="38">
        <v>3815.49</v>
      </c>
      <c r="AP28" s="38">
        <v>2717.9800000000005</v>
      </c>
      <c r="AQ28" s="38">
        <v>6047.8300000000008</v>
      </c>
      <c r="AR28" s="38">
        <v>12581.3</v>
      </c>
      <c r="AS28">
        <v>18</v>
      </c>
      <c r="AT28" s="38">
        <v>2611.4499999999998</v>
      </c>
      <c r="AU28" s="38">
        <v>2005.25</v>
      </c>
      <c r="AV28" s="38">
        <v>5106.03</v>
      </c>
      <c r="AW28" s="38">
        <v>9722.73</v>
      </c>
      <c r="AX28">
        <f t="shared" si="9"/>
        <v>0</v>
      </c>
      <c r="AY28" s="38">
        <f t="shared" si="10"/>
        <v>-1204.04</v>
      </c>
      <c r="AZ28" s="38">
        <f t="shared" si="11"/>
        <v>-712.73000000000047</v>
      </c>
      <c r="BA28" s="38">
        <f t="shared" si="12"/>
        <v>-941.80000000000109</v>
      </c>
      <c r="BB28" s="38">
        <f t="shared" si="13"/>
        <v>-2858.5699999999997</v>
      </c>
      <c r="BC28" s="38">
        <f t="shared" si="1"/>
        <v>875.56099999999992</v>
      </c>
      <c r="BD28" s="38">
        <f t="shared" si="2"/>
        <v>1246.0439800000001</v>
      </c>
      <c r="BE28" s="38">
        <f t="shared" si="14"/>
        <v>1111.3466500000002</v>
      </c>
      <c r="BF28" s="38">
        <f t="shared" si="15"/>
        <v>1239.0166200000001</v>
      </c>
      <c r="BG28" s="38">
        <f t="shared" si="16"/>
        <v>127.66996999999992</v>
      </c>
      <c r="BN28" t="s">
        <v>43</v>
      </c>
      <c r="BO28" s="41" t="s">
        <v>821</v>
      </c>
      <c r="BP28">
        <v>4</v>
      </c>
      <c r="BQ28">
        <v>5</v>
      </c>
      <c r="BR28">
        <v>2</v>
      </c>
      <c r="BS28">
        <v>4</v>
      </c>
      <c r="BT28">
        <f t="shared" si="3"/>
        <v>2</v>
      </c>
      <c r="BU28" s="42">
        <v>1440.4399999999998</v>
      </c>
      <c r="BV28" s="38">
        <v>1751.0100000000002</v>
      </c>
      <c r="BW28" s="38">
        <v>4025</v>
      </c>
      <c r="BX28" s="38">
        <v>1099.71</v>
      </c>
      <c r="BY28" s="42">
        <f t="shared" si="17"/>
        <v>-2925.29</v>
      </c>
      <c r="BZ28" s="38" t="s">
        <v>824</v>
      </c>
      <c r="CA28" s="38">
        <v>43.72</v>
      </c>
      <c r="CB28" s="38">
        <v>830.32999999999993</v>
      </c>
      <c r="CC28" s="38">
        <v>0</v>
      </c>
      <c r="CD28" s="38">
        <v>0</v>
      </c>
      <c r="CE28" s="38">
        <f t="shared" si="18"/>
        <v>0</v>
      </c>
    </row>
    <row r="29" spans="1:83" x14ac:dyDescent="0.25">
      <c r="A29" t="s">
        <v>835</v>
      </c>
      <c r="B29" t="s">
        <v>201</v>
      </c>
      <c r="C29" s="39">
        <v>2</v>
      </c>
      <c r="D29" s="38">
        <v>521.68000000000006</v>
      </c>
      <c r="E29" s="38">
        <v>149.86999999999998</v>
      </c>
      <c r="F29" s="38">
        <v>1174.1500000000001</v>
      </c>
      <c r="G29" s="38">
        <v>1845.7</v>
      </c>
      <c r="H29" s="39">
        <v>2</v>
      </c>
      <c r="I29" s="38">
        <v>555.17999999999995</v>
      </c>
      <c r="J29" s="38">
        <v>521.68000000000006</v>
      </c>
      <c r="K29" s="38">
        <v>1324.0200000000002</v>
      </c>
      <c r="L29" s="38">
        <v>2400.88</v>
      </c>
      <c r="M29" s="39">
        <v>2</v>
      </c>
      <c r="N29" s="38">
        <v>471.4</v>
      </c>
      <c r="O29" s="38">
        <v>487.83000000000004</v>
      </c>
      <c r="P29" s="38">
        <v>1437.42</v>
      </c>
      <c r="Q29" s="38">
        <v>2396.65</v>
      </c>
      <c r="R29" s="39">
        <v>2</v>
      </c>
      <c r="S29" s="38">
        <v>469.52</v>
      </c>
      <c r="T29" s="38">
        <v>305.93</v>
      </c>
      <c r="U29" s="38">
        <v>1631.8200000000002</v>
      </c>
      <c r="V29" s="38">
        <v>2407.27</v>
      </c>
      <c r="W29" s="39">
        <f t="shared" si="4"/>
        <v>0</v>
      </c>
      <c r="X29" s="38">
        <f t="shared" si="5"/>
        <v>-1.8799999999999955</v>
      </c>
      <c r="Y29" s="38">
        <f t="shared" si="6"/>
        <v>-181.90000000000003</v>
      </c>
      <c r="Z29" s="38">
        <f t="shared" si="7"/>
        <v>194.40000000000009</v>
      </c>
      <c r="AA29" s="38">
        <f t="shared" si="8"/>
        <v>10.619999999999891</v>
      </c>
      <c r="AB29" s="40" t="s">
        <v>811</v>
      </c>
      <c r="AC29" t="s">
        <v>43</v>
      </c>
      <c r="AD29">
        <v>2</v>
      </c>
      <c r="AE29" s="38">
        <v>297.95999999999998</v>
      </c>
      <c r="AF29" s="38">
        <v>166.29</v>
      </c>
      <c r="AG29" s="38">
        <v>464.19</v>
      </c>
      <c r="AH29" s="38">
        <v>928.44</v>
      </c>
      <c r="AI29">
        <v>3</v>
      </c>
      <c r="AJ29" s="38">
        <v>477.01</v>
      </c>
      <c r="AK29" s="38">
        <v>297.95999999999998</v>
      </c>
      <c r="AL29" s="38">
        <v>326.63</v>
      </c>
      <c r="AM29" s="38">
        <v>1101.5999999999999</v>
      </c>
      <c r="AN29">
        <v>4</v>
      </c>
      <c r="AO29" s="38">
        <v>594.78</v>
      </c>
      <c r="AP29" s="38">
        <v>477.01</v>
      </c>
      <c r="AQ29" s="38">
        <v>624.59</v>
      </c>
      <c r="AR29" s="38">
        <v>1696.38</v>
      </c>
      <c r="AS29">
        <v>3</v>
      </c>
      <c r="AT29" s="38">
        <v>441.37</v>
      </c>
      <c r="AU29" s="38">
        <v>172.01</v>
      </c>
      <c r="AV29" s="38">
        <v>0</v>
      </c>
      <c r="AW29" s="38">
        <v>613.38</v>
      </c>
      <c r="AX29">
        <f t="shared" si="9"/>
        <v>-1</v>
      </c>
      <c r="AY29" s="38">
        <f t="shared" si="10"/>
        <v>-153.40999999999997</v>
      </c>
      <c r="AZ29" s="38">
        <f t="shared" si="11"/>
        <v>-305</v>
      </c>
      <c r="BA29" s="38">
        <f t="shared" si="12"/>
        <v>-624.59</v>
      </c>
      <c r="BB29" s="38">
        <f t="shared" si="13"/>
        <v>-1083</v>
      </c>
      <c r="BC29" s="38">
        <f t="shared" si="1"/>
        <v>314.81236999999999</v>
      </c>
      <c r="BD29" s="38">
        <f t="shared" si="2"/>
        <v>354.32408000000004</v>
      </c>
      <c r="BE29" s="38">
        <f t="shared" si="14"/>
        <v>349.49944000000005</v>
      </c>
      <c r="BF29" s="38">
        <f t="shared" si="15"/>
        <v>278.24919</v>
      </c>
      <c r="BG29" s="38">
        <f t="shared" si="16"/>
        <v>-71.250250000000051</v>
      </c>
      <c r="BN29" t="s">
        <v>43</v>
      </c>
      <c r="BO29" s="41" t="s">
        <v>89</v>
      </c>
      <c r="BQ29">
        <v>2</v>
      </c>
      <c r="BS29">
        <v>1</v>
      </c>
      <c r="BT29">
        <f t="shared" si="3"/>
        <v>1</v>
      </c>
      <c r="BU29" s="42"/>
      <c r="BV29" s="38">
        <v>1100.95</v>
      </c>
      <c r="BW29" s="38"/>
      <c r="BX29" s="38">
        <v>1017.22</v>
      </c>
      <c r="BY29" s="42">
        <f t="shared" si="17"/>
        <v>1017.22</v>
      </c>
      <c r="BZ29" s="38" t="s">
        <v>825</v>
      </c>
      <c r="CA29" s="38"/>
      <c r="CB29" s="38">
        <v>184.02</v>
      </c>
      <c r="CC29" s="38"/>
      <c r="CD29" s="38">
        <v>0</v>
      </c>
      <c r="CE29" s="38">
        <f t="shared" si="18"/>
        <v>0</v>
      </c>
    </row>
    <row r="30" spans="1:83" x14ac:dyDescent="0.25">
      <c r="A30" t="s">
        <v>420</v>
      </c>
      <c r="B30" t="s">
        <v>201</v>
      </c>
      <c r="C30" s="39">
        <v>20</v>
      </c>
      <c r="D30" s="38">
        <v>5295.39</v>
      </c>
      <c r="E30" s="38">
        <v>1850.3499999999997</v>
      </c>
      <c r="F30" s="38">
        <v>1414.3300000000002</v>
      </c>
      <c r="G30" s="38">
        <v>8560.0699999999979</v>
      </c>
      <c r="H30" s="39">
        <v>21</v>
      </c>
      <c r="I30" s="38">
        <v>3805.33</v>
      </c>
      <c r="J30" s="38">
        <v>3554.6200000000003</v>
      </c>
      <c r="K30" s="38">
        <v>1454.19</v>
      </c>
      <c r="L30" s="38">
        <v>8814.1400000000031</v>
      </c>
      <c r="M30" s="39">
        <v>14</v>
      </c>
      <c r="N30" s="38">
        <v>2853.0899999999997</v>
      </c>
      <c r="O30" s="38">
        <v>2514.4299999999998</v>
      </c>
      <c r="P30" s="38">
        <v>4083.03</v>
      </c>
      <c r="Q30" s="38">
        <v>9450.5499999999993</v>
      </c>
      <c r="R30" s="39">
        <v>15</v>
      </c>
      <c r="S30" s="38">
        <v>3855.71</v>
      </c>
      <c r="T30" s="38">
        <v>2142.9</v>
      </c>
      <c r="U30" s="38">
        <v>6180.51</v>
      </c>
      <c r="V30" s="38">
        <v>12179.12</v>
      </c>
      <c r="W30" s="39">
        <f t="shared" si="4"/>
        <v>1</v>
      </c>
      <c r="X30" s="38">
        <f t="shared" si="5"/>
        <v>1002.6200000000003</v>
      </c>
      <c r="Y30" s="38">
        <f t="shared" si="6"/>
        <v>-371.52999999999975</v>
      </c>
      <c r="Z30" s="38">
        <f t="shared" si="7"/>
        <v>2097.48</v>
      </c>
      <c r="AA30" s="38">
        <f t="shared" si="8"/>
        <v>2728.5700000000015</v>
      </c>
      <c r="AB30" s="40" t="s">
        <v>122</v>
      </c>
      <c r="AC30" t="s">
        <v>43</v>
      </c>
      <c r="AD30">
        <v>59</v>
      </c>
      <c r="AE30" s="38">
        <v>9083.8799999999992</v>
      </c>
      <c r="AF30" s="38">
        <v>4127.8500000000004</v>
      </c>
      <c r="AG30" s="38">
        <v>21862.089999999997</v>
      </c>
      <c r="AH30" s="38">
        <v>35073.819999999992</v>
      </c>
      <c r="AI30">
        <v>65</v>
      </c>
      <c r="AJ30" s="38">
        <v>9477.7500000000018</v>
      </c>
      <c r="AK30" s="38">
        <v>6804.3000000000029</v>
      </c>
      <c r="AL30" s="38">
        <v>22852.520000000004</v>
      </c>
      <c r="AM30" s="38">
        <v>39134.570000000007</v>
      </c>
      <c r="AN30">
        <v>67</v>
      </c>
      <c r="AO30" s="38">
        <v>7677.449999999998</v>
      </c>
      <c r="AP30" s="38">
        <v>7525.5300000000025</v>
      </c>
      <c r="AQ30" s="38">
        <v>25880.29</v>
      </c>
      <c r="AR30" s="38">
        <v>41083.269999999997</v>
      </c>
      <c r="AS30">
        <v>52</v>
      </c>
      <c r="AT30" s="38">
        <v>6300.1599999999989</v>
      </c>
      <c r="AU30" s="38">
        <v>2378.5099999999998</v>
      </c>
      <c r="AV30" s="38">
        <v>8922.1899999999987</v>
      </c>
      <c r="AW30" s="38">
        <v>17600.859999999997</v>
      </c>
      <c r="AX30">
        <f t="shared" si="9"/>
        <v>-15</v>
      </c>
      <c r="AY30" s="38">
        <f t="shared" si="10"/>
        <v>-1377.2899999999991</v>
      </c>
      <c r="AZ30" s="38">
        <f t="shared" si="11"/>
        <v>-5147.0200000000023</v>
      </c>
      <c r="BA30" s="38">
        <f t="shared" si="12"/>
        <v>-16958.100000000002</v>
      </c>
      <c r="BB30" s="38">
        <f t="shared" si="13"/>
        <v>-23482.41</v>
      </c>
      <c r="BC30" s="38">
        <f t="shared" si="1"/>
        <v>541.01197000000002</v>
      </c>
      <c r="BD30" s="38">
        <f t="shared" si="2"/>
        <v>613.65188000000012</v>
      </c>
      <c r="BE30" s="38">
        <f t="shared" si="14"/>
        <v>1059.8795300000002</v>
      </c>
      <c r="BF30" s="38">
        <f t="shared" si="15"/>
        <v>1105.3694400000002</v>
      </c>
      <c r="BG30" s="38">
        <f t="shared" si="16"/>
        <v>45.489910000000009</v>
      </c>
      <c r="BN30" t="s">
        <v>43</v>
      </c>
      <c r="BO30" s="41" t="s">
        <v>811</v>
      </c>
      <c r="BP30">
        <v>1</v>
      </c>
      <c r="BT30">
        <f t="shared" si="3"/>
        <v>0</v>
      </c>
      <c r="BU30" s="42">
        <v>289.93</v>
      </c>
      <c r="BV30" s="38"/>
      <c r="BW30" s="38"/>
      <c r="BX30" s="38"/>
      <c r="BY30" s="42">
        <f t="shared" si="17"/>
        <v>0</v>
      </c>
      <c r="BZ30" s="38" t="s">
        <v>856</v>
      </c>
      <c r="CA30" s="38">
        <v>0</v>
      </c>
      <c r="CB30" s="38"/>
      <c r="CC30" s="38"/>
      <c r="CD30" s="38"/>
      <c r="CE30" s="38">
        <f t="shared" si="18"/>
        <v>0</v>
      </c>
    </row>
    <row r="31" spans="1:83" x14ac:dyDescent="0.25">
      <c r="A31" t="s">
        <v>838</v>
      </c>
      <c r="B31" t="s">
        <v>201</v>
      </c>
      <c r="C31" s="39">
        <v>5</v>
      </c>
      <c r="D31" s="38">
        <v>615.20000000000005</v>
      </c>
      <c r="E31" s="38">
        <v>525.64</v>
      </c>
      <c r="F31" s="38">
        <v>166.93</v>
      </c>
      <c r="G31" s="38">
        <v>1307.7700000000002</v>
      </c>
      <c r="H31" s="39">
        <v>5</v>
      </c>
      <c r="I31" s="38">
        <v>778.01</v>
      </c>
      <c r="J31" s="38">
        <v>427.43</v>
      </c>
      <c r="K31" s="38">
        <v>305.02999999999997</v>
      </c>
      <c r="L31" s="38">
        <v>1510.47</v>
      </c>
      <c r="M31" s="39">
        <v>3</v>
      </c>
      <c r="N31" s="38">
        <v>840.46</v>
      </c>
      <c r="O31" s="38">
        <v>0</v>
      </c>
      <c r="P31" s="38">
        <v>0</v>
      </c>
      <c r="Q31" s="38">
        <v>840.46</v>
      </c>
      <c r="R31" s="39">
        <v>2</v>
      </c>
      <c r="S31" s="38">
        <v>101.22</v>
      </c>
      <c r="T31" s="38">
        <v>0</v>
      </c>
      <c r="U31" s="38">
        <v>0</v>
      </c>
      <c r="V31" s="38">
        <v>101.22</v>
      </c>
      <c r="W31" s="39">
        <f t="shared" si="4"/>
        <v>-1</v>
      </c>
      <c r="X31" s="38">
        <f t="shared" si="5"/>
        <v>-739.24</v>
      </c>
      <c r="Y31" s="38">
        <f t="shared" si="6"/>
        <v>0</v>
      </c>
      <c r="Z31" s="38">
        <f t="shared" si="7"/>
        <v>0</v>
      </c>
      <c r="AA31" s="38">
        <f t="shared" si="8"/>
        <v>-739.24</v>
      </c>
      <c r="AB31" s="40" t="s">
        <v>50</v>
      </c>
      <c r="AC31" t="s">
        <v>43</v>
      </c>
      <c r="AD31">
        <v>266</v>
      </c>
      <c r="AE31" s="38">
        <v>35026.670000000027</v>
      </c>
      <c r="AF31" s="38">
        <v>16259.800000000007</v>
      </c>
      <c r="AG31" s="38">
        <v>53822.759999999987</v>
      </c>
      <c r="AH31" s="38">
        <v>105109.22999999995</v>
      </c>
      <c r="AI31">
        <v>273</v>
      </c>
      <c r="AJ31" s="38">
        <v>34696.590000000011</v>
      </c>
      <c r="AK31" s="38">
        <v>24247.250000000011</v>
      </c>
      <c r="AL31" s="38">
        <v>57725.300000000017</v>
      </c>
      <c r="AM31" s="38">
        <v>116669.13999999996</v>
      </c>
      <c r="AN31">
        <v>258</v>
      </c>
      <c r="AO31" s="38">
        <v>32521.420000000006</v>
      </c>
      <c r="AP31" s="38">
        <v>25197.71000000001</v>
      </c>
      <c r="AQ31" s="38">
        <v>67633.37</v>
      </c>
      <c r="AR31" s="38">
        <v>125352.49999999996</v>
      </c>
      <c r="AS31">
        <v>232</v>
      </c>
      <c r="AT31" s="38">
        <v>25031.369999999981</v>
      </c>
      <c r="AU31" s="38">
        <v>12938.38</v>
      </c>
      <c r="AV31" s="38">
        <v>34168.949999999997</v>
      </c>
      <c r="AW31" s="38">
        <v>72138.699999999983</v>
      </c>
      <c r="AX31">
        <f t="shared" si="9"/>
        <v>-26</v>
      </c>
      <c r="AY31" s="38">
        <f t="shared" si="10"/>
        <v>-7490.0500000000247</v>
      </c>
      <c r="AZ31" s="38">
        <f t="shared" si="11"/>
        <v>-12259.330000000011</v>
      </c>
      <c r="BA31" s="38">
        <f t="shared" si="12"/>
        <v>-33464.42</v>
      </c>
      <c r="BB31" s="38">
        <f t="shared" si="13"/>
        <v>-53213.799999999974</v>
      </c>
      <c r="BC31" s="38">
        <f t="shared" si="1"/>
        <v>76.255459999999999</v>
      </c>
      <c r="BD31" s="38">
        <f t="shared" si="2"/>
        <v>110.53739999999999</v>
      </c>
      <c r="BE31" s="38">
        <f t="shared" si="14"/>
        <v>13.447360000000002</v>
      </c>
      <c r="BF31" s="38">
        <f t="shared" si="15"/>
        <v>1.2146399999999999</v>
      </c>
      <c r="BG31" s="38">
        <f t="shared" si="16"/>
        <v>-12.232720000000002</v>
      </c>
      <c r="BN31" t="s">
        <v>43</v>
      </c>
      <c r="BO31" s="41" t="s">
        <v>122</v>
      </c>
      <c r="BP31">
        <v>13</v>
      </c>
      <c r="BQ31">
        <v>7</v>
      </c>
      <c r="BR31">
        <v>5</v>
      </c>
      <c r="BS31">
        <v>16</v>
      </c>
      <c r="BT31">
        <f t="shared" si="3"/>
        <v>11</v>
      </c>
      <c r="BU31" s="42">
        <v>2815.5</v>
      </c>
      <c r="BV31" s="38">
        <v>795.24</v>
      </c>
      <c r="BW31" s="38">
        <v>964.95999999999992</v>
      </c>
      <c r="BX31" s="38">
        <v>10821.87</v>
      </c>
      <c r="BY31" s="42">
        <f t="shared" si="17"/>
        <v>9856.9100000000017</v>
      </c>
      <c r="BZ31" s="38" t="s">
        <v>826</v>
      </c>
      <c r="CA31" s="38">
        <v>599.77</v>
      </c>
      <c r="CB31" s="38">
        <v>200.57</v>
      </c>
      <c r="CC31" s="38">
        <v>416.13</v>
      </c>
      <c r="CD31" s="38">
        <v>338.71000000000004</v>
      </c>
      <c r="CE31" s="38">
        <f t="shared" si="18"/>
        <v>-77.419999999999959</v>
      </c>
    </row>
    <row r="32" spans="1:83" x14ac:dyDescent="0.25">
      <c r="A32" t="s">
        <v>839</v>
      </c>
      <c r="B32" t="s">
        <v>201</v>
      </c>
      <c r="C32" s="39">
        <v>10</v>
      </c>
      <c r="D32" s="38">
        <v>371.96</v>
      </c>
      <c r="E32" s="38">
        <v>2939.3499999999995</v>
      </c>
      <c r="F32" s="38">
        <v>5172.25</v>
      </c>
      <c r="G32" s="38">
        <v>8483.5600000000013</v>
      </c>
      <c r="H32" s="39">
        <v>7</v>
      </c>
      <c r="I32" s="38">
        <v>865.95999999999992</v>
      </c>
      <c r="J32" s="38">
        <v>224.87</v>
      </c>
      <c r="K32" s="38">
        <v>6270.170000000001</v>
      </c>
      <c r="L32" s="38">
        <v>7361.0000000000009</v>
      </c>
      <c r="M32" s="39">
        <v>6</v>
      </c>
      <c r="N32" s="38">
        <v>2069.69</v>
      </c>
      <c r="O32" s="38">
        <v>353.19000000000005</v>
      </c>
      <c r="P32" s="38">
        <v>6024.4500000000007</v>
      </c>
      <c r="Q32" s="38">
        <v>8447.3299999999981</v>
      </c>
      <c r="R32" s="39">
        <v>8</v>
      </c>
      <c r="S32" s="38">
        <v>2495.9</v>
      </c>
      <c r="T32" s="38">
        <v>572.32000000000005</v>
      </c>
      <c r="U32" s="38">
        <v>6082.22</v>
      </c>
      <c r="V32" s="38">
        <v>9150.44</v>
      </c>
      <c r="W32" s="39">
        <f t="shared" si="4"/>
        <v>2</v>
      </c>
      <c r="X32" s="38">
        <f t="shared" si="5"/>
        <v>426.21000000000004</v>
      </c>
      <c r="Y32" s="38">
        <f t="shared" si="6"/>
        <v>219.13</v>
      </c>
      <c r="Z32" s="38">
        <f t="shared" si="7"/>
        <v>57.769999999999527</v>
      </c>
      <c r="AA32" s="38">
        <f t="shared" si="8"/>
        <v>703.1100000000024</v>
      </c>
      <c r="AB32" s="40" t="s">
        <v>60</v>
      </c>
      <c r="AC32" t="s">
        <v>43</v>
      </c>
      <c r="AD32">
        <v>27</v>
      </c>
      <c r="AE32" s="38">
        <v>4434.24</v>
      </c>
      <c r="AF32" s="38">
        <v>2124.3899999999994</v>
      </c>
      <c r="AG32" s="38">
        <v>7375.23</v>
      </c>
      <c r="AH32" s="38">
        <v>13933.860000000004</v>
      </c>
      <c r="AI32">
        <v>25</v>
      </c>
      <c r="AJ32" s="38">
        <v>3796.06</v>
      </c>
      <c r="AK32" s="38">
        <v>2818.8000000000006</v>
      </c>
      <c r="AL32" s="38">
        <v>5988.99</v>
      </c>
      <c r="AM32" s="38">
        <v>12603.849999999999</v>
      </c>
      <c r="AN32">
        <v>24</v>
      </c>
      <c r="AO32" s="38">
        <v>3516.0500000000006</v>
      </c>
      <c r="AP32" s="38">
        <v>2530.2199999999993</v>
      </c>
      <c r="AQ32" s="38">
        <v>6666.49</v>
      </c>
      <c r="AR32" s="38">
        <v>12712.759999999997</v>
      </c>
      <c r="AS32">
        <v>19</v>
      </c>
      <c r="AT32" s="38">
        <v>2876.0400000000004</v>
      </c>
      <c r="AU32" s="38">
        <v>693.05</v>
      </c>
      <c r="AV32" s="38">
        <v>2636.2200000000003</v>
      </c>
      <c r="AW32" s="38">
        <v>6205.3099999999977</v>
      </c>
      <c r="AX32">
        <f t="shared" si="9"/>
        <v>-5</v>
      </c>
      <c r="AY32" s="38">
        <f t="shared" si="10"/>
        <v>-640.01000000000022</v>
      </c>
      <c r="AZ32" s="38">
        <f t="shared" si="11"/>
        <v>-1837.1699999999994</v>
      </c>
      <c r="BA32" s="38">
        <f t="shared" si="12"/>
        <v>-4030.2699999999995</v>
      </c>
      <c r="BB32" s="38">
        <f t="shared" si="13"/>
        <v>-6507.4499999999989</v>
      </c>
      <c r="BC32" s="38">
        <f t="shared" si="1"/>
        <v>1441.7040500000001</v>
      </c>
      <c r="BD32" s="38">
        <f t="shared" si="2"/>
        <v>1520.4804600000004</v>
      </c>
      <c r="BE32" s="38">
        <f t="shared" si="14"/>
        <v>1402.0375100000003</v>
      </c>
      <c r="BF32" s="38">
        <f t="shared" si="15"/>
        <v>1030.72308</v>
      </c>
      <c r="BG32" s="38">
        <f t="shared" si="16"/>
        <v>-371.31443000000036</v>
      </c>
      <c r="BN32" t="s">
        <v>43</v>
      </c>
      <c r="BO32" s="41" t="s">
        <v>50</v>
      </c>
      <c r="BP32">
        <v>11</v>
      </c>
      <c r="BQ32">
        <v>20</v>
      </c>
      <c r="BR32">
        <v>9</v>
      </c>
      <c r="BS32">
        <v>12</v>
      </c>
      <c r="BT32">
        <f t="shared" si="3"/>
        <v>3</v>
      </c>
      <c r="BU32" s="42">
        <v>2196.8500000000004</v>
      </c>
      <c r="BV32" s="38">
        <v>8185.369999999999</v>
      </c>
      <c r="BW32" s="38">
        <v>2119.4899999999998</v>
      </c>
      <c r="BX32" s="38">
        <v>5768.35</v>
      </c>
      <c r="BY32" s="42">
        <f t="shared" si="17"/>
        <v>3648.8600000000006</v>
      </c>
      <c r="BZ32" s="38" t="s">
        <v>827</v>
      </c>
      <c r="CA32" s="38">
        <v>270.21000000000004</v>
      </c>
      <c r="CB32" s="38">
        <v>449.04999999999995</v>
      </c>
      <c r="CC32" s="38">
        <v>749.20999999999992</v>
      </c>
      <c r="CD32" s="38">
        <v>419.09</v>
      </c>
      <c r="CE32" s="38">
        <f t="shared" si="18"/>
        <v>-330.11999999999995</v>
      </c>
    </row>
    <row r="33" spans="1:83" x14ac:dyDescent="0.25">
      <c r="A33" t="s">
        <v>186</v>
      </c>
      <c r="B33" t="s">
        <v>201</v>
      </c>
      <c r="C33" s="39">
        <v>34</v>
      </c>
      <c r="D33" s="38">
        <v>5130.2299999999996</v>
      </c>
      <c r="E33" s="38">
        <v>878.1099999999999</v>
      </c>
      <c r="F33" s="38">
        <v>5280.88</v>
      </c>
      <c r="G33" s="38">
        <v>11289.219999999998</v>
      </c>
      <c r="H33" s="39">
        <v>14</v>
      </c>
      <c r="I33" s="38">
        <v>1586</v>
      </c>
      <c r="J33" s="38">
        <v>703.45999999999992</v>
      </c>
      <c r="K33" s="38">
        <v>5656.1200000000008</v>
      </c>
      <c r="L33" s="38">
        <v>7945.5800000000017</v>
      </c>
      <c r="M33" s="39">
        <v>12</v>
      </c>
      <c r="N33" s="38">
        <v>1294.29</v>
      </c>
      <c r="O33" s="38">
        <v>766.32</v>
      </c>
      <c r="P33" s="38">
        <v>6359.5800000000008</v>
      </c>
      <c r="Q33" s="38">
        <v>8420.1899999999987</v>
      </c>
      <c r="R33" s="39">
        <v>12</v>
      </c>
      <c r="S33" s="38">
        <v>1302.1500000000001</v>
      </c>
      <c r="T33" s="38">
        <v>640.38000000000011</v>
      </c>
      <c r="U33" s="38">
        <v>6891.8100000000013</v>
      </c>
      <c r="V33" s="38">
        <v>8834.3399999999983</v>
      </c>
      <c r="W33" s="39">
        <f t="shared" si="4"/>
        <v>0</v>
      </c>
      <c r="X33" s="38">
        <f t="shared" si="5"/>
        <v>7.8600000000001273</v>
      </c>
      <c r="Y33" s="38">
        <f t="shared" si="6"/>
        <v>-125.93999999999994</v>
      </c>
      <c r="Z33" s="38">
        <f t="shared" si="7"/>
        <v>532.23000000000047</v>
      </c>
      <c r="AA33" s="38">
        <f t="shared" si="8"/>
        <v>414.14999999999964</v>
      </c>
      <c r="AB33" s="40" t="s">
        <v>102</v>
      </c>
      <c r="AC33" t="s">
        <v>43</v>
      </c>
      <c r="AD33">
        <v>243</v>
      </c>
      <c r="AE33" s="38">
        <v>26032.239999999991</v>
      </c>
      <c r="AF33" s="38">
        <v>26715.550000000003</v>
      </c>
      <c r="AG33" s="38">
        <v>74594.790000000008</v>
      </c>
      <c r="AH33" s="38">
        <v>127342.58000000005</v>
      </c>
      <c r="AI33">
        <v>215</v>
      </c>
      <c r="AJ33" s="38">
        <v>27098.059999999994</v>
      </c>
      <c r="AK33" s="38">
        <v>19036.360000000015</v>
      </c>
      <c r="AL33" s="38">
        <v>81757.579999999958</v>
      </c>
      <c r="AM33" s="38">
        <v>127892.00000000012</v>
      </c>
      <c r="AN33">
        <v>217</v>
      </c>
      <c r="AO33" s="38">
        <v>33364.259999999995</v>
      </c>
      <c r="AP33" s="38">
        <v>20933.870000000003</v>
      </c>
      <c r="AQ33" s="38">
        <v>82175.700000000041</v>
      </c>
      <c r="AR33" s="38">
        <v>136473.82999999987</v>
      </c>
      <c r="AS33">
        <v>128</v>
      </c>
      <c r="AT33" s="38">
        <v>22645.959999999988</v>
      </c>
      <c r="AU33" s="38">
        <v>7721.3100000000013</v>
      </c>
      <c r="AV33" s="38">
        <v>33759.35</v>
      </c>
      <c r="AW33" s="38">
        <v>64126.619999999981</v>
      </c>
      <c r="AX33">
        <f t="shared" si="9"/>
        <v>-89</v>
      </c>
      <c r="AY33" s="38">
        <f t="shared" si="10"/>
        <v>-10718.300000000007</v>
      </c>
      <c r="AZ33" s="38">
        <f t="shared" si="11"/>
        <v>-13212.560000000001</v>
      </c>
      <c r="BA33" s="38">
        <f t="shared" si="12"/>
        <v>-48416.350000000042</v>
      </c>
      <c r="BB33" s="38">
        <f t="shared" si="13"/>
        <v>-72347.20999999989</v>
      </c>
      <c r="BC33" s="38">
        <f t="shared" si="1"/>
        <v>1479.95063</v>
      </c>
      <c r="BD33" s="38">
        <f t="shared" si="2"/>
        <v>1414.0983200000003</v>
      </c>
      <c r="BE33" s="38">
        <f t="shared" si="14"/>
        <v>1480.7343000000003</v>
      </c>
      <c r="BF33" s="38">
        <f t="shared" si="15"/>
        <v>1149.3892800000003</v>
      </c>
      <c r="BG33" s="38">
        <f t="shared" si="16"/>
        <v>-331.34501999999998</v>
      </c>
      <c r="BN33" t="s">
        <v>43</v>
      </c>
      <c r="BO33" s="41" t="s">
        <v>60</v>
      </c>
      <c r="BP33">
        <v>3</v>
      </c>
      <c r="BR33">
        <v>1</v>
      </c>
      <c r="BS33">
        <v>2</v>
      </c>
      <c r="BT33">
        <f t="shared" si="3"/>
        <v>1</v>
      </c>
      <c r="BU33" s="42">
        <v>2048.16</v>
      </c>
      <c r="BV33" s="38"/>
      <c r="BW33" s="38">
        <v>3.65</v>
      </c>
      <c r="BX33" s="38">
        <v>2892.68</v>
      </c>
      <c r="BY33" s="42">
        <f t="shared" si="17"/>
        <v>2889.0299999999997</v>
      </c>
      <c r="BZ33" s="38" t="s">
        <v>857</v>
      </c>
      <c r="CA33" s="38">
        <v>0</v>
      </c>
      <c r="CB33" s="38"/>
      <c r="CC33" s="38">
        <v>0</v>
      </c>
      <c r="CD33" s="38">
        <v>0</v>
      </c>
      <c r="CE33" s="38">
        <f t="shared" si="18"/>
        <v>0</v>
      </c>
    </row>
    <row r="34" spans="1:83" x14ac:dyDescent="0.25">
      <c r="A34" t="s">
        <v>67</v>
      </c>
      <c r="B34" t="s">
        <v>201</v>
      </c>
      <c r="C34" s="39">
        <v>113</v>
      </c>
      <c r="D34" s="38">
        <v>38605.489999999983</v>
      </c>
      <c r="E34" s="38">
        <v>10369.870000000001</v>
      </c>
      <c r="F34" s="38">
        <v>45612.849999999991</v>
      </c>
      <c r="G34" s="38">
        <v>94588.209999999992</v>
      </c>
      <c r="H34" s="39">
        <v>145</v>
      </c>
      <c r="I34" s="38">
        <v>36504.530000000013</v>
      </c>
      <c r="J34" s="38">
        <v>14339.469999999996</v>
      </c>
      <c r="K34" s="38">
        <v>41448.31</v>
      </c>
      <c r="L34" s="38">
        <v>92292.310000000012</v>
      </c>
      <c r="M34" s="39">
        <v>114</v>
      </c>
      <c r="N34" s="38">
        <v>17511.570000000003</v>
      </c>
      <c r="O34" s="38">
        <v>11654.47</v>
      </c>
      <c r="P34" s="38">
        <v>46693.979999999989</v>
      </c>
      <c r="Q34" s="38">
        <v>75860.02</v>
      </c>
      <c r="R34" s="39">
        <v>112</v>
      </c>
      <c r="S34" s="38">
        <v>18850.36</v>
      </c>
      <c r="T34" s="38">
        <v>9135.6699999999983</v>
      </c>
      <c r="U34" s="38">
        <v>51522.58</v>
      </c>
      <c r="V34" s="38">
        <v>79508.609999999986</v>
      </c>
      <c r="W34" s="39">
        <f t="shared" si="4"/>
        <v>-2</v>
      </c>
      <c r="X34" s="38">
        <f t="shared" si="5"/>
        <v>1338.7899999999972</v>
      </c>
      <c r="Y34" s="38">
        <f t="shared" si="6"/>
        <v>-2518.8000000000011</v>
      </c>
      <c r="Z34" s="38">
        <f t="shared" si="7"/>
        <v>4828.6000000000131</v>
      </c>
      <c r="AA34" s="38">
        <f t="shared" si="8"/>
        <v>3648.589999999982</v>
      </c>
      <c r="AB34" s="40" t="s">
        <v>62</v>
      </c>
      <c r="AC34" t="s">
        <v>43</v>
      </c>
      <c r="AD34">
        <v>272</v>
      </c>
      <c r="AE34" s="38">
        <v>50739.249999999985</v>
      </c>
      <c r="AF34" s="38">
        <v>18088.28999999999</v>
      </c>
      <c r="AG34" s="38">
        <v>149672.38</v>
      </c>
      <c r="AH34" s="38">
        <v>218499.9199999999</v>
      </c>
      <c r="AI34">
        <v>270</v>
      </c>
      <c r="AJ34" s="38">
        <v>49731.530000000006</v>
      </c>
      <c r="AK34" s="38">
        <v>38903.539999999986</v>
      </c>
      <c r="AL34" s="38">
        <v>149317.39000000001</v>
      </c>
      <c r="AM34" s="38">
        <v>237952.45999999988</v>
      </c>
      <c r="AN34">
        <v>265</v>
      </c>
      <c r="AO34" s="38">
        <v>47575.460000000014</v>
      </c>
      <c r="AP34" s="38">
        <v>36664.69000000001</v>
      </c>
      <c r="AQ34" s="38">
        <v>166475.1</v>
      </c>
      <c r="AR34" s="38">
        <v>250715.25</v>
      </c>
      <c r="AS34">
        <v>236</v>
      </c>
      <c r="AT34" s="38">
        <v>37982.919999999991</v>
      </c>
      <c r="AU34" s="38">
        <v>13130.580000000002</v>
      </c>
      <c r="AV34" s="38">
        <v>77084.390000000014</v>
      </c>
      <c r="AW34" s="38">
        <v>128197.88999999998</v>
      </c>
      <c r="AX34">
        <f t="shared" si="9"/>
        <v>-29</v>
      </c>
      <c r="AY34" s="38">
        <f t="shared" si="10"/>
        <v>-9592.5400000000227</v>
      </c>
      <c r="AZ34" s="38">
        <f t="shared" si="11"/>
        <v>-23534.110000000008</v>
      </c>
      <c r="BA34" s="38">
        <f t="shared" si="12"/>
        <v>-89390.709999999992</v>
      </c>
      <c r="BB34" s="38">
        <f t="shared" si="13"/>
        <v>-122517.36000000002</v>
      </c>
      <c r="BC34" s="38">
        <f t="shared" si="1"/>
        <v>12782.938369999998</v>
      </c>
      <c r="BD34" s="38">
        <f t="shared" si="2"/>
        <v>11324.789640000001</v>
      </c>
      <c r="BE34" s="38">
        <f t="shared" si="14"/>
        <v>11229.200479999998</v>
      </c>
      <c r="BF34" s="38">
        <f t="shared" si="15"/>
        <v>8819.5253700000012</v>
      </c>
      <c r="BG34" s="38">
        <f t="shared" si="16"/>
        <v>-2409.6751099999965</v>
      </c>
      <c r="BN34" t="s">
        <v>43</v>
      </c>
      <c r="BO34" s="41" t="s">
        <v>102</v>
      </c>
      <c r="BP34">
        <v>4</v>
      </c>
      <c r="BQ34">
        <v>11</v>
      </c>
      <c r="BR34">
        <v>13</v>
      </c>
      <c r="BS34">
        <v>7</v>
      </c>
      <c r="BT34">
        <f t="shared" si="3"/>
        <v>-6</v>
      </c>
      <c r="BU34" s="42">
        <v>709.46</v>
      </c>
      <c r="BV34" s="38">
        <v>3452.92</v>
      </c>
      <c r="BW34" s="38">
        <v>2870.17</v>
      </c>
      <c r="BX34" s="38">
        <v>3891.44</v>
      </c>
      <c r="BY34" s="42">
        <f t="shared" si="17"/>
        <v>1021.27</v>
      </c>
      <c r="BZ34" s="38" t="s">
        <v>828</v>
      </c>
      <c r="CA34" s="38">
        <v>12.21</v>
      </c>
      <c r="CB34" s="38">
        <v>1917.14</v>
      </c>
      <c r="CC34" s="38">
        <v>712.41</v>
      </c>
      <c r="CD34" s="38">
        <v>334.54</v>
      </c>
      <c r="CE34" s="38">
        <f t="shared" si="18"/>
        <v>-377.86999999999995</v>
      </c>
    </row>
    <row r="35" spans="1:83" x14ac:dyDescent="0.25">
      <c r="A35" t="s">
        <v>840</v>
      </c>
      <c r="B35" t="s">
        <v>201</v>
      </c>
      <c r="C35" s="39">
        <v>1</v>
      </c>
      <c r="D35" s="38">
        <v>0</v>
      </c>
      <c r="E35" s="38">
        <v>86.69</v>
      </c>
      <c r="F35" s="38">
        <v>225.27</v>
      </c>
      <c r="G35" s="38">
        <v>311.95999999999998</v>
      </c>
      <c r="H35" s="39">
        <v>1</v>
      </c>
      <c r="I35" s="38">
        <v>160.52000000000001</v>
      </c>
      <c r="J35" s="38">
        <v>0</v>
      </c>
      <c r="K35" s="38">
        <v>311.95999999999998</v>
      </c>
      <c r="L35" s="38">
        <v>472.48</v>
      </c>
      <c r="M35" s="39">
        <v>2</v>
      </c>
      <c r="N35" s="38">
        <v>769.72</v>
      </c>
      <c r="O35" s="38">
        <v>160.52000000000001</v>
      </c>
      <c r="P35" s="38">
        <v>311.95999999999998</v>
      </c>
      <c r="Q35" s="38">
        <v>1242.2</v>
      </c>
      <c r="R35" s="39">
        <v>2</v>
      </c>
      <c r="S35" s="38">
        <v>153.44999999999999</v>
      </c>
      <c r="T35" s="38">
        <v>115.11</v>
      </c>
      <c r="U35" s="38">
        <v>72.48</v>
      </c>
      <c r="V35" s="38">
        <v>341.04</v>
      </c>
      <c r="W35" s="39">
        <f t="shared" si="4"/>
        <v>0</v>
      </c>
      <c r="X35" s="38">
        <f t="shared" si="5"/>
        <v>-616.27</v>
      </c>
      <c r="Y35" s="38">
        <f t="shared" si="6"/>
        <v>-45.410000000000011</v>
      </c>
      <c r="Z35" s="38">
        <f t="shared" si="7"/>
        <v>-239.47999999999996</v>
      </c>
      <c r="AA35" s="38">
        <f t="shared" si="8"/>
        <v>-901.16000000000008</v>
      </c>
      <c r="AB35" s="40" t="s">
        <v>817</v>
      </c>
      <c r="AC35" t="s">
        <v>43</v>
      </c>
      <c r="AD35">
        <v>27</v>
      </c>
      <c r="AE35" s="38">
        <v>5309.04</v>
      </c>
      <c r="AF35" s="38">
        <v>2258.2500000000005</v>
      </c>
      <c r="AG35" s="38">
        <v>12663.800000000001</v>
      </c>
      <c r="AH35" s="38">
        <v>20231.09</v>
      </c>
      <c r="AI35">
        <v>30</v>
      </c>
      <c r="AJ35" s="38">
        <v>5355.170000000001</v>
      </c>
      <c r="AK35" s="38">
        <v>3752.7199999999993</v>
      </c>
      <c r="AL35" s="38">
        <v>12814.350000000002</v>
      </c>
      <c r="AM35" s="38">
        <v>21922.240000000002</v>
      </c>
      <c r="AN35">
        <v>33</v>
      </c>
      <c r="AO35" s="38">
        <v>6475.1699999999983</v>
      </c>
      <c r="AP35" s="38">
        <v>3998.76</v>
      </c>
      <c r="AQ35" s="38">
        <v>15403.26</v>
      </c>
      <c r="AR35" s="38">
        <v>25877.19</v>
      </c>
      <c r="AS35">
        <v>26</v>
      </c>
      <c r="AT35" s="38">
        <v>5004.82</v>
      </c>
      <c r="AU35" s="38">
        <v>1672.61</v>
      </c>
      <c r="AV35" s="38">
        <v>4413.6500000000005</v>
      </c>
      <c r="AW35" s="38">
        <v>11091.079999999998</v>
      </c>
      <c r="AX35">
        <f t="shared" si="9"/>
        <v>-7</v>
      </c>
      <c r="AY35" s="38">
        <f t="shared" si="10"/>
        <v>-1470.3499999999985</v>
      </c>
      <c r="AZ35" s="38">
        <f t="shared" si="11"/>
        <v>-2326.1500000000005</v>
      </c>
      <c r="BA35" s="38">
        <f t="shared" si="12"/>
        <v>-10989.61</v>
      </c>
      <c r="BB35" s="38">
        <f t="shared" si="13"/>
        <v>-14786.11</v>
      </c>
      <c r="BC35" s="38">
        <f t="shared" si="1"/>
        <v>60.772870000000005</v>
      </c>
      <c r="BD35" s="38">
        <f t="shared" si="2"/>
        <v>77.135840000000002</v>
      </c>
      <c r="BE35" s="38">
        <f t="shared" si="14"/>
        <v>88.606279999999998</v>
      </c>
      <c r="BF35" s="38">
        <f t="shared" si="15"/>
        <v>16.691130000000001</v>
      </c>
      <c r="BG35" s="38">
        <f t="shared" si="16"/>
        <v>-71.915149999999997</v>
      </c>
      <c r="BN35" t="s">
        <v>43</v>
      </c>
      <c r="BO35" s="41" t="s">
        <v>62</v>
      </c>
      <c r="BP35">
        <v>4</v>
      </c>
      <c r="BQ35">
        <v>10</v>
      </c>
      <c r="BR35">
        <v>12</v>
      </c>
      <c r="BS35">
        <v>8</v>
      </c>
      <c r="BT35">
        <f t="shared" si="3"/>
        <v>-4</v>
      </c>
      <c r="BU35" s="42">
        <v>1450.34</v>
      </c>
      <c r="BV35" s="38">
        <v>3310.23</v>
      </c>
      <c r="BW35" s="38">
        <v>6537.07</v>
      </c>
      <c r="BX35" s="38">
        <v>2054.9899999999998</v>
      </c>
      <c r="BY35" s="42">
        <f t="shared" si="17"/>
        <v>-4482.08</v>
      </c>
      <c r="BZ35" s="38" t="s">
        <v>829</v>
      </c>
      <c r="CA35" s="38">
        <v>286.62</v>
      </c>
      <c r="CB35" s="38">
        <v>542.39</v>
      </c>
      <c r="CC35" s="38">
        <v>1098.06</v>
      </c>
      <c r="CD35" s="38">
        <v>216.19</v>
      </c>
      <c r="CE35" s="38">
        <f t="shared" si="18"/>
        <v>-881.86999999999989</v>
      </c>
    </row>
    <row r="36" spans="1:83" x14ac:dyDescent="0.25">
      <c r="A36" t="s">
        <v>841</v>
      </c>
      <c r="B36" t="s">
        <v>43</v>
      </c>
      <c r="C36" s="39">
        <v>2</v>
      </c>
      <c r="D36" s="38">
        <v>248.78</v>
      </c>
      <c r="E36" s="38">
        <v>152.18</v>
      </c>
      <c r="F36" s="38">
        <v>236.46</v>
      </c>
      <c r="G36" s="38">
        <v>637.42000000000007</v>
      </c>
      <c r="H36" s="39">
        <v>2</v>
      </c>
      <c r="I36" s="38">
        <v>216.12</v>
      </c>
      <c r="J36" s="38">
        <v>74.989999999999995</v>
      </c>
      <c r="K36" s="38">
        <v>0</v>
      </c>
      <c r="L36" s="38">
        <v>291.11</v>
      </c>
      <c r="M36" s="39">
        <v>1</v>
      </c>
      <c r="N36" s="38">
        <v>152.58000000000001</v>
      </c>
      <c r="O36" s="38">
        <v>104.46</v>
      </c>
      <c r="P36" s="38">
        <v>0</v>
      </c>
      <c r="Q36" s="38">
        <v>257.04000000000002</v>
      </c>
      <c r="R36" s="39">
        <v>1</v>
      </c>
      <c r="S36" s="38">
        <v>96.28</v>
      </c>
      <c r="T36" s="38">
        <v>0</v>
      </c>
      <c r="U36" s="38">
        <v>0</v>
      </c>
      <c r="V36" s="38">
        <v>96.28</v>
      </c>
      <c r="W36" s="39">
        <f t="shared" si="4"/>
        <v>0</v>
      </c>
      <c r="X36" s="38">
        <f t="shared" si="5"/>
        <v>-56.300000000000011</v>
      </c>
      <c r="Y36" s="38">
        <f t="shared" si="6"/>
        <v>-104.46</v>
      </c>
      <c r="Z36" s="38">
        <f t="shared" si="7"/>
        <v>0</v>
      </c>
      <c r="AA36" s="38">
        <f t="shared" si="8"/>
        <v>-160.76000000000002</v>
      </c>
      <c r="AB36" s="40" t="s">
        <v>192</v>
      </c>
      <c r="AC36" t="s">
        <v>43</v>
      </c>
      <c r="AD36">
        <v>43</v>
      </c>
      <c r="AE36" s="38">
        <v>7705.65</v>
      </c>
      <c r="AF36" s="38">
        <v>4091.5099999999993</v>
      </c>
      <c r="AG36" s="38">
        <v>13544.779999999999</v>
      </c>
      <c r="AH36" s="38">
        <v>25341.940000000006</v>
      </c>
      <c r="AI36">
        <v>44</v>
      </c>
      <c r="AJ36" s="38">
        <v>7154.8100000000013</v>
      </c>
      <c r="AK36" s="38">
        <v>5758.670000000001</v>
      </c>
      <c r="AL36" s="38">
        <v>11597.85</v>
      </c>
      <c r="AM36" s="38">
        <v>24511.330000000005</v>
      </c>
      <c r="AN36">
        <v>39</v>
      </c>
      <c r="AO36" s="38">
        <v>6738.420000000001</v>
      </c>
      <c r="AP36" s="38">
        <v>4884.8</v>
      </c>
      <c r="AQ36" s="38">
        <v>12542.840000000004</v>
      </c>
      <c r="AR36" s="38">
        <v>24166.059999999998</v>
      </c>
      <c r="AS36">
        <v>36</v>
      </c>
      <c r="AT36" s="38">
        <v>4626.9100000000008</v>
      </c>
      <c r="AU36" s="38">
        <v>2156.52</v>
      </c>
      <c r="AV36" s="38">
        <v>4367.16</v>
      </c>
      <c r="AW36" s="38">
        <v>11150.59</v>
      </c>
      <c r="AX36">
        <f t="shared" si="9"/>
        <v>-3</v>
      </c>
      <c r="AY36" s="38">
        <f t="shared" si="10"/>
        <v>-2111.5100000000002</v>
      </c>
      <c r="AZ36" s="38">
        <f t="shared" si="11"/>
        <v>-2728.28</v>
      </c>
      <c r="BA36" s="38">
        <f t="shared" si="12"/>
        <v>-8175.6800000000039</v>
      </c>
      <c r="BB36" s="38">
        <f t="shared" si="13"/>
        <v>-13015.469999999998</v>
      </c>
      <c r="BC36" s="38">
        <f t="shared" si="1"/>
        <v>71.27582000000001</v>
      </c>
      <c r="BD36" s="38">
        <f t="shared" si="2"/>
        <v>8.0896000000000008</v>
      </c>
      <c r="BE36" s="38">
        <f t="shared" si="14"/>
        <v>6.4107599999999998</v>
      </c>
      <c r="BF36" s="38">
        <f t="shared" si="15"/>
        <v>1.1553599999999999</v>
      </c>
      <c r="BG36" s="38">
        <f t="shared" si="16"/>
        <v>-5.2553999999999998</v>
      </c>
      <c r="BN36" t="s">
        <v>43</v>
      </c>
      <c r="BO36" s="41" t="s">
        <v>817</v>
      </c>
      <c r="BP36">
        <v>2</v>
      </c>
      <c r="BQ36">
        <v>2</v>
      </c>
      <c r="BR36">
        <v>2</v>
      </c>
      <c r="BS36">
        <v>2</v>
      </c>
      <c r="BT36">
        <f t="shared" si="3"/>
        <v>0</v>
      </c>
      <c r="BU36" s="42">
        <v>726</v>
      </c>
      <c r="BV36" s="38">
        <v>3855.4</v>
      </c>
      <c r="BW36" s="38">
        <v>791.59</v>
      </c>
      <c r="BX36" s="38">
        <v>1287.82</v>
      </c>
      <c r="BY36" s="42">
        <f t="shared" si="17"/>
        <v>496.2299999999999</v>
      </c>
      <c r="BZ36" s="38" t="s">
        <v>830</v>
      </c>
      <c r="CA36" s="38">
        <v>587.37</v>
      </c>
      <c r="CB36" s="38">
        <v>1044.46</v>
      </c>
      <c r="CC36" s="38">
        <v>0</v>
      </c>
      <c r="CD36" s="38">
        <v>0</v>
      </c>
      <c r="CE36" s="38">
        <f t="shared" si="18"/>
        <v>0</v>
      </c>
    </row>
    <row r="37" spans="1:83" x14ac:dyDescent="0.25">
      <c r="A37" t="s">
        <v>69</v>
      </c>
      <c r="B37" t="s">
        <v>43</v>
      </c>
      <c r="C37" s="39">
        <v>2092</v>
      </c>
      <c r="D37" s="38">
        <v>236108.51000000004</v>
      </c>
      <c r="E37" s="38">
        <v>84557.910000000047</v>
      </c>
      <c r="F37" s="38">
        <v>584416.62000000034</v>
      </c>
      <c r="G37" s="38">
        <v>905083.04000000155</v>
      </c>
      <c r="H37" s="39">
        <v>2435</v>
      </c>
      <c r="I37" s="38">
        <v>335136.19000000012</v>
      </c>
      <c r="J37" s="38">
        <v>182521.51999999979</v>
      </c>
      <c r="K37" s="38">
        <v>558219.47999999928</v>
      </c>
      <c r="L37" s="38">
        <v>1075877.1900000006</v>
      </c>
      <c r="M37" s="39">
        <v>2422</v>
      </c>
      <c r="N37" s="38">
        <v>300172.41999999958</v>
      </c>
      <c r="O37" s="38">
        <v>216855.08999999994</v>
      </c>
      <c r="P37" s="38">
        <v>607938.81999999972</v>
      </c>
      <c r="Q37" s="38">
        <v>1124966.3299999998</v>
      </c>
      <c r="R37" s="39">
        <v>2407</v>
      </c>
      <c r="S37" s="38">
        <v>332828.74999999994</v>
      </c>
      <c r="T37" s="38">
        <v>186918.01000000013</v>
      </c>
      <c r="U37" s="38">
        <v>630468.32000000053</v>
      </c>
      <c r="V37" s="38">
        <v>1150215.0800000003</v>
      </c>
      <c r="W37" s="39">
        <f t="shared" si="4"/>
        <v>-15</v>
      </c>
      <c r="X37" s="38">
        <f t="shared" si="5"/>
        <v>32656.330000000366</v>
      </c>
      <c r="Y37" s="38">
        <f t="shared" si="6"/>
        <v>-29937.079999999813</v>
      </c>
      <c r="Z37" s="38">
        <f t="shared" si="7"/>
        <v>22529.500000000815</v>
      </c>
      <c r="AA37" s="38">
        <f t="shared" si="8"/>
        <v>25248.750000000466</v>
      </c>
      <c r="AB37" s="40" t="s">
        <v>232</v>
      </c>
      <c r="AC37" t="s">
        <v>43</v>
      </c>
      <c r="AD37">
        <v>11</v>
      </c>
      <c r="AE37" s="38">
        <v>1565.88</v>
      </c>
      <c r="AF37" s="38">
        <v>719.21</v>
      </c>
      <c r="AG37" s="38">
        <v>5132.3</v>
      </c>
      <c r="AH37" s="38">
        <v>7417.3899999999994</v>
      </c>
      <c r="AI37">
        <v>10</v>
      </c>
      <c r="AJ37" s="38">
        <v>1410.4900000000002</v>
      </c>
      <c r="AK37" s="38">
        <v>1028.8800000000001</v>
      </c>
      <c r="AL37" s="38">
        <v>5233.76</v>
      </c>
      <c r="AM37" s="38">
        <v>7673.13</v>
      </c>
      <c r="AN37">
        <v>10</v>
      </c>
      <c r="AO37" s="38">
        <v>1480.58</v>
      </c>
      <c r="AP37" s="38">
        <v>1131.3899999999999</v>
      </c>
      <c r="AQ37" s="38">
        <v>6063.95</v>
      </c>
      <c r="AR37" s="38">
        <v>8675.92</v>
      </c>
      <c r="AS37">
        <v>7</v>
      </c>
      <c r="AT37" s="38">
        <v>1374.76</v>
      </c>
      <c r="AU37" s="38">
        <v>0</v>
      </c>
      <c r="AV37" s="38">
        <v>655.96</v>
      </c>
      <c r="AW37" s="38">
        <v>2030.72</v>
      </c>
      <c r="AX37">
        <f t="shared" si="9"/>
        <v>-3</v>
      </c>
      <c r="AY37" s="38">
        <f t="shared" si="10"/>
        <v>-105.81999999999994</v>
      </c>
      <c r="AZ37" s="38">
        <f t="shared" si="11"/>
        <v>-1131.3899999999999</v>
      </c>
      <c r="BA37" s="38">
        <f t="shared" si="12"/>
        <v>-5407.99</v>
      </c>
      <c r="BB37" s="38">
        <f t="shared" si="13"/>
        <v>-6645.2</v>
      </c>
      <c r="BC37" s="38">
        <f t="shared" ref="BC37:BC70" si="19">D37*2%+E37*4.1%+F37*25.4%</f>
        <v>156630.86599000011</v>
      </c>
      <c r="BD37" s="38">
        <f t="shared" ref="BD37:BD70" si="20">I37*1.8%+J37*5.6%+K37*23.8%</f>
        <v>149109.89277999985</v>
      </c>
      <c r="BE37" s="38">
        <f t="shared" ref="BE37:BE70" si="21">N37*1.6%+O37*3.8%+P37*22.5%</f>
        <v>149829.48663999993</v>
      </c>
      <c r="BF37" s="38">
        <f t="shared" si="15"/>
        <v>111176.5991100001</v>
      </c>
      <c r="BG37" s="38">
        <f t="shared" si="16"/>
        <v>-38652.887529999833</v>
      </c>
      <c r="BN37" t="s">
        <v>43</v>
      </c>
      <c r="BO37" s="41" t="s">
        <v>192</v>
      </c>
      <c r="BP37">
        <v>1</v>
      </c>
      <c r="BQ37">
        <v>7</v>
      </c>
      <c r="BR37">
        <v>3</v>
      </c>
      <c r="BS37">
        <v>4</v>
      </c>
      <c r="BT37">
        <f t="shared" si="3"/>
        <v>1</v>
      </c>
      <c r="BU37" s="42">
        <v>821.24</v>
      </c>
      <c r="BV37" s="38">
        <v>1179.33</v>
      </c>
      <c r="BW37" s="38">
        <v>1933.2800000000002</v>
      </c>
      <c r="BX37" s="38">
        <v>1948.58</v>
      </c>
      <c r="BY37" s="42">
        <f t="shared" si="17"/>
        <v>15.299999999999727</v>
      </c>
      <c r="BZ37" s="38" t="s">
        <v>831</v>
      </c>
      <c r="CA37" s="38">
        <v>0</v>
      </c>
      <c r="CB37" s="38">
        <v>308.68</v>
      </c>
      <c r="CC37" s="38">
        <v>203.44</v>
      </c>
      <c r="CD37" s="38">
        <v>0</v>
      </c>
      <c r="CE37" s="38">
        <f t="shared" si="18"/>
        <v>-203.44</v>
      </c>
    </row>
    <row r="38" spans="1:83" x14ac:dyDescent="0.25">
      <c r="A38" t="s">
        <v>41</v>
      </c>
      <c r="B38" t="s">
        <v>43</v>
      </c>
      <c r="C38" s="39">
        <v>4186</v>
      </c>
      <c r="D38" s="38">
        <v>465610.93999999983</v>
      </c>
      <c r="E38" s="38">
        <v>244854.58000000022</v>
      </c>
      <c r="F38" s="38">
        <v>717877.63000000059</v>
      </c>
      <c r="G38" s="38">
        <v>1428343.1499999992</v>
      </c>
      <c r="H38" s="39">
        <v>4130</v>
      </c>
      <c r="I38" s="38">
        <v>441608.81999999995</v>
      </c>
      <c r="J38" s="38">
        <v>281808.15000000014</v>
      </c>
      <c r="K38" s="38">
        <v>777957.19999999972</v>
      </c>
      <c r="L38" s="38">
        <v>1501374.1699999992</v>
      </c>
      <c r="M38" s="39">
        <v>4135</v>
      </c>
      <c r="N38" s="38">
        <v>511202.55000000156</v>
      </c>
      <c r="O38" s="38">
        <v>261388.2299999996</v>
      </c>
      <c r="P38" s="38">
        <v>855199.34000000102</v>
      </c>
      <c r="Q38" s="38">
        <v>1627790.1200000003</v>
      </c>
      <c r="R38" s="39">
        <v>4117</v>
      </c>
      <c r="S38" s="38">
        <v>441663.12999999983</v>
      </c>
      <c r="T38" s="38">
        <v>302595.06000000064</v>
      </c>
      <c r="U38" s="38">
        <v>814080.26999999955</v>
      </c>
      <c r="V38" s="38">
        <v>1558338.4599999988</v>
      </c>
      <c r="W38" s="39">
        <f t="shared" si="4"/>
        <v>-18</v>
      </c>
      <c r="X38" s="38">
        <f t="shared" si="5"/>
        <v>-69539.42000000173</v>
      </c>
      <c r="Y38" s="38">
        <f t="shared" si="6"/>
        <v>41206.830000001035</v>
      </c>
      <c r="Z38" s="38">
        <f t="shared" si="7"/>
        <v>-41119.070000001462</v>
      </c>
      <c r="AA38" s="38">
        <f t="shared" si="8"/>
        <v>-69451.660000001546</v>
      </c>
      <c r="AB38" s="40" t="s">
        <v>54</v>
      </c>
      <c r="AC38" t="s">
        <v>43</v>
      </c>
      <c r="AD38">
        <v>70</v>
      </c>
      <c r="AE38" s="38">
        <v>6559.2000000000016</v>
      </c>
      <c r="AF38" s="38">
        <v>3019.5399999999995</v>
      </c>
      <c r="AG38" s="38">
        <v>15849.449999999999</v>
      </c>
      <c r="AH38" s="38">
        <v>25428.190000000006</v>
      </c>
      <c r="AI38">
        <v>74</v>
      </c>
      <c r="AJ38" s="38">
        <v>7379.05</v>
      </c>
      <c r="AK38" s="38">
        <v>4390.9199999999992</v>
      </c>
      <c r="AL38" s="38">
        <v>14544.320000000002</v>
      </c>
      <c r="AM38" s="38">
        <v>26314.290000000008</v>
      </c>
      <c r="AN38">
        <v>68</v>
      </c>
      <c r="AO38" s="38">
        <v>6626.8700000000008</v>
      </c>
      <c r="AP38" s="38">
        <v>5282.92</v>
      </c>
      <c r="AQ38" s="38">
        <v>13999.220000000001</v>
      </c>
      <c r="AR38" s="38">
        <v>25909.010000000006</v>
      </c>
      <c r="AS38">
        <v>53</v>
      </c>
      <c r="AT38" s="38">
        <v>5018.96</v>
      </c>
      <c r="AU38" s="38">
        <v>1682.78</v>
      </c>
      <c r="AV38" s="38">
        <v>5928.13</v>
      </c>
      <c r="AW38" s="38">
        <v>12629.869999999999</v>
      </c>
      <c r="AX38">
        <f t="shared" si="9"/>
        <v>-15</v>
      </c>
      <c r="AY38" s="38">
        <f t="shared" si="10"/>
        <v>-1607.9100000000008</v>
      </c>
      <c r="AZ38" s="38">
        <f t="shared" si="11"/>
        <v>-3600.1400000000003</v>
      </c>
      <c r="BA38" s="38">
        <f t="shared" si="12"/>
        <v>-8071.0900000000011</v>
      </c>
      <c r="BB38" s="38">
        <f t="shared" si="13"/>
        <v>-13279.140000000007</v>
      </c>
      <c r="BC38" s="38">
        <f t="shared" si="19"/>
        <v>201692.17460000017</v>
      </c>
      <c r="BD38" s="38">
        <f t="shared" si="20"/>
        <v>208884.02875999996</v>
      </c>
      <c r="BE38" s="38">
        <f t="shared" si="21"/>
        <v>210531.84504000022</v>
      </c>
      <c r="BF38" s="38">
        <f t="shared" si="15"/>
        <v>145351.02791999993</v>
      </c>
      <c r="BG38" s="38">
        <f t="shared" si="16"/>
        <v>-65180.817120000283</v>
      </c>
      <c r="BN38" t="s">
        <v>43</v>
      </c>
      <c r="BO38" s="41" t="s">
        <v>232</v>
      </c>
      <c r="BP38">
        <v>1</v>
      </c>
      <c r="BT38">
        <f t="shared" si="3"/>
        <v>0</v>
      </c>
      <c r="BU38" s="42">
        <v>65.209999999999994</v>
      </c>
      <c r="BV38" s="38"/>
      <c r="BW38" s="38"/>
      <c r="BX38" s="38"/>
      <c r="BY38" s="42">
        <f t="shared" si="17"/>
        <v>0</v>
      </c>
      <c r="BZ38" s="38" t="s">
        <v>832</v>
      </c>
      <c r="CA38" s="38">
        <v>65.209999999999994</v>
      </c>
      <c r="CB38" s="38"/>
      <c r="CC38" s="38"/>
      <c r="CD38" s="38"/>
      <c r="CE38" s="38">
        <f t="shared" si="18"/>
        <v>0</v>
      </c>
    </row>
    <row r="39" spans="1:83" x14ac:dyDescent="0.25">
      <c r="A39" t="s">
        <v>97</v>
      </c>
      <c r="B39" t="s">
        <v>43</v>
      </c>
      <c r="C39" s="39">
        <v>1413</v>
      </c>
      <c r="D39" s="38">
        <v>173030.97000000012</v>
      </c>
      <c r="E39" s="38">
        <v>119328.85000000015</v>
      </c>
      <c r="F39" s="38">
        <v>344340.08999999944</v>
      </c>
      <c r="G39" s="38">
        <v>636699.91</v>
      </c>
      <c r="H39" s="39">
        <v>1584</v>
      </c>
      <c r="I39" s="38">
        <v>253837.5400000005</v>
      </c>
      <c r="J39" s="38">
        <v>112581.52000000014</v>
      </c>
      <c r="K39" s="38">
        <v>359955.09999999974</v>
      </c>
      <c r="L39" s="38">
        <v>726374.16000000015</v>
      </c>
      <c r="M39" s="39">
        <v>1635</v>
      </c>
      <c r="N39" s="38">
        <v>266974.10999999993</v>
      </c>
      <c r="O39" s="38">
        <v>142845.77999999985</v>
      </c>
      <c r="P39" s="38">
        <v>386284.08000000042</v>
      </c>
      <c r="Q39" s="38">
        <v>796103.96999999799</v>
      </c>
      <c r="R39" s="39">
        <v>1674</v>
      </c>
      <c r="S39" s="38">
        <v>308133.08</v>
      </c>
      <c r="T39" s="38">
        <v>89615.329999999929</v>
      </c>
      <c r="U39" s="38">
        <v>414340.14000000013</v>
      </c>
      <c r="V39" s="38">
        <v>812088.55000000098</v>
      </c>
      <c r="W39" s="39">
        <f t="shared" si="4"/>
        <v>39</v>
      </c>
      <c r="X39" s="38">
        <f t="shared" si="5"/>
        <v>41158.970000000088</v>
      </c>
      <c r="Y39" s="38">
        <f t="shared" si="6"/>
        <v>-53230.449999999924</v>
      </c>
      <c r="Z39" s="38">
        <f t="shared" si="7"/>
        <v>28056.059999999707</v>
      </c>
      <c r="AA39" s="38">
        <f t="shared" si="8"/>
        <v>15984.580000002985</v>
      </c>
      <c r="AB39" s="40" t="s">
        <v>188</v>
      </c>
      <c r="AC39" t="s">
        <v>43</v>
      </c>
      <c r="AD39">
        <v>50</v>
      </c>
      <c r="AE39" s="38">
        <v>6368.5099999999975</v>
      </c>
      <c r="AF39" s="38">
        <v>4246.66</v>
      </c>
      <c r="AG39" s="38">
        <v>15224.999999999998</v>
      </c>
      <c r="AH39" s="38">
        <v>25840.170000000006</v>
      </c>
      <c r="AI39">
        <v>59</v>
      </c>
      <c r="AJ39" s="38">
        <v>8016.5700000000033</v>
      </c>
      <c r="AK39" s="38">
        <v>4903.72</v>
      </c>
      <c r="AL39" s="38">
        <v>17493.309999999994</v>
      </c>
      <c r="AM39" s="38">
        <v>30413.600000000009</v>
      </c>
      <c r="AN39">
        <v>54</v>
      </c>
      <c r="AO39" s="38">
        <v>7886.2300000000014</v>
      </c>
      <c r="AP39" s="38">
        <v>6264.8700000000026</v>
      </c>
      <c r="AQ39" s="38">
        <v>19913.810000000001</v>
      </c>
      <c r="AR39" s="38">
        <v>34064.910000000003</v>
      </c>
      <c r="AS39">
        <v>45</v>
      </c>
      <c r="AT39" s="38">
        <v>5172.8000000000011</v>
      </c>
      <c r="AU39" s="38">
        <v>2230.94</v>
      </c>
      <c r="AV39" s="38">
        <v>9361.619999999999</v>
      </c>
      <c r="AW39" s="38">
        <v>16765.359999999997</v>
      </c>
      <c r="AX39">
        <f t="shared" si="9"/>
        <v>-9</v>
      </c>
      <c r="AY39" s="38">
        <f t="shared" si="10"/>
        <v>-2713.4300000000003</v>
      </c>
      <c r="AZ39" s="38">
        <f t="shared" si="11"/>
        <v>-4033.9300000000026</v>
      </c>
      <c r="BA39" s="38">
        <f t="shared" si="12"/>
        <v>-10552.190000000002</v>
      </c>
      <c r="BB39" s="38">
        <f t="shared" si="13"/>
        <v>-17299.550000000007</v>
      </c>
      <c r="BC39" s="38">
        <f t="shared" si="19"/>
        <v>95815.485109999878</v>
      </c>
      <c r="BD39" s="38">
        <f t="shared" si="20"/>
        <v>96542.954639999967</v>
      </c>
      <c r="BE39" s="38">
        <f t="shared" si="21"/>
        <v>96613.643400000088</v>
      </c>
      <c r="BF39" s="38">
        <f t="shared" si="15"/>
        <v>73240.313550000021</v>
      </c>
      <c r="BG39" s="38">
        <f t="shared" si="16"/>
        <v>-23373.329850000067</v>
      </c>
      <c r="BN39" t="s">
        <v>43</v>
      </c>
      <c r="BO39" s="41" t="s">
        <v>54</v>
      </c>
      <c r="BP39">
        <v>8</v>
      </c>
      <c r="BQ39">
        <v>1</v>
      </c>
      <c r="BR39">
        <v>9</v>
      </c>
      <c r="BS39">
        <v>10</v>
      </c>
      <c r="BT39">
        <f t="shared" si="3"/>
        <v>1</v>
      </c>
      <c r="BU39" s="42">
        <v>2652.38</v>
      </c>
      <c r="BV39" s="38">
        <v>23.23</v>
      </c>
      <c r="BW39" s="38">
        <v>3683.0299999999997</v>
      </c>
      <c r="BX39" s="38">
        <v>1702.68</v>
      </c>
      <c r="BY39" s="42">
        <f t="shared" si="17"/>
        <v>-1980.3499999999997</v>
      </c>
      <c r="BZ39" s="38" t="s">
        <v>833</v>
      </c>
      <c r="CA39" s="38">
        <v>1783.56</v>
      </c>
      <c r="CB39" s="38">
        <v>0</v>
      </c>
      <c r="CC39" s="38">
        <v>158.78</v>
      </c>
      <c r="CD39" s="38">
        <v>68.62</v>
      </c>
      <c r="CE39" s="38">
        <f t="shared" si="18"/>
        <v>-90.16</v>
      </c>
    </row>
    <row r="40" spans="1:83" x14ac:dyDescent="0.25">
      <c r="A40" t="s">
        <v>57</v>
      </c>
      <c r="B40" t="s">
        <v>43</v>
      </c>
      <c r="C40" s="39">
        <v>2986</v>
      </c>
      <c r="D40" s="38">
        <v>405957.58000000019</v>
      </c>
      <c r="E40" s="38">
        <v>143684.5900000002</v>
      </c>
      <c r="F40" s="38">
        <v>431781.01000000007</v>
      </c>
      <c r="G40" s="38">
        <v>981423.1800000004</v>
      </c>
      <c r="H40" s="39">
        <v>3330</v>
      </c>
      <c r="I40" s="38">
        <v>448108.89000000089</v>
      </c>
      <c r="J40" s="38">
        <v>214130.77999999968</v>
      </c>
      <c r="K40" s="38">
        <v>467350.73999999918</v>
      </c>
      <c r="L40" s="38">
        <v>1129590.4100000008</v>
      </c>
      <c r="M40" s="39">
        <v>3403</v>
      </c>
      <c r="N40" s="38">
        <v>471350.97000000085</v>
      </c>
      <c r="O40" s="38">
        <v>226271.43999999954</v>
      </c>
      <c r="P40" s="38">
        <v>522830.7400000004</v>
      </c>
      <c r="Q40" s="38">
        <v>1220453.1500000013</v>
      </c>
      <c r="R40" s="39">
        <v>3539</v>
      </c>
      <c r="S40" s="38">
        <v>441970.54000000015</v>
      </c>
      <c r="T40" s="38">
        <v>226241.50999999981</v>
      </c>
      <c r="U40" s="38">
        <v>573545.64</v>
      </c>
      <c r="V40" s="38">
        <v>1241757.6900000009</v>
      </c>
      <c r="W40" s="39">
        <f t="shared" si="4"/>
        <v>136</v>
      </c>
      <c r="X40" s="38">
        <f t="shared" si="5"/>
        <v>-29380.430000000692</v>
      </c>
      <c r="Y40" s="38">
        <f t="shared" si="6"/>
        <v>-29.929999999731081</v>
      </c>
      <c r="Z40" s="38">
        <f t="shared" si="7"/>
        <v>50714.899999999616</v>
      </c>
      <c r="AA40" s="38">
        <f t="shared" si="8"/>
        <v>21304.539999999572</v>
      </c>
      <c r="AB40" s="40" t="s">
        <v>835</v>
      </c>
      <c r="AC40" t="s">
        <v>43</v>
      </c>
      <c r="AE40" s="38"/>
      <c r="AF40" s="38"/>
      <c r="AG40" s="38"/>
      <c r="AH40" s="38"/>
      <c r="AI40">
        <v>1</v>
      </c>
      <c r="AJ40" s="38">
        <v>38.520000000000003</v>
      </c>
      <c r="AK40" s="38">
        <v>0</v>
      </c>
      <c r="AL40" s="38">
        <v>0</v>
      </c>
      <c r="AM40" s="38">
        <v>38.520000000000003</v>
      </c>
      <c r="AN40">
        <v>1</v>
      </c>
      <c r="AO40" s="38">
        <v>52.38</v>
      </c>
      <c r="AP40" s="38">
        <v>38.520000000000003</v>
      </c>
      <c r="AQ40" s="38">
        <v>0</v>
      </c>
      <c r="AR40" s="38">
        <v>90.9</v>
      </c>
      <c r="AS40">
        <v>1</v>
      </c>
      <c r="AT40" s="38">
        <v>58.34</v>
      </c>
      <c r="AU40" s="38">
        <v>0</v>
      </c>
      <c r="AV40" s="38">
        <v>0</v>
      </c>
      <c r="AW40" s="38">
        <v>58.34</v>
      </c>
      <c r="AX40">
        <f t="shared" si="9"/>
        <v>0</v>
      </c>
      <c r="AY40" s="38">
        <f t="shared" si="10"/>
        <v>5.9600000000000009</v>
      </c>
      <c r="AZ40" s="38">
        <f t="shared" si="11"/>
        <v>-38.520000000000003</v>
      </c>
      <c r="BA40" s="38">
        <f t="shared" si="12"/>
        <v>0</v>
      </c>
      <c r="BB40" s="38">
        <f t="shared" si="13"/>
        <v>-32.56</v>
      </c>
      <c r="BC40" s="38">
        <f t="shared" si="19"/>
        <v>123682.59633000003</v>
      </c>
      <c r="BD40" s="38">
        <f t="shared" si="20"/>
        <v>131286.7598199998</v>
      </c>
      <c r="BE40" s="38">
        <f t="shared" si="21"/>
        <v>133776.8467400001</v>
      </c>
      <c r="BF40" s="38">
        <f t="shared" si="15"/>
        <v>104326.56093000001</v>
      </c>
      <c r="BG40" s="38">
        <f t="shared" si="16"/>
        <v>-29450.285810000089</v>
      </c>
      <c r="BN40" t="s">
        <v>43</v>
      </c>
      <c r="BO40" s="41" t="s">
        <v>188</v>
      </c>
      <c r="BP40">
        <v>5</v>
      </c>
      <c r="BQ40">
        <v>5</v>
      </c>
      <c r="BR40">
        <v>4</v>
      </c>
      <c r="BS40">
        <v>2</v>
      </c>
      <c r="BT40">
        <f t="shared" si="3"/>
        <v>-2</v>
      </c>
      <c r="BU40" s="42">
        <v>1842.9899999999998</v>
      </c>
      <c r="BV40" s="38">
        <v>1447.4900000000002</v>
      </c>
      <c r="BW40" s="38">
        <v>1948.3</v>
      </c>
      <c r="BX40" s="38">
        <v>1278.25</v>
      </c>
      <c r="BY40" s="42">
        <f t="shared" si="17"/>
        <v>-670.05</v>
      </c>
      <c r="BZ40" t="s">
        <v>834</v>
      </c>
      <c r="CA40" s="38">
        <v>558.04999999999995</v>
      </c>
      <c r="CB40" s="38">
        <v>257.24</v>
      </c>
      <c r="CC40" s="38">
        <v>244.14999999999998</v>
      </c>
      <c r="CD40" s="38">
        <v>0</v>
      </c>
      <c r="CE40" s="38">
        <f t="shared" si="18"/>
        <v>-244.14999999999998</v>
      </c>
    </row>
    <row r="41" spans="1:83" x14ac:dyDescent="0.25">
      <c r="A41" t="s">
        <v>842</v>
      </c>
      <c r="B41" t="s">
        <v>43</v>
      </c>
      <c r="C41" s="39">
        <v>1</v>
      </c>
      <c r="D41" s="38">
        <v>112.36</v>
      </c>
      <c r="E41" s="38">
        <v>104.45</v>
      </c>
      <c r="F41" s="38">
        <v>0</v>
      </c>
      <c r="G41" s="38">
        <v>216.81</v>
      </c>
      <c r="H41" s="39">
        <v>1</v>
      </c>
      <c r="I41" s="38">
        <v>122.6</v>
      </c>
      <c r="J41" s="38">
        <v>112.36</v>
      </c>
      <c r="K41" s="38">
        <v>104.45</v>
      </c>
      <c r="L41" s="38">
        <v>339.41</v>
      </c>
      <c r="M41" s="39"/>
      <c r="N41" s="38"/>
      <c r="O41" s="38"/>
      <c r="P41" s="38"/>
      <c r="Q41" s="38"/>
      <c r="R41" s="39"/>
      <c r="S41" s="38"/>
      <c r="T41" s="38"/>
      <c r="U41" s="38"/>
      <c r="V41" s="38"/>
      <c r="W41" s="39">
        <f t="shared" si="4"/>
        <v>0</v>
      </c>
      <c r="X41" s="38">
        <f t="shared" si="5"/>
        <v>0</v>
      </c>
      <c r="Y41" s="38">
        <f t="shared" si="6"/>
        <v>0</v>
      </c>
      <c r="Z41" s="38">
        <f t="shared" si="7"/>
        <v>0</v>
      </c>
      <c r="AA41" s="38">
        <f t="shared" si="8"/>
        <v>0</v>
      </c>
      <c r="AB41" s="40" t="s">
        <v>420</v>
      </c>
      <c r="AC41" t="s">
        <v>43</v>
      </c>
      <c r="AD41">
        <v>15</v>
      </c>
      <c r="AE41" s="38">
        <v>2121.6200000000003</v>
      </c>
      <c r="AF41" s="38">
        <v>1138.19</v>
      </c>
      <c r="AG41" s="38">
        <v>2862.7099999999996</v>
      </c>
      <c r="AH41" s="38">
        <v>6122.5199999999995</v>
      </c>
      <c r="AI41">
        <v>18</v>
      </c>
      <c r="AJ41" s="38">
        <v>2195.0300000000002</v>
      </c>
      <c r="AK41" s="38">
        <v>1111.4400000000003</v>
      </c>
      <c r="AL41" s="38">
        <v>3449.29</v>
      </c>
      <c r="AM41" s="38">
        <v>6755.76</v>
      </c>
      <c r="AN41">
        <v>14</v>
      </c>
      <c r="AO41" s="38">
        <v>1611.9600000000003</v>
      </c>
      <c r="AP41" s="38">
        <v>1601.55</v>
      </c>
      <c r="AQ41" s="38">
        <v>3981.02</v>
      </c>
      <c r="AR41" s="38">
        <v>7194.53</v>
      </c>
      <c r="AS41">
        <v>12</v>
      </c>
      <c r="AT41" s="38">
        <v>1074.57</v>
      </c>
      <c r="AU41" s="38">
        <v>552.29</v>
      </c>
      <c r="AV41" s="38">
        <v>3695.46</v>
      </c>
      <c r="AW41" s="38">
        <v>5322.3200000000006</v>
      </c>
      <c r="AX41">
        <f t="shared" si="9"/>
        <v>-2</v>
      </c>
      <c r="AY41" s="38">
        <f t="shared" si="10"/>
        <v>-537.39000000000033</v>
      </c>
      <c r="AZ41" s="38">
        <f t="shared" si="11"/>
        <v>-1049.26</v>
      </c>
      <c r="BA41" s="38">
        <f t="shared" si="12"/>
        <v>-285.55999999999995</v>
      </c>
      <c r="BB41" s="38">
        <f t="shared" si="13"/>
        <v>-1872.2099999999991</v>
      </c>
      <c r="BC41" s="38">
        <f t="shared" si="19"/>
        <v>6.5296500000000002</v>
      </c>
      <c r="BD41" s="38">
        <f t="shared" si="20"/>
        <v>33.358060000000002</v>
      </c>
      <c r="BE41" s="38">
        <f t="shared" si="21"/>
        <v>0</v>
      </c>
      <c r="BF41" s="38">
        <f t="shared" si="15"/>
        <v>0</v>
      </c>
      <c r="BG41" s="38">
        <f t="shared" si="16"/>
        <v>0</v>
      </c>
      <c r="BN41" t="s">
        <v>43</v>
      </c>
      <c r="BO41" s="41" t="s">
        <v>420</v>
      </c>
      <c r="BP41">
        <v>2</v>
      </c>
      <c r="BQ41">
        <v>3</v>
      </c>
      <c r="BR41">
        <v>2</v>
      </c>
      <c r="BT41">
        <f t="shared" si="3"/>
        <v>-2</v>
      </c>
      <c r="BU41" s="42">
        <v>438.6</v>
      </c>
      <c r="BV41">
        <v>231.51</v>
      </c>
      <c r="BW41">
        <v>189.63</v>
      </c>
      <c r="BY41" s="42">
        <f t="shared" si="17"/>
        <v>-189.63</v>
      </c>
      <c r="BZ41" t="s">
        <v>858</v>
      </c>
      <c r="CA41" s="38">
        <v>0</v>
      </c>
      <c r="CB41" s="38">
        <v>0</v>
      </c>
      <c r="CC41" s="38">
        <v>162.92000000000002</v>
      </c>
      <c r="CD41" s="38"/>
      <c r="CE41" s="38">
        <f t="shared" si="18"/>
        <v>-162.92000000000002</v>
      </c>
    </row>
    <row r="42" spans="1:83" x14ac:dyDescent="0.25">
      <c r="A42" t="s">
        <v>119</v>
      </c>
      <c r="B42" t="s">
        <v>43</v>
      </c>
      <c r="C42" s="39">
        <v>87</v>
      </c>
      <c r="D42" s="38">
        <v>10621.58</v>
      </c>
      <c r="E42" s="38">
        <v>4369.3600000000006</v>
      </c>
      <c r="F42" s="38">
        <v>18895.03</v>
      </c>
      <c r="G42" s="38">
        <v>33885.969999999994</v>
      </c>
      <c r="H42" s="39">
        <v>90</v>
      </c>
      <c r="I42" s="38">
        <v>12859.149999999998</v>
      </c>
      <c r="J42" s="38">
        <v>7281.5599999999977</v>
      </c>
      <c r="K42" s="38">
        <v>20810.97</v>
      </c>
      <c r="L42" s="38">
        <v>40951.679999999993</v>
      </c>
      <c r="M42" s="39">
        <v>101</v>
      </c>
      <c r="N42" s="38">
        <v>13888.6</v>
      </c>
      <c r="O42" s="38">
        <v>7673.1499999999969</v>
      </c>
      <c r="P42" s="38">
        <v>20858.209999999995</v>
      </c>
      <c r="Q42" s="38">
        <v>42419.959999999992</v>
      </c>
      <c r="R42" s="39">
        <v>92</v>
      </c>
      <c r="S42" s="38">
        <v>10678.620000000003</v>
      </c>
      <c r="T42" s="38">
        <v>6511.1299999999992</v>
      </c>
      <c r="U42" s="38">
        <v>19774.459999999995</v>
      </c>
      <c r="V42" s="38">
        <v>36964.210000000014</v>
      </c>
      <c r="W42" s="39">
        <f t="shared" si="4"/>
        <v>-9</v>
      </c>
      <c r="X42" s="38">
        <f t="shared" si="5"/>
        <v>-3209.9799999999977</v>
      </c>
      <c r="Y42" s="38">
        <f t="shared" si="6"/>
        <v>-1162.0199999999977</v>
      </c>
      <c r="Z42" s="38">
        <f t="shared" si="7"/>
        <v>-1083.75</v>
      </c>
      <c r="AA42" s="38">
        <f t="shared" si="8"/>
        <v>-5455.7499999999782</v>
      </c>
      <c r="AB42" s="40" t="s">
        <v>838</v>
      </c>
      <c r="AC42" t="s">
        <v>43</v>
      </c>
      <c r="AD42">
        <v>8</v>
      </c>
      <c r="AE42" s="38">
        <v>1267.9000000000001</v>
      </c>
      <c r="AF42" s="38">
        <v>642.25</v>
      </c>
      <c r="AG42" s="38">
        <v>1277.8800000000001</v>
      </c>
      <c r="AH42" s="38">
        <v>3188.0299999999997</v>
      </c>
      <c r="AI42">
        <v>8</v>
      </c>
      <c r="AJ42" s="38">
        <v>1107.6000000000001</v>
      </c>
      <c r="AK42" s="38">
        <v>814.58</v>
      </c>
      <c r="AL42" s="38">
        <v>1538.93</v>
      </c>
      <c r="AM42" s="38">
        <v>3461.11</v>
      </c>
      <c r="AN42">
        <v>7</v>
      </c>
      <c r="AO42" s="38">
        <v>1023.4100000000001</v>
      </c>
      <c r="AP42" s="38">
        <v>698.64</v>
      </c>
      <c r="AQ42" s="38">
        <v>1790.3700000000001</v>
      </c>
      <c r="AR42" s="38">
        <v>3512.4199999999996</v>
      </c>
      <c r="AS42">
        <v>7</v>
      </c>
      <c r="AT42" s="38">
        <v>1004.9100000000001</v>
      </c>
      <c r="AU42" s="38">
        <v>0</v>
      </c>
      <c r="AV42" s="38">
        <v>0</v>
      </c>
      <c r="AW42" s="38">
        <v>1004.9100000000001</v>
      </c>
      <c r="AX42">
        <f t="shared" si="9"/>
        <v>0</v>
      </c>
      <c r="AY42" s="38">
        <f t="shared" si="10"/>
        <v>-18.5</v>
      </c>
      <c r="AZ42" s="38">
        <f t="shared" si="11"/>
        <v>-698.64</v>
      </c>
      <c r="BA42" s="38">
        <f t="shared" si="12"/>
        <v>-1790.3700000000001</v>
      </c>
      <c r="BB42" s="38">
        <f t="shared" si="13"/>
        <v>-2507.5099999999993</v>
      </c>
      <c r="BC42" s="38">
        <f t="shared" si="19"/>
        <v>5190.9129799999992</v>
      </c>
      <c r="BD42" s="38">
        <f t="shared" si="20"/>
        <v>5592.2429200000006</v>
      </c>
      <c r="BE42" s="38">
        <f t="shared" si="21"/>
        <v>5206.8945499999991</v>
      </c>
      <c r="BF42" s="38">
        <f t="shared" si="15"/>
        <v>3507.4064699999994</v>
      </c>
      <c r="BG42" s="38">
        <f t="shared" si="16"/>
        <v>-1699.4880799999996</v>
      </c>
      <c r="BN42" t="s">
        <v>43</v>
      </c>
      <c r="BO42" s="41" t="s">
        <v>838</v>
      </c>
      <c r="BQ42">
        <v>1</v>
      </c>
      <c r="BS42">
        <v>4</v>
      </c>
      <c r="BT42">
        <f t="shared" si="3"/>
        <v>4</v>
      </c>
      <c r="BU42" s="42"/>
      <c r="BV42">
        <v>1391.4</v>
      </c>
      <c r="BX42" s="38">
        <v>762.9</v>
      </c>
      <c r="BY42" s="42">
        <f t="shared" si="17"/>
        <v>762.9</v>
      </c>
      <c r="BZ42" t="s">
        <v>859</v>
      </c>
      <c r="CA42" s="38"/>
      <c r="CB42" s="38">
        <v>0</v>
      </c>
      <c r="CC42" s="38"/>
      <c r="CD42" s="38">
        <v>0</v>
      </c>
      <c r="CE42" s="38">
        <f t="shared" si="18"/>
        <v>0</v>
      </c>
    </row>
    <row r="43" spans="1:83" x14ac:dyDescent="0.25">
      <c r="A43" t="s">
        <v>533</v>
      </c>
      <c r="B43" t="s">
        <v>43</v>
      </c>
      <c r="C43" s="39">
        <v>105</v>
      </c>
      <c r="D43" s="38">
        <v>18972.3</v>
      </c>
      <c r="E43" s="38">
        <v>5289.9400000000005</v>
      </c>
      <c r="F43" s="38">
        <v>15700.079999999996</v>
      </c>
      <c r="G43" s="38">
        <v>39962.32</v>
      </c>
      <c r="H43" s="39">
        <v>119</v>
      </c>
      <c r="I43" s="38">
        <v>21156.959999999999</v>
      </c>
      <c r="J43" s="38">
        <v>10425.100000000002</v>
      </c>
      <c r="K43" s="38">
        <v>18309.39</v>
      </c>
      <c r="L43" s="38">
        <v>49891.45</v>
      </c>
      <c r="M43" s="39">
        <v>111</v>
      </c>
      <c r="N43" s="38">
        <v>22113.280000000002</v>
      </c>
      <c r="O43" s="38">
        <v>11156.4</v>
      </c>
      <c r="P43" s="38">
        <v>18809.840000000004</v>
      </c>
      <c r="Q43" s="38">
        <v>52079.51999999999</v>
      </c>
      <c r="R43" s="39">
        <v>119</v>
      </c>
      <c r="S43" s="38">
        <v>20578.560000000012</v>
      </c>
      <c r="T43" s="38">
        <v>13636.66</v>
      </c>
      <c r="U43" s="38">
        <v>22740.91</v>
      </c>
      <c r="V43" s="38">
        <v>56956.130000000005</v>
      </c>
      <c r="W43" s="39">
        <f t="shared" si="4"/>
        <v>8</v>
      </c>
      <c r="X43" s="38">
        <f t="shared" si="5"/>
        <v>-1534.7199999999903</v>
      </c>
      <c r="Y43" s="38">
        <f t="shared" si="6"/>
        <v>2480.2600000000002</v>
      </c>
      <c r="Z43" s="38">
        <f t="shared" si="7"/>
        <v>3931.0699999999961</v>
      </c>
      <c r="AA43" s="38">
        <f t="shared" si="8"/>
        <v>4876.6100000000151</v>
      </c>
      <c r="AB43" s="40" t="s">
        <v>839</v>
      </c>
      <c r="AC43" t="s">
        <v>43</v>
      </c>
      <c r="AD43">
        <v>2</v>
      </c>
      <c r="AE43" s="38">
        <v>299.18</v>
      </c>
      <c r="AF43" s="38">
        <v>449.61</v>
      </c>
      <c r="AG43" s="38">
        <v>143.67000000000002</v>
      </c>
      <c r="AH43" s="38">
        <v>892.46</v>
      </c>
      <c r="AI43">
        <v>3</v>
      </c>
      <c r="AJ43" s="38">
        <v>261.90999999999997</v>
      </c>
      <c r="AK43" s="38">
        <v>0</v>
      </c>
      <c r="AL43" s="38">
        <v>0</v>
      </c>
      <c r="AM43" s="38">
        <v>261.90999999999997</v>
      </c>
      <c r="AN43">
        <v>3</v>
      </c>
      <c r="AO43" s="38">
        <v>635.48</v>
      </c>
      <c r="AP43" s="38">
        <v>240.09</v>
      </c>
      <c r="AQ43" s="38">
        <v>0</v>
      </c>
      <c r="AR43" s="38">
        <v>875.56999999999994</v>
      </c>
      <c r="AS43">
        <v>2</v>
      </c>
      <c r="AT43" s="38">
        <v>291.37</v>
      </c>
      <c r="AU43" s="38">
        <v>71.709999999999994</v>
      </c>
      <c r="AV43" s="38">
        <v>0</v>
      </c>
      <c r="AW43" s="38">
        <v>363.08000000000004</v>
      </c>
      <c r="AX43">
        <f t="shared" si="9"/>
        <v>-1</v>
      </c>
      <c r="AY43" s="38">
        <f t="shared" si="10"/>
        <v>-344.11</v>
      </c>
      <c r="AZ43" s="38">
        <f t="shared" si="11"/>
        <v>-168.38</v>
      </c>
      <c r="BA43" s="38">
        <f t="shared" si="12"/>
        <v>0</v>
      </c>
      <c r="BB43" s="38">
        <f t="shared" si="13"/>
        <v>-512.4899999999999</v>
      </c>
      <c r="BC43" s="38">
        <f t="shared" si="19"/>
        <v>4584.1538599999985</v>
      </c>
      <c r="BD43" s="38">
        <f t="shared" si="20"/>
        <v>5322.2656999999999</v>
      </c>
      <c r="BE43" s="38">
        <f t="shared" si="21"/>
        <v>5009.9696800000011</v>
      </c>
      <c r="BF43" s="38">
        <f t="shared" si="15"/>
        <v>4299.15996</v>
      </c>
      <c r="BG43" s="38">
        <f t="shared" si="16"/>
        <v>-710.80972000000111</v>
      </c>
      <c r="BN43" t="s">
        <v>43</v>
      </c>
      <c r="BO43" s="41" t="s">
        <v>839</v>
      </c>
      <c r="BQ43">
        <v>2</v>
      </c>
      <c r="BT43">
        <f t="shared" si="3"/>
        <v>0</v>
      </c>
      <c r="BU43" s="42"/>
      <c r="BV43">
        <v>85.88000000000001</v>
      </c>
      <c r="BY43" s="42">
        <f t="shared" si="17"/>
        <v>0</v>
      </c>
      <c r="BZ43" t="s">
        <v>860</v>
      </c>
      <c r="CA43" s="38"/>
      <c r="CB43" s="38">
        <v>0</v>
      </c>
      <c r="CC43" s="38"/>
      <c r="CD43" s="38"/>
      <c r="CE43" s="38">
        <f t="shared" si="18"/>
        <v>0</v>
      </c>
    </row>
    <row r="44" spans="1:83" x14ac:dyDescent="0.25">
      <c r="A44" t="s">
        <v>150</v>
      </c>
      <c r="B44" t="s">
        <v>43</v>
      </c>
      <c r="C44" s="39">
        <v>673</v>
      </c>
      <c r="D44" s="38">
        <v>80843.449999999968</v>
      </c>
      <c r="E44" s="38">
        <v>20392.289999999994</v>
      </c>
      <c r="F44" s="38">
        <v>157312.32999999996</v>
      </c>
      <c r="G44" s="38">
        <v>258548.07</v>
      </c>
      <c r="H44" s="39">
        <v>812</v>
      </c>
      <c r="I44" s="38">
        <v>118685.23000000016</v>
      </c>
      <c r="J44" s="38">
        <v>54346.869999999944</v>
      </c>
      <c r="K44" s="38">
        <v>144955.96</v>
      </c>
      <c r="L44" s="38">
        <v>317988.06</v>
      </c>
      <c r="M44" s="39">
        <v>836</v>
      </c>
      <c r="N44" s="38">
        <v>108783.04000000002</v>
      </c>
      <c r="O44" s="38">
        <v>66456.929999999978</v>
      </c>
      <c r="P44" s="38">
        <v>157154.69</v>
      </c>
      <c r="Q44" s="38">
        <v>332394.65999999992</v>
      </c>
      <c r="R44" s="39">
        <v>929</v>
      </c>
      <c r="S44" s="38">
        <v>135074.40999999989</v>
      </c>
      <c r="T44" s="38">
        <v>62976.330000000009</v>
      </c>
      <c r="U44" s="38">
        <v>168533.77000000008</v>
      </c>
      <c r="V44" s="38">
        <v>366584.51000000042</v>
      </c>
      <c r="W44" s="39">
        <f t="shared" si="4"/>
        <v>93</v>
      </c>
      <c r="X44" s="38">
        <f t="shared" si="5"/>
        <v>26291.369999999864</v>
      </c>
      <c r="Y44" s="38">
        <f t="shared" si="6"/>
        <v>-3480.5999999999694</v>
      </c>
      <c r="Z44" s="38">
        <f t="shared" si="7"/>
        <v>11379.080000000075</v>
      </c>
      <c r="AA44" s="38">
        <f t="shared" si="8"/>
        <v>34189.850000000501</v>
      </c>
      <c r="AB44" s="40" t="s">
        <v>186</v>
      </c>
      <c r="AC44" t="s">
        <v>43</v>
      </c>
      <c r="AD44">
        <v>7</v>
      </c>
      <c r="AE44" s="38">
        <v>1384.55</v>
      </c>
      <c r="AF44" s="38">
        <v>850.32999999999993</v>
      </c>
      <c r="AG44" s="38">
        <v>4534.5999999999995</v>
      </c>
      <c r="AH44" s="38">
        <v>6769.4800000000005</v>
      </c>
      <c r="AI44">
        <v>7</v>
      </c>
      <c r="AJ44" s="38">
        <v>1234.47</v>
      </c>
      <c r="AK44" s="38">
        <v>1254.07</v>
      </c>
      <c r="AL44" s="38">
        <v>5197.8000000000011</v>
      </c>
      <c r="AM44" s="38">
        <v>7686.34</v>
      </c>
      <c r="AN44">
        <v>10</v>
      </c>
      <c r="AO44" s="38">
        <v>1087.42</v>
      </c>
      <c r="AP44" s="38">
        <v>902.62999999999988</v>
      </c>
      <c r="AQ44" s="38">
        <v>4391.05</v>
      </c>
      <c r="AR44" s="38">
        <v>6381.1</v>
      </c>
      <c r="AS44">
        <v>11</v>
      </c>
      <c r="AT44" s="38">
        <v>1365.8999999999999</v>
      </c>
      <c r="AU44" s="38">
        <v>533.25</v>
      </c>
      <c r="AV44" s="38">
        <v>3548.74</v>
      </c>
      <c r="AW44" s="38">
        <v>5447.8899999999994</v>
      </c>
      <c r="AX44">
        <f t="shared" si="9"/>
        <v>1</v>
      </c>
      <c r="AY44" s="38">
        <f t="shared" si="10"/>
        <v>278.47999999999979</v>
      </c>
      <c r="AZ44" s="38">
        <f t="shared" si="11"/>
        <v>-369.37999999999988</v>
      </c>
      <c r="BA44" s="38">
        <f t="shared" si="12"/>
        <v>-842.3100000000004</v>
      </c>
      <c r="BB44" s="38">
        <f t="shared" si="13"/>
        <v>-933.21000000000095</v>
      </c>
      <c r="BC44" s="38">
        <f t="shared" si="19"/>
        <v>42410.284709999993</v>
      </c>
      <c r="BD44" s="38">
        <f t="shared" si="20"/>
        <v>39679.277340000001</v>
      </c>
      <c r="BE44" s="38">
        <f t="shared" si="21"/>
        <v>39625.697230000005</v>
      </c>
      <c r="BF44" s="38">
        <f t="shared" si="15"/>
        <v>30623.724570000009</v>
      </c>
      <c r="BG44" s="38">
        <f t="shared" si="16"/>
        <v>-9001.9726599999958</v>
      </c>
      <c r="BN44" t="s">
        <v>43</v>
      </c>
      <c r="BO44" s="41" t="s">
        <v>186</v>
      </c>
      <c r="BP44">
        <v>2</v>
      </c>
      <c r="BT44">
        <f t="shared" si="3"/>
        <v>0</v>
      </c>
      <c r="BU44" s="42">
        <v>80.41</v>
      </c>
      <c r="BY44" s="42">
        <f t="shared" si="17"/>
        <v>0</v>
      </c>
      <c r="BZ44" t="s">
        <v>836</v>
      </c>
      <c r="CA44" s="38">
        <v>80.41</v>
      </c>
      <c r="CB44" s="38"/>
      <c r="CC44" s="38"/>
      <c r="CD44" s="38"/>
      <c r="CE44" s="38">
        <f t="shared" si="18"/>
        <v>0</v>
      </c>
    </row>
    <row r="45" spans="1:83" x14ac:dyDescent="0.25">
      <c r="A45" t="s">
        <v>117</v>
      </c>
      <c r="B45" t="s">
        <v>43</v>
      </c>
      <c r="C45" s="39">
        <v>459</v>
      </c>
      <c r="D45" s="38">
        <v>69078.079999999958</v>
      </c>
      <c r="E45" s="38">
        <v>24644.84</v>
      </c>
      <c r="F45" s="38">
        <v>73584.989999999976</v>
      </c>
      <c r="G45" s="38">
        <v>167307.91000000015</v>
      </c>
      <c r="H45" s="39">
        <v>488</v>
      </c>
      <c r="I45" s="38">
        <v>74077.120000000024</v>
      </c>
      <c r="J45" s="38">
        <v>43165.270000000004</v>
      </c>
      <c r="K45" s="38">
        <v>82389.150000000009</v>
      </c>
      <c r="L45" s="38">
        <v>199631.5400000001</v>
      </c>
      <c r="M45" s="39">
        <v>530</v>
      </c>
      <c r="N45" s="38">
        <v>88596.68</v>
      </c>
      <c r="O45" s="38">
        <v>45204.960000000028</v>
      </c>
      <c r="P45" s="38">
        <v>104421.54999999999</v>
      </c>
      <c r="Q45" s="38">
        <v>238223.19000000003</v>
      </c>
      <c r="R45" s="39">
        <v>534</v>
      </c>
      <c r="S45" s="38">
        <v>63070.299999999952</v>
      </c>
      <c r="T45" s="38">
        <v>51908.32</v>
      </c>
      <c r="U45" s="38">
        <v>112756.39000000007</v>
      </c>
      <c r="V45" s="38">
        <v>227735.01000000004</v>
      </c>
      <c r="W45" s="39">
        <f t="shared" si="4"/>
        <v>4</v>
      </c>
      <c r="X45" s="38">
        <f t="shared" si="5"/>
        <v>-25526.380000000041</v>
      </c>
      <c r="Y45" s="38">
        <f t="shared" si="6"/>
        <v>6703.3599999999715</v>
      </c>
      <c r="Z45" s="38">
        <f t="shared" si="7"/>
        <v>8334.8400000000838</v>
      </c>
      <c r="AA45" s="38">
        <f t="shared" si="8"/>
        <v>-10488.179999999993</v>
      </c>
      <c r="AB45" s="40" t="s">
        <v>67</v>
      </c>
      <c r="AC45" t="s">
        <v>43</v>
      </c>
      <c r="AD45">
        <v>335</v>
      </c>
      <c r="AE45" s="38">
        <v>18812.479999999996</v>
      </c>
      <c r="AF45" s="38">
        <v>18798.739999999994</v>
      </c>
      <c r="AG45" s="38">
        <v>91169.969999999972</v>
      </c>
      <c r="AH45" s="38">
        <v>128781.19000000008</v>
      </c>
      <c r="AI45">
        <v>358</v>
      </c>
      <c r="AJ45" s="38">
        <v>37380.899999999972</v>
      </c>
      <c r="AK45" s="38">
        <v>24531.680000000022</v>
      </c>
      <c r="AL45" s="38">
        <v>82623.96000000005</v>
      </c>
      <c r="AM45" s="38">
        <v>144536.53999999986</v>
      </c>
      <c r="AN45">
        <v>328</v>
      </c>
      <c r="AO45" s="38">
        <v>30699.900000000009</v>
      </c>
      <c r="AP45" s="38">
        <v>25786.840000000004</v>
      </c>
      <c r="AQ45" s="38">
        <v>82426.200000000012</v>
      </c>
      <c r="AR45" s="38">
        <v>138912.94000000006</v>
      </c>
      <c r="AS45">
        <v>149</v>
      </c>
      <c r="AT45" s="38">
        <v>17098.510000000002</v>
      </c>
      <c r="AU45" s="38">
        <v>6869.989999999998</v>
      </c>
      <c r="AV45" s="38">
        <v>30352.909999999993</v>
      </c>
      <c r="AW45" s="38">
        <v>54321.410000000011</v>
      </c>
      <c r="AX45">
        <f t="shared" si="9"/>
        <v>-179</v>
      </c>
      <c r="AY45" s="38">
        <f t="shared" si="10"/>
        <v>-13601.390000000007</v>
      </c>
      <c r="AZ45" s="38">
        <f t="shared" si="11"/>
        <v>-18916.850000000006</v>
      </c>
      <c r="BA45" s="38">
        <f t="shared" si="12"/>
        <v>-52073.290000000023</v>
      </c>
      <c r="BB45" s="38">
        <f t="shared" si="13"/>
        <v>-84591.530000000057</v>
      </c>
      <c r="BC45" s="38">
        <f t="shared" si="19"/>
        <v>21082.587499999994</v>
      </c>
      <c r="BD45" s="38">
        <f t="shared" si="20"/>
        <v>23359.260980000003</v>
      </c>
      <c r="BE45" s="38">
        <f t="shared" si="21"/>
        <v>26630.184109999998</v>
      </c>
      <c r="BF45" s="38">
        <f t="shared" si="15"/>
        <v>20424.903420000013</v>
      </c>
      <c r="BG45" s="38">
        <f t="shared" si="16"/>
        <v>-6205.280689999985</v>
      </c>
      <c r="BN45" t="s">
        <v>43</v>
      </c>
      <c r="BO45" s="41" t="s">
        <v>67</v>
      </c>
      <c r="BP45">
        <v>36</v>
      </c>
      <c r="BQ45">
        <v>35</v>
      </c>
      <c r="BR45">
        <v>29</v>
      </c>
      <c r="BS45">
        <v>30</v>
      </c>
      <c r="BT45">
        <f t="shared" si="3"/>
        <v>1</v>
      </c>
      <c r="BU45" s="42">
        <v>9259.81</v>
      </c>
      <c r="BV45">
        <v>10871.11</v>
      </c>
      <c r="BW45">
        <v>9595.130000000001</v>
      </c>
      <c r="BX45">
        <v>10549.24</v>
      </c>
      <c r="BY45" s="42">
        <f t="shared" si="17"/>
        <v>954.10999999999876</v>
      </c>
      <c r="BZ45" t="s">
        <v>837</v>
      </c>
      <c r="CA45" s="38">
        <v>2079.0300000000002</v>
      </c>
      <c r="CB45" s="38">
        <v>1066.2</v>
      </c>
      <c r="CC45" s="38">
        <v>2306.6800000000003</v>
      </c>
      <c r="CD45" s="38">
        <v>81.290000000000006</v>
      </c>
      <c r="CE45" s="38">
        <f t="shared" si="18"/>
        <v>-2225.3900000000003</v>
      </c>
    </row>
    <row r="46" spans="1:83" x14ac:dyDescent="0.25">
      <c r="A46" t="s">
        <v>424</v>
      </c>
      <c r="B46" t="s">
        <v>43</v>
      </c>
      <c r="C46" s="39">
        <v>51</v>
      </c>
      <c r="D46" s="38">
        <v>8544.26</v>
      </c>
      <c r="E46" s="38">
        <v>3348.1600000000003</v>
      </c>
      <c r="F46" s="38">
        <v>20443.16</v>
      </c>
      <c r="G46" s="38">
        <v>32335.58</v>
      </c>
      <c r="H46" s="39">
        <v>70</v>
      </c>
      <c r="I46" s="38">
        <v>11025.19</v>
      </c>
      <c r="J46" s="38">
        <v>6688.2899999999991</v>
      </c>
      <c r="K46" s="38">
        <v>21143.71</v>
      </c>
      <c r="L46" s="38">
        <v>38857.19</v>
      </c>
      <c r="M46" s="39">
        <v>62</v>
      </c>
      <c r="N46" s="38">
        <v>11203.000000000005</v>
      </c>
      <c r="O46" s="38">
        <v>5498.4</v>
      </c>
      <c r="P46" s="38">
        <v>23697.910000000003</v>
      </c>
      <c r="Q46" s="38">
        <v>40399.30999999999</v>
      </c>
      <c r="R46" s="39">
        <v>77</v>
      </c>
      <c r="S46" s="38">
        <v>13114.250000000002</v>
      </c>
      <c r="T46" s="38">
        <v>6152.3000000000011</v>
      </c>
      <c r="U46" s="38">
        <v>22965.980000000003</v>
      </c>
      <c r="V46" s="38">
        <v>42232.529999999992</v>
      </c>
      <c r="W46" s="39">
        <f t="shared" si="4"/>
        <v>15</v>
      </c>
      <c r="X46" s="38">
        <f t="shared" si="5"/>
        <v>1911.2499999999964</v>
      </c>
      <c r="Y46" s="38">
        <f t="shared" si="6"/>
        <v>653.90000000000146</v>
      </c>
      <c r="Z46" s="38">
        <f t="shared" si="7"/>
        <v>-731.93000000000029</v>
      </c>
      <c r="AA46" s="38">
        <f t="shared" si="8"/>
        <v>1833.2200000000012</v>
      </c>
      <c r="AB46" s="43" t="s">
        <v>840</v>
      </c>
      <c r="AC46" t="s">
        <v>43</v>
      </c>
      <c r="AD46">
        <v>1</v>
      </c>
      <c r="AE46" s="38">
        <v>0</v>
      </c>
      <c r="AF46" s="38">
        <v>212.55</v>
      </c>
      <c r="AG46" s="38">
        <v>501.59000000000003</v>
      </c>
      <c r="AH46" s="38">
        <v>714.14</v>
      </c>
      <c r="AI46">
        <v>1</v>
      </c>
      <c r="AJ46" s="38">
        <v>232.62</v>
      </c>
      <c r="AK46" s="38">
        <v>0</v>
      </c>
      <c r="AL46" s="38">
        <v>714.1400000000001</v>
      </c>
      <c r="AM46" s="38">
        <v>946.76</v>
      </c>
      <c r="AN46">
        <v>2</v>
      </c>
      <c r="AO46" s="38">
        <v>268.65999999999997</v>
      </c>
      <c r="AP46" s="38">
        <v>232.62</v>
      </c>
      <c r="AQ46" s="38">
        <v>714.1400000000001</v>
      </c>
      <c r="AR46" s="38">
        <v>1215.42</v>
      </c>
      <c r="AT46" s="38"/>
      <c r="AU46" s="38"/>
      <c r="AV46" s="38"/>
      <c r="AW46" s="38"/>
      <c r="AX46">
        <f t="shared" si="9"/>
        <v>-2</v>
      </c>
      <c r="AY46" s="38">
        <f t="shared" si="10"/>
        <v>-268.65999999999997</v>
      </c>
      <c r="AZ46" s="38">
        <f t="shared" si="11"/>
        <v>-232.62</v>
      </c>
      <c r="BA46" s="38">
        <f t="shared" si="12"/>
        <v>-714.1400000000001</v>
      </c>
      <c r="BB46" s="38">
        <f t="shared" si="13"/>
        <v>-1215.42</v>
      </c>
      <c r="BC46" s="38">
        <f t="shared" si="19"/>
        <v>5500.7224000000006</v>
      </c>
      <c r="BD46" s="38">
        <f t="shared" si="20"/>
        <v>5605.20064</v>
      </c>
      <c r="BE46" s="38">
        <f t="shared" si="21"/>
        <v>5720.2169500000009</v>
      </c>
      <c r="BF46" s="38">
        <f t="shared" si="15"/>
        <v>4043.9718600000006</v>
      </c>
      <c r="BG46" s="38">
        <f t="shared" si="16"/>
        <v>-1676.2450900000003</v>
      </c>
      <c r="BT46" s="50"/>
    </row>
    <row r="47" spans="1:83" x14ac:dyDescent="0.25">
      <c r="A47" t="s">
        <v>134</v>
      </c>
      <c r="B47" t="s">
        <v>43</v>
      </c>
      <c r="C47" s="39">
        <v>164</v>
      </c>
      <c r="D47" s="38">
        <v>7966.5199999999995</v>
      </c>
      <c r="E47" s="38">
        <v>21945.410000000007</v>
      </c>
      <c r="F47" s="38">
        <v>60165.789999999994</v>
      </c>
      <c r="G47" s="38">
        <v>90077.72000000003</v>
      </c>
      <c r="H47" s="39">
        <v>199</v>
      </c>
      <c r="I47" s="38">
        <v>38027.029999999992</v>
      </c>
      <c r="J47" s="38">
        <v>18813.830000000002</v>
      </c>
      <c r="K47" s="38">
        <v>54230.44</v>
      </c>
      <c r="L47" s="38">
        <v>111071.3</v>
      </c>
      <c r="M47" s="39">
        <v>214</v>
      </c>
      <c r="N47" s="38">
        <v>34561.94000000001</v>
      </c>
      <c r="O47" s="38">
        <v>23367.319999999992</v>
      </c>
      <c r="P47" s="38">
        <v>63841.630000000012</v>
      </c>
      <c r="Q47" s="38">
        <v>121770.89000000003</v>
      </c>
      <c r="R47" s="39">
        <v>217</v>
      </c>
      <c r="S47" s="38">
        <v>37837.85</v>
      </c>
      <c r="T47" s="38">
        <v>20826.030000000006</v>
      </c>
      <c r="U47" s="38">
        <v>67929.99000000002</v>
      </c>
      <c r="V47" s="38">
        <v>126593.86999999994</v>
      </c>
      <c r="W47" s="39">
        <f t="shared" si="4"/>
        <v>3</v>
      </c>
      <c r="X47" s="38">
        <f t="shared" si="5"/>
        <v>3275.9099999999889</v>
      </c>
      <c r="Y47" s="38">
        <f t="shared" si="6"/>
        <v>-2541.2899999999863</v>
      </c>
      <c r="Z47" s="38">
        <f t="shared" si="7"/>
        <v>4088.3600000000079</v>
      </c>
      <c r="AA47" s="38">
        <f t="shared" si="8"/>
        <v>4822.9799999999086</v>
      </c>
      <c r="AY47" s="38"/>
      <c r="AZ47" s="38"/>
      <c r="BA47" s="38"/>
      <c r="BB47" s="38"/>
      <c r="BC47" s="38">
        <f t="shared" si="19"/>
        <v>16341.202869999999</v>
      </c>
      <c r="BD47" s="38">
        <f t="shared" si="20"/>
        <v>14644.90574</v>
      </c>
      <c r="BE47" s="38">
        <f t="shared" si="21"/>
        <v>15805.315950000002</v>
      </c>
      <c r="BF47" s="38">
        <f t="shared" si="15"/>
        <v>12021.015390000004</v>
      </c>
      <c r="BG47" s="38">
        <f t="shared" si="16"/>
        <v>-3784.3005599999979</v>
      </c>
    </row>
    <row r="48" spans="1:83" x14ac:dyDescent="0.25">
      <c r="A48" t="s">
        <v>155</v>
      </c>
      <c r="B48" t="s">
        <v>43</v>
      </c>
      <c r="C48" s="39">
        <v>322</v>
      </c>
      <c r="D48" s="38">
        <v>38099.74</v>
      </c>
      <c r="E48" s="38">
        <v>565.01</v>
      </c>
      <c r="F48" s="38">
        <v>113986.36999999995</v>
      </c>
      <c r="G48" s="38">
        <v>152651.11999999994</v>
      </c>
      <c r="H48" s="39">
        <v>396</v>
      </c>
      <c r="I48" s="38">
        <v>56375.030000000006</v>
      </c>
      <c r="J48" s="38">
        <v>25896.650000000005</v>
      </c>
      <c r="K48" s="38">
        <v>102164.81</v>
      </c>
      <c r="L48" s="38">
        <v>184436.49000000014</v>
      </c>
      <c r="M48" s="39">
        <v>393</v>
      </c>
      <c r="N48" s="38">
        <v>50123.060000000019</v>
      </c>
      <c r="O48" s="38">
        <v>34009.729999999996</v>
      </c>
      <c r="P48" s="38">
        <v>105455.56999999996</v>
      </c>
      <c r="Q48" s="38">
        <v>189588.35999999996</v>
      </c>
      <c r="R48" s="39">
        <v>447</v>
      </c>
      <c r="S48" s="38">
        <v>62608.210000000079</v>
      </c>
      <c r="T48" s="38">
        <v>30777.960000000014</v>
      </c>
      <c r="U48" s="38">
        <v>118866.87000000005</v>
      </c>
      <c r="V48" s="38">
        <v>212253.03999999995</v>
      </c>
      <c r="W48" s="39">
        <f t="shared" si="4"/>
        <v>54</v>
      </c>
      <c r="X48" s="38">
        <f t="shared" si="5"/>
        <v>12485.15000000006</v>
      </c>
      <c r="Y48" s="38">
        <f t="shared" si="6"/>
        <v>-3231.7699999999822</v>
      </c>
      <c r="Z48" s="38">
        <f t="shared" si="7"/>
        <v>13411.30000000009</v>
      </c>
      <c r="AA48" s="38">
        <f t="shared" si="8"/>
        <v>22664.679999999993</v>
      </c>
      <c r="AY48" s="38"/>
      <c r="AZ48" s="38"/>
      <c r="BA48" s="38"/>
      <c r="BB48" s="38"/>
      <c r="BC48" s="38">
        <f t="shared" si="19"/>
        <v>29737.698189999985</v>
      </c>
      <c r="BD48" s="38">
        <f t="shared" si="20"/>
        <v>26780.187720000002</v>
      </c>
      <c r="BE48" s="38">
        <f t="shared" si="21"/>
        <v>25821.841949999991</v>
      </c>
      <c r="BF48" s="38">
        <f t="shared" si="15"/>
        <v>20838.736380000009</v>
      </c>
      <c r="BG48" s="38">
        <f t="shared" si="16"/>
        <v>-4983.1055699999815</v>
      </c>
    </row>
    <row r="49" spans="1:59" x14ac:dyDescent="0.25">
      <c r="A49" t="s">
        <v>821</v>
      </c>
      <c r="B49" t="s">
        <v>43</v>
      </c>
      <c r="C49" s="39">
        <v>292</v>
      </c>
      <c r="D49" s="38">
        <v>44368.389999999978</v>
      </c>
      <c r="E49" s="38">
        <v>14351.760000000002</v>
      </c>
      <c r="F49" s="38">
        <v>38988.340000000011</v>
      </c>
      <c r="G49" s="38">
        <v>97708.49</v>
      </c>
      <c r="H49" s="39">
        <v>359</v>
      </c>
      <c r="I49" s="38">
        <v>56840.879999999968</v>
      </c>
      <c r="J49" s="38">
        <v>23939.549999999992</v>
      </c>
      <c r="K49" s="38">
        <v>42248.510000000017</v>
      </c>
      <c r="L49" s="38">
        <v>123028.93999999999</v>
      </c>
      <c r="M49" s="39">
        <v>329</v>
      </c>
      <c r="N49" s="38">
        <v>48509.229999999967</v>
      </c>
      <c r="O49" s="38">
        <v>27398.65</v>
      </c>
      <c r="P49" s="38">
        <v>49905.579999999973</v>
      </c>
      <c r="Q49" s="38">
        <v>125813.45999999998</v>
      </c>
      <c r="R49" s="39">
        <v>379</v>
      </c>
      <c r="S49" s="38">
        <v>59099.90999999996</v>
      </c>
      <c r="T49" s="38">
        <v>27466.929999999978</v>
      </c>
      <c r="U49" s="38">
        <v>55480.280000000006</v>
      </c>
      <c r="V49" s="38">
        <v>142047.12000000005</v>
      </c>
      <c r="W49" s="39">
        <f t="shared" si="4"/>
        <v>50</v>
      </c>
      <c r="X49" s="38">
        <f t="shared" si="5"/>
        <v>10590.679999999993</v>
      </c>
      <c r="Y49" s="38">
        <f t="shared" si="6"/>
        <v>68.279999999977008</v>
      </c>
      <c r="Z49" s="38">
        <f t="shared" si="7"/>
        <v>5574.7000000000335</v>
      </c>
      <c r="AA49" s="38">
        <f t="shared" si="8"/>
        <v>16233.660000000076</v>
      </c>
      <c r="AY49" s="38"/>
      <c r="AZ49" s="38"/>
      <c r="BA49" s="38"/>
      <c r="BB49" s="38"/>
      <c r="BC49" s="38">
        <f t="shared" si="19"/>
        <v>11378.828320000002</v>
      </c>
      <c r="BD49" s="38">
        <f t="shared" si="20"/>
        <v>12418.896020000004</v>
      </c>
      <c r="BE49" s="38">
        <f t="shared" si="21"/>
        <v>13046.051879999994</v>
      </c>
      <c r="BF49" s="38">
        <f t="shared" si="15"/>
        <v>10438.611390000002</v>
      </c>
      <c r="BG49" s="38">
        <f t="shared" si="16"/>
        <v>-2607.4404899999918</v>
      </c>
    </row>
    <row r="50" spans="1:59" x14ac:dyDescent="0.25">
      <c r="A50" t="s">
        <v>89</v>
      </c>
      <c r="B50" t="s">
        <v>43</v>
      </c>
      <c r="C50" s="39">
        <v>156</v>
      </c>
      <c r="D50" s="38">
        <v>33258.010000000009</v>
      </c>
      <c r="E50" s="38">
        <v>13639.660000000002</v>
      </c>
      <c r="F50" s="38">
        <v>36036.449999999997</v>
      </c>
      <c r="G50" s="38">
        <v>82934.120000000024</v>
      </c>
      <c r="H50" s="39">
        <v>171</v>
      </c>
      <c r="I50" s="38">
        <v>35432.07999999998</v>
      </c>
      <c r="J50" s="38">
        <v>18547.680000000004</v>
      </c>
      <c r="K50" s="38">
        <v>41474.869999999981</v>
      </c>
      <c r="L50" s="38">
        <v>95454.630000000048</v>
      </c>
      <c r="M50" s="39">
        <v>178</v>
      </c>
      <c r="N50" s="38">
        <v>40037.56</v>
      </c>
      <c r="O50" s="38">
        <v>19208.050000000003</v>
      </c>
      <c r="P50" s="38">
        <v>50224.200000000004</v>
      </c>
      <c r="Q50" s="38">
        <v>109469.80999999998</v>
      </c>
      <c r="R50" s="39">
        <v>194</v>
      </c>
      <c r="S50" s="38">
        <v>32324.489999999998</v>
      </c>
      <c r="T50" s="38">
        <v>23202.19000000001</v>
      </c>
      <c r="U50" s="38">
        <v>58799.790000000015</v>
      </c>
      <c r="V50" s="38">
        <v>114326.46999999994</v>
      </c>
      <c r="W50" s="39">
        <f t="shared" si="4"/>
        <v>16</v>
      </c>
      <c r="X50" s="38">
        <f t="shared" si="5"/>
        <v>-7713.07</v>
      </c>
      <c r="Y50" s="38">
        <f t="shared" si="6"/>
        <v>3994.1400000000067</v>
      </c>
      <c r="Z50" s="38">
        <f t="shared" si="7"/>
        <v>8575.5900000000111</v>
      </c>
      <c r="AA50" s="38">
        <f t="shared" si="8"/>
        <v>4856.6599999999598</v>
      </c>
      <c r="AY50" s="38"/>
      <c r="AZ50" s="38"/>
      <c r="BA50" s="38"/>
      <c r="BB50" s="38"/>
      <c r="BC50" s="38">
        <f t="shared" si="19"/>
        <v>10377.644560000001</v>
      </c>
      <c r="BD50" s="38">
        <f t="shared" si="20"/>
        <v>11547.466579999997</v>
      </c>
      <c r="BE50" s="38">
        <f t="shared" si="21"/>
        <v>12670.951860000001</v>
      </c>
      <c r="BF50" s="38">
        <f t="shared" si="15"/>
        <v>10539.918990000004</v>
      </c>
      <c r="BG50" s="38">
        <f t="shared" si="16"/>
        <v>-2131.0328699999973</v>
      </c>
    </row>
    <row r="51" spans="1:59" x14ac:dyDescent="0.25">
      <c r="A51" t="s">
        <v>811</v>
      </c>
      <c r="B51" t="s">
        <v>43</v>
      </c>
      <c r="C51" s="39">
        <v>28</v>
      </c>
      <c r="D51" s="38">
        <v>4198.9699999999993</v>
      </c>
      <c r="E51" s="38">
        <v>1490.2699999999995</v>
      </c>
      <c r="F51" s="38">
        <v>9800.01</v>
      </c>
      <c r="G51" s="38">
        <v>15489.250000000002</v>
      </c>
      <c r="H51" s="39">
        <v>30</v>
      </c>
      <c r="I51" s="38">
        <v>4889.9699999999993</v>
      </c>
      <c r="J51" s="38">
        <v>2763.9799999999996</v>
      </c>
      <c r="K51" s="38">
        <v>10598.019999999999</v>
      </c>
      <c r="L51" s="38">
        <v>18251.97</v>
      </c>
      <c r="M51" s="39">
        <v>33</v>
      </c>
      <c r="N51" s="38">
        <v>5555.78</v>
      </c>
      <c r="O51" s="38">
        <v>3071.6499999999996</v>
      </c>
      <c r="P51" s="38">
        <v>10586.420000000002</v>
      </c>
      <c r="Q51" s="38">
        <v>19213.849999999999</v>
      </c>
      <c r="R51" s="39">
        <v>31</v>
      </c>
      <c r="S51" s="38">
        <v>4956.2799999999988</v>
      </c>
      <c r="T51" s="38">
        <v>3980.9800000000005</v>
      </c>
      <c r="U51" s="38">
        <v>12035.58</v>
      </c>
      <c r="V51" s="38">
        <v>20972.839999999997</v>
      </c>
      <c r="W51" s="39">
        <f t="shared" si="4"/>
        <v>-2</v>
      </c>
      <c r="X51" s="38">
        <f t="shared" si="5"/>
        <v>-599.50000000000091</v>
      </c>
      <c r="Y51" s="38">
        <f t="shared" si="6"/>
        <v>909.33000000000084</v>
      </c>
      <c r="Z51" s="38">
        <f t="shared" si="7"/>
        <v>1449.159999999998</v>
      </c>
      <c r="AA51" s="38">
        <f t="shared" si="8"/>
        <v>1758.989999999998</v>
      </c>
      <c r="AY51" s="38"/>
      <c r="AZ51" s="38"/>
      <c r="BA51" s="38"/>
      <c r="BB51" s="38"/>
      <c r="BC51" s="38">
        <f t="shared" si="19"/>
        <v>2634.2830100000001</v>
      </c>
      <c r="BD51" s="38">
        <f t="shared" si="20"/>
        <v>2765.1310999999996</v>
      </c>
      <c r="BE51" s="38">
        <f t="shared" si="21"/>
        <v>2587.5596800000003</v>
      </c>
      <c r="BF51" s="38">
        <f t="shared" si="15"/>
        <v>2116.7257800000002</v>
      </c>
      <c r="BG51" s="38">
        <f t="shared" si="16"/>
        <v>-470.83390000000009</v>
      </c>
    </row>
    <row r="52" spans="1:59" x14ac:dyDescent="0.25">
      <c r="A52" t="s">
        <v>122</v>
      </c>
      <c r="B52" t="s">
        <v>43</v>
      </c>
      <c r="C52" s="39">
        <v>1161</v>
      </c>
      <c r="D52" s="38">
        <v>168593.67000000007</v>
      </c>
      <c r="E52" s="38">
        <v>52704.86</v>
      </c>
      <c r="F52" s="38">
        <v>248813.76000000015</v>
      </c>
      <c r="G52" s="38">
        <v>470112.28999999957</v>
      </c>
      <c r="H52" s="39">
        <v>1479</v>
      </c>
      <c r="I52" s="38">
        <v>229778.83999999982</v>
      </c>
      <c r="J52" s="38">
        <v>101917.87000000011</v>
      </c>
      <c r="K52" s="38">
        <v>261790.40000000014</v>
      </c>
      <c r="L52" s="38">
        <v>593487.11000000103</v>
      </c>
      <c r="M52" s="39">
        <v>1442</v>
      </c>
      <c r="N52" s="38">
        <v>205605.63000000012</v>
      </c>
      <c r="O52" s="38">
        <v>120004.23000000014</v>
      </c>
      <c r="P52" s="38">
        <v>286768.36000000022</v>
      </c>
      <c r="Q52" s="38">
        <v>612378.22000000067</v>
      </c>
      <c r="R52" s="39">
        <v>1563</v>
      </c>
      <c r="S52" s="38">
        <v>240655.21999999939</v>
      </c>
      <c r="T52" s="38">
        <v>115431.43999999994</v>
      </c>
      <c r="U52" s="38">
        <v>317398.24000000005</v>
      </c>
      <c r="V52" s="38">
        <v>673484.89999999967</v>
      </c>
      <c r="W52" s="39">
        <f t="shared" si="4"/>
        <v>121</v>
      </c>
      <c r="X52" s="38">
        <f t="shared" si="5"/>
        <v>35049.589999999269</v>
      </c>
      <c r="Y52" s="38">
        <f t="shared" si="6"/>
        <v>-4572.7900000001973</v>
      </c>
      <c r="Z52" s="38">
        <f t="shared" si="7"/>
        <v>30629.87999999983</v>
      </c>
      <c r="AA52" s="38">
        <f t="shared" si="8"/>
        <v>61106.679999999003</v>
      </c>
      <c r="AY52" s="38"/>
      <c r="AZ52" s="38"/>
      <c r="BA52" s="38"/>
      <c r="BB52" s="38"/>
      <c r="BC52" s="38">
        <f t="shared" si="19"/>
        <v>68731.467700000037</v>
      </c>
      <c r="BD52" s="38">
        <f t="shared" si="20"/>
        <v>72149.535040000046</v>
      </c>
      <c r="BE52" s="38">
        <f t="shared" si="21"/>
        <v>72372.731820000059</v>
      </c>
      <c r="BF52" s="38">
        <f t="shared" si="15"/>
        <v>57423.026400000002</v>
      </c>
      <c r="BG52" s="38">
        <f t="shared" si="16"/>
        <v>-14949.705420000057</v>
      </c>
    </row>
    <row r="53" spans="1:59" x14ac:dyDescent="0.25">
      <c r="A53" t="s">
        <v>50</v>
      </c>
      <c r="B53" t="s">
        <v>43</v>
      </c>
      <c r="C53" s="39">
        <v>1501</v>
      </c>
      <c r="D53" s="38">
        <v>200534.47999999998</v>
      </c>
      <c r="E53" s="38">
        <v>70763.159999999974</v>
      </c>
      <c r="F53" s="38">
        <v>235395.68999999994</v>
      </c>
      <c r="G53" s="38">
        <v>506693.33000000054</v>
      </c>
      <c r="H53" s="39">
        <v>1686</v>
      </c>
      <c r="I53" s="38">
        <v>233540.96000000008</v>
      </c>
      <c r="J53" s="38">
        <v>121950.57000000008</v>
      </c>
      <c r="K53" s="38">
        <v>254392.1</v>
      </c>
      <c r="L53" s="38">
        <v>609883.63</v>
      </c>
      <c r="M53" s="39">
        <v>1706</v>
      </c>
      <c r="N53" s="38">
        <v>228440.35000000021</v>
      </c>
      <c r="O53" s="38">
        <v>130541.27000000002</v>
      </c>
      <c r="P53" s="38">
        <v>294023.02000000031</v>
      </c>
      <c r="Q53" s="38">
        <v>653004.63999999966</v>
      </c>
      <c r="R53" s="39">
        <v>1711</v>
      </c>
      <c r="S53" s="38">
        <v>207861.67</v>
      </c>
      <c r="T53" s="38">
        <v>129637.74999999981</v>
      </c>
      <c r="U53" s="38">
        <v>299278.78000000014</v>
      </c>
      <c r="V53" s="38">
        <v>636778.20000000019</v>
      </c>
      <c r="W53" s="39">
        <f t="shared" si="4"/>
        <v>5</v>
      </c>
      <c r="X53" s="38">
        <f t="shared" si="5"/>
        <v>-20578.680000000197</v>
      </c>
      <c r="Y53" s="38">
        <f t="shared" si="6"/>
        <v>-903.5200000002078</v>
      </c>
      <c r="Z53" s="38">
        <f t="shared" si="7"/>
        <v>5255.7599999998347</v>
      </c>
      <c r="AA53" s="38">
        <f t="shared" si="8"/>
        <v>-16226.439999999478</v>
      </c>
      <c r="AY53" s="38"/>
      <c r="AZ53" s="38"/>
      <c r="BA53" s="38"/>
      <c r="BB53" s="38"/>
      <c r="BC53" s="38">
        <f t="shared" si="19"/>
        <v>66702.484419999979</v>
      </c>
      <c r="BD53" s="38">
        <f t="shared" si="20"/>
        <v>71578.289000000019</v>
      </c>
      <c r="BE53" s="38">
        <f t="shared" si="21"/>
        <v>74770.793360000069</v>
      </c>
      <c r="BF53" s="38">
        <f t="shared" si="15"/>
        <v>54477.721650000021</v>
      </c>
      <c r="BG53" s="38">
        <f t="shared" si="16"/>
        <v>-20293.071710000047</v>
      </c>
    </row>
    <row r="54" spans="1:59" x14ac:dyDescent="0.25">
      <c r="A54" t="s">
        <v>60</v>
      </c>
      <c r="B54" t="s">
        <v>43</v>
      </c>
      <c r="C54" s="39">
        <v>264</v>
      </c>
      <c r="D54" s="38">
        <v>43413.830000000024</v>
      </c>
      <c r="E54" s="38">
        <v>13878.49</v>
      </c>
      <c r="F54" s="38">
        <v>52703.439999999995</v>
      </c>
      <c r="G54" s="38">
        <v>109995.75999999998</v>
      </c>
      <c r="H54" s="39">
        <v>273</v>
      </c>
      <c r="I54" s="38">
        <v>43620.650000000031</v>
      </c>
      <c r="J54" s="38">
        <v>22473.790000000005</v>
      </c>
      <c r="K54" s="38">
        <v>53050.160000000011</v>
      </c>
      <c r="L54" s="38">
        <v>119144.59999999993</v>
      </c>
      <c r="M54" s="39">
        <v>302</v>
      </c>
      <c r="N54" s="38">
        <v>52815.32</v>
      </c>
      <c r="O54" s="38">
        <v>25702.21999999999</v>
      </c>
      <c r="P54" s="38">
        <v>63060.309999999961</v>
      </c>
      <c r="Q54" s="38">
        <v>141577.84999999998</v>
      </c>
      <c r="R54" s="39">
        <v>318</v>
      </c>
      <c r="S54" s="38">
        <v>50580.970000000016</v>
      </c>
      <c r="T54" s="38">
        <v>31612.36</v>
      </c>
      <c r="U54" s="38">
        <v>68982.61</v>
      </c>
      <c r="V54" s="38">
        <v>151175.94</v>
      </c>
      <c r="W54" s="39">
        <f t="shared" si="4"/>
        <v>16</v>
      </c>
      <c r="X54" s="38">
        <f t="shared" si="5"/>
        <v>-2234.349999999984</v>
      </c>
      <c r="Y54" s="38">
        <f t="shared" si="6"/>
        <v>5910.1400000000103</v>
      </c>
      <c r="Z54" s="38">
        <f t="shared" si="7"/>
        <v>5922.3000000000393</v>
      </c>
      <c r="AA54" s="38">
        <f t="shared" si="8"/>
        <v>9598.0900000000256</v>
      </c>
      <c r="AY54" s="38"/>
      <c r="AZ54" s="38"/>
      <c r="BA54" s="38"/>
      <c r="BB54" s="38"/>
      <c r="BC54" s="38">
        <f t="shared" si="19"/>
        <v>14823.96845</v>
      </c>
      <c r="BD54" s="38">
        <f t="shared" si="20"/>
        <v>14669.642020000005</v>
      </c>
      <c r="BE54" s="38">
        <f t="shared" si="21"/>
        <v>16010.299229999991</v>
      </c>
      <c r="BF54" s="38">
        <f t="shared" si="15"/>
        <v>12635.688180000001</v>
      </c>
      <c r="BG54" s="38">
        <f t="shared" si="16"/>
        <v>-3374.6110499999904</v>
      </c>
    </row>
    <row r="55" spans="1:59" x14ac:dyDescent="0.25">
      <c r="A55" t="s">
        <v>102</v>
      </c>
      <c r="B55" t="s">
        <v>43</v>
      </c>
      <c r="C55" s="39">
        <v>881</v>
      </c>
      <c r="D55" s="38">
        <v>103841.65999999974</v>
      </c>
      <c r="E55" s="38">
        <v>73503.940000000075</v>
      </c>
      <c r="F55" s="38">
        <v>191742.23000000007</v>
      </c>
      <c r="G55" s="38">
        <v>369087.83000000031</v>
      </c>
      <c r="H55" s="39">
        <v>820</v>
      </c>
      <c r="I55" s="38">
        <v>96865.790000000095</v>
      </c>
      <c r="J55" s="38">
        <v>60415.96</v>
      </c>
      <c r="K55" s="38">
        <v>213579.8499999998</v>
      </c>
      <c r="L55" s="38">
        <v>370861.59999999969</v>
      </c>
      <c r="M55" s="39">
        <v>833</v>
      </c>
      <c r="N55" s="38">
        <v>124538.8799999999</v>
      </c>
      <c r="O55" s="38">
        <v>61695.470000000023</v>
      </c>
      <c r="P55" s="38">
        <v>221834.04999999993</v>
      </c>
      <c r="Q55" s="38">
        <v>408068.39999999985</v>
      </c>
      <c r="R55" s="39">
        <v>781</v>
      </c>
      <c r="S55" s="38">
        <v>136292.07000000009</v>
      </c>
      <c r="T55" s="38">
        <v>42243.430000000015</v>
      </c>
      <c r="U55" s="38">
        <v>186578.61999999994</v>
      </c>
      <c r="V55" s="38">
        <v>365114.12000000029</v>
      </c>
      <c r="W55" s="39">
        <f t="shared" si="4"/>
        <v>-52</v>
      </c>
      <c r="X55" s="38">
        <f t="shared" si="5"/>
        <v>11753.190000000192</v>
      </c>
      <c r="Y55" s="38">
        <f t="shared" si="6"/>
        <v>-19452.040000000008</v>
      </c>
      <c r="Z55" s="38">
        <f t="shared" si="7"/>
        <v>-35255.429999999993</v>
      </c>
      <c r="AA55" s="38">
        <f t="shared" si="8"/>
        <v>-42954.279999999562</v>
      </c>
      <c r="AY55" s="38"/>
      <c r="AZ55" s="38"/>
      <c r="BA55" s="38"/>
      <c r="BB55" s="38"/>
      <c r="BC55" s="38">
        <f t="shared" si="19"/>
        <v>53793.021160000018</v>
      </c>
      <c r="BD55" s="38">
        <f t="shared" si="20"/>
        <v>55958.882279999962</v>
      </c>
      <c r="BE55" s="38">
        <f t="shared" si="21"/>
        <v>54249.71118999998</v>
      </c>
      <c r="BF55" s="38">
        <f t="shared" si="15"/>
        <v>33001.81388999999</v>
      </c>
      <c r="BG55" s="38">
        <f t="shared" si="16"/>
        <v>-21247.89729999999</v>
      </c>
    </row>
    <row r="56" spans="1:59" x14ac:dyDescent="0.25">
      <c r="A56" t="s">
        <v>62</v>
      </c>
      <c r="B56" t="s">
        <v>43</v>
      </c>
      <c r="C56" s="39">
        <v>954</v>
      </c>
      <c r="D56" s="38">
        <v>164909.05000000019</v>
      </c>
      <c r="E56" s="38">
        <v>53309.060000000012</v>
      </c>
      <c r="F56" s="38">
        <v>307075.80000000005</v>
      </c>
      <c r="G56" s="38">
        <v>525293.91000000027</v>
      </c>
      <c r="H56" s="39">
        <v>1029</v>
      </c>
      <c r="I56" s="38">
        <v>170729.01999999993</v>
      </c>
      <c r="J56" s="38">
        <v>114650.32000000011</v>
      </c>
      <c r="K56" s="38">
        <v>315806.76</v>
      </c>
      <c r="L56" s="38">
        <v>601186.09999999881</v>
      </c>
      <c r="M56" s="39">
        <v>1038</v>
      </c>
      <c r="N56" s="38">
        <v>177460.43999999977</v>
      </c>
      <c r="O56" s="38">
        <v>108098.30999999995</v>
      </c>
      <c r="P56" s="38">
        <v>359922.49999999971</v>
      </c>
      <c r="Q56" s="38">
        <v>645481.25000000035</v>
      </c>
      <c r="R56" s="39">
        <v>1038</v>
      </c>
      <c r="S56" s="38">
        <v>163009.08000000005</v>
      </c>
      <c r="T56" s="38">
        <v>93827.110000000059</v>
      </c>
      <c r="U56" s="38">
        <v>292820.46999999991</v>
      </c>
      <c r="V56" s="38">
        <v>549656.66</v>
      </c>
      <c r="W56" s="39">
        <f t="shared" si="4"/>
        <v>0</v>
      </c>
      <c r="X56" s="38">
        <f t="shared" si="5"/>
        <v>-14451.359999999724</v>
      </c>
      <c r="Y56" s="38">
        <f t="shared" si="6"/>
        <v>-14271.199999999895</v>
      </c>
      <c r="Z56" s="38">
        <f t="shared" si="7"/>
        <v>-67102.029999999795</v>
      </c>
      <c r="AA56" s="38">
        <f t="shared" si="8"/>
        <v>-95824.590000000317</v>
      </c>
      <c r="AY56" s="38"/>
      <c r="AZ56" s="38"/>
      <c r="BA56" s="38"/>
      <c r="BB56" s="38"/>
      <c r="BC56" s="38">
        <f t="shared" si="19"/>
        <v>83481.105660000016</v>
      </c>
      <c r="BD56" s="38">
        <f t="shared" si="20"/>
        <v>84655.54916000001</v>
      </c>
      <c r="BE56" s="38">
        <f t="shared" si="21"/>
        <v>87929.665319999942</v>
      </c>
      <c r="BF56" s="38">
        <f t="shared" si="15"/>
        <v>51926.357069999991</v>
      </c>
      <c r="BG56" s="38">
        <f t="shared" si="16"/>
        <v>-36003.308249999951</v>
      </c>
    </row>
    <row r="57" spans="1:59" x14ac:dyDescent="0.25">
      <c r="A57" t="s">
        <v>817</v>
      </c>
      <c r="B57" t="s">
        <v>43</v>
      </c>
      <c r="C57" s="39">
        <v>65</v>
      </c>
      <c r="D57" s="38">
        <v>12981.190000000002</v>
      </c>
      <c r="E57" s="38">
        <v>5087.99</v>
      </c>
      <c r="F57" s="38">
        <v>27140.340000000007</v>
      </c>
      <c r="G57" s="38">
        <v>45209.51999999999</v>
      </c>
      <c r="H57" s="39">
        <v>78</v>
      </c>
      <c r="I57" s="38">
        <v>14297.68</v>
      </c>
      <c r="J57" s="38">
        <v>9395.8700000000008</v>
      </c>
      <c r="K57" s="38">
        <v>28549.71</v>
      </c>
      <c r="L57" s="38">
        <v>52243.259999999995</v>
      </c>
      <c r="M57" s="39">
        <v>80</v>
      </c>
      <c r="N57" s="38">
        <v>14454.590000000002</v>
      </c>
      <c r="O57" s="38">
        <v>9664.7199999999993</v>
      </c>
      <c r="P57" s="38">
        <v>33820.69999999999</v>
      </c>
      <c r="Q57" s="38">
        <v>57940.01</v>
      </c>
      <c r="R57" s="39">
        <v>77</v>
      </c>
      <c r="S57" s="38">
        <v>15167.449999999999</v>
      </c>
      <c r="T57" s="38">
        <v>7435.93</v>
      </c>
      <c r="U57" s="38">
        <v>25698.06</v>
      </c>
      <c r="V57" s="38">
        <v>48301.439999999988</v>
      </c>
      <c r="W57" s="39">
        <f t="shared" si="4"/>
        <v>-3</v>
      </c>
      <c r="X57" s="38">
        <f t="shared" si="5"/>
        <v>712.85999999999694</v>
      </c>
      <c r="Y57" s="38">
        <f t="shared" si="6"/>
        <v>-2228.7899999999991</v>
      </c>
      <c r="Z57" s="38">
        <f t="shared" si="7"/>
        <v>-8122.6399999999885</v>
      </c>
      <c r="AA57" s="38">
        <f t="shared" si="8"/>
        <v>-9638.5700000000143</v>
      </c>
      <c r="AY57" s="38"/>
      <c r="AZ57" s="38"/>
      <c r="BA57" s="38"/>
      <c r="BB57" s="38"/>
      <c r="BC57" s="38">
        <f t="shared" si="19"/>
        <v>7361.8777500000015</v>
      </c>
      <c r="BD57" s="38">
        <f t="shared" si="20"/>
        <v>7578.3579400000008</v>
      </c>
      <c r="BE57" s="38">
        <f t="shared" si="21"/>
        <v>8208.1902999999984</v>
      </c>
      <c r="BF57" s="38">
        <f t="shared" si="15"/>
        <v>4545.8652300000003</v>
      </c>
      <c r="BG57" s="38">
        <f t="shared" si="16"/>
        <v>-3662.325069999998</v>
      </c>
    </row>
    <row r="58" spans="1:59" x14ac:dyDescent="0.25">
      <c r="A58" t="s">
        <v>192</v>
      </c>
      <c r="B58" t="s">
        <v>43</v>
      </c>
      <c r="C58" s="39">
        <v>555</v>
      </c>
      <c r="D58" s="38">
        <v>93564.570000000109</v>
      </c>
      <c r="E58" s="38">
        <v>31922.469999999987</v>
      </c>
      <c r="F58" s="38">
        <v>94445.09</v>
      </c>
      <c r="G58" s="38">
        <v>219932.13000000003</v>
      </c>
      <c r="H58" s="39">
        <v>613</v>
      </c>
      <c r="I58" s="38">
        <v>99356.519999999931</v>
      </c>
      <c r="J58" s="38">
        <v>50873.07999999998</v>
      </c>
      <c r="K58" s="38">
        <v>102974.73</v>
      </c>
      <c r="L58" s="38">
        <v>253204.33000000007</v>
      </c>
      <c r="M58" s="39">
        <v>641</v>
      </c>
      <c r="N58" s="38">
        <v>104748.97999999998</v>
      </c>
      <c r="O58" s="38">
        <v>50385.269999999982</v>
      </c>
      <c r="P58" s="38">
        <v>116059.05000000003</v>
      </c>
      <c r="Q58" s="38">
        <v>271193.29999999981</v>
      </c>
      <c r="R58" s="39">
        <v>642</v>
      </c>
      <c r="S58" s="38">
        <v>80716.280000000042</v>
      </c>
      <c r="T58" s="38">
        <v>52260.450000000004</v>
      </c>
      <c r="U58" s="38">
        <v>119061.40000000002</v>
      </c>
      <c r="V58" s="38">
        <v>252038.12999999998</v>
      </c>
      <c r="W58" s="39">
        <f t="shared" si="4"/>
        <v>1</v>
      </c>
      <c r="X58" s="38">
        <f t="shared" si="5"/>
        <v>-24032.699999999939</v>
      </c>
      <c r="Y58" s="38">
        <f t="shared" si="6"/>
        <v>1875.1800000000221</v>
      </c>
      <c r="Z58" s="38">
        <f t="shared" si="7"/>
        <v>3002.3499999999913</v>
      </c>
      <c r="AA58" s="38">
        <f t="shared" si="8"/>
        <v>-19155.169999999838</v>
      </c>
      <c r="AY58" s="38"/>
      <c r="AZ58" s="38"/>
      <c r="BA58" s="38"/>
      <c r="BB58" s="38"/>
      <c r="BC58" s="38">
        <f t="shared" si="19"/>
        <v>27169.165530000002</v>
      </c>
      <c r="BD58" s="38">
        <f t="shared" si="20"/>
        <v>29145.295579999998</v>
      </c>
      <c r="BE58" s="38">
        <f t="shared" si="21"/>
        <v>29703.910190000006</v>
      </c>
      <c r="BF58" s="38">
        <f t="shared" si="15"/>
        <v>21667.574310000007</v>
      </c>
      <c r="BG58" s="38">
        <f t="shared" si="16"/>
        <v>-8036.3358799999987</v>
      </c>
    </row>
    <row r="59" spans="1:59" x14ac:dyDescent="0.25">
      <c r="A59" t="s">
        <v>843</v>
      </c>
      <c r="B59" t="s">
        <v>43</v>
      </c>
      <c r="C59" s="39"/>
      <c r="D59" s="38"/>
      <c r="E59" s="38"/>
      <c r="F59" s="38"/>
      <c r="G59" s="38"/>
      <c r="H59" s="39">
        <v>1</v>
      </c>
      <c r="I59" s="38">
        <v>253.09</v>
      </c>
      <c r="J59" s="38">
        <v>0</v>
      </c>
      <c r="K59" s="38">
        <v>0</v>
      </c>
      <c r="L59" s="38">
        <v>253.09</v>
      </c>
      <c r="M59" s="39">
        <v>1</v>
      </c>
      <c r="N59" s="38">
        <v>289.33</v>
      </c>
      <c r="O59" s="38">
        <v>253.09</v>
      </c>
      <c r="P59" s="38">
        <v>0</v>
      </c>
      <c r="Q59" s="38">
        <v>542.41999999999996</v>
      </c>
      <c r="R59" s="39">
        <v>1</v>
      </c>
      <c r="S59" s="38">
        <v>470.39</v>
      </c>
      <c r="T59" s="38">
        <v>0</v>
      </c>
      <c r="U59" s="38">
        <v>253.09</v>
      </c>
      <c r="V59" s="38">
        <v>723.48</v>
      </c>
      <c r="W59" s="39">
        <f t="shared" si="4"/>
        <v>0</v>
      </c>
      <c r="X59" s="38">
        <f t="shared" si="5"/>
        <v>181.06</v>
      </c>
      <c r="Y59" s="38">
        <f t="shared" si="6"/>
        <v>-253.09</v>
      </c>
      <c r="Z59" s="38">
        <f t="shared" si="7"/>
        <v>253.09</v>
      </c>
      <c r="AA59" s="38">
        <f t="shared" si="8"/>
        <v>181.06000000000006</v>
      </c>
      <c r="AY59" s="38"/>
      <c r="AZ59" s="38"/>
      <c r="BA59" s="38"/>
      <c r="BB59" s="38"/>
      <c r="BC59" s="38">
        <f t="shared" si="19"/>
        <v>0</v>
      </c>
      <c r="BD59" s="38">
        <f t="shared" si="20"/>
        <v>4.5556200000000002</v>
      </c>
      <c r="BE59" s="38">
        <f t="shared" si="21"/>
        <v>14.246699999999999</v>
      </c>
      <c r="BF59" s="38">
        <f t="shared" si="15"/>
        <v>46.64526</v>
      </c>
      <c r="BG59" s="38">
        <f t="shared" si="16"/>
        <v>32.398560000000003</v>
      </c>
    </row>
    <row r="60" spans="1:59" x14ac:dyDescent="0.25">
      <c r="A60" t="s">
        <v>232</v>
      </c>
      <c r="B60" t="s">
        <v>43</v>
      </c>
      <c r="C60" s="39">
        <v>212</v>
      </c>
      <c r="D60" s="38">
        <v>34677.19000000001</v>
      </c>
      <c r="E60" s="38">
        <v>9813.6900000000041</v>
      </c>
      <c r="F60" s="38">
        <v>28930.42</v>
      </c>
      <c r="G60" s="38">
        <v>73421.299999999974</v>
      </c>
      <c r="H60" s="39">
        <v>218</v>
      </c>
      <c r="I60" s="38">
        <v>34418.450000000012</v>
      </c>
      <c r="J60" s="38">
        <v>15381.109999999999</v>
      </c>
      <c r="K60" s="38">
        <v>31273.15</v>
      </c>
      <c r="L60" s="38">
        <v>81072.710000000036</v>
      </c>
      <c r="M60" s="39">
        <v>229</v>
      </c>
      <c r="N60" s="38">
        <v>39390.890000000007</v>
      </c>
      <c r="O60" s="38">
        <v>14353.3</v>
      </c>
      <c r="P60" s="38">
        <v>35577.890000000007</v>
      </c>
      <c r="Q60" s="38">
        <v>89322.08</v>
      </c>
      <c r="R60" s="39">
        <v>232</v>
      </c>
      <c r="S60" s="38">
        <v>47313.39</v>
      </c>
      <c r="T60" s="38">
        <v>0</v>
      </c>
      <c r="U60" s="38">
        <v>34565.100000000006</v>
      </c>
      <c r="V60" s="38">
        <v>81878.490000000063</v>
      </c>
      <c r="W60" s="39">
        <f t="shared" si="4"/>
        <v>3</v>
      </c>
      <c r="X60" s="38">
        <f t="shared" si="5"/>
        <v>7922.4999999999927</v>
      </c>
      <c r="Y60" s="38">
        <f t="shared" si="6"/>
        <v>-14353.3</v>
      </c>
      <c r="Z60" s="38">
        <f t="shared" si="7"/>
        <v>-1012.7900000000009</v>
      </c>
      <c r="AA60" s="38">
        <f t="shared" si="8"/>
        <v>-7443.5899999999383</v>
      </c>
      <c r="AY60" s="38"/>
      <c r="AZ60" s="38"/>
      <c r="BA60" s="38"/>
      <c r="BB60" s="38"/>
      <c r="BC60" s="38">
        <f t="shared" si="19"/>
        <v>8444.2317700000003</v>
      </c>
      <c r="BD60" s="38">
        <f t="shared" si="20"/>
        <v>8923.883960000001</v>
      </c>
      <c r="BE60" s="38">
        <f t="shared" si="21"/>
        <v>9180.7048900000009</v>
      </c>
      <c r="BF60" s="38">
        <f t="shared" si="15"/>
        <v>6167.306880000001</v>
      </c>
      <c r="BG60" s="38">
        <f t="shared" si="16"/>
        <v>-3013.3980099999999</v>
      </c>
    </row>
    <row r="61" spans="1:59" x14ac:dyDescent="0.25">
      <c r="A61" t="s">
        <v>54</v>
      </c>
      <c r="B61" t="s">
        <v>43</v>
      </c>
      <c r="C61" s="39">
        <v>467</v>
      </c>
      <c r="D61" s="38">
        <v>43831.049999999974</v>
      </c>
      <c r="E61" s="38">
        <v>15222.610000000002</v>
      </c>
      <c r="F61" s="38">
        <v>55605.250000000015</v>
      </c>
      <c r="G61" s="38">
        <v>114658.91000000002</v>
      </c>
      <c r="H61" s="39">
        <v>548</v>
      </c>
      <c r="I61" s="38">
        <v>51633.259999999995</v>
      </c>
      <c r="J61" s="38">
        <v>25137.459999999995</v>
      </c>
      <c r="K61" s="38">
        <v>55492.040000000015</v>
      </c>
      <c r="L61" s="38">
        <v>132262.76000000013</v>
      </c>
      <c r="M61" s="39">
        <v>557</v>
      </c>
      <c r="N61" s="38">
        <v>55165.98</v>
      </c>
      <c r="O61" s="38">
        <v>27422.15</v>
      </c>
      <c r="P61" s="38">
        <v>60294.139999999992</v>
      </c>
      <c r="Q61" s="38">
        <v>142882.26999999993</v>
      </c>
      <c r="R61" s="39">
        <v>559</v>
      </c>
      <c r="S61" s="38">
        <v>54966.409999999989</v>
      </c>
      <c r="T61" s="38">
        <v>28979.159999999989</v>
      </c>
      <c r="U61" s="38">
        <v>59362.65</v>
      </c>
      <c r="V61" s="38">
        <v>143308.22</v>
      </c>
      <c r="W61" s="39">
        <f t="shared" si="4"/>
        <v>2</v>
      </c>
      <c r="X61" s="38">
        <f t="shared" si="5"/>
        <v>-199.57000000001426</v>
      </c>
      <c r="Y61" s="38">
        <f t="shared" si="6"/>
        <v>1557.0099999999875</v>
      </c>
      <c r="Z61" s="38">
        <f t="shared" si="7"/>
        <v>-931.48999999999069</v>
      </c>
      <c r="AA61" s="38">
        <f t="shared" si="8"/>
        <v>425.95000000006985</v>
      </c>
      <c r="AY61" s="38"/>
      <c r="AZ61" s="38"/>
      <c r="BA61" s="38"/>
      <c r="BB61" s="38"/>
      <c r="BC61" s="38">
        <f t="shared" si="19"/>
        <v>15624.481510000003</v>
      </c>
      <c r="BD61" s="38">
        <f t="shared" si="20"/>
        <v>15544.201960000004</v>
      </c>
      <c r="BE61" s="38">
        <f t="shared" si="21"/>
        <v>15490.878879999998</v>
      </c>
      <c r="BF61" s="38">
        <f t="shared" si="15"/>
        <v>11058.78354</v>
      </c>
      <c r="BG61" s="38">
        <f t="shared" si="16"/>
        <v>-4432.095339999998</v>
      </c>
    </row>
    <row r="62" spans="1:59" x14ac:dyDescent="0.25">
      <c r="A62" t="s">
        <v>188</v>
      </c>
      <c r="B62" t="s">
        <v>43</v>
      </c>
      <c r="C62" s="39">
        <v>328</v>
      </c>
      <c r="D62" s="38">
        <v>47351.960000000006</v>
      </c>
      <c r="E62" s="38">
        <v>20123.689999999995</v>
      </c>
      <c r="F62" s="38">
        <v>62897.140000000014</v>
      </c>
      <c r="G62" s="38">
        <v>130372.79000000004</v>
      </c>
      <c r="H62" s="39">
        <v>377</v>
      </c>
      <c r="I62" s="38">
        <v>64799.290000000037</v>
      </c>
      <c r="J62" s="38">
        <v>27398.089999999989</v>
      </c>
      <c r="K62" s="38">
        <v>69734.89999999998</v>
      </c>
      <c r="L62" s="38">
        <v>161932.27999999994</v>
      </c>
      <c r="M62" s="39">
        <v>385</v>
      </c>
      <c r="N62" s="38">
        <v>63136.640000000014</v>
      </c>
      <c r="O62" s="38">
        <v>33650.13999999997</v>
      </c>
      <c r="P62" s="38">
        <v>78670.670000000027</v>
      </c>
      <c r="Q62" s="38">
        <v>175457.44999999998</v>
      </c>
      <c r="R62" s="39">
        <v>405</v>
      </c>
      <c r="S62" s="38">
        <v>55684.059999999969</v>
      </c>
      <c r="T62" s="38">
        <v>32047.930000000008</v>
      </c>
      <c r="U62" s="38">
        <v>82698.760000000053</v>
      </c>
      <c r="V62" s="38">
        <v>170430.75</v>
      </c>
      <c r="W62" s="39">
        <f t="shared" si="4"/>
        <v>20</v>
      </c>
      <c r="X62" s="38">
        <f t="shared" si="5"/>
        <v>-7452.5800000000454</v>
      </c>
      <c r="Y62" s="38">
        <f t="shared" si="6"/>
        <v>-1602.2099999999627</v>
      </c>
      <c r="Z62" s="38">
        <f t="shared" si="7"/>
        <v>4028.0900000000256</v>
      </c>
      <c r="AA62" s="38">
        <f t="shared" si="8"/>
        <v>-5026.6999999999825</v>
      </c>
      <c r="AY62" s="38"/>
      <c r="AZ62" s="38"/>
      <c r="BA62" s="38"/>
      <c r="BB62" s="38"/>
      <c r="BC62" s="38">
        <f t="shared" si="19"/>
        <v>17747.984050000003</v>
      </c>
      <c r="BD62" s="38">
        <f t="shared" si="20"/>
        <v>19297.586459999999</v>
      </c>
      <c r="BE62" s="38">
        <f t="shared" si="21"/>
        <v>19989.792310000008</v>
      </c>
      <c r="BF62" s="38">
        <f t="shared" si="15"/>
        <v>14930.701950000008</v>
      </c>
      <c r="BG62" s="38">
        <f t="shared" si="16"/>
        <v>-5059.0903600000001</v>
      </c>
    </row>
    <row r="63" spans="1:59" x14ac:dyDescent="0.25">
      <c r="A63" t="s">
        <v>835</v>
      </c>
      <c r="B63" t="s">
        <v>43</v>
      </c>
      <c r="C63" s="39">
        <v>18</v>
      </c>
      <c r="D63" s="38">
        <v>2272.5499999999997</v>
      </c>
      <c r="E63" s="38">
        <v>589.43999999999994</v>
      </c>
      <c r="F63" s="38">
        <v>1452.5</v>
      </c>
      <c r="G63" s="38">
        <v>4314.49</v>
      </c>
      <c r="H63" s="39">
        <v>24</v>
      </c>
      <c r="I63" s="38">
        <v>3596.05</v>
      </c>
      <c r="J63" s="38">
        <v>774.46</v>
      </c>
      <c r="K63" s="38">
        <v>1529.6</v>
      </c>
      <c r="L63" s="38">
        <v>5900.1099999999988</v>
      </c>
      <c r="M63" s="39">
        <v>21</v>
      </c>
      <c r="N63" s="38">
        <v>3483.4899999999993</v>
      </c>
      <c r="O63" s="38">
        <v>1080.06</v>
      </c>
      <c r="P63" s="38">
        <v>1431.7199999999998</v>
      </c>
      <c r="Q63" s="38">
        <v>5995.2699999999986</v>
      </c>
      <c r="R63" s="39">
        <v>26</v>
      </c>
      <c r="S63" s="38">
        <v>3588.2299999999991</v>
      </c>
      <c r="T63" s="38">
        <v>1469.38</v>
      </c>
      <c r="U63" s="38">
        <v>1582.3000000000002</v>
      </c>
      <c r="V63" s="38">
        <v>6639.9100000000008</v>
      </c>
      <c r="W63" s="39">
        <f t="shared" si="4"/>
        <v>5</v>
      </c>
      <c r="X63" s="38">
        <f t="shared" si="5"/>
        <v>104.73999999999978</v>
      </c>
      <c r="Y63" s="38">
        <f t="shared" si="6"/>
        <v>389.32000000000016</v>
      </c>
      <c r="Z63" s="38">
        <f t="shared" si="7"/>
        <v>150.58000000000038</v>
      </c>
      <c r="AA63" s="38">
        <f t="shared" si="8"/>
        <v>644.64000000000215</v>
      </c>
      <c r="AY63" s="38"/>
      <c r="AZ63" s="38"/>
      <c r="BA63" s="38"/>
      <c r="BB63" s="38"/>
      <c r="BC63" s="38">
        <f t="shared" si="19"/>
        <v>438.55304000000001</v>
      </c>
      <c r="BD63" s="38">
        <f t="shared" si="20"/>
        <v>472.14346</v>
      </c>
      <c r="BE63" s="38">
        <f t="shared" si="21"/>
        <v>418.91511999999994</v>
      </c>
      <c r="BF63" s="38">
        <f t="shared" si="15"/>
        <v>339.06461999999999</v>
      </c>
      <c r="BG63" s="38">
        <f t="shared" si="16"/>
        <v>-79.850499999999954</v>
      </c>
    </row>
    <row r="64" spans="1:59" x14ac:dyDescent="0.25">
      <c r="A64" t="s">
        <v>420</v>
      </c>
      <c r="B64" t="s">
        <v>43</v>
      </c>
      <c r="C64" s="39">
        <v>123</v>
      </c>
      <c r="D64" s="38">
        <v>20157.73</v>
      </c>
      <c r="E64" s="38">
        <v>7361.05</v>
      </c>
      <c r="F64" s="38">
        <v>33732.870000000003</v>
      </c>
      <c r="G64" s="38">
        <v>61251.65</v>
      </c>
      <c r="H64" s="39">
        <v>179</v>
      </c>
      <c r="I64" s="38">
        <v>30301.829999999998</v>
      </c>
      <c r="J64" s="38">
        <v>13552.12</v>
      </c>
      <c r="K64" s="38">
        <v>35332.62999999999</v>
      </c>
      <c r="L64" s="38">
        <v>79186.580000000016</v>
      </c>
      <c r="M64" s="39">
        <v>171</v>
      </c>
      <c r="N64" s="38">
        <v>27119.839999999993</v>
      </c>
      <c r="O64" s="38">
        <v>16324.520000000002</v>
      </c>
      <c r="P64" s="38">
        <v>39331.380000000012</v>
      </c>
      <c r="Q64" s="38">
        <v>82775.74000000002</v>
      </c>
      <c r="R64" s="39">
        <v>190</v>
      </c>
      <c r="S64" s="38">
        <v>34720.769999999997</v>
      </c>
      <c r="T64" s="38">
        <v>15980.779999999997</v>
      </c>
      <c r="U64" s="38">
        <v>45821.580000000016</v>
      </c>
      <c r="V64" s="38">
        <v>96523.129999999961</v>
      </c>
      <c r="W64" s="39">
        <f t="shared" si="4"/>
        <v>19</v>
      </c>
      <c r="X64" s="38">
        <f t="shared" si="5"/>
        <v>7600.9300000000039</v>
      </c>
      <c r="Y64" s="38">
        <f t="shared" si="6"/>
        <v>-343.74000000000524</v>
      </c>
      <c r="Z64" s="38">
        <f t="shared" si="7"/>
        <v>6490.2000000000044</v>
      </c>
      <c r="AA64" s="38">
        <f t="shared" si="8"/>
        <v>13747.389999999941</v>
      </c>
      <c r="AY64" s="38"/>
      <c r="AZ64" s="38"/>
      <c r="BA64" s="38"/>
      <c r="BB64" s="38"/>
      <c r="BC64" s="38">
        <f t="shared" si="19"/>
        <v>9273.1066300000002</v>
      </c>
      <c r="BD64" s="38">
        <f t="shared" si="20"/>
        <v>9713.5175999999992</v>
      </c>
      <c r="BE64" s="38">
        <f t="shared" si="21"/>
        <v>9903.8097000000034</v>
      </c>
      <c r="BF64" s="38">
        <f t="shared" si="15"/>
        <v>8271.2262600000031</v>
      </c>
      <c r="BG64" s="38">
        <f t="shared" si="16"/>
        <v>-1632.5834400000003</v>
      </c>
    </row>
    <row r="65" spans="1:59" x14ac:dyDescent="0.25">
      <c r="A65" t="s">
        <v>838</v>
      </c>
      <c r="B65" t="s">
        <v>43</v>
      </c>
      <c r="C65" s="39">
        <v>40</v>
      </c>
      <c r="D65" s="38">
        <v>5822.7300000000005</v>
      </c>
      <c r="E65" s="38">
        <v>2659.4300000000003</v>
      </c>
      <c r="F65" s="38">
        <v>6449.22</v>
      </c>
      <c r="G65" s="38">
        <v>14931.38</v>
      </c>
      <c r="H65" s="39">
        <v>51</v>
      </c>
      <c r="I65" s="38">
        <v>7413.1599999999989</v>
      </c>
      <c r="J65" s="38">
        <v>3137.9100000000003</v>
      </c>
      <c r="K65" s="38">
        <v>6827.1200000000008</v>
      </c>
      <c r="L65" s="38">
        <v>17378.189999999999</v>
      </c>
      <c r="M65" s="39">
        <v>52</v>
      </c>
      <c r="N65" s="38">
        <v>7576.9099999999971</v>
      </c>
      <c r="O65" s="38">
        <v>3879.01</v>
      </c>
      <c r="P65" s="38">
        <v>8492.9699999999993</v>
      </c>
      <c r="Q65" s="38">
        <v>19948.889999999996</v>
      </c>
      <c r="R65" s="39">
        <v>51</v>
      </c>
      <c r="S65" s="38">
        <v>7472.3499999999995</v>
      </c>
      <c r="T65" s="38">
        <v>3046.1000000000004</v>
      </c>
      <c r="U65" s="38">
        <v>5548.76</v>
      </c>
      <c r="V65" s="38">
        <v>16067.210000000001</v>
      </c>
      <c r="W65" s="39">
        <f t="shared" si="4"/>
        <v>-1</v>
      </c>
      <c r="X65" s="38">
        <f t="shared" si="5"/>
        <v>-104.55999999999767</v>
      </c>
      <c r="Y65" s="38">
        <f t="shared" si="6"/>
        <v>-832.90999999999985</v>
      </c>
      <c r="Z65" s="38">
        <f t="shared" si="7"/>
        <v>-2944.2099999999991</v>
      </c>
      <c r="AA65" s="38">
        <f t="shared" si="8"/>
        <v>-3881.6799999999948</v>
      </c>
      <c r="AY65" s="38"/>
      <c r="AZ65" s="38"/>
      <c r="BA65" s="38"/>
      <c r="BB65" s="38"/>
      <c r="BC65" s="38">
        <f t="shared" si="19"/>
        <v>1863.5931100000003</v>
      </c>
      <c r="BD65" s="38">
        <f t="shared" si="20"/>
        <v>1934.0144000000003</v>
      </c>
      <c r="BE65" s="38">
        <f t="shared" si="21"/>
        <v>2179.5511900000001</v>
      </c>
      <c r="BF65" s="38">
        <f t="shared" si="15"/>
        <v>1070.8120200000001</v>
      </c>
      <c r="BG65" s="38">
        <f t="shared" si="16"/>
        <v>-1108.7391700000001</v>
      </c>
    </row>
    <row r="66" spans="1:59" x14ac:dyDescent="0.25">
      <c r="A66" t="s">
        <v>844</v>
      </c>
      <c r="B66" t="s">
        <v>43</v>
      </c>
      <c r="C66" s="39">
        <v>7</v>
      </c>
      <c r="D66" s="38">
        <v>0</v>
      </c>
      <c r="E66" s="38">
        <v>676.76</v>
      </c>
      <c r="F66" s="38">
        <v>1779.7000000000003</v>
      </c>
      <c r="G66" s="38">
        <v>2456.4599999999996</v>
      </c>
      <c r="H66" s="39">
        <v>8</v>
      </c>
      <c r="I66" s="38">
        <v>830.63999999999987</v>
      </c>
      <c r="J66" s="38">
        <v>376.59</v>
      </c>
      <c r="K66" s="38">
        <v>1515.2200000000003</v>
      </c>
      <c r="L66" s="38">
        <v>2722.45</v>
      </c>
      <c r="M66" s="39">
        <v>6</v>
      </c>
      <c r="N66" s="38">
        <v>1206.92</v>
      </c>
      <c r="O66" s="38">
        <v>390.07</v>
      </c>
      <c r="P66" s="38">
        <v>1265.79</v>
      </c>
      <c r="Q66" s="38">
        <v>2862.78</v>
      </c>
      <c r="R66" s="39">
        <v>7</v>
      </c>
      <c r="S66" s="38">
        <v>1652.3999999999999</v>
      </c>
      <c r="T66" s="38">
        <v>603.88</v>
      </c>
      <c r="U66" s="38">
        <v>1609.05</v>
      </c>
      <c r="V66" s="38">
        <v>3865.33</v>
      </c>
      <c r="W66" s="39">
        <f t="shared" si="4"/>
        <v>1</v>
      </c>
      <c r="X66" s="38">
        <f t="shared" si="5"/>
        <v>445.47999999999979</v>
      </c>
      <c r="Y66" s="38">
        <f t="shared" si="6"/>
        <v>213.81</v>
      </c>
      <c r="Z66" s="38">
        <f t="shared" si="7"/>
        <v>343.26</v>
      </c>
      <c r="AA66" s="38">
        <f t="shared" si="8"/>
        <v>1002.5499999999997</v>
      </c>
      <c r="AY66" s="38"/>
      <c r="AZ66" s="38"/>
      <c r="BA66" s="38"/>
      <c r="BB66" s="38"/>
      <c r="BC66" s="38">
        <f t="shared" si="19"/>
        <v>479.7909600000001</v>
      </c>
      <c r="BD66" s="38">
        <f t="shared" si="20"/>
        <v>396.6629200000001</v>
      </c>
      <c r="BE66" s="38">
        <f t="shared" si="21"/>
        <v>318.93612999999999</v>
      </c>
      <c r="BF66" s="38">
        <f t="shared" si="15"/>
        <v>296.79966000000002</v>
      </c>
      <c r="BG66" s="38">
        <f t="shared" si="16"/>
        <v>-22.136469999999974</v>
      </c>
    </row>
    <row r="67" spans="1:59" x14ac:dyDescent="0.25">
      <c r="A67" t="s">
        <v>839</v>
      </c>
      <c r="B67" t="s">
        <v>43</v>
      </c>
      <c r="C67" s="39">
        <v>50</v>
      </c>
      <c r="D67" s="38">
        <v>2908.98</v>
      </c>
      <c r="E67" s="38">
        <v>6049.9300000000012</v>
      </c>
      <c r="F67" s="38">
        <v>12026.73</v>
      </c>
      <c r="G67" s="38">
        <v>20985.64</v>
      </c>
      <c r="H67" s="39">
        <v>63</v>
      </c>
      <c r="I67" s="38">
        <v>11629.140000000005</v>
      </c>
      <c r="J67" s="38">
        <v>149.25</v>
      </c>
      <c r="K67" s="38">
        <v>14321.289999999997</v>
      </c>
      <c r="L67" s="38">
        <v>26099.680000000004</v>
      </c>
      <c r="M67" s="39">
        <v>73</v>
      </c>
      <c r="N67" s="38">
        <v>11264.960000000003</v>
      </c>
      <c r="O67" s="38">
        <v>6090.0800000000008</v>
      </c>
      <c r="P67" s="38">
        <v>11755.920000000002</v>
      </c>
      <c r="Q67" s="38">
        <v>29110.959999999999</v>
      </c>
      <c r="R67" s="39">
        <v>68</v>
      </c>
      <c r="S67" s="38">
        <v>12071.280000000002</v>
      </c>
      <c r="T67" s="38">
        <v>5262.1000000000013</v>
      </c>
      <c r="U67" s="38">
        <v>13674.769999999999</v>
      </c>
      <c r="V67" s="38">
        <v>31008.15</v>
      </c>
      <c r="W67" s="39">
        <f t="shared" si="4"/>
        <v>-5</v>
      </c>
      <c r="X67" s="38">
        <f t="shared" si="5"/>
        <v>806.31999999999971</v>
      </c>
      <c r="Y67" s="38">
        <f t="shared" si="6"/>
        <v>-827.97999999999956</v>
      </c>
      <c r="Z67" s="38">
        <f t="shared" si="7"/>
        <v>1918.8499999999967</v>
      </c>
      <c r="AA67" s="38">
        <f t="shared" si="8"/>
        <v>1897.1900000000023</v>
      </c>
      <c r="AY67" s="38"/>
      <c r="AZ67" s="38"/>
      <c r="BA67" s="38"/>
      <c r="BB67" s="38"/>
      <c r="BC67" s="38">
        <f t="shared" si="19"/>
        <v>3361.0161499999999</v>
      </c>
      <c r="BD67" s="38">
        <f t="shared" si="20"/>
        <v>3626.1495399999999</v>
      </c>
      <c r="BE67" s="38">
        <f t="shared" si="21"/>
        <v>3056.7444000000005</v>
      </c>
      <c r="BF67" s="38">
        <f t="shared" si="15"/>
        <v>2502.2447999999999</v>
      </c>
      <c r="BG67" s="38">
        <f t="shared" si="16"/>
        <v>-554.49960000000056</v>
      </c>
    </row>
    <row r="68" spans="1:59" x14ac:dyDescent="0.25">
      <c r="A68" t="s">
        <v>186</v>
      </c>
      <c r="B68" t="s">
        <v>43</v>
      </c>
      <c r="C68" s="39">
        <v>111</v>
      </c>
      <c r="D68" s="38">
        <v>17445.009999999998</v>
      </c>
      <c r="E68" s="38">
        <v>5981.380000000001</v>
      </c>
      <c r="F68" s="38">
        <v>21226.420000000002</v>
      </c>
      <c r="G68" s="38">
        <v>44652.81</v>
      </c>
      <c r="H68" s="39">
        <v>136</v>
      </c>
      <c r="I68" s="38">
        <v>22031.120000000006</v>
      </c>
      <c r="J68" s="38">
        <v>10050.180000000004</v>
      </c>
      <c r="K68" s="38">
        <v>23524.9</v>
      </c>
      <c r="L68" s="38">
        <v>55606.200000000012</v>
      </c>
      <c r="M68" s="39">
        <v>137</v>
      </c>
      <c r="N68" s="38">
        <v>20523.829999999987</v>
      </c>
      <c r="O68" s="38">
        <v>11464.15</v>
      </c>
      <c r="P68" s="38">
        <v>26032.839999999989</v>
      </c>
      <c r="Q68" s="38">
        <v>58020.82</v>
      </c>
      <c r="R68" s="39">
        <v>148</v>
      </c>
      <c r="S68" s="38">
        <v>24615.819999999996</v>
      </c>
      <c r="T68" s="38">
        <v>11114.469999999992</v>
      </c>
      <c r="U68" s="38">
        <v>26812.620000000006</v>
      </c>
      <c r="V68" s="38">
        <v>62542.91000000004</v>
      </c>
      <c r="W68" s="39">
        <f t="shared" si="4"/>
        <v>11</v>
      </c>
      <c r="X68" s="38">
        <f t="shared" si="5"/>
        <v>4091.9900000000089</v>
      </c>
      <c r="Y68" s="38">
        <f t="shared" si="6"/>
        <v>-349.68000000000757</v>
      </c>
      <c r="Z68" s="38">
        <f t="shared" si="7"/>
        <v>779.78000000001703</v>
      </c>
      <c r="AA68" s="38">
        <f t="shared" si="8"/>
        <v>4522.0900000000402</v>
      </c>
      <c r="AY68" s="38"/>
      <c r="AZ68" s="38"/>
      <c r="BA68" s="38"/>
      <c r="BB68" s="38"/>
      <c r="BC68" s="38">
        <f t="shared" si="19"/>
        <v>5985.6474600000001</v>
      </c>
      <c r="BD68" s="38">
        <f t="shared" si="20"/>
        <v>6558.296440000001</v>
      </c>
      <c r="BE68" s="38">
        <f t="shared" si="21"/>
        <v>6621.4079799999972</v>
      </c>
      <c r="BF68" s="38">
        <f t="shared" si="15"/>
        <v>4939.1249700000008</v>
      </c>
      <c r="BG68" s="38">
        <f t="shared" si="16"/>
        <v>-1682.2830099999965</v>
      </c>
    </row>
    <row r="69" spans="1:59" x14ac:dyDescent="0.25">
      <c r="A69" t="s">
        <v>67</v>
      </c>
      <c r="B69" t="s">
        <v>43</v>
      </c>
      <c r="C69" s="39">
        <v>2035</v>
      </c>
      <c r="D69" s="38">
        <v>159841.37000000011</v>
      </c>
      <c r="E69" s="38">
        <v>95599.909999999974</v>
      </c>
      <c r="F69" s="38">
        <v>382796.34000000008</v>
      </c>
      <c r="G69" s="38">
        <v>638237.62000000151</v>
      </c>
      <c r="H69" s="39">
        <v>2400</v>
      </c>
      <c r="I69" s="38">
        <v>249582.64000000036</v>
      </c>
      <c r="J69" s="38">
        <v>131829.51000000004</v>
      </c>
      <c r="K69" s="38">
        <v>362451.10000000038</v>
      </c>
      <c r="L69" s="38">
        <v>743863.24999999942</v>
      </c>
      <c r="M69" s="39">
        <v>2334</v>
      </c>
      <c r="N69" s="38">
        <v>240019.64999999982</v>
      </c>
      <c r="O69" s="38">
        <v>147394.43999999992</v>
      </c>
      <c r="P69" s="38">
        <v>397818.95000000024</v>
      </c>
      <c r="Q69" s="38">
        <v>785233.03999999817</v>
      </c>
      <c r="R69" s="39">
        <v>2342</v>
      </c>
      <c r="S69" s="38">
        <v>255651.63000000038</v>
      </c>
      <c r="T69" s="38">
        <v>130461.34000000001</v>
      </c>
      <c r="U69" s="38">
        <v>403114.67999999964</v>
      </c>
      <c r="V69" s="38">
        <v>789227.64999999991</v>
      </c>
      <c r="W69" s="39">
        <f t="shared" si="4"/>
        <v>8</v>
      </c>
      <c r="X69" s="38">
        <f t="shared" si="5"/>
        <v>15631.980000000563</v>
      </c>
      <c r="Y69" s="38">
        <f t="shared" si="6"/>
        <v>-16933.099999999904</v>
      </c>
      <c r="Z69" s="38">
        <f t="shared" si="7"/>
        <v>5295.7299999993993</v>
      </c>
      <c r="AA69" s="38">
        <f t="shared" si="8"/>
        <v>3994.6100000017323</v>
      </c>
      <c r="AY69" s="38"/>
      <c r="AZ69" s="38"/>
      <c r="BA69" s="38"/>
      <c r="BB69" s="38"/>
      <c r="BC69" s="38">
        <f t="shared" si="19"/>
        <v>104346.69407000003</v>
      </c>
      <c r="BD69" s="38">
        <f t="shared" si="20"/>
        <v>98138.301880000101</v>
      </c>
      <c r="BE69" s="38">
        <f t="shared" si="21"/>
        <v>98950.566870000053</v>
      </c>
      <c r="BF69" s="38">
        <f t="shared" si="15"/>
        <v>71894.853899999958</v>
      </c>
      <c r="BG69" s="38">
        <f t="shared" si="16"/>
        <v>-27055.712970000095</v>
      </c>
    </row>
    <row r="70" spans="1:59" x14ac:dyDescent="0.25">
      <c r="A70" t="s">
        <v>840</v>
      </c>
      <c r="B70" t="s">
        <v>43</v>
      </c>
      <c r="C70" s="39">
        <v>12</v>
      </c>
      <c r="D70" s="38">
        <v>0</v>
      </c>
      <c r="E70" s="38">
        <v>1615.5</v>
      </c>
      <c r="F70" s="38">
        <v>1987.5200000000002</v>
      </c>
      <c r="G70" s="38">
        <v>3603.02</v>
      </c>
      <c r="H70" s="39">
        <v>14</v>
      </c>
      <c r="I70" s="38">
        <v>2347.98</v>
      </c>
      <c r="J70" s="38">
        <v>0</v>
      </c>
      <c r="K70" s="38">
        <v>2590.33</v>
      </c>
      <c r="L70" s="38">
        <v>4938.3100000000004</v>
      </c>
      <c r="M70" s="39">
        <v>17</v>
      </c>
      <c r="N70" s="38">
        <v>1944.93</v>
      </c>
      <c r="O70" s="38">
        <v>907.03000000000009</v>
      </c>
      <c r="P70" s="38">
        <v>2151.2200000000003</v>
      </c>
      <c r="Q70" s="38">
        <v>5003.18</v>
      </c>
      <c r="R70" s="39">
        <v>12</v>
      </c>
      <c r="S70" s="38">
        <v>1581.1699999999998</v>
      </c>
      <c r="T70" s="38">
        <v>735.7</v>
      </c>
      <c r="U70" s="38">
        <v>2056.09</v>
      </c>
      <c r="V70" s="38">
        <v>4372.96</v>
      </c>
      <c r="W70" s="39">
        <f t="shared" ref="W70" si="22">R70-M70</f>
        <v>-5</v>
      </c>
      <c r="X70" s="38">
        <f t="shared" ref="X70" si="23">S70-N70</f>
        <v>-363.76000000000022</v>
      </c>
      <c r="Y70" s="38">
        <f t="shared" ref="Y70" si="24">T70-O70</f>
        <v>-171.33000000000004</v>
      </c>
      <c r="Z70" s="38">
        <f t="shared" ref="Z70" si="25">U70-P70</f>
        <v>-95.130000000000109</v>
      </c>
      <c r="AA70" s="38">
        <f t="shared" ref="AA70" si="26">V70-Q70</f>
        <v>-630.22000000000025</v>
      </c>
      <c r="AY70" s="38"/>
      <c r="AZ70" s="38"/>
      <c r="BA70" s="38"/>
      <c r="BB70" s="38"/>
      <c r="BC70" s="38">
        <f t="shared" si="19"/>
        <v>571.06558000000007</v>
      </c>
      <c r="BD70" s="38">
        <f t="shared" si="20"/>
        <v>658.76218000000006</v>
      </c>
      <c r="BE70" s="38">
        <f t="shared" si="21"/>
        <v>549.61052000000007</v>
      </c>
      <c r="BF70" s="38">
        <f t="shared" ref="BF70" si="27">S70*1.2%+T70*2.7%+U70*16.2%</f>
        <v>371.92452000000003</v>
      </c>
      <c r="BG70" s="38">
        <f t="shared" ref="BG70" si="28">BF70-BE70</f>
        <v>-177.68600000000004</v>
      </c>
    </row>
    <row r="71" spans="1:59" x14ac:dyDescent="0.25">
      <c r="C71" s="39"/>
      <c r="D71" s="38"/>
      <c r="E71" s="38"/>
      <c r="F71" s="38"/>
      <c r="G71" s="38"/>
      <c r="H71" s="39"/>
      <c r="I71" s="38"/>
      <c r="J71" s="38"/>
      <c r="K71" s="38"/>
      <c r="L71" s="38"/>
      <c r="M71" s="39"/>
      <c r="N71" s="38"/>
      <c r="O71" s="38"/>
      <c r="P71" s="38"/>
      <c r="Q71" s="38"/>
      <c r="R71" s="39"/>
      <c r="S71" s="38"/>
      <c r="T71" s="38"/>
      <c r="U71" s="38"/>
      <c r="V71" s="38"/>
      <c r="W71" s="39"/>
      <c r="X71" s="38"/>
      <c r="Y71" s="38"/>
      <c r="Z71" s="38"/>
      <c r="AA71" s="38"/>
      <c r="AY71" s="38"/>
      <c r="AZ71" s="38"/>
      <c r="BA71" s="38"/>
      <c r="BB71" s="38"/>
      <c r="BC71" s="38"/>
      <c r="BD71" s="38"/>
      <c r="BE71" s="38"/>
      <c r="BF71" s="38"/>
      <c r="BG71" s="38"/>
    </row>
    <row r="72" spans="1:59" x14ac:dyDescent="0.25">
      <c r="R72" s="39"/>
      <c r="S72" s="38"/>
      <c r="T72" s="38"/>
      <c r="U72" s="38"/>
      <c r="V72" s="38"/>
      <c r="BF72" s="38"/>
    </row>
    <row r="73" spans="1:59" x14ac:dyDescent="0.25">
      <c r="R73" s="39"/>
      <c r="S73" s="38"/>
      <c r="T73" s="38"/>
      <c r="U73" s="38"/>
      <c r="V73" s="38"/>
      <c r="BF73" s="38"/>
    </row>
    <row r="74" spans="1:59" x14ac:dyDescent="0.25">
      <c r="BF74" s="38"/>
    </row>
    <row r="75" spans="1:59" x14ac:dyDescent="0.25">
      <c r="BF75" s="38"/>
    </row>
    <row r="76" spans="1:59" x14ac:dyDescent="0.25">
      <c r="BF76" s="38"/>
    </row>
    <row r="77" spans="1:59" x14ac:dyDescent="0.25">
      <c r="BF77" s="38"/>
    </row>
    <row r="78" spans="1:59" x14ac:dyDescent="0.25">
      <c r="BF78" s="38"/>
    </row>
  </sheetData>
  <mergeCells count="21">
    <mergeCell ref="BU1:BY1"/>
    <mergeCell ref="BC1:BG1"/>
    <mergeCell ref="BZ1:CE1"/>
    <mergeCell ref="CD3:CE3"/>
    <mergeCell ref="R3:V3"/>
    <mergeCell ref="W3:AA3"/>
    <mergeCell ref="AS3:AW3"/>
    <mergeCell ref="AX3:BB3"/>
    <mergeCell ref="AN3:AR3"/>
    <mergeCell ref="BS3:BT3"/>
    <mergeCell ref="BX3:BY3"/>
    <mergeCell ref="C3:G3"/>
    <mergeCell ref="H3:L3"/>
    <mergeCell ref="M3:Q3"/>
    <mergeCell ref="AD3:AH3"/>
    <mergeCell ref="AI3:AM3"/>
    <mergeCell ref="C1:E1"/>
    <mergeCell ref="F1:Q1"/>
    <mergeCell ref="AB1:AR1"/>
    <mergeCell ref="BN1:BR1"/>
    <mergeCell ref="BH1:BM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AA360-2049-45F2-BEA1-88CDC91E557B}">
  <dimension ref="A1:E2342"/>
  <sheetViews>
    <sheetView workbookViewId="0">
      <selection activeCell="A2" sqref="A2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0" x14ac:dyDescent="0.25">
      <c r="A2" s="2">
        <v>17896</v>
      </c>
      <c r="B2" s="3">
        <v>341.54</v>
      </c>
      <c r="C2" s="3">
        <v>341.54</v>
      </c>
      <c r="D2" s="4">
        <v>44291</v>
      </c>
      <c r="E2" s="5" t="s">
        <v>5</v>
      </c>
    </row>
    <row r="3" spans="1:5" ht="30" x14ac:dyDescent="0.25">
      <c r="A3" s="2">
        <v>46637</v>
      </c>
      <c r="B3" s="3">
        <v>540.47</v>
      </c>
      <c r="C3" s="3">
        <v>540.47</v>
      </c>
      <c r="D3" s="4">
        <v>44291</v>
      </c>
      <c r="E3" s="5" t="s">
        <v>5</v>
      </c>
    </row>
    <row r="4" spans="1:5" ht="30" x14ac:dyDescent="0.25">
      <c r="A4" s="2">
        <v>99028</v>
      </c>
      <c r="B4" s="3">
        <v>216.24</v>
      </c>
      <c r="C4" s="3">
        <v>216.24</v>
      </c>
      <c r="D4" s="4">
        <v>44291</v>
      </c>
      <c r="E4" s="5" t="s">
        <v>5</v>
      </c>
    </row>
    <row r="5" spans="1:5" ht="30" x14ac:dyDescent="0.25">
      <c r="A5" s="2">
        <v>158897</v>
      </c>
      <c r="B5" s="3">
        <v>250.5</v>
      </c>
      <c r="C5" s="3">
        <v>250.5</v>
      </c>
      <c r="D5" s="4">
        <v>44291</v>
      </c>
      <c r="E5" s="5" t="s">
        <v>5</v>
      </c>
    </row>
    <row r="6" spans="1:5" ht="60" x14ac:dyDescent="0.25">
      <c r="A6" s="2">
        <v>221129</v>
      </c>
      <c r="B6" s="3">
        <v>271.66000000000003</v>
      </c>
      <c r="C6" s="3">
        <v>271.66000000000003</v>
      </c>
      <c r="D6" s="4">
        <v>44307</v>
      </c>
      <c r="E6" s="5" t="s">
        <v>6</v>
      </c>
    </row>
    <row r="7" spans="1:5" ht="30" x14ac:dyDescent="0.25">
      <c r="A7" s="2">
        <v>259599</v>
      </c>
      <c r="B7" s="3">
        <v>273.97000000000003</v>
      </c>
      <c r="C7" s="3">
        <v>273.97000000000003</v>
      </c>
      <c r="D7" s="4">
        <v>44291</v>
      </c>
      <c r="E7" s="5" t="s">
        <v>5</v>
      </c>
    </row>
    <row r="8" spans="1:5" ht="30" x14ac:dyDescent="0.25">
      <c r="A8" s="2">
        <v>421256</v>
      </c>
      <c r="B8" s="3">
        <v>357.29</v>
      </c>
      <c r="C8" s="3">
        <v>357.29</v>
      </c>
      <c r="D8" s="4">
        <v>44291</v>
      </c>
      <c r="E8" s="5" t="s">
        <v>5</v>
      </c>
    </row>
    <row r="9" spans="1:5" ht="30" x14ac:dyDescent="0.25">
      <c r="A9" s="2">
        <v>546153</v>
      </c>
      <c r="B9" s="3">
        <v>818.57</v>
      </c>
      <c r="C9" s="3">
        <v>818.57</v>
      </c>
      <c r="D9" s="4">
        <v>44291</v>
      </c>
      <c r="E9" s="5" t="s">
        <v>5</v>
      </c>
    </row>
    <row r="10" spans="1:5" ht="30" x14ac:dyDescent="0.25">
      <c r="A10" s="2">
        <v>604754</v>
      </c>
      <c r="B10" s="3">
        <v>257.94</v>
      </c>
      <c r="C10" s="3">
        <v>257.94</v>
      </c>
      <c r="D10" s="4">
        <v>44291</v>
      </c>
      <c r="E10" s="5" t="s">
        <v>5</v>
      </c>
    </row>
    <row r="11" spans="1:5" ht="30" x14ac:dyDescent="0.25">
      <c r="A11" s="2">
        <v>756296</v>
      </c>
      <c r="B11" s="3">
        <v>22.45</v>
      </c>
      <c r="C11" s="3">
        <v>22.45</v>
      </c>
      <c r="D11" s="4">
        <v>44291</v>
      </c>
      <c r="E11" s="5" t="s">
        <v>5</v>
      </c>
    </row>
    <row r="12" spans="1:5" ht="30" x14ac:dyDescent="0.25">
      <c r="A12" s="2">
        <v>756363</v>
      </c>
      <c r="B12" s="3">
        <v>970.32</v>
      </c>
      <c r="C12" s="3">
        <v>970.32</v>
      </c>
      <c r="D12" s="4">
        <v>44291</v>
      </c>
      <c r="E12" s="5" t="s">
        <v>5</v>
      </c>
    </row>
    <row r="13" spans="1:5" ht="30" x14ac:dyDescent="0.25">
      <c r="A13" s="2">
        <v>798879</v>
      </c>
      <c r="B13" s="3">
        <v>1876.39</v>
      </c>
      <c r="C13" s="3">
        <v>1876.39</v>
      </c>
      <c r="D13" s="4">
        <v>44291</v>
      </c>
      <c r="E13" s="5" t="s">
        <v>5</v>
      </c>
    </row>
    <row r="14" spans="1:5" ht="30" x14ac:dyDescent="0.25">
      <c r="A14" s="2">
        <v>832155</v>
      </c>
      <c r="B14" s="3">
        <v>2731.95</v>
      </c>
      <c r="C14" s="3">
        <v>2500</v>
      </c>
      <c r="D14" s="4">
        <v>44291</v>
      </c>
      <c r="E14" s="5" t="s">
        <v>5</v>
      </c>
    </row>
    <row r="15" spans="1:5" ht="30" x14ac:dyDescent="0.25">
      <c r="A15" s="2">
        <v>835148</v>
      </c>
      <c r="B15" s="3">
        <v>876.95</v>
      </c>
      <c r="C15" s="3">
        <v>876.95</v>
      </c>
      <c r="D15" s="4">
        <v>44291</v>
      </c>
      <c r="E15" s="5" t="s">
        <v>5</v>
      </c>
    </row>
    <row r="16" spans="1:5" ht="30" x14ac:dyDescent="0.25">
      <c r="A16" s="2">
        <v>869636</v>
      </c>
      <c r="B16" s="3">
        <v>96.67</v>
      </c>
      <c r="C16" s="3">
        <v>96.67</v>
      </c>
      <c r="D16" s="4">
        <v>44291</v>
      </c>
      <c r="E16" s="5" t="s">
        <v>5</v>
      </c>
    </row>
    <row r="17" spans="1:5" ht="30" x14ac:dyDescent="0.25">
      <c r="A17" s="2">
        <v>986717</v>
      </c>
      <c r="B17" s="3">
        <v>114.52</v>
      </c>
      <c r="C17" s="3">
        <v>114.52</v>
      </c>
      <c r="D17" s="4">
        <v>44291</v>
      </c>
      <c r="E17" s="5" t="s">
        <v>5</v>
      </c>
    </row>
    <row r="18" spans="1:5" ht="30" x14ac:dyDescent="0.25">
      <c r="A18" s="2">
        <v>1003974</v>
      </c>
      <c r="B18" s="3">
        <v>119.22</v>
      </c>
      <c r="C18" s="3">
        <v>119.22</v>
      </c>
      <c r="D18" s="4">
        <v>44291</v>
      </c>
      <c r="E18" s="5" t="s">
        <v>5</v>
      </c>
    </row>
    <row r="19" spans="1:5" ht="30" x14ac:dyDescent="0.25">
      <c r="A19" s="2">
        <v>1086440</v>
      </c>
      <c r="B19" s="3">
        <v>235.86</v>
      </c>
      <c r="C19" s="3">
        <v>235.86</v>
      </c>
      <c r="D19" s="4">
        <v>44291</v>
      </c>
      <c r="E19" s="5" t="s">
        <v>5</v>
      </c>
    </row>
    <row r="20" spans="1:5" ht="30" x14ac:dyDescent="0.25">
      <c r="A20" s="2">
        <v>1147160</v>
      </c>
      <c r="B20" s="3">
        <v>278.14999999999998</v>
      </c>
      <c r="C20" s="3">
        <v>278.14999999999998</v>
      </c>
      <c r="D20" s="4">
        <v>44291</v>
      </c>
      <c r="E20" s="5" t="s">
        <v>5</v>
      </c>
    </row>
    <row r="21" spans="1:5" ht="30" x14ac:dyDescent="0.25">
      <c r="A21" s="2">
        <v>1202081</v>
      </c>
      <c r="B21" s="3">
        <v>696.62</v>
      </c>
      <c r="C21" s="3">
        <v>696.62</v>
      </c>
      <c r="D21" s="4">
        <v>44291</v>
      </c>
      <c r="E21" s="5" t="s">
        <v>5</v>
      </c>
    </row>
    <row r="22" spans="1:5" ht="30" x14ac:dyDescent="0.25">
      <c r="A22" s="2">
        <v>1237110</v>
      </c>
      <c r="B22" s="3">
        <v>337.7</v>
      </c>
      <c r="C22" s="3">
        <v>337.7</v>
      </c>
      <c r="D22" s="4">
        <v>44291</v>
      </c>
      <c r="E22" s="5" t="s">
        <v>5</v>
      </c>
    </row>
    <row r="23" spans="1:5" ht="30" x14ac:dyDescent="0.25">
      <c r="A23" s="2">
        <v>1301914</v>
      </c>
      <c r="B23" s="3">
        <v>174.72</v>
      </c>
      <c r="C23" s="3">
        <v>174.72</v>
      </c>
      <c r="D23" s="4">
        <v>44291</v>
      </c>
      <c r="E23" s="5" t="s">
        <v>5</v>
      </c>
    </row>
    <row r="24" spans="1:5" ht="30" x14ac:dyDescent="0.25">
      <c r="A24" s="2">
        <v>1358365</v>
      </c>
      <c r="B24" s="3">
        <v>54.95</v>
      </c>
      <c r="C24" s="3">
        <v>54.95</v>
      </c>
      <c r="D24" s="4">
        <v>44291</v>
      </c>
      <c r="E24" s="5" t="s">
        <v>5</v>
      </c>
    </row>
    <row r="25" spans="1:5" ht="30" x14ac:dyDescent="0.25">
      <c r="A25" s="2">
        <v>1470772</v>
      </c>
      <c r="B25" s="3">
        <v>411.36</v>
      </c>
      <c r="C25" s="3">
        <v>411.36</v>
      </c>
      <c r="D25" s="4">
        <v>44291</v>
      </c>
      <c r="E25" s="5" t="s">
        <v>5</v>
      </c>
    </row>
    <row r="26" spans="1:5" ht="30" x14ac:dyDescent="0.25">
      <c r="A26" s="2">
        <v>1548610</v>
      </c>
      <c r="B26" s="3">
        <v>578.59</v>
      </c>
      <c r="C26" s="3">
        <v>578.59</v>
      </c>
      <c r="D26" s="4">
        <v>44291</v>
      </c>
      <c r="E26" s="5" t="s">
        <v>5</v>
      </c>
    </row>
    <row r="27" spans="1:5" ht="30" x14ac:dyDescent="0.25">
      <c r="A27" s="2">
        <v>1572726</v>
      </c>
      <c r="B27" s="3">
        <v>140.86000000000001</v>
      </c>
      <c r="C27" s="3">
        <v>140.86000000000001</v>
      </c>
      <c r="D27" s="4">
        <v>44291</v>
      </c>
      <c r="E27" s="5" t="s">
        <v>5</v>
      </c>
    </row>
    <row r="28" spans="1:5" ht="30" x14ac:dyDescent="0.25">
      <c r="A28" s="2">
        <v>1607419</v>
      </c>
      <c r="B28" s="3">
        <v>14.05</v>
      </c>
      <c r="C28" s="3">
        <v>14.05</v>
      </c>
      <c r="D28" s="4">
        <v>44291</v>
      </c>
      <c r="E28" s="5" t="s">
        <v>5</v>
      </c>
    </row>
    <row r="29" spans="1:5" ht="30" x14ac:dyDescent="0.25">
      <c r="A29" s="2">
        <v>1616187</v>
      </c>
      <c r="B29" s="3">
        <v>399.38</v>
      </c>
      <c r="C29" s="3">
        <v>399.38</v>
      </c>
      <c r="D29" s="4">
        <v>44291</v>
      </c>
      <c r="E29" s="5" t="s">
        <v>5</v>
      </c>
    </row>
    <row r="30" spans="1:5" ht="30" x14ac:dyDescent="0.25">
      <c r="A30" s="2">
        <v>1623766</v>
      </c>
      <c r="B30" s="3">
        <v>123.43</v>
      </c>
      <c r="C30" s="3">
        <v>123.43</v>
      </c>
      <c r="D30" s="4">
        <v>44291</v>
      </c>
      <c r="E30" s="5" t="s">
        <v>5</v>
      </c>
    </row>
    <row r="31" spans="1:5" ht="30" x14ac:dyDescent="0.25">
      <c r="A31" s="2">
        <v>1736511</v>
      </c>
      <c r="B31" s="3">
        <v>290.91000000000003</v>
      </c>
      <c r="C31" s="3">
        <v>290.91000000000003</v>
      </c>
      <c r="D31" s="4">
        <v>44291</v>
      </c>
      <c r="E31" s="5" t="s">
        <v>5</v>
      </c>
    </row>
    <row r="32" spans="1:5" ht="30" x14ac:dyDescent="0.25">
      <c r="A32" s="2">
        <v>1842767</v>
      </c>
      <c r="B32" s="3">
        <v>109.45</v>
      </c>
      <c r="C32" s="3">
        <v>109.45</v>
      </c>
      <c r="D32" s="4">
        <v>44291</v>
      </c>
      <c r="E32" s="5" t="s">
        <v>5</v>
      </c>
    </row>
    <row r="33" spans="1:5" ht="30" x14ac:dyDescent="0.25">
      <c r="A33" s="2">
        <v>1879871</v>
      </c>
      <c r="B33" s="3">
        <v>478.64</v>
      </c>
      <c r="C33" s="3">
        <v>478.64</v>
      </c>
      <c r="D33" s="4">
        <v>44291</v>
      </c>
      <c r="E33" s="5" t="s">
        <v>5</v>
      </c>
    </row>
    <row r="34" spans="1:5" ht="30" x14ac:dyDescent="0.25">
      <c r="A34" s="2">
        <v>1891678</v>
      </c>
      <c r="B34" s="3">
        <v>52.3</v>
      </c>
      <c r="C34" s="3">
        <v>52.3</v>
      </c>
      <c r="D34" s="4">
        <v>44291</v>
      </c>
      <c r="E34" s="5" t="s">
        <v>5</v>
      </c>
    </row>
    <row r="35" spans="1:5" ht="30" x14ac:dyDescent="0.25">
      <c r="A35" s="2">
        <v>1941053</v>
      </c>
      <c r="B35" s="3">
        <v>148.63999999999999</v>
      </c>
      <c r="C35" s="3">
        <v>148.63999999999999</v>
      </c>
      <c r="D35" s="4">
        <v>44291</v>
      </c>
      <c r="E35" s="5" t="s">
        <v>5</v>
      </c>
    </row>
    <row r="36" spans="1:5" ht="30" x14ac:dyDescent="0.25">
      <c r="A36" s="2">
        <v>1980596</v>
      </c>
      <c r="B36" s="3">
        <v>392.02</v>
      </c>
      <c r="C36" s="3">
        <v>392.02</v>
      </c>
      <c r="D36" s="4">
        <v>44291</v>
      </c>
      <c r="E36" s="5" t="s">
        <v>5</v>
      </c>
    </row>
    <row r="37" spans="1:5" ht="60" x14ac:dyDescent="0.25">
      <c r="A37" s="2">
        <v>1980596</v>
      </c>
      <c r="B37" s="3">
        <v>179.02</v>
      </c>
      <c r="C37" s="3">
        <v>179.02</v>
      </c>
      <c r="D37" s="4">
        <v>44315</v>
      </c>
      <c r="E37" s="5" t="s">
        <v>6</v>
      </c>
    </row>
    <row r="38" spans="1:5" ht="30" x14ac:dyDescent="0.25">
      <c r="A38" s="2">
        <v>1983957</v>
      </c>
      <c r="B38" s="3">
        <v>103.3</v>
      </c>
      <c r="C38" s="3">
        <v>103.3</v>
      </c>
      <c r="D38" s="4">
        <v>44291</v>
      </c>
      <c r="E38" s="5" t="s">
        <v>5</v>
      </c>
    </row>
    <row r="39" spans="1:5" ht="30" x14ac:dyDescent="0.25">
      <c r="A39" s="2">
        <v>2024254</v>
      </c>
      <c r="B39" s="3">
        <v>13.13</v>
      </c>
      <c r="C39" s="3">
        <v>13.13</v>
      </c>
      <c r="D39" s="4">
        <v>44291</v>
      </c>
      <c r="E39" s="5" t="s">
        <v>5</v>
      </c>
    </row>
    <row r="40" spans="1:5" ht="30" x14ac:dyDescent="0.25">
      <c r="A40" s="2">
        <v>2028128</v>
      </c>
      <c r="B40" s="3">
        <v>401.63</v>
      </c>
      <c r="C40" s="3">
        <v>401.63</v>
      </c>
      <c r="D40" s="4">
        <v>44291</v>
      </c>
      <c r="E40" s="5" t="s">
        <v>5</v>
      </c>
    </row>
    <row r="41" spans="1:5" ht="30" x14ac:dyDescent="0.25">
      <c r="A41" s="2">
        <v>2099422</v>
      </c>
      <c r="B41" s="3">
        <v>366.36</v>
      </c>
      <c r="C41" s="3">
        <v>366.36</v>
      </c>
      <c r="D41" s="4">
        <v>44291</v>
      </c>
      <c r="E41" s="5" t="s">
        <v>5</v>
      </c>
    </row>
    <row r="42" spans="1:5" ht="30" x14ac:dyDescent="0.25">
      <c r="A42" s="2">
        <v>2101717</v>
      </c>
      <c r="B42" s="3">
        <v>1165.6099999999999</v>
      </c>
      <c r="C42" s="3">
        <v>1165.6099999999999</v>
      </c>
      <c r="D42" s="4">
        <v>44291</v>
      </c>
      <c r="E42" s="5" t="s">
        <v>5</v>
      </c>
    </row>
    <row r="43" spans="1:5" ht="30" x14ac:dyDescent="0.25">
      <c r="A43" s="2">
        <v>2144714</v>
      </c>
      <c r="B43" s="3">
        <v>398.87</v>
      </c>
      <c r="C43" s="3">
        <v>398.87</v>
      </c>
      <c r="D43" s="4">
        <v>44291</v>
      </c>
      <c r="E43" s="5" t="s">
        <v>5</v>
      </c>
    </row>
    <row r="44" spans="1:5" ht="60" x14ac:dyDescent="0.25">
      <c r="A44" s="2">
        <v>2200785</v>
      </c>
      <c r="B44" s="3">
        <v>1050.31</v>
      </c>
      <c r="C44" s="3">
        <v>1050.31</v>
      </c>
      <c r="D44" s="4">
        <v>44309</v>
      </c>
      <c r="E44" s="5" t="s">
        <v>6</v>
      </c>
    </row>
    <row r="45" spans="1:5" ht="30" x14ac:dyDescent="0.25">
      <c r="A45" s="2">
        <v>2404313</v>
      </c>
      <c r="B45" s="3">
        <v>88.44</v>
      </c>
      <c r="C45" s="3">
        <v>88.44</v>
      </c>
      <c r="D45" s="4">
        <v>44291</v>
      </c>
      <c r="E45" s="5" t="s">
        <v>5</v>
      </c>
    </row>
    <row r="46" spans="1:5" ht="30" x14ac:dyDescent="0.25">
      <c r="A46" s="2">
        <v>2439265</v>
      </c>
      <c r="B46" s="3">
        <v>154.79</v>
      </c>
      <c r="C46" s="3">
        <v>154.79</v>
      </c>
      <c r="D46" s="4">
        <v>44291</v>
      </c>
      <c r="E46" s="5" t="s">
        <v>5</v>
      </c>
    </row>
    <row r="47" spans="1:5" ht="30" x14ac:dyDescent="0.25">
      <c r="A47" s="2">
        <v>2444759</v>
      </c>
      <c r="B47" s="3">
        <v>440.96</v>
      </c>
      <c r="C47" s="3">
        <v>440.96</v>
      </c>
      <c r="D47" s="4">
        <v>44291</v>
      </c>
      <c r="E47" s="5" t="s">
        <v>5</v>
      </c>
    </row>
    <row r="48" spans="1:5" ht="30" x14ac:dyDescent="0.25">
      <c r="A48" s="2">
        <v>2496747</v>
      </c>
      <c r="B48" s="3">
        <v>430.44</v>
      </c>
      <c r="C48" s="3">
        <v>430.44</v>
      </c>
      <c r="D48" s="4">
        <v>44291</v>
      </c>
      <c r="E48" s="5" t="s">
        <v>5</v>
      </c>
    </row>
    <row r="49" spans="1:5" ht="30" x14ac:dyDescent="0.25">
      <c r="A49" s="2">
        <v>2514781</v>
      </c>
      <c r="B49" s="3">
        <v>16.670000000000002</v>
      </c>
      <c r="C49" s="3">
        <v>16.670000000000002</v>
      </c>
      <c r="D49" s="4">
        <v>44291</v>
      </c>
      <c r="E49" s="5" t="s">
        <v>5</v>
      </c>
    </row>
    <row r="50" spans="1:5" ht="30" x14ac:dyDescent="0.25">
      <c r="A50" s="2">
        <v>2589686</v>
      </c>
      <c r="B50" s="3">
        <v>16.239999999999998</v>
      </c>
      <c r="C50" s="3">
        <v>16.239999999999998</v>
      </c>
      <c r="D50" s="4">
        <v>44291</v>
      </c>
      <c r="E50" s="5" t="s">
        <v>5</v>
      </c>
    </row>
    <row r="51" spans="1:5" ht="30" x14ac:dyDescent="0.25">
      <c r="A51" s="2">
        <v>2796106</v>
      </c>
      <c r="B51" s="3">
        <v>42.59</v>
      </c>
      <c r="C51" s="3">
        <v>42.59</v>
      </c>
      <c r="D51" s="4">
        <v>44291</v>
      </c>
      <c r="E51" s="5" t="s">
        <v>5</v>
      </c>
    </row>
    <row r="52" spans="1:5" ht="30" x14ac:dyDescent="0.25">
      <c r="A52" s="2">
        <v>3018175</v>
      </c>
      <c r="B52" s="3">
        <v>443.05</v>
      </c>
      <c r="C52" s="3">
        <v>443.05</v>
      </c>
      <c r="D52" s="4">
        <v>44291</v>
      </c>
      <c r="E52" s="5" t="s">
        <v>5</v>
      </c>
    </row>
    <row r="53" spans="1:5" ht="30" x14ac:dyDescent="0.25">
      <c r="A53" s="2">
        <v>3030126</v>
      </c>
      <c r="B53" s="3">
        <v>263.85000000000002</v>
      </c>
      <c r="C53" s="3">
        <v>263.85000000000002</v>
      </c>
      <c r="D53" s="4">
        <v>44291</v>
      </c>
      <c r="E53" s="5" t="s">
        <v>5</v>
      </c>
    </row>
    <row r="54" spans="1:5" ht="60" x14ac:dyDescent="0.25">
      <c r="A54" s="2">
        <v>3069365</v>
      </c>
      <c r="B54" s="3">
        <v>389</v>
      </c>
      <c r="C54" s="3">
        <v>389</v>
      </c>
      <c r="D54" s="4">
        <v>44314</v>
      </c>
      <c r="E54" s="5" t="s">
        <v>6</v>
      </c>
    </row>
    <row r="55" spans="1:5" ht="30" x14ac:dyDescent="0.25">
      <c r="A55" s="2">
        <v>3134464</v>
      </c>
      <c r="B55" s="3">
        <v>128.44999999999999</v>
      </c>
      <c r="C55" s="3">
        <v>128.44999999999999</v>
      </c>
      <c r="D55" s="4">
        <v>44291</v>
      </c>
      <c r="E55" s="5" t="s">
        <v>5</v>
      </c>
    </row>
    <row r="56" spans="1:5" ht="30" x14ac:dyDescent="0.25">
      <c r="A56" s="2">
        <v>3169833</v>
      </c>
      <c r="B56" s="3">
        <v>132.53</v>
      </c>
      <c r="C56" s="3">
        <v>132.53</v>
      </c>
      <c r="D56" s="4">
        <v>44291</v>
      </c>
      <c r="E56" s="5" t="s">
        <v>5</v>
      </c>
    </row>
    <row r="57" spans="1:5" ht="30" x14ac:dyDescent="0.25">
      <c r="A57" s="2">
        <v>3180631</v>
      </c>
      <c r="B57" s="3">
        <v>210.95</v>
      </c>
      <c r="C57" s="3">
        <v>210.95</v>
      </c>
      <c r="D57" s="4">
        <v>44291</v>
      </c>
      <c r="E57" s="5" t="s">
        <v>5</v>
      </c>
    </row>
    <row r="58" spans="1:5" ht="30" x14ac:dyDescent="0.25">
      <c r="A58" s="2">
        <v>3191702</v>
      </c>
      <c r="B58" s="3">
        <v>1034.44</v>
      </c>
      <c r="C58" s="3">
        <v>1034.44</v>
      </c>
      <c r="D58" s="4">
        <v>44291</v>
      </c>
      <c r="E58" s="5" t="s">
        <v>5</v>
      </c>
    </row>
    <row r="59" spans="1:5" ht="30" x14ac:dyDescent="0.25">
      <c r="A59" s="2">
        <v>3222910</v>
      </c>
      <c r="B59" s="3">
        <v>374.62</v>
      </c>
      <c r="C59" s="3">
        <v>374.62</v>
      </c>
      <c r="D59" s="4">
        <v>44291</v>
      </c>
      <c r="E59" s="5" t="s">
        <v>5</v>
      </c>
    </row>
    <row r="60" spans="1:5" ht="30" x14ac:dyDescent="0.25">
      <c r="A60" s="2">
        <v>3324156</v>
      </c>
      <c r="B60" s="3">
        <v>115.06</v>
      </c>
      <c r="C60" s="3">
        <v>115.06</v>
      </c>
      <c r="D60" s="4">
        <v>44291</v>
      </c>
      <c r="E60" s="5" t="s">
        <v>5</v>
      </c>
    </row>
    <row r="61" spans="1:5" ht="30" x14ac:dyDescent="0.25">
      <c r="A61" s="2">
        <v>3330463</v>
      </c>
      <c r="B61" s="3">
        <v>163.38999999999999</v>
      </c>
      <c r="C61" s="3">
        <v>163.38999999999999</v>
      </c>
      <c r="D61" s="4">
        <v>44291</v>
      </c>
      <c r="E61" s="5" t="s">
        <v>5</v>
      </c>
    </row>
    <row r="62" spans="1:5" ht="30" x14ac:dyDescent="0.25">
      <c r="A62" s="2">
        <v>3396281</v>
      </c>
      <c r="B62" s="3">
        <v>388.7</v>
      </c>
      <c r="C62" s="3">
        <v>388.7</v>
      </c>
      <c r="D62" s="4">
        <v>44291</v>
      </c>
      <c r="E62" s="5" t="s">
        <v>5</v>
      </c>
    </row>
    <row r="63" spans="1:5" ht="30" x14ac:dyDescent="0.25">
      <c r="A63" s="2">
        <v>3396907</v>
      </c>
      <c r="B63" s="3">
        <v>82.97</v>
      </c>
      <c r="C63" s="3">
        <v>82.97</v>
      </c>
      <c r="D63" s="4">
        <v>44291</v>
      </c>
      <c r="E63" s="5" t="s">
        <v>5</v>
      </c>
    </row>
    <row r="64" spans="1:5" ht="30" x14ac:dyDescent="0.25">
      <c r="A64" s="2">
        <v>3445601</v>
      </c>
      <c r="B64" s="3">
        <v>50.06</v>
      </c>
      <c r="C64" s="3">
        <v>50.06</v>
      </c>
      <c r="D64" s="4">
        <v>44291</v>
      </c>
      <c r="E64" s="5" t="s">
        <v>5</v>
      </c>
    </row>
    <row r="65" spans="1:5" ht="60" x14ac:dyDescent="0.25">
      <c r="A65" s="2">
        <v>3464781</v>
      </c>
      <c r="B65" s="3">
        <v>814.6</v>
      </c>
      <c r="C65" s="3">
        <v>814.6</v>
      </c>
      <c r="D65" s="4">
        <v>44307</v>
      </c>
      <c r="E65" s="5" t="s">
        <v>6</v>
      </c>
    </row>
    <row r="66" spans="1:5" ht="30" x14ac:dyDescent="0.25">
      <c r="A66" s="2">
        <v>3479743</v>
      </c>
      <c r="B66" s="3">
        <v>76.78</v>
      </c>
      <c r="C66" s="3">
        <v>76.78</v>
      </c>
      <c r="D66" s="4">
        <v>44291</v>
      </c>
      <c r="E66" s="5" t="s">
        <v>5</v>
      </c>
    </row>
    <row r="67" spans="1:5" ht="30" x14ac:dyDescent="0.25">
      <c r="A67" s="2">
        <v>3505698</v>
      </c>
      <c r="B67" s="3">
        <v>797</v>
      </c>
      <c r="C67" s="3">
        <v>797</v>
      </c>
      <c r="D67" s="4">
        <v>44291</v>
      </c>
      <c r="E67" s="5" t="s">
        <v>5</v>
      </c>
    </row>
    <row r="68" spans="1:5" ht="30" x14ac:dyDescent="0.25">
      <c r="A68" s="2">
        <v>3505875</v>
      </c>
      <c r="B68" s="3">
        <v>1586.7</v>
      </c>
      <c r="C68" s="3">
        <v>1586.7</v>
      </c>
      <c r="D68" s="4">
        <v>44291</v>
      </c>
      <c r="E68" s="5" t="s">
        <v>5</v>
      </c>
    </row>
    <row r="69" spans="1:5" ht="30" x14ac:dyDescent="0.25">
      <c r="A69" s="2">
        <v>3533056</v>
      </c>
      <c r="B69" s="3">
        <v>211.44</v>
      </c>
      <c r="C69" s="3">
        <v>211.44</v>
      </c>
      <c r="D69" s="4">
        <v>44291</v>
      </c>
      <c r="E69" s="5" t="s">
        <v>5</v>
      </c>
    </row>
    <row r="70" spans="1:5" ht="30" x14ac:dyDescent="0.25">
      <c r="A70" s="2">
        <v>3538997</v>
      </c>
      <c r="B70" s="3">
        <v>572.26</v>
      </c>
      <c r="C70" s="3">
        <v>572.26</v>
      </c>
      <c r="D70" s="4">
        <v>44291</v>
      </c>
      <c r="E70" s="5" t="s">
        <v>5</v>
      </c>
    </row>
    <row r="71" spans="1:5" ht="30" x14ac:dyDescent="0.25">
      <c r="A71" s="2">
        <v>3580342</v>
      </c>
      <c r="B71" s="3">
        <v>145.16</v>
      </c>
      <c r="C71" s="3">
        <v>145.16</v>
      </c>
      <c r="D71" s="4">
        <v>44291</v>
      </c>
      <c r="E71" s="5" t="s">
        <v>5</v>
      </c>
    </row>
    <row r="72" spans="1:5" ht="30" x14ac:dyDescent="0.25">
      <c r="A72" s="2">
        <v>3664209</v>
      </c>
      <c r="B72" s="3">
        <v>85.9</v>
      </c>
      <c r="C72" s="3">
        <v>85.9</v>
      </c>
      <c r="D72" s="4">
        <v>44291</v>
      </c>
      <c r="E72" s="5" t="s">
        <v>5</v>
      </c>
    </row>
    <row r="73" spans="1:5" ht="30" x14ac:dyDescent="0.25">
      <c r="A73" s="2">
        <v>3704516</v>
      </c>
      <c r="B73" s="3">
        <v>23.37</v>
      </c>
      <c r="C73" s="3">
        <v>23.37</v>
      </c>
      <c r="D73" s="4">
        <v>44291</v>
      </c>
      <c r="E73" s="5" t="s">
        <v>5</v>
      </c>
    </row>
    <row r="74" spans="1:5" ht="30" x14ac:dyDescent="0.25">
      <c r="A74" s="2">
        <v>3751014</v>
      </c>
      <c r="B74" s="3">
        <v>377.05</v>
      </c>
      <c r="C74" s="3">
        <v>377.05</v>
      </c>
      <c r="D74" s="4">
        <v>44291</v>
      </c>
      <c r="E74" s="5" t="s">
        <v>5</v>
      </c>
    </row>
    <row r="75" spans="1:5" ht="30" x14ac:dyDescent="0.25">
      <c r="A75" s="2">
        <v>3937893</v>
      </c>
      <c r="B75" s="3">
        <v>262.85000000000002</v>
      </c>
      <c r="C75" s="3">
        <v>262.85000000000002</v>
      </c>
      <c r="D75" s="4">
        <v>44291</v>
      </c>
      <c r="E75" s="5" t="s">
        <v>5</v>
      </c>
    </row>
    <row r="76" spans="1:5" ht="60" x14ac:dyDescent="0.25">
      <c r="A76" s="2">
        <v>3938270</v>
      </c>
      <c r="B76" s="3">
        <v>748</v>
      </c>
      <c r="C76" s="3">
        <v>748</v>
      </c>
      <c r="D76" s="4">
        <v>44294</v>
      </c>
      <c r="E76" s="5" t="s">
        <v>6</v>
      </c>
    </row>
    <row r="77" spans="1:5" ht="30" x14ac:dyDescent="0.25">
      <c r="A77" s="2">
        <v>4000669</v>
      </c>
      <c r="B77" s="3">
        <v>58.69</v>
      </c>
      <c r="C77" s="3">
        <v>58.69</v>
      </c>
      <c r="D77" s="4">
        <v>44291</v>
      </c>
      <c r="E77" s="5" t="s">
        <v>5</v>
      </c>
    </row>
    <row r="78" spans="1:5" ht="30" x14ac:dyDescent="0.25">
      <c r="A78" s="2">
        <v>4031712</v>
      </c>
      <c r="B78" s="3">
        <v>503.68</v>
      </c>
      <c r="C78" s="3">
        <v>503.68</v>
      </c>
      <c r="D78" s="4">
        <v>44291</v>
      </c>
      <c r="E78" s="5" t="s">
        <v>5</v>
      </c>
    </row>
    <row r="79" spans="1:5" ht="30" x14ac:dyDescent="0.25">
      <c r="A79" s="2">
        <v>4034874</v>
      </c>
      <c r="B79" s="3">
        <v>27.79</v>
      </c>
      <c r="C79" s="3">
        <v>27.79</v>
      </c>
      <c r="D79" s="4">
        <v>44291</v>
      </c>
      <c r="E79" s="5" t="s">
        <v>5</v>
      </c>
    </row>
    <row r="80" spans="1:5" ht="30" x14ac:dyDescent="0.25">
      <c r="A80" s="2">
        <v>4116281</v>
      </c>
      <c r="B80" s="3">
        <v>131.81</v>
      </c>
      <c r="C80" s="3">
        <v>131.81</v>
      </c>
      <c r="D80" s="4">
        <v>44291</v>
      </c>
      <c r="E80" s="5" t="s">
        <v>5</v>
      </c>
    </row>
    <row r="81" spans="1:5" ht="30" x14ac:dyDescent="0.25">
      <c r="A81" s="2">
        <v>4130633</v>
      </c>
      <c r="B81" s="3">
        <v>141.77000000000001</v>
      </c>
      <c r="C81" s="3">
        <v>141.77000000000001</v>
      </c>
      <c r="D81" s="4">
        <v>44291</v>
      </c>
      <c r="E81" s="5" t="s">
        <v>5</v>
      </c>
    </row>
    <row r="82" spans="1:5" ht="30" x14ac:dyDescent="0.25">
      <c r="A82" s="2">
        <v>4177715</v>
      </c>
      <c r="B82" s="3">
        <v>62.18</v>
      </c>
      <c r="C82" s="3">
        <v>62.18</v>
      </c>
      <c r="D82" s="4">
        <v>44291</v>
      </c>
      <c r="E82" s="5" t="s">
        <v>5</v>
      </c>
    </row>
    <row r="83" spans="1:5" ht="30" x14ac:dyDescent="0.25">
      <c r="A83" s="2">
        <v>4194214</v>
      </c>
      <c r="B83" s="3">
        <v>156.49</v>
      </c>
      <c r="C83" s="3">
        <v>156.49</v>
      </c>
      <c r="D83" s="4">
        <v>44291</v>
      </c>
      <c r="E83" s="5" t="s">
        <v>5</v>
      </c>
    </row>
    <row r="84" spans="1:5" ht="30" x14ac:dyDescent="0.25">
      <c r="A84" s="2">
        <v>4194552</v>
      </c>
      <c r="B84" s="3">
        <v>189.52</v>
      </c>
      <c r="C84" s="3">
        <v>189.52</v>
      </c>
      <c r="D84" s="4">
        <v>44291</v>
      </c>
      <c r="E84" s="5" t="s">
        <v>5</v>
      </c>
    </row>
    <row r="85" spans="1:5" ht="30" x14ac:dyDescent="0.25">
      <c r="A85" s="2">
        <v>4226765</v>
      </c>
      <c r="B85" s="3">
        <v>739.69</v>
      </c>
      <c r="C85" s="3">
        <v>739.69</v>
      </c>
      <c r="D85" s="4">
        <v>44291</v>
      </c>
      <c r="E85" s="5" t="s">
        <v>5</v>
      </c>
    </row>
    <row r="86" spans="1:5" ht="30" x14ac:dyDescent="0.25">
      <c r="A86" s="2">
        <v>4236152</v>
      </c>
      <c r="B86" s="3">
        <v>806.1</v>
      </c>
      <c r="C86" s="3">
        <v>806.1</v>
      </c>
      <c r="D86" s="4">
        <v>44291</v>
      </c>
      <c r="E86" s="5" t="s">
        <v>5</v>
      </c>
    </row>
    <row r="87" spans="1:5" ht="30" x14ac:dyDescent="0.25">
      <c r="A87" s="2">
        <v>4330097</v>
      </c>
      <c r="B87" s="3">
        <v>55.88</v>
      </c>
      <c r="C87" s="3">
        <v>55.88</v>
      </c>
      <c r="D87" s="4">
        <v>44291</v>
      </c>
      <c r="E87" s="5" t="s">
        <v>5</v>
      </c>
    </row>
    <row r="88" spans="1:5" ht="30" x14ac:dyDescent="0.25">
      <c r="A88" s="2">
        <v>4351282</v>
      </c>
      <c r="B88" s="3">
        <v>332.46</v>
      </c>
      <c r="C88" s="3">
        <v>332.46</v>
      </c>
      <c r="D88" s="4">
        <v>44291</v>
      </c>
      <c r="E88" s="5" t="s">
        <v>5</v>
      </c>
    </row>
    <row r="89" spans="1:5" ht="30" x14ac:dyDescent="0.25">
      <c r="A89" s="2">
        <v>4454218</v>
      </c>
      <c r="B89" s="3">
        <v>188.73</v>
      </c>
      <c r="C89" s="3">
        <v>188.73</v>
      </c>
      <c r="D89" s="4">
        <v>44291</v>
      </c>
      <c r="E89" s="5" t="s">
        <v>5</v>
      </c>
    </row>
    <row r="90" spans="1:5" ht="30" x14ac:dyDescent="0.25">
      <c r="A90" s="2">
        <v>4469488</v>
      </c>
      <c r="B90" s="3">
        <v>470.07</v>
      </c>
      <c r="C90" s="3">
        <v>470.07</v>
      </c>
      <c r="D90" s="4">
        <v>44291</v>
      </c>
      <c r="E90" s="5" t="s">
        <v>5</v>
      </c>
    </row>
    <row r="91" spans="1:5" ht="30" x14ac:dyDescent="0.25">
      <c r="A91" s="2">
        <v>4638023</v>
      </c>
      <c r="B91" s="3">
        <v>1318.96</v>
      </c>
      <c r="C91" s="3">
        <v>1318.96</v>
      </c>
      <c r="D91" s="4">
        <v>44291</v>
      </c>
      <c r="E91" s="5" t="s">
        <v>5</v>
      </c>
    </row>
    <row r="92" spans="1:5" ht="30" x14ac:dyDescent="0.25">
      <c r="A92" s="2">
        <v>4645171</v>
      </c>
      <c r="B92" s="3">
        <v>94.56</v>
      </c>
      <c r="C92" s="3">
        <v>94.56</v>
      </c>
      <c r="D92" s="4">
        <v>44291</v>
      </c>
      <c r="E92" s="5" t="s">
        <v>5</v>
      </c>
    </row>
    <row r="93" spans="1:5" ht="60" x14ac:dyDescent="0.25">
      <c r="A93" s="2">
        <v>4851803</v>
      </c>
      <c r="B93" s="3">
        <v>1000</v>
      </c>
      <c r="C93" s="3">
        <v>1000</v>
      </c>
      <c r="D93" s="4">
        <v>44315</v>
      </c>
      <c r="E93" s="5" t="s">
        <v>6</v>
      </c>
    </row>
    <row r="94" spans="1:5" ht="30" x14ac:dyDescent="0.25">
      <c r="A94" s="2">
        <v>4870789</v>
      </c>
      <c r="B94" s="3">
        <v>831.86</v>
      </c>
      <c r="C94" s="3">
        <v>831.86</v>
      </c>
      <c r="D94" s="4">
        <v>44291</v>
      </c>
      <c r="E94" s="5" t="s">
        <v>5</v>
      </c>
    </row>
    <row r="95" spans="1:5" ht="30" x14ac:dyDescent="0.25">
      <c r="A95" s="2">
        <v>4938205</v>
      </c>
      <c r="B95" s="3">
        <v>58.93</v>
      </c>
      <c r="C95" s="3">
        <v>58.93</v>
      </c>
      <c r="D95" s="4">
        <v>44291</v>
      </c>
      <c r="E95" s="5" t="s">
        <v>5</v>
      </c>
    </row>
    <row r="96" spans="1:5" ht="30" x14ac:dyDescent="0.25">
      <c r="A96" s="2">
        <v>4992303</v>
      </c>
      <c r="B96" s="3">
        <v>273.05</v>
      </c>
      <c r="C96" s="3">
        <v>273.05</v>
      </c>
      <c r="D96" s="4">
        <v>44291</v>
      </c>
      <c r="E96" s="5" t="s">
        <v>5</v>
      </c>
    </row>
    <row r="97" spans="1:5" ht="30" x14ac:dyDescent="0.25">
      <c r="A97" s="2">
        <v>5023554</v>
      </c>
      <c r="B97" s="3">
        <v>297.95</v>
      </c>
      <c r="C97" s="3">
        <v>297.95</v>
      </c>
      <c r="D97" s="4">
        <v>44291</v>
      </c>
      <c r="E97" s="5" t="s">
        <v>5</v>
      </c>
    </row>
    <row r="98" spans="1:5" ht="30" x14ac:dyDescent="0.25">
      <c r="A98" s="2">
        <v>5034201</v>
      </c>
      <c r="B98" s="3">
        <v>44.48</v>
      </c>
      <c r="C98" s="3">
        <v>44.48</v>
      </c>
      <c r="D98" s="4">
        <v>44291</v>
      </c>
      <c r="E98" s="5" t="s">
        <v>5</v>
      </c>
    </row>
    <row r="99" spans="1:5" ht="30" x14ac:dyDescent="0.25">
      <c r="A99" s="2">
        <v>5090137</v>
      </c>
      <c r="B99" s="3">
        <v>301.64</v>
      </c>
      <c r="C99" s="3">
        <v>301.64</v>
      </c>
      <c r="D99" s="4">
        <v>44291</v>
      </c>
      <c r="E99" s="5" t="s">
        <v>5</v>
      </c>
    </row>
    <row r="100" spans="1:5" ht="30" x14ac:dyDescent="0.25">
      <c r="A100" s="2">
        <v>5214090</v>
      </c>
      <c r="B100" s="3">
        <v>397.09</v>
      </c>
      <c r="C100" s="3">
        <v>397.09</v>
      </c>
      <c r="D100" s="4">
        <v>44291</v>
      </c>
      <c r="E100" s="5" t="s">
        <v>5</v>
      </c>
    </row>
    <row r="101" spans="1:5" ht="30" x14ac:dyDescent="0.25">
      <c r="A101" s="2">
        <v>5244924</v>
      </c>
      <c r="B101" s="3">
        <v>152.86000000000001</v>
      </c>
      <c r="C101" s="3">
        <v>152.86000000000001</v>
      </c>
      <c r="D101" s="4">
        <v>44291</v>
      </c>
      <c r="E101" s="5" t="s">
        <v>5</v>
      </c>
    </row>
    <row r="102" spans="1:5" ht="60" x14ac:dyDescent="0.25">
      <c r="A102" s="2">
        <v>5250380</v>
      </c>
      <c r="B102" s="3">
        <v>420.1</v>
      </c>
      <c r="C102" s="3">
        <v>420.1</v>
      </c>
      <c r="D102" s="4">
        <v>44307</v>
      </c>
      <c r="E102" s="5" t="s">
        <v>6</v>
      </c>
    </row>
    <row r="103" spans="1:5" ht="30" x14ac:dyDescent="0.25">
      <c r="A103" s="2">
        <v>5344550</v>
      </c>
      <c r="B103" s="3">
        <v>56.87</v>
      </c>
      <c r="C103" s="3">
        <v>56.87</v>
      </c>
      <c r="D103" s="4">
        <v>44291</v>
      </c>
      <c r="E103" s="5" t="s">
        <v>5</v>
      </c>
    </row>
    <row r="104" spans="1:5" ht="60" x14ac:dyDescent="0.25">
      <c r="A104" s="2">
        <v>5361880</v>
      </c>
      <c r="B104" s="3">
        <v>119.26</v>
      </c>
      <c r="C104" s="3">
        <v>119.26</v>
      </c>
      <c r="D104" s="4">
        <v>44314</v>
      </c>
      <c r="E104" s="5" t="s">
        <v>6</v>
      </c>
    </row>
    <row r="105" spans="1:5" ht="30" x14ac:dyDescent="0.25">
      <c r="A105" s="2">
        <v>5376648</v>
      </c>
      <c r="B105" s="3">
        <v>96.17</v>
      </c>
      <c r="C105" s="3">
        <v>96.17</v>
      </c>
      <c r="D105" s="4">
        <v>44291</v>
      </c>
      <c r="E105" s="5" t="s">
        <v>5</v>
      </c>
    </row>
    <row r="106" spans="1:5" ht="30" x14ac:dyDescent="0.25">
      <c r="A106" s="2">
        <v>5442426</v>
      </c>
      <c r="B106" s="3">
        <v>905.32</v>
      </c>
      <c r="C106" s="3">
        <v>905.32</v>
      </c>
      <c r="D106" s="4">
        <v>44291</v>
      </c>
      <c r="E106" s="5" t="s">
        <v>5</v>
      </c>
    </row>
    <row r="107" spans="1:5" ht="30" x14ac:dyDescent="0.25">
      <c r="A107" s="2">
        <v>5467855</v>
      </c>
      <c r="B107" s="3">
        <v>384.64</v>
      </c>
      <c r="C107" s="3">
        <v>384.64</v>
      </c>
      <c r="D107" s="4">
        <v>44291</v>
      </c>
      <c r="E107" s="5" t="s">
        <v>5</v>
      </c>
    </row>
    <row r="108" spans="1:5" ht="30" x14ac:dyDescent="0.25">
      <c r="A108" s="2">
        <v>5546016</v>
      </c>
      <c r="B108" s="3">
        <v>48.33</v>
      </c>
      <c r="C108" s="3">
        <v>48.33</v>
      </c>
      <c r="D108" s="4">
        <v>44291</v>
      </c>
      <c r="E108" s="5" t="s">
        <v>5</v>
      </c>
    </row>
    <row r="109" spans="1:5" ht="30" x14ac:dyDescent="0.25">
      <c r="A109" s="2">
        <v>5619456</v>
      </c>
      <c r="B109" s="3">
        <v>967.07</v>
      </c>
      <c r="C109" s="3">
        <v>967.07</v>
      </c>
      <c r="D109" s="4">
        <v>44291</v>
      </c>
      <c r="E109" s="5" t="s">
        <v>5</v>
      </c>
    </row>
    <row r="110" spans="1:5" ht="30" x14ac:dyDescent="0.25">
      <c r="A110" s="2">
        <v>5702340</v>
      </c>
      <c r="B110" s="3">
        <v>51.54</v>
      </c>
      <c r="C110" s="3">
        <v>51.54</v>
      </c>
      <c r="D110" s="4">
        <v>44291</v>
      </c>
      <c r="E110" s="5" t="s">
        <v>5</v>
      </c>
    </row>
    <row r="111" spans="1:5" ht="30" x14ac:dyDescent="0.25">
      <c r="A111" s="2">
        <v>5718072</v>
      </c>
      <c r="B111" s="3">
        <v>89.08</v>
      </c>
      <c r="C111" s="3">
        <v>89.08</v>
      </c>
      <c r="D111" s="4">
        <v>44291</v>
      </c>
      <c r="E111" s="5" t="s">
        <v>5</v>
      </c>
    </row>
    <row r="112" spans="1:5" ht="60" x14ac:dyDescent="0.25">
      <c r="A112" s="2">
        <v>5804138</v>
      </c>
      <c r="B112" s="3">
        <v>735.78</v>
      </c>
      <c r="C112" s="3">
        <v>735.78</v>
      </c>
      <c r="D112" s="4">
        <v>44308</v>
      </c>
      <c r="E112" s="5" t="s">
        <v>6</v>
      </c>
    </row>
    <row r="113" spans="1:5" ht="60" x14ac:dyDescent="0.25">
      <c r="A113" s="2">
        <v>5861722</v>
      </c>
      <c r="B113" s="3">
        <v>1337.14</v>
      </c>
      <c r="C113" s="3">
        <v>1337.14</v>
      </c>
      <c r="D113" s="4">
        <v>44314</v>
      </c>
      <c r="E113" s="5" t="s">
        <v>6</v>
      </c>
    </row>
    <row r="114" spans="1:5" ht="30" x14ac:dyDescent="0.25">
      <c r="A114" s="2">
        <v>5928717</v>
      </c>
      <c r="B114" s="3">
        <v>8.52</v>
      </c>
      <c r="C114" s="3">
        <v>8.52</v>
      </c>
      <c r="D114" s="4">
        <v>44291</v>
      </c>
      <c r="E114" s="5" t="s">
        <v>5</v>
      </c>
    </row>
    <row r="115" spans="1:5" ht="30" x14ac:dyDescent="0.25">
      <c r="A115" s="2">
        <v>5939779</v>
      </c>
      <c r="B115" s="3">
        <v>193.44</v>
      </c>
      <c r="C115" s="3">
        <v>193.44</v>
      </c>
      <c r="D115" s="4">
        <v>44291</v>
      </c>
      <c r="E115" s="5" t="s">
        <v>5</v>
      </c>
    </row>
    <row r="116" spans="1:5" ht="30" x14ac:dyDescent="0.25">
      <c r="A116" s="2">
        <v>6035774</v>
      </c>
      <c r="B116" s="3">
        <v>343.93</v>
      </c>
      <c r="C116" s="3">
        <v>343.93</v>
      </c>
      <c r="D116" s="4">
        <v>44291</v>
      </c>
      <c r="E116" s="5" t="s">
        <v>5</v>
      </c>
    </row>
    <row r="117" spans="1:5" ht="30" x14ac:dyDescent="0.25">
      <c r="A117" s="2">
        <v>6131460</v>
      </c>
      <c r="B117" s="3">
        <v>1770.8</v>
      </c>
      <c r="C117" s="3">
        <v>1770.8</v>
      </c>
      <c r="D117" s="4">
        <v>44291</v>
      </c>
      <c r="E117" s="5" t="s">
        <v>5</v>
      </c>
    </row>
    <row r="118" spans="1:5" ht="30" x14ac:dyDescent="0.25">
      <c r="A118" s="2">
        <v>6165939</v>
      </c>
      <c r="B118" s="3">
        <v>2153.38</v>
      </c>
      <c r="C118" s="3">
        <v>2153.38</v>
      </c>
      <c r="D118" s="4">
        <v>44291</v>
      </c>
      <c r="E118" s="5" t="s">
        <v>5</v>
      </c>
    </row>
    <row r="119" spans="1:5" ht="60" x14ac:dyDescent="0.25">
      <c r="A119" s="2">
        <v>6170000</v>
      </c>
      <c r="B119" s="3">
        <v>667</v>
      </c>
      <c r="C119" s="3">
        <v>667</v>
      </c>
      <c r="D119" s="4">
        <v>44307</v>
      </c>
      <c r="E119" s="5" t="s">
        <v>6</v>
      </c>
    </row>
    <row r="120" spans="1:5" ht="30" x14ac:dyDescent="0.25">
      <c r="A120" s="2">
        <v>6204866</v>
      </c>
      <c r="B120" s="3">
        <v>260.95</v>
      </c>
      <c r="C120" s="3">
        <v>260.95</v>
      </c>
      <c r="D120" s="4">
        <v>44291</v>
      </c>
      <c r="E120" s="5" t="s">
        <v>5</v>
      </c>
    </row>
    <row r="121" spans="1:5" ht="30" x14ac:dyDescent="0.25">
      <c r="A121" s="2">
        <v>6221507</v>
      </c>
      <c r="B121" s="3">
        <v>285.33999999999997</v>
      </c>
      <c r="C121" s="3">
        <v>285.33999999999997</v>
      </c>
      <c r="D121" s="4">
        <v>44291</v>
      </c>
      <c r="E121" s="5" t="s">
        <v>5</v>
      </c>
    </row>
    <row r="122" spans="1:5" ht="30" x14ac:dyDescent="0.25">
      <c r="A122" s="2">
        <v>6240695</v>
      </c>
      <c r="B122" s="3">
        <v>931.83</v>
      </c>
      <c r="C122" s="3">
        <v>931.83</v>
      </c>
      <c r="D122" s="4">
        <v>44291</v>
      </c>
      <c r="E122" s="5" t="s">
        <v>5</v>
      </c>
    </row>
    <row r="123" spans="1:5" ht="30" x14ac:dyDescent="0.25">
      <c r="A123" s="2">
        <v>6242389</v>
      </c>
      <c r="B123" s="3">
        <v>123.58</v>
      </c>
      <c r="C123" s="3">
        <v>123.58</v>
      </c>
      <c r="D123" s="4">
        <v>44291</v>
      </c>
      <c r="E123" s="5" t="s">
        <v>5</v>
      </c>
    </row>
    <row r="124" spans="1:5" ht="30" x14ac:dyDescent="0.25">
      <c r="A124" s="2">
        <v>6281162</v>
      </c>
      <c r="B124" s="3">
        <v>126.68</v>
      </c>
      <c r="C124" s="3">
        <v>126.68</v>
      </c>
      <c r="D124" s="4">
        <v>44291</v>
      </c>
      <c r="E124" s="5" t="s">
        <v>5</v>
      </c>
    </row>
    <row r="125" spans="1:5" ht="30" x14ac:dyDescent="0.25">
      <c r="A125" s="2">
        <v>6321658</v>
      </c>
      <c r="B125" s="3">
        <v>209.15</v>
      </c>
      <c r="C125" s="3">
        <v>209.15</v>
      </c>
      <c r="D125" s="4">
        <v>44291</v>
      </c>
      <c r="E125" s="5" t="s">
        <v>5</v>
      </c>
    </row>
    <row r="126" spans="1:5" ht="30" x14ac:dyDescent="0.25">
      <c r="A126" s="2">
        <v>6327304</v>
      </c>
      <c r="B126" s="3">
        <v>285.73</v>
      </c>
      <c r="C126" s="3">
        <v>285.73</v>
      </c>
      <c r="D126" s="4">
        <v>44291</v>
      </c>
      <c r="E126" s="5" t="s">
        <v>5</v>
      </c>
    </row>
    <row r="127" spans="1:5" ht="30" x14ac:dyDescent="0.25">
      <c r="A127" s="2">
        <v>6367942</v>
      </c>
      <c r="B127" s="3">
        <v>116.7</v>
      </c>
      <c r="C127" s="3">
        <v>116.7</v>
      </c>
      <c r="D127" s="4">
        <v>44291</v>
      </c>
      <c r="E127" s="5" t="s">
        <v>5</v>
      </c>
    </row>
    <row r="128" spans="1:5" ht="30" x14ac:dyDescent="0.25">
      <c r="A128" s="2">
        <v>6409423</v>
      </c>
      <c r="B128" s="3">
        <v>855.09</v>
      </c>
      <c r="C128" s="3">
        <v>855.09</v>
      </c>
      <c r="D128" s="4">
        <v>44291</v>
      </c>
      <c r="E128" s="5" t="s">
        <v>5</v>
      </c>
    </row>
    <row r="129" spans="1:5" ht="30" x14ac:dyDescent="0.25">
      <c r="A129" s="2">
        <v>6439715</v>
      </c>
      <c r="B129" s="3">
        <v>226.56</v>
      </c>
      <c r="C129" s="3">
        <v>226.56</v>
      </c>
      <c r="D129" s="4">
        <v>44291</v>
      </c>
      <c r="E129" s="5" t="s">
        <v>5</v>
      </c>
    </row>
    <row r="130" spans="1:5" ht="30" x14ac:dyDescent="0.25">
      <c r="A130" s="2">
        <v>6475793</v>
      </c>
      <c r="B130" s="3">
        <v>221.69</v>
      </c>
      <c r="C130" s="3">
        <v>221.69</v>
      </c>
      <c r="D130" s="4">
        <v>44291</v>
      </c>
      <c r="E130" s="5" t="s">
        <v>5</v>
      </c>
    </row>
    <row r="131" spans="1:5" ht="30" x14ac:dyDescent="0.25">
      <c r="A131" s="2">
        <v>6494226</v>
      </c>
      <c r="B131" s="3">
        <v>3326.09</v>
      </c>
      <c r="C131" s="3">
        <v>2500</v>
      </c>
      <c r="D131" s="4">
        <v>44291</v>
      </c>
      <c r="E131" s="5" t="s">
        <v>5</v>
      </c>
    </row>
    <row r="132" spans="1:5" ht="30" x14ac:dyDescent="0.25">
      <c r="A132" s="2">
        <v>6506446</v>
      </c>
      <c r="B132" s="3">
        <v>51.44</v>
      </c>
      <c r="C132" s="3">
        <v>51.44</v>
      </c>
      <c r="D132" s="4">
        <v>44291</v>
      </c>
      <c r="E132" s="5" t="s">
        <v>5</v>
      </c>
    </row>
    <row r="133" spans="1:5" ht="30" x14ac:dyDescent="0.25">
      <c r="A133" s="2">
        <v>6555544</v>
      </c>
      <c r="B133" s="3">
        <v>252.75</v>
      </c>
      <c r="C133" s="3">
        <v>252.75</v>
      </c>
      <c r="D133" s="4">
        <v>44291</v>
      </c>
      <c r="E133" s="5" t="s">
        <v>5</v>
      </c>
    </row>
    <row r="134" spans="1:5" ht="30" x14ac:dyDescent="0.25">
      <c r="A134" s="2">
        <v>6618747</v>
      </c>
      <c r="B134" s="3">
        <v>219.85</v>
      </c>
      <c r="C134" s="3">
        <v>219.85</v>
      </c>
      <c r="D134" s="4">
        <v>44291</v>
      </c>
      <c r="E134" s="5" t="s">
        <v>5</v>
      </c>
    </row>
    <row r="135" spans="1:5" ht="60" x14ac:dyDescent="0.25">
      <c r="A135" s="2">
        <v>6635740</v>
      </c>
      <c r="B135" s="3">
        <v>533.23</v>
      </c>
      <c r="C135" s="3">
        <v>533.23</v>
      </c>
      <c r="D135" s="4">
        <v>44309</v>
      </c>
      <c r="E135" s="5" t="s">
        <v>6</v>
      </c>
    </row>
    <row r="136" spans="1:5" ht="30" x14ac:dyDescent="0.25">
      <c r="A136" s="2">
        <v>6660768</v>
      </c>
      <c r="B136" s="3">
        <v>490.28</v>
      </c>
      <c r="C136" s="3">
        <v>490.28</v>
      </c>
      <c r="D136" s="4">
        <v>44291</v>
      </c>
      <c r="E136" s="5" t="s">
        <v>5</v>
      </c>
    </row>
    <row r="137" spans="1:5" ht="30" x14ac:dyDescent="0.25">
      <c r="A137" s="2">
        <v>6694065</v>
      </c>
      <c r="B137" s="3">
        <v>386.07</v>
      </c>
      <c r="C137" s="3">
        <v>386.07</v>
      </c>
      <c r="D137" s="4">
        <v>44291</v>
      </c>
      <c r="E137" s="5" t="s">
        <v>5</v>
      </c>
    </row>
    <row r="138" spans="1:5" ht="30" x14ac:dyDescent="0.25">
      <c r="A138" s="2">
        <v>6699881</v>
      </c>
      <c r="B138" s="3">
        <v>182.81</v>
      </c>
      <c r="C138" s="3">
        <v>182.81</v>
      </c>
      <c r="D138" s="4">
        <v>44291</v>
      </c>
      <c r="E138" s="5" t="s">
        <v>5</v>
      </c>
    </row>
    <row r="139" spans="1:5" ht="30" x14ac:dyDescent="0.25">
      <c r="A139" s="2">
        <v>6848435</v>
      </c>
      <c r="B139" s="3">
        <v>74.83</v>
      </c>
      <c r="C139" s="3">
        <v>74.83</v>
      </c>
      <c r="D139" s="4">
        <v>44291</v>
      </c>
      <c r="E139" s="5" t="s">
        <v>5</v>
      </c>
    </row>
    <row r="140" spans="1:5" ht="30" x14ac:dyDescent="0.25">
      <c r="A140" s="2">
        <v>6858763</v>
      </c>
      <c r="B140" s="3">
        <v>871.49</v>
      </c>
      <c r="C140" s="3">
        <v>871.49</v>
      </c>
      <c r="D140" s="4">
        <v>44291</v>
      </c>
      <c r="E140" s="5" t="s">
        <v>5</v>
      </c>
    </row>
    <row r="141" spans="1:5" ht="30" x14ac:dyDescent="0.25">
      <c r="A141" s="2">
        <v>6880029</v>
      </c>
      <c r="B141" s="3">
        <v>156.76</v>
      </c>
      <c r="C141" s="3">
        <v>156.76</v>
      </c>
      <c r="D141" s="4">
        <v>44291</v>
      </c>
      <c r="E141" s="5" t="s">
        <v>5</v>
      </c>
    </row>
    <row r="142" spans="1:5" ht="30" x14ac:dyDescent="0.25">
      <c r="A142" s="2">
        <v>6899395</v>
      </c>
      <c r="B142" s="3">
        <v>372.63</v>
      </c>
      <c r="C142" s="3">
        <v>372.63</v>
      </c>
      <c r="D142" s="4">
        <v>44291</v>
      </c>
      <c r="E142" s="5" t="s">
        <v>5</v>
      </c>
    </row>
    <row r="143" spans="1:5" ht="30" x14ac:dyDescent="0.25">
      <c r="A143" s="2">
        <v>7029671</v>
      </c>
      <c r="B143" s="3">
        <v>122.5</v>
      </c>
      <c r="C143" s="3">
        <v>122.5</v>
      </c>
      <c r="D143" s="4">
        <v>44291</v>
      </c>
      <c r="E143" s="5" t="s">
        <v>5</v>
      </c>
    </row>
    <row r="144" spans="1:5" ht="30" x14ac:dyDescent="0.25">
      <c r="A144" s="2">
        <v>7081566</v>
      </c>
      <c r="B144" s="3">
        <v>152.38999999999999</v>
      </c>
      <c r="C144" s="3">
        <v>152.38999999999999</v>
      </c>
      <c r="D144" s="4">
        <v>44291</v>
      </c>
      <c r="E144" s="5" t="s">
        <v>5</v>
      </c>
    </row>
    <row r="145" spans="1:5" ht="60" x14ac:dyDescent="0.25">
      <c r="A145" s="2">
        <v>7138773</v>
      </c>
      <c r="B145" s="3">
        <v>969.12</v>
      </c>
      <c r="C145" s="3">
        <v>969.12</v>
      </c>
      <c r="D145" s="4">
        <v>44307</v>
      </c>
      <c r="E145" s="5" t="s">
        <v>6</v>
      </c>
    </row>
    <row r="146" spans="1:5" ht="30" x14ac:dyDescent="0.25">
      <c r="A146" s="2">
        <v>7229611</v>
      </c>
      <c r="B146" s="3">
        <v>519.63</v>
      </c>
      <c r="C146" s="3">
        <v>519.63</v>
      </c>
      <c r="D146" s="4">
        <v>44291</v>
      </c>
      <c r="E146" s="5" t="s">
        <v>5</v>
      </c>
    </row>
    <row r="147" spans="1:5" ht="30" x14ac:dyDescent="0.25">
      <c r="A147" s="2">
        <v>7270859</v>
      </c>
      <c r="B147" s="3">
        <v>502.14</v>
      </c>
      <c r="C147" s="3">
        <v>502.14</v>
      </c>
      <c r="D147" s="4">
        <v>44291</v>
      </c>
      <c r="E147" s="5" t="s">
        <v>5</v>
      </c>
    </row>
    <row r="148" spans="1:5" ht="30" x14ac:dyDescent="0.25">
      <c r="A148" s="2">
        <v>7407765</v>
      </c>
      <c r="B148" s="3">
        <v>2484.15</v>
      </c>
      <c r="C148" s="3">
        <v>2484.15</v>
      </c>
      <c r="D148" s="4">
        <v>44291</v>
      </c>
      <c r="E148" s="5" t="s">
        <v>5</v>
      </c>
    </row>
    <row r="149" spans="1:5" ht="30" x14ac:dyDescent="0.25">
      <c r="A149" s="2">
        <v>7419797</v>
      </c>
      <c r="B149" s="3">
        <v>96.75</v>
      </c>
      <c r="C149" s="3">
        <v>96.75</v>
      </c>
      <c r="D149" s="4">
        <v>44291</v>
      </c>
      <c r="E149" s="5" t="s">
        <v>5</v>
      </c>
    </row>
    <row r="150" spans="1:5" ht="30" x14ac:dyDescent="0.25">
      <c r="A150" s="2">
        <v>7465590</v>
      </c>
      <c r="B150" s="3">
        <v>37</v>
      </c>
      <c r="C150" s="3">
        <v>37</v>
      </c>
      <c r="D150" s="4">
        <v>44291</v>
      </c>
      <c r="E150" s="5" t="s">
        <v>5</v>
      </c>
    </row>
    <row r="151" spans="1:5" ht="30" x14ac:dyDescent="0.25">
      <c r="A151" s="2">
        <v>7632515</v>
      </c>
      <c r="B151" s="3">
        <v>104.39</v>
      </c>
      <c r="C151" s="3">
        <v>104.39</v>
      </c>
      <c r="D151" s="4">
        <v>44291</v>
      </c>
      <c r="E151" s="5" t="s">
        <v>5</v>
      </c>
    </row>
    <row r="152" spans="1:5" ht="30" x14ac:dyDescent="0.25">
      <c r="A152" s="2">
        <v>7643700</v>
      </c>
      <c r="B152" s="3">
        <v>121.01</v>
      </c>
      <c r="C152" s="3">
        <v>121.01</v>
      </c>
      <c r="D152" s="4">
        <v>44291</v>
      </c>
      <c r="E152" s="5" t="s">
        <v>5</v>
      </c>
    </row>
    <row r="153" spans="1:5" ht="30" x14ac:dyDescent="0.25">
      <c r="A153" s="2">
        <v>7680700</v>
      </c>
      <c r="B153" s="3">
        <v>75.45</v>
      </c>
      <c r="C153" s="3">
        <v>75.45</v>
      </c>
      <c r="D153" s="4">
        <v>44291</v>
      </c>
      <c r="E153" s="5" t="s">
        <v>5</v>
      </c>
    </row>
    <row r="154" spans="1:5" ht="30" x14ac:dyDescent="0.25">
      <c r="A154" s="2">
        <v>7734499</v>
      </c>
      <c r="B154" s="3">
        <v>336.55</v>
      </c>
      <c r="C154" s="3">
        <v>336.55</v>
      </c>
      <c r="D154" s="4">
        <v>44291</v>
      </c>
      <c r="E154" s="5" t="s">
        <v>5</v>
      </c>
    </row>
    <row r="155" spans="1:5" ht="30" x14ac:dyDescent="0.25">
      <c r="A155" s="2">
        <v>7735797</v>
      </c>
      <c r="B155" s="3">
        <v>993.6</v>
      </c>
      <c r="C155" s="3">
        <v>993.6</v>
      </c>
      <c r="D155" s="4">
        <v>44291</v>
      </c>
      <c r="E155" s="5" t="s">
        <v>5</v>
      </c>
    </row>
    <row r="156" spans="1:5" ht="30" x14ac:dyDescent="0.25">
      <c r="A156" s="2">
        <v>7753575</v>
      </c>
      <c r="B156" s="3">
        <v>162.99</v>
      </c>
      <c r="C156" s="3">
        <v>162.99</v>
      </c>
      <c r="D156" s="4">
        <v>44291</v>
      </c>
      <c r="E156" s="5" t="s">
        <v>5</v>
      </c>
    </row>
    <row r="157" spans="1:5" ht="30" x14ac:dyDescent="0.25">
      <c r="A157" s="2">
        <v>7792519</v>
      </c>
      <c r="B157" s="3">
        <v>180.73</v>
      </c>
      <c r="C157" s="3">
        <v>180.73</v>
      </c>
      <c r="D157" s="4">
        <v>44291</v>
      </c>
      <c r="E157" s="5" t="s">
        <v>5</v>
      </c>
    </row>
    <row r="158" spans="1:5" ht="60" x14ac:dyDescent="0.25">
      <c r="A158" s="2">
        <v>7806458</v>
      </c>
      <c r="B158" s="3">
        <v>353</v>
      </c>
      <c r="C158" s="3">
        <v>353</v>
      </c>
      <c r="D158" s="4">
        <v>44306</v>
      </c>
      <c r="E158" s="5" t="s">
        <v>6</v>
      </c>
    </row>
    <row r="159" spans="1:5" ht="30" x14ac:dyDescent="0.25">
      <c r="A159" s="2">
        <v>7812264</v>
      </c>
      <c r="B159" s="3">
        <v>320.60000000000002</v>
      </c>
      <c r="C159" s="3">
        <v>320.60000000000002</v>
      </c>
      <c r="D159" s="4">
        <v>44291</v>
      </c>
      <c r="E159" s="5" t="s">
        <v>5</v>
      </c>
    </row>
    <row r="160" spans="1:5" ht="30" x14ac:dyDescent="0.25">
      <c r="A160" s="2">
        <v>7827969</v>
      </c>
      <c r="B160" s="3">
        <v>397.3</v>
      </c>
      <c r="C160" s="3">
        <v>397.3</v>
      </c>
      <c r="D160" s="4">
        <v>44291</v>
      </c>
      <c r="E160" s="5" t="s">
        <v>5</v>
      </c>
    </row>
    <row r="161" spans="1:5" ht="30" x14ac:dyDescent="0.25">
      <c r="A161" s="2">
        <v>7868424</v>
      </c>
      <c r="B161" s="3">
        <v>536.30999999999995</v>
      </c>
      <c r="C161" s="3">
        <v>536.30999999999995</v>
      </c>
      <c r="D161" s="4">
        <v>44291</v>
      </c>
      <c r="E161" s="5" t="s">
        <v>5</v>
      </c>
    </row>
    <row r="162" spans="1:5" ht="30" x14ac:dyDescent="0.25">
      <c r="A162" s="2">
        <v>7917762</v>
      </c>
      <c r="B162" s="3">
        <v>121.93</v>
      </c>
      <c r="C162" s="3">
        <v>121.93</v>
      </c>
      <c r="D162" s="4">
        <v>44291</v>
      </c>
      <c r="E162" s="5" t="s">
        <v>5</v>
      </c>
    </row>
    <row r="163" spans="1:5" ht="30" x14ac:dyDescent="0.25">
      <c r="A163" s="2">
        <v>7923176</v>
      </c>
      <c r="B163" s="3">
        <v>9.94</v>
      </c>
      <c r="C163" s="3">
        <v>9.94</v>
      </c>
      <c r="D163" s="4">
        <v>44291</v>
      </c>
      <c r="E163" s="5" t="s">
        <v>5</v>
      </c>
    </row>
    <row r="164" spans="1:5" ht="30" x14ac:dyDescent="0.25">
      <c r="A164" s="2">
        <v>7950772</v>
      </c>
      <c r="B164" s="3">
        <v>26.21</v>
      </c>
      <c r="C164" s="3">
        <v>26.21</v>
      </c>
      <c r="D164" s="4">
        <v>44291</v>
      </c>
      <c r="E164" s="5" t="s">
        <v>5</v>
      </c>
    </row>
    <row r="165" spans="1:5" ht="30" x14ac:dyDescent="0.25">
      <c r="A165" s="2">
        <v>7954240</v>
      </c>
      <c r="B165" s="3">
        <v>744.71</v>
      </c>
      <c r="C165" s="3">
        <v>744.71</v>
      </c>
      <c r="D165" s="4">
        <v>44291</v>
      </c>
      <c r="E165" s="5" t="s">
        <v>5</v>
      </c>
    </row>
    <row r="166" spans="1:5" ht="30" x14ac:dyDescent="0.25">
      <c r="A166" s="2">
        <v>7994222</v>
      </c>
      <c r="B166" s="3">
        <v>54.93</v>
      </c>
      <c r="C166" s="3">
        <v>54.93</v>
      </c>
      <c r="D166" s="4">
        <v>44291</v>
      </c>
      <c r="E166" s="5" t="s">
        <v>5</v>
      </c>
    </row>
    <row r="167" spans="1:5" ht="30" x14ac:dyDescent="0.25">
      <c r="A167" s="2">
        <v>8012263</v>
      </c>
      <c r="B167" s="3">
        <v>688.14</v>
      </c>
      <c r="C167" s="3">
        <v>688.14</v>
      </c>
      <c r="D167" s="4">
        <v>44291</v>
      </c>
      <c r="E167" s="5" t="s">
        <v>5</v>
      </c>
    </row>
    <row r="168" spans="1:5" ht="30" x14ac:dyDescent="0.25">
      <c r="A168" s="2">
        <v>8074271</v>
      </c>
      <c r="B168" s="3">
        <v>100.07</v>
      </c>
      <c r="C168" s="3">
        <v>100.07</v>
      </c>
      <c r="D168" s="4">
        <v>44291</v>
      </c>
      <c r="E168" s="5" t="s">
        <v>5</v>
      </c>
    </row>
    <row r="169" spans="1:5" ht="30" x14ac:dyDescent="0.25">
      <c r="A169" s="2">
        <v>8080204</v>
      </c>
      <c r="B169" s="3">
        <v>57.69</v>
      </c>
      <c r="C169" s="3">
        <v>57.69</v>
      </c>
      <c r="D169" s="4">
        <v>44291</v>
      </c>
      <c r="E169" s="5" t="s">
        <v>5</v>
      </c>
    </row>
    <row r="170" spans="1:5" ht="30" x14ac:dyDescent="0.25">
      <c r="A170" s="2">
        <v>8203650</v>
      </c>
      <c r="B170" s="3">
        <v>33.119999999999997</v>
      </c>
      <c r="C170" s="3">
        <v>33.119999999999997</v>
      </c>
      <c r="D170" s="4">
        <v>44291</v>
      </c>
      <c r="E170" s="5" t="s">
        <v>5</v>
      </c>
    </row>
    <row r="171" spans="1:5" ht="30" x14ac:dyDescent="0.25">
      <c r="A171" s="2">
        <v>8245355</v>
      </c>
      <c r="B171" s="3">
        <v>958.48</v>
      </c>
      <c r="C171" s="3">
        <v>958.48</v>
      </c>
      <c r="D171" s="4">
        <v>44291</v>
      </c>
      <c r="E171" s="5" t="s">
        <v>5</v>
      </c>
    </row>
    <row r="172" spans="1:5" ht="30" x14ac:dyDescent="0.25">
      <c r="A172" s="2">
        <v>8406586</v>
      </c>
      <c r="B172" s="3">
        <v>240.6</v>
      </c>
      <c r="C172" s="3">
        <v>240.6</v>
      </c>
      <c r="D172" s="4">
        <v>44291</v>
      </c>
      <c r="E172" s="5" t="s">
        <v>5</v>
      </c>
    </row>
    <row r="173" spans="1:5" ht="30" x14ac:dyDescent="0.25">
      <c r="A173" s="2">
        <v>8422119</v>
      </c>
      <c r="B173" s="3">
        <v>74.03</v>
      </c>
      <c r="C173" s="3">
        <v>74.03</v>
      </c>
      <c r="D173" s="4">
        <v>44291</v>
      </c>
      <c r="E173" s="5" t="s">
        <v>5</v>
      </c>
    </row>
    <row r="174" spans="1:5" ht="30" x14ac:dyDescent="0.25">
      <c r="A174" s="2">
        <v>8435512</v>
      </c>
      <c r="B174" s="3">
        <v>208.8</v>
      </c>
      <c r="C174" s="3">
        <v>208.8</v>
      </c>
      <c r="D174" s="4">
        <v>44291</v>
      </c>
      <c r="E174" s="5" t="s">
        <v>5</v>
      </c>
    </row>
    <row r="175" spans="1:5" ht="30" x14ac:dyDescent="0.25">
      <c r="A175" s="2">
        <v>8441612</v>
      </c>
      <c r="B175" s="3">
        <v>291.39999999999998</v>
      </c>
      <c r="C175" s="3">
        <v>291.39999999999998</v>
      </c>
      <c r="D175" s="4">
        <v>44291</v>
      </c>
      <c r="E175" s="5" t="s">
        <v>5</v>
      </c>
    </row>
    <row r="176" spans="1:5" ht="30" x14ac:dyDescent="0.25">
      <c r="A176" s="2">
        <v>8441730</v>
      </c>
      <c r="B176" s="3">
        <v>738.33</v>
      </c>
      <c r="C176" s="3">
        <v>738.33</v>
      </c>
      <c r="D176" s="4">
        <v>44291</v>
      </c>
      <c r="E176" s="5" t="s">
        <v>5</v>
      </c>
    </row>
    <row r="177" spans="1:5" ht="30" x14ac:dyDescent="0.25">
      <c r="A177" s="2">
        <v>8456945</v>
      </c>
      <c r="B177" s="3">
        <v>350.96</v>
      </c>
      <c r="C177" s="3">
        <v>350.96</v>
      </c>
      <c r="D177" s="4">
        <v>44291</v>
      </c>
      <c r="E177" s="5" t="s">
        <v>5</v>
      </c>
    </row>
    <row r="178" spans="1:5" ht="30" x14ac:dyDescent="0.25">
      <c r="A178" s="2">
        <v>8463655</v>
      </c>
      <c r="B178" s="3">
        <v>320.95999999999998</v>
      </c>
      <c r="C178" s="3">
        <v>320.95999999999998</v>
      </c>
      <c r="D178" s="4">
        <v>44291</v>
      </c>
      <c r="E178" s="5" t="s">
        <v>5</v>
      </c>
    </row>
    <row r="179" spans="1:5" ht="30" x14ac:dyDescent="0.25">
      <c r="A179" s="2">
        <v>8468472</v>
      </c>
      <c r="B179" s="3">
        <v>51.69</v>
      </c>
      <c r="C179" s="3">
        <v>51.69</v>
      </c>
      <c r="D179" s="4">
        <v>44291</v>
      </c>
      <c r="E179" s="5" t="s">
        <v>5</v>
      </c>
    </row>
    <row r="180" spans="1:5" ht="30" x14ac:dyDescent="0.25">
      <c r="A180" s="2">
        <v>8585592</v>
      </c>
      <c r="B180" s="3">
        <v>160.47</v>
      </c>
      <c r="C180" s="3">
        <v>160.47</v>
      </c>
      <c r="D180" s="4">
        <v>44291</v>
      </c>
      <c r="E180" s="5" t="s">
        <v>5</v>
      </c>
    </row>
    <row r="181" spans="1:5" ht="30" x14ac:dyDescent="0.25">
      <c r="A181" s="2">
        <v>8623608</v>
      </c>
      <c r="B181" s="3">
        <v>159.30000000000001</v>
      </c>
      <c r="C181" s="3">
        <v>159.30000000000001</v>
      </c>
      <c r="D181" s="4">
        <v>44291</v>
      </c>
      <c r="E181" s="5" t="s">
        <v>5</v>
      </c>
    </row>
    <row r="182" spans="1:5" ht="30" x14ac:dyDescent="0.25">
      <c r="A182" s="2">
        <v>8632082</v>
      </c>
      <c r="B182" s="3">
        <v>188.6</v>
      </c>
      <c r="C182" s="3">
        <v>188.6</v>
      </c>
      <c r="D182" s="4">
        <v>44291</v>
      </c>
      <c r="E182" s="5" t="s">
        <v>5</v>
      </c>
    </row>
    <row r="183" spans="1:5" ht="30" x14ac:dyDescent="0.25">
      <c r="A183" s="2">
        <v>8662561</v>
      </c>
      <c r="B183" s="3">
        <v>450.45</v>
      </c>
      <c r="C183" s="3">
        <v>450.45</v>
      </c>
      <c r="D183" s="4">
        <v>44291</v>
      </c>
      <c r="E183" s="5" t="s">
        <v>5</v>
      </c>
    </row>
    <row r="184" spans="1:5" ht="30" x14ac:dyDescent="0.25">
      <c r="A184" s="2">
        <v>8674902</v>
      </c>
      <c r="B184" s="3">
        <v>345.17</v>
      </c>
      <c r="C184" s="3">
        <v>345.17</v>
      </c>
      <c r="D184" s="4">
        <v>44291</v>
      </c>
      <c r="E184" s="5" t="s">
        <v>5</v>
      </c>
    </row>
    <row r="185" spans="1:5" ht="30" x14ac:dyDescent="0.25">
      <c r="A185" s="2">
        <v>8741488</v>
      </c>
      <c r="B185" s="3">
        <v>95.93</v>
      </c>
      <c r="C185" s="3">
        <v>95.93</v>
      </c>
      <c r="D185" s="4">
        <v>44291</v>
      </c>
      <c r="E185" s="5" t="s">
        <v>5</v>
      </c>
    </row>
    <row r="186" spans="1:5" ht="30" x14ac:dyDescent="0.25">
      <c r="A186" s="2">
        <v>8744460</v>
      </c>
      <c r="B186" s="3">
        <v>52.55</v>
      </c>
      <c r="C186" s="3">
        <v>52.55</v>
      </c>
      <c r="D186" s="4">
        <v>44291</v>
      </c>
      <c r="E186" s="5" t="s">
        <v>5</v>
      </c>
    </row>
    <row r="187" spans="1:5" ht="30" x14ac:dyDescent="0.25">
      <c r="A187" s="2">
        <v>8748361</v>
      </c>
      <c r="B187" s="3">
        <v>455.66</v>
      </c>
      <c r="C187" s="3">
        <v>455.66</v>
      </c>
      <c r="D187" s="4">
        <v>44291</v>
      </c>
      <c r="E187" s="5" t="s">
        <v>5</v>
      </c>
    </row>
    <row r="188" spans="1:5" ht="30" x14ac:dyDescent="0.25">
      <c r="A188" s="2">
        <v>8772295</v>
      </c>
      <c r="B188" s="3">
        <v>1450.96</v>
      </c>
      <c r="C188" s="3">
        <v>1450.96</v>
      </c>
      <c r="D188" s="4">
        <v>44291</v>
      </c>
      <c r="E188" s="5" t="s">
        <v>5</v>
      </c>
    </row>
    <row r="189" spans="1:5" ht="30" x14ac:dyDescent="0.25">
      <c r="A189" s="2">
        <v>8916045</v>
      </c>
      <c r="B189" s="3">
        <v>251.68</v>
      </c>
      <c r="C189" s="3">
        <v>251.68</v>
      </c>
      <c r="D189" s="4">
        <v>44291</v>
      </c>
      <c r="E189" s="5" t="s">
        <v>5</v>
      </c>
    </row>
    <row r="190" spans="1:5" ht="30" x14ac:dyDescent="0.25">
      <c r="A190" s="2">
        <v>8944245</v>
      </c>
      <c r="B190" s="3">
        <v>142.22999999999999</v>
      </c>
      <c r="C190" s="3">
        <v>142.22999999999999</v>
      </c>
      <c r="D190" s="4">
        <v>44291</v>
      </c>
      <c r="E190" s="5" t="s">
        <v>5</v>
      </c>
    </row>
    <row r="191" spans="1:5" ht="30" x14ac:dyDescent="0.25">
      <c r="A191" s="2">
        <v>8988003</v>
      </c>
      <c r="B191" s="3">
        <v>185.02</v>
      </c>
      <c r="C191" s="3">
        <v>185.02</v>
      </c>
      <c r="D191" s="4">
        <v>44291</v>
      </c>
      <c r="E191" s="5" t="s">
        <v>5</v>
      </c>
    </row>
    <row r="192" spans="1:5" ht="30" x14ac:dyDescent="0.25">
      <c r="A192" s="2">
        <v>9007009</v>
      </c>
      <c r="B192" s="3">
        <v>216.57</v>
      </c>
      <c r="C192" s="3">
        <v>216.57</v>
      </c>
      <c r="D192" s="4">
        <v>44291</v>
      </c>
      <c r="E192" s="5" t="s">
        <v>5</v>
      </c>
    </row>
    <row r="193" spans="1:5" ht="30" x14ac:dyDescent="0.25">
      <c r="A193" s="2">
        <v>9010397</v>
      </c>
      <c r="B193" s="3">
        <v>608.54999999999995</v>
      </c>
      <c r="C193" s="3">
        <v>608.54999999999995</v>
      </c>
      <c r="D193" s="4">
        <v>44291</v>
      </c>
      <c r="E193" s="5" t="s">
        <v>5</v>
      </c>
    </row>
    <row r="194" spans="1:5" ht="30" x14ac:dyDescent="0.25">
      <c r="A194" s="2">
        <v>9010955</v>
      </c>
      <c r="B194" s="3">
        <v>16.920000000000002</v>
      </c>
      <c r="C194" s="3">
        <v>16.920000000000002</v>
      </c>
      <c r="D194" s="4">
        <v>44291</v>
      </c>
      <c r="E194" s="5" t="s">
        <v>5</v>
      </c>
    </row>
    <row r="195" spans="1:5" ht="30" x14ac:dyDescent="0.25">
      <c r="A195" s="2">
        <v>9023859</v>
      </c>
      <c r="B195" s="3">
        <v>1101.1600000000001</v>
      </c>
      <c r="C195" s="3">
        <v>1101.1600000000001</v>
      </c>
      <c r="D195" s="4">
        <v>44291</v>
      </c>
      <c r="E195" s="5" t="s">
        <v>5</v>
      </c>
    </row>
    <row r="196" spans="1:5" ht="30" x14ac:dyDescent="0.25">
      <c r="A196" s="2">
        <v>9046902</v>
      </c>
      <c r="B196" s="3">
        <v>325.52</v>
      </c>
      <c r="C196" s="3">
        <v>325.52</v>
      </c>
      <c r="D196" s="4">
        <v>44291</v>
      </c>
      <c r="E196" s="5" t="s">
        <v>5</v>
      </c>
    </row>
    <row r="197" spans="1:5" ht="30" x14ac:dyDescent="0.25">
      <c r="A197" s="2">
        <v>9049900</v>
      </c>
      <c r="B197" s="3">
        <v>87.24</v>
      </c>
      <c r="C197" s="3">
        <v>87.24</v>
      </c>
      <c r="D197" s="4">
        <v>44291</v>
      </c>
      <c r="E197" s="5" t="s">
        <v>5</v>
      </c>
    </row>
    <row r="198" spans="1:5" ht="30" x14ac:dyDescent="0.25">
      <c r="A198" s="2">
        <v>9051204</v>
      </c>
      <c r="B198" s="3">
        <v>14.4</v>
      </c>
      <c r="C198" s="3">
        <v>14.4</v>
      </c>
      <c r="D198" s="4">
        <v>44291</v>
      </c>
      <c r="E198" s="5" t="s">
        <v>5</v>
      </c>
    </row>
    <row r="199" spans="1:5" ht="30" x14ac:dyDescent="0.25">
      <c r="A199" s="2">
        <v>9212215</v>
      </c>
      <c r="B199" s="3">
        <v>993.66</v>
      </c>
      <c r="C199" s="3">
        <v>993.66</v>
      </c>
      <c r="D199" s="4">
        <v>44291</v>
      </c>
      <c r="E199" s="5" t="s">
        <v>5</v>
      </c>
    </row>
    <row r="200" spans="1:5" ht="30" x14ac:dyDescent="0.25">
      <c r="A200" s="2">
        <v>9260744</v>
      </c>
      <c r="B200" s="3">
        <v>330</v>
      </c>
      <c r="C200" s="3">
        <v>330</v>
      </c>
      <c r="D200" s="4">
        <v>44291</v>
      </c>
      <c r="E200" s="5" t="s">
        <v>5</v>
      </c>
    </row>
    <row r="201" spans="1:5" ht="60" x14ac:dyDescent="0.25">
      <c r="A201" s="2">
        <v>9274243</v>
      </c>
      <c r="B201" s="3">
        <v>1158</v>
      </c>
      <c r="C201" s="3">
        <v>1158</v>
      </c>
      <c r="D201" s="4">
        <v>44300</v>
      </c>
      <c r="E201" s="5" t="s">
        <v>6</v>
      </c>
    </row>
    <row r="202" spans="1:5" ht="30" x14ac:dyDescent="0.25">
      <c r="A202" s="2">
        <v>9292149</v>
      </c>
      <c r="B202" s="3">
        <v>99.73</v>
      </c>
      <c r="C202" s="3">
        <v>99.73</v>
      </c>
      <c r="D202" s="4">
        <v>44291</v>
      </c>
      <c r="E202" s="5" t="s">
        <v>5</v>
      </c>
    </row>
    <row r="203" spans="1:5" ht="30" x14ac:dyDescent="0.25">
      <c r="A203" s="2">
        <v>9300666</v>
      </c>
      <c r="B203" s="3">
        <v>372.99</v>
      </c>
      <c r="C203" s="3">
        <v>372.99</v>
      </c>
      <c r="D203" s="4">
        <v>44291</v>
      </c>
      <c r="E203" s="5" t="s">
        <v>5</v>
      </c>
    </row>
    <row r="204" spans="1:5" ht="30" x14ac:dyDescent="0.25">
      <c r="A204" s="2">
        <v>9383781</v>
      </c>
      <c r="B204" s="3">
        <v>15.48</v>
      </c>
      <c r="C204" s="3">
        <v>15.48</v>
      </c>
      <c r="D204" s="4">
        <v>44291</v>
      </c>
      <c r="E204" s="5" t="s">
        <v>5</v>
      </c>
    </row>
    <row r="205" spans="1:5" ht="30" x14ac:dyDescent="0.25">
      <c r="A205" s="2">
        <v>9504980</v>
      </c>
      <c r="B205" s="3">
        <v>54.1</v>
      </c>
      <c r="C205" s="3">
        <v>54.1</v>
      </c>
      <c r="D205" s="4">
        <v>44291</v>
      </c>
      <c r="E205" s="5" t="s">
        <v>5</v>
      </c>
    </row>
    <row r="206" spans="1:5" ht="30" x14ac:dyDescent="0.25">
      <c r="A206" s="2">
        <v>9520323</v>
      </c>
      <c r="B206" s="3">
        <v>92.95</v>
      </c>
      <c r="C206" s="3">
        <v>92.95</v>
      </c>
      <c r="D206" s="4">
        <v>44291</v>
      </c>
      <c r="E206" s="5" t="s">
        <v>5</v>
      </c>
    </row>
    <row r="207" spans="1:5" ht="30" x14ac:dyDescent="0.25">
      <c r="A207" s="2">
        <v>9562843</v>
      </c>
      <c r="B207" s="3">
        <v>2635.9</v>
      </c>
      <c r="C207" s="3">
        <v>2500</v>
      </c>
      <c r="D207" s="4">
        <v>44291</v>
      </c>
      <c r="E207" s="5" t="s">
        <v>5</v>
      </c>
    </row>
    <row r="208" spans="1:5" ht="30" x14ac:dyDescent="0.25">
      <c r="A208" s="2">
        <v>9586056</v>
      </c>
      <c r="B208" s="3">
        <v>72.849999999999994</v>
      </c>
      <c r="C208" s="3">
        <v>72.849999999999994</v>
      </c>
      <c r="D208" s="4">
        <v>44291</v>
      </c>
      <c r="E208" s="5" t="s">
        <v>5</v>
      </c>
    </row>
    <row r="209" spans="1:5" ht="30" x14ac:dyDescent="0.25">
      <c r="A209" s="2">
        <v>9660138</v>
      </c>
      <c r="B209" s="3">
        <v>63.44</v>
      </c>
      <c r="C209" s="3">
        <v>63.44</v>
      </c>
      <c r="D209" s="4">
        <v>44291</v>
      </c>
      <c r="E209" s="5" t="s">
        <v>5</v>
      </c>
    </row>
    <row r="210" spans="1:5" ht="60" x14ac:dyDescent="0.25">
      <c r="A210" s="2">
        <v>9669687</v>
      </c>
      <c r="B210" s="3">
        <v>879.1</v>
      </c>
      <c r="C210" s="3">
        <v>879.1</v>
      </c>
      <c r="D210" s="4">
        <v>44307</v>
      </c>
      <c r="E210" s="5" t="s">
        <v>6</v>
      </c>
    </row>
    <row r="211" spans="1:5" ht="30" x14ac:dyDescent="0.25">
      <c r="A211" s="2">
        <v>9673590</v>
      </c>
      <c r="B211" s="3">
        <v>1559.72</v>
      </c>
      <c r="C211" s="3">
        <v>1559.72</v>
      </c>
      <c r="D211" s="4">
        <v>44291</v>
      </c>
      <c r="E211" s="5" t="s">
        <v>5</v>
      </c>
    </row>
    <row r="212" spans="1:5" ht="30" x14ac:dyDescent="0.25">
      <c r="A212" s="2">
        <v>9740115</v>
      </c>
      <c r="B212" s="3">
        <v>12.45</v>
      </c>
      <c r="C212" s="3">
        <v>12.45</v>
      </c>
      <c r="D212" s="4">
        <v>44291</v>
      </c>
      <c r="E212" s="5" t="s">
        <v>5</v>
      </c>
    </row>
    <row r="213" spans="1:5" ht="30" x14ac:dyDescent="0.25">
      <c r="A213" s="2">
        <v>9779778</v>
      </c>
      <c r="B213" s="3">
        <v>87.22</v>
      </c>
      <c r="C213" s="3">
        <v>87.22</v>
      </c>
      <c r="D213" s="4">
        <v>44291</v>
      </c>
      <c r="E213" s="5" t="s">
        <v>5</v>
      </c>
    </row>
    <row r="214" spans="1:5" ht="30" x14ac:dyDescent="0.25">
      <c r="A214" s="2">
        <v>9838156</v>
      </c>
      <c r="B214" s="3">
        <v>500.74</v>
      </c>
      <c r="C214" s="3">
        <v>500.74</v>
      </c>
      <c r="D214" s="4">
        <v>44291</v>
      </c>
      <c r="E214" s="5" t="s">
        <v>5</v>
      </c>
    </row>
    <row r="215" spans="1:5" ht="30" x14ac:dyDescent="0.25">
      <c r="A215" s="2">
        <v>9858720</v>
      </c>
      <c r="B215" s="3">
        <v>1633.86</v>
      </c>
      <c r="C215" s="3">
        <v>1633.86</v>
      </c>
      <c r="D215" s="4">
        <v>44291</v>
      </c>
      <c r="E215" s="5" t="s">
        <v>5</v>
      </c>
    </row>
    <row r="216" spans="1:5" ht="30" x14ac:dyDescent="0.25">
      <c r="A216" s="2">
        <v>9884924</v>
      </c>
      <c r="B216" s="3">
        <v>288.25</v>
      </c>
      <c r="C216" s="3">
        <v>288.25</v>
      </c>
      <c r="D216" s="4">
        <v>44291</v>
      </c>
      <c r="E216" s="5" t="s">
        <v>5</v>
      </c>
    </row>
    <row r="217" spans="1:5" ht="30" x14ac:dyDescent="0.25">
      <c r="A217" s="2">
        <v>9891315</v>
      </c>
      <c r="B217" s="3">
        <v>598.86</v>
      </c>
      <c r="C217" s="3">
        <v>598.86</v>
      </c>
      <c r="D217" s="4">
        <v>44291</v>
      </c>
      <c r="E217" s="5" t="s">
        <v>5</v>
      </c>
    </row>
    <row r="218" spans="1:5" ht="30" x14ac:dyDescent="0.25">
      <c r="A218" s="2">
        <v>9986783</v>
      </c>
      <c r="B218" s="3">
        <v>663.37</v>
      </c>
      <c r="C218" s="3">
        <v>663.37</v>
      </c>
      <c r="D218" s="4">
        <v>44291</v>
      </c>
      <c r="E218" s="5" t="s">
        <v>5</v>
      </c>
    </row>
    <row r="219" spans="1:5" ht="30" x14ac:dyDescent="0.25">
      <c r="A219" s="2">
        <v>10089104</v>
      </c>
      <c r="B219" s="3">
        <v>42.54</v>
      </c>
      <c r="C219" s="3">
        <v>42.54</v>
      </c>
      <c r="D219" s="4">
        <v>44291</v>
      </c>
      <c r="E219" s="5" t="s">
        <v>5</v>
      </c>
    </row>
    <row r="220" spans="1:5" ht="30" x14ac:dyDescent="0.25">
      <c r="A220" s="2">
        <v>10305272</v>
      </c>
      <c r="B220" s="3">
        <v>13.33</v>
      </c>
      <c r="C220" s="3">
        <v>13.33</v>
      </c>
      <c r="D220" s="4">
        <v>44291</v>
      </c>
      <c r="E220" s="5" t="s">
        <v>5</v>
      </c>
    </row>
    <row r="221" spans="1:5" ht="30" x14ac:dyDescent="0.25">
      <c r="A221" s="2">
        <v>10344859</v>
      </c>
      <c r="B221" s="3">
        <v>57.85</v>
      </c>
      <c r="C221" s="3">
        <v>57.85</v>
      </c>
      <c r="D221" s="4">
        <v>44291</v>
      </c>
      <c r="E221" s="5" t="s">
        <v>5</v>
      </c>
    </row>
    <row r="222" spans="1:5" ht="30" x14ac:dyDescent="0.25">
      <c r="A222" s="2">
        <v>10452471</v>
      </c>
      <c r="B222" s="3">
        <v>484.86</v>
      </c>
      <c r="C222" s="3">
        <v>484.86</v>
      </c>
      <c r="D222" s="4">
        <v>44291</v>
      </c>
      <c r="E222" s="5" t="s">
        <v>5</v>
      </c>
    </row>
    <row r="223" spans="1:5" ht="30" x14ac:dyDescent="0.25">
      <c r="A223" s="2">
        <v>10477057</v>
      </c>
      <c r="B223" s="3">
        <v>1011.99</v>
      </c>
      <c r="C223" s="3">
        <v>1011.99</v>
      </c>
      <c r="D223" s="4">
        <v>44291</v>
      </c>
      <c r="E223" s="5" t="s">
        <v>5</v>
      </c>
    </row>
    <row r="224" spans="1:5" ht="30" x14ac:dyDescent="0.25">
      <c r="A224" s="2">
        <v>10513415</v>
      </c>
      <c r="B224" s="3">
        <v>95.21</v>
      </c>
      <c r="C224" s="3">
        <v>95.21</v>
      </c>
      <c r="D224" s="4">
        <v>44291</v>
      </c>
      <c r="E224" s="5" t="s">
        <v>5</v>
      </c>
    </row>
    <row r="225" spans="1:5" ht="60" x14ac:dyDescent="0.25">
      <c r="A225" s="2">
        <v>10655066</v>
      </c>
      <c r="B225" s="3">
        <v>238.51</v>
      </c>
      <c r="C225" s="3">
        <v>238.51</v>
      </c>
      <c r="D225" s="4">
        <v>44307</v>
      </c>
      <c r="E225" s="5" t="s">
        <v>6</v>
      </c>
    </row>
    <row r="226" spans="1:5" ht="30" x14ac:dyDescent="0.25">
      <c r="A226" s="2">
        <v>10719211</v>
      </c>
      <c r="B226" s="3">
        <v>195.79</v>
      </c>
      <c r="C226" s="3">
        <v>195.79</v>
      </c>
      <c r="D226" s="4">
        <v>44291</v>
      </c>
      <c r="E226" s="5" t="s">
        <v>5</v>
      </c>
    </row>
    <row r="227" spans="1:5" ht="30" x14ac:dyDescent="0.25">
      <c r="A227" s="2">
        <v>10738867</v>
      </c>
      <c r="B227" s="3">
        <v>596.38</v>
      </c>
      <c r="C227" s="3">
        <v>596.38</v>
      </c>
      <c r="D227" s="4">
        <v>44291</v>
      </c>
      <c r="E227" s="5" t="s">
        <v>5</v>
      </c>
    </row>
    <row r="228" spans="1:5" ht="30" x14ac:dyDescent="0.25">
      <c r="A228" s="2">
        <v>10778733</v>
      </c>
      <c r="B228" s="3">
        <v>217.73</v>
      </c>
      <c r="C228" s="3">
        <v>217.73</v>
      </c>
      <c r="D228" s="4">
        <v>44291</v>
      </c>
      <c r="E228" s="5" t="s">
        <v>5</v>
      </c>
    </row>
    <row r="229" spans="1:5" ht="30" x14ac:dyDescent="0.25">
      <c r="A229" s="2">
        <v>10853515</v>
      </c>
      <c r="B229" s="3">
        <v>348.22</v>
      </c>
      <c r="C229" s="3">
        <v>348.22</v>
      </c>
      <c r="D229" s="4">
        <v>44291</v>
      </c>
      <c r="E229" s="5" t="s">
        <v>5</v>
      </c>
    </row>
    <row r="230" spans="1:5" ht="30" x14ac:dyDescent="0.25">
      <c r="A230" s="2">
        <v>10916400</v>
      </c>
      <c r="B230" s="3">
        <v>2312.84</v>
      </c>
      <c r="C230" s="3">
        <v>2312.84</v>
      </c>
      <c r="D230" s="4">
        <v>44291</v>
      </c>
      <c r="E230" s="5" t="s">
        <v>5</v>
      </c>
    </row>
    <row r="231" spans="1:5" ht="30" x14ac:dyDescent="0.25">
      <c r="A231" s="2">
        <v>11007593</v>
      </c>
      <c r="B231" s="3">
        <v>205.97</v>
      </c>
      <c r="C231" s="3">
        <v>205.97</v>
      </c>
      <c r="D231" s="4">
        <v>44291</v>
      </c>
      <c r="E231" s="5" t="s">
        <v>5</v>
      </c>
    </row>
    <row r="232" spans="1:5" ht="30" x14ac:dyDescent="0.25">
      <c r="A232" s="2">
        <v>11030173</v>
      </c>
      <c r="B232" s="3">
        <v>322.5</v>
      </c>
      <c r="C232" s="3">
        <v>322.5</v>
      </c>
      <c r="D232" s="4">
        <v>44291</v>
      </c>
      <c r="E232" s="5" t="s">
        <v>5</v>
      </c>
    </row>
    <row r="233" spans="1:5" ht="30" x14ac:dyDescent="0.25">
      <c r="A233" s="2">
        <v>11085420</v>
      </c>
      <c r="B233" s="3">
        <v>164.45</v>
      </c>
      <c r="C233" s="3">
        <v>164.45</v>
      </c>
      <c r="D233" s="4">
        <v>44291</v>
      </c>
      <c r="E233" s="5" t="s">
        <v>5</v>
      </c>
    </row>
    <row r="234" spans="1:5" ht="30" x14ac:dyDescent="0.25">
      <c r="A234" s="2">
        <v>11087168</v>
      </c>
      <c r="B234" s="3">
        <v>1532.86</v>
      </c>
      <c r="C234" s="3">
        <v>1532.86</v>
      </c>
      <c r="D234" s="4">
        <v>44291</v>
      </c>
      <c r="E234" s="5" t="s">
        <v>5</v>
      </c>
    </row>
    <row r="235" spans="1:5" ht="30" x14ac:dyDescent="0.25">
      <c r="A235" s="2">
        <v>11177118</v>
      </c>
      <c r="B235" s="3">
        <v>181.43</v>
      </c>
      <c r="C235" s="3">
        <v>181.43</v>
      </c>
      <c r="D235" s="4">
        <v>44291</v>
      </c>
      <c r="E235" s="5" t="s">
        <v>5</v>
      </c>
    </row>
    <row r="236" spans="1:5" ht="30" x14ac:dyDescent="0.25">
      <c r="A236" s="2">
        <v>11199375</v>
      </c>
      <c r="B236" s="3">
        <v>64.02</v>
      </c>
      <c r="C236" s="3">
        <v>64.02</v>
      </c>
      <c r="D236" s="4">
        <v>44291</v>
      </c>
      <c r="E236" s="5" t="s">
        <v>5</v>
      </c>
    </row>
    <row r="237" spans="1:5" ht="30" x14ac:dyDescent="0.25">
      <c r="A237" s="2">
        <v>11307499</v>
      </c>
      <c r="B237" s="3">
        <v>64.900000000000006</v>
      </c>
      <c r="C237" s="3">
        <v>64.900000000000006</v>
      </c>
      <c r="D237" s="4">
        <v>44291</v>
      </c>
      <c r="E237" s="5" t="s">
        <v>5</v>
      </c>
    </row>
    <row r="238" spans="1:5" ht="30" x14ac:dyDescent="0.25">
      <c r="A238" s="2">
        <v>11356050</v>
      </c>
      <c r="B238" s="3">
        <v>83.79</v>
      </c>
      <c r="C238" s="3">
        <v>83.79</v>
      </c>
      <c r="D238" s="4">
        <v>44291</v>
      </c>
      <c r="E238" s="5" t="s">
        <v>5</v>
      </c>
    </row>
    <row r="239" spans="1:5" ht="30" x14ac:dyDescent="0.25">
      <c r="A239" s="2">
        <v>11558237</v>
      </c>
      <c r="B239" s="3">
        <v>819.96</v>
      </c>
      <c r="C239" s="3">
        <v>819.96</v>
      </c>
      <c r="D239" s="4">
        <v>44291</v>
      </c>
      <c r="E239" s="5" t="s">
        <v>5</v>
      </c>
    </row>
    <row r="240" spans="1:5" ht="30" x14ac:dyDescent="0.25">
      <c r="A240" s="2">
        <v>11590171</v>
      </c>
      <c r="B240" s="3">
        <v>1019.2</v>
      </c>
      <c r="C240" s="3">
        <v>1019.2</v>
      </c>
      <c r="D240" s="4">
        <v>44291</v>
      </c>
      <c r="E240" s="5" t="s">
        <v>5</v>
      </c>
    </row>
    <row r="241" spans="1:5" ht="30" x14ac:dyDescent="0.25">
      <c r="A241" s="2">
        <v>11591736</v>
      </c>
      <c r="B241" s="3">
        <v>1592.62</v>
      </c>
      <c r="C241" s="3">
        <v>1592.62</v>
      </c>
      <c r="D241" s="4">
        <v>44291</v>
      </c>
      <c r="E241" s="5" t="s">
        <v>5</v>
      </c>
    </row>
    <row r="242" spans="1:5" ht="30" x14ac:dyDescent="0.25">
      <c r="A242" s="2">
        <v>11641499</v>
      </c>
      <c r="B242" s="3">
        <v>132.47999999999999</v>
      </c>
      <c r="C242" s="3">
        <v>132.47999999999999</v>
      </c>
      <c r="D242" s="4">
        <v>44291</v>
      </c>
      <c r="E242" s="5" t="s">
        <v>5</v>
      </c>
    </row>
    <row r="243" spans="1:5" ht="30" x14ac:dyDescent="0.25">
      <c r="A243" s="2">
        <v>11671286</v>
      </c>
      <c r="B243" s="3">
        <v>912.43</v>
      </c>
      <c r="C243" s="3">
        <v>912.43</v>
      </c>
      <c r="D243" s="4">
        <v>44291</v>
      </c>
      <c r="E243" s="5" t="s">
        <v>5</v>
      </c>
    </row>
    <row r="244" spans="1:5" ht="30" x14ac:dyDescent="0.25">
      <c r="A244" s="2">
        <v>11768603</v>
      </c>
      <c r="B244" s="3">
        <v>252.85</v>
      </c>
      <c r="C244" s="3">
        <v>252.85</v>
      </c>
      <c r="D244" s="4">
        <v>44291</v>
      </c>
      <c r="E244" s="5" t="s">
        <v>5</v>
      </c>
    </row>
    <row r="245" spans="1:5" ht="30" x14ac:dyDescent="0.25">
      <c r="A245" s="2">
        <v>11854240</v>
      </c>
      <c r="B245" s="3">
        <v>1581.73</v>
      </c>
      <c r="C245" s="3">
        <v>1581.73</v>
      </c>
      <c r="D245" s="4">
        <v>44291</v>
      </c>
      <c r="E245" s="5" t="s">
        <v>5</v>
      </c>
    </row>
    <row r="246" spans="1:5" ht="30" x14ac:dyDescent="0.25">
      <c r="A246" s="2">
        <v>11865542</v>
      </c>
      <c r="B246" s="3">
        <v>27.31</v>
      </c>
      <c r="C246" s="3">
        <v>27.31</v>
      </c>
      <c r="D246" s="4">
        <v>44291</v>
      </c>
      <c r="E246" s="5" t="s">
        <v>5</v>
      </c>
    </row>
    <row r="247" spans="1:5" ht="30" x14ac:dyDescent="0.25">
      <c r="A247" s="2">
        <v>11998493</v>
      </c>
      <c r="B247" s="3">
        <v>701.08</v>
      </c>
      <c r="C247" s="3">
        <v>701.08</v>
      </c>
      <c r="D247" s="4">
        <v>44291</v>
      </c>
      <c r="E247" s="5" t="s">
        <v>5</v>
      </c>
    </row>
    <row r="248" spans="1:5" ht="30" x14ac:dyDescent="0.25">
      <c r="A248" s="2">
        <v>12060209</v>
      </c>
      <c r="B248" s="3">
        <v>2752.15</v>
      </c>
      <c r="C248" s="3">
        <v>2500</v>
      </c>
      <c r="D248" s="4">
        <v>44291</v>
      </c>
      <c r="E248" s="5" t="s">
        <v>5</v>
      </c>
    </row>
    <row r="249" spans="1:5" ht="30" x14ac:dyDescent="0.25">
      <c r="A249" s="2">
        <v>12107994</v>
      </c>
      <c r="B249" s="3">
        <v>335.86</v>
      </c>
      <c r="C249" s="3">
        <v>335.86</v>
      </c>
      <c r="D249" s="4">
        <v>44291</v>
      </c>
      <c r="E249" s="5" t="s">
        <v>5</v>
      </c>
    </row>
    <row r="250" spans="1:5" ht="30" x14ac:dyDescent="0.25">
      <c r="A250" s="2">
        <v>12109269</v>
      </c>
      <c r="B250" s="3">
        <v>658.5</v>
      </c>
      <c r="C250" s="3">
        <v>658.5</v>
      </c>
      <c r="D250" s="4">
        <v>44291</v>
      </c>
      <c r="E250" s="5" t="s">
        <v>5</v>
      </c>
    </row>
    <row r="251" spans="1:5" ht="30" x14ac:dyDescent="0.25">
      <c r="A251" s="2">
        <v>12171434</v>
      </c>
      <c r="B251" s="3">
        <v>357.13</v>
      </c>
      <c r="C251" s="3">
        <v>357.13</v>
      </c>
      <c r="D251" s="4">
        <v>44291</v>
      </c>
      <c r="E251" s="5" t="s">
        <v>5</v>
      </c>
    </row>
    <row r="252" spans="1:5" ht="30" x14ac:dyDescent="0.25">
      <c r="A252" s="2">
        <v>12183932</v>
      </c>
      <c r="B252" s="3">
        <v>1823.83</v>
      </c>
      <c r="C252" s="3">
        <v>1823.83</v>
      </c>
      <c r="D252" s="4">
        <v>44291</v>
      </c>
      <c r="E252" s="5" t="s">
        <v>5</v>
      </c>
    </row>
    <row r="253" spans="1:5" ht="30" x14ac:dyDescent="0.25">
      <c r="A253" s="2">
        <v>12231491</v>
      </c>
      <c r="B253" s="3">
        <v>182.88</v>
      </c>
      <c r="C253" s="3">
        <v>182.88</v>
      </c>
      <c r="D253" s="4">
        <v>44291</v>
      </c>
      <c r="E253" s="5" t="s">
        <v>5</v>
      </c>
    </row>
    <row r="254" spans="1:5" ht="30" x14ac:dyDescent="0.25">
      <c r="A254" s="2">
        <v>12258593</v>
      </c>
      <c r="B254" s="3">
        <v>339.13</v>
      </c>
      <c r="C254" s="3">
        <v>339.13</v>
      </c>
      <c r="D254" s="4">
        <v>44291</v>
      </c>
      <c r="E254" s="5" t="s">
        <v>5</v>
      </c>
    </row>
    <row r="255" spans="1:5" ht="60" x14ac:dyDescent="0.25">
      <c r="A255" s="2">
        <v>12265863</v>
      </c>
      <c r="B255" s="3">
        <v>911</v>
      </c>
      <c r="C255" s="3">
        <v>911</v>
      </c>
      <c r="D255" s="4">
        <v>44314</v>
      </c>
      <c r="E255" s="5" t="s">
        <v>6</v>
      </c>
    </row>
    <row r="256" spans="1:5" ht="30" x14ac:dyDescent="0.25">
      <c r="A256" s="2">
        <v>12313479</v>
      </c>
      <c r="B256" s="3">
        <v>215.02</v>
      </c>
      <c r="C256" s="3">
        <v>215.02</v>
      </c>
      <c r="D256" s="4">
        <v>44291</v>
      </c>
      <c r="E256" s="5" t="s">
        <v>5</v>
      </c>
    </row>
    <row r="257" spans="1:5" ht="30" x14ac:dyDescent="0.25">
      <c r="A257" s="2">
        <v>12327856</v>
      </c>
      <c r="B257" s="3">
        <v>354.01</v>
      </c>
      <c r="C257" s="3">
        <v>354.01</v>
      </c>
      <c r="D257" s="4">
        <v>44291</v>
      </c>
      <c r="E257" s="5" t="s">
        <v>5</v>
      </c>
    </row>
    <row r="258" spans="1:5" ht="30" x14ac:dyDescent="0.25">
      <c r="A258" s="2">
        <v>12390441</v>
      </c>
      <c r="B258" s="3">
        <v>80.73</v>
      </c>
      <c r="C258" s="3">
        <v>80.73</v>
      </c>
      <c r="D258" s="4">
        <v>44291</v>
      </c>
      <c r="E258" s="5" t="s">
        <v>5</v>
      </c>
    </row>
    <row r="259" spans="1:5" ht="60" x14ac:dyDescent="0.25">
      <c r="A259" s="2">
        <v>12467486</v>
      </c>
      <c r="B259" s="3">
        <v>240.17</v>
      </c>
      <c r="C259" s="3">
        <v>240.17</v>
      </c>
      <c r="D259" s="4">
        <v>44307</v>
      </c>
      <c r="E259" s="5" t="s">
        <v>6</v>
      </c>
    </row>
    <row r="260" spans="1:5" ht="30" x14ac:dyDescent="0.25">
      <c r="A260" s="2">
        <v>12570973</v>
      </c>
      <c r="B260" s="3">
        <v>130.16999999999999</v>
      </c>
      <c r="C260" s="3">
        <v>130.16999999999999</v>
      </c>
      <c r="D260" s="4">
        <v>44291</v>
      </c>
      <c r="E260" s="5" t="s">
        <v>5</v>
      </c>
    </row>
    <row r="261" spans="1:5" ht="30" x14ac:dyDescent="0.25">
      <c r="A261" s="2">
        <v>12630001</v>
      </c>
      <c r="B261" s="3">
        <v>552.53</v>
      </c>
      <c r="C261" s="3">
        <v>552.53</v>
      </c>
      <c r="D261" s="4">
        <v>44291</v>
      </c>
      <c r="E261" s="5" t="s">
        <v>5</v>
      </c>
    </row>
    <row r="262" spans="1:5" ht="30" x14ac:dyDescent="0.25">
      <c r="A262" s="2">
        <v>12670921</v>
      </c>
      <c r="B262" s="3">
        <v>29.26</v>
      </c>
      <c r="C262" s="3">
        <v>29.26</v>
      </c>
      <c r="D262" s="4">
        <v>44291</v>
      </c>
      <c r="E262" s="5" t="s">
        <v>5</v>
      </c>
    </row>
    <row r="263" spans="1:5" ht="30" x14ac:dyDescent="0.25">
      <c r="A263" s="2">
        <v>12728659</v>
      </c>
      <c r="B263" s="3">
        <v>1350.54</v>
      </c>
      <c r="C263" s="3">
        <v>1350.54</v>
      </c>
      <c r="D263" s="4">
        <v>44291</v>
      </c>
      <c r="E263" s="5" t="s">
        <v>5</v>
      </c>
    </row>
    <row r="264" spans="1:5" ht="30" x14ac:dyDescent="0.25">
      <c r="A264" s="2">
        <v>12765810</v>
      </c>
      <c r="B264" s="3">
        <v>3.27</v>
      </c>
      <c r="C264" s="3">
        <v>3.27</v>
      </c>
      <c r="D264" s="4">
        <v>44291</v>
      </c>
      <c r="E264" s="5" t="s">
        <v>5</v>
      </c>
    </row>
    <row r="265" spans="1:5" ht="30" x14ac:dyDescent="0.25">
      <c r="A265" s="2">
        <v>12799602</v>
      </c>
      <c r="B265" s="3">
        <v>419.88</v>
      </c>
      <c r="C265" s="3">
        <v>419.88</v>
      </c>
      <c r="D265" s="4">
        <v>44291</v>
      </c>
      <c r="E265" s="5" t="s">
        <v>5</v>
      </c>
    </row>
    <row r="266" spans="1:5" ht="30" x14ac:dyDescent="0.25">
      <c r="A266" s="2">
        <v>12814378</v>
      </c>
      <c r="B266" s="3">
        <v>12.82</v>
      </c>
      <c r="C266" s="3">
        <v>12.82</v>
      </c>
      <c r="D266" s="4">
        <v>44291</v>
      </c>
      <c r="E266" s="5" t="s">
        <v>5</v>
      </c>
    </row>
    <row r="267" spans="1:5" ht="30" x14ac:dyDescent="0.25">
      <c r="A267" s="2">
        <v>12820312</v>
      </c>
      <c r="B267" s="3">
        <v>169.15</v>
      </c>
      <c r="C267" s="3">
        <v>169.15</v>
      </c>
      <c r="D267" s="4">
        <v>44291</v>
      </c>
      <c r="E267" s="5" t="s">
        <v>5</v>
      </c>
    </row>
    <row r="268" spans="1:5" ht="30" x14ac:dyDescent="0.25">
      <c r="A268" s="2">
        <v>12903907</v>
      </c>
      <c r="B268" s="3">
        <v>20.57</v>
      </c>
      <c r="C268" s="3">
        <v>20.57</v>
      </c>
      <c r="D268" s="4">
        <v>44291</v>
      </c>
      <c r="E268" s="5" t="s">
        <v>5</v>
      </c>
    </row>
    <row r="269" spans="1:5" ht="30" x14ac:dyDescent="0.25">
      <c r="A269" s="2">
        <v>12904183</v>
      </c>
      <c r="B269" s="3">
        <v>325.99</v>
      </c>
      <c r="C269" s="3">
        <v>325.99</v>
      </c>
      <c r="D269" s="4">
        <v>44291</v>
      </c>
      <c r="E269" s="5" t="s">
        <v>5</v>
      </c>
    </row>
    <row r="270" spans="1:5" ht="30" x14ac:dyDescent="0.25">
      <c r="A270" s="2">
        <v>12909580</v>
      </c>
      <c r="B270" s="3">
        <v>25.86</v>
      </c>
      <c r="C270" s="3">
        <v>25.86</v>
      </c>
      <c r="D270" s="4">
        <v>44291</v>
      </c>
      <c r="E270" s="5" t="s">
        <v>5</v>
      </c>
    </row>
    <row r="271" spans="1:5" ht="30" x14ac:dyDescent="0.25">
      <c r="A271" s="2">
        <v>12911795</v>
      </c>
      <c r="B271" s="3">
        <v>973.89</v>
      </c>
      <c r="C271" s="3">
        <v>973.89</v>
      </c>
      <c r="D271" s="4">
        <v>44291</v>
      </c>
      <c r="E271" s="5" t="s">
        <v>5</v>
      </c>
    </row>
    <row r="272" spans="1:5" ht="30" x14ac:dyDescent="0.25">
      <c r="A272" s="2">
        <v>13008724</v>
      </c>
      <c r="B272" s="3">
        <v>596.23</v>
      </c>
      <c r="C272" s="3">
        <v>596.23</v>
      </c>
      <c r="D272" s="4">
        <v>44291</v>
      </c>
      <c r="E272" s="5" t="s">
        <v>5</v>
      </c>
    </row>
    <row r="273" spans="1:5" ht="30" x14ac:dyDescent="0.25">
      <c r="A273" s="2">
        <v>13033481</v>
      </c>
      <c r="B273" s="3">
        <v>445.17</v>
      </c>
      <c r="C273" s="3">
        <v>445.17</v>
      </c>
      <c r="D273" s="4">
        <v>44291</v>
      </c>
      <c r="E273" s="5" t="s">
        <v>5</v>
      </c>
    </row>
    <row r="274" spans="1:5" ht="30" x14ac:dyDescent="0.25">
      <c r="A274" s="2">
        <v>13116964</v>
      </c>
      <c r="B274" s="3">
        <v>47.49</v>
      </c>
      <c r="C274" s="3">
        <v>47.49</v>
      </c>
      <c r="D274" s="4">
        <v>44291</v>
      </c>
      <c r="E274" s="5" t="s">
        <v>5</v>
      </c>
    </row>
    <row r="275" spans="1:5" ht="30" x14ac:dyDescent="0.25">
      <c r="A275" s="2">
        <v>13188450</v>
      </c>
      <c r="B275" s="3">
        <v>292.94</v>
      </c>
      <c r="C275" s="3">
        <v>292.94</v>
      </c>
      <c r="D275" s="4">
        <v>44291</v>
      </c>
      <c r="E275" s="5" t="s">
        <v>5</v>
      </c>
    </row>
    <row r="276" spans="1:5" ht="30" x14ac:dyDescent="0.25">
      <c r="A276" s="2">
        <v>13197032</v>
      </c>
      <c r="B276" s="3">
        <v>1700.05</v>
      </c>
      <c r="C276" s="3">
        <v>1700.05</v>
      </c>
      <c r="D276" s="4">
        <v>44291</v>
      </c>
      <c r="E276" s="5" t="s">
        <v>5</v>
      </c>
    </row>
    <row r="277" spans="1:5" ht="60" x14ac:dyDescent="0.25">
      <c r="A277" s="2">
        <v>13221185</v>
      </c>
      <c r="B277" s="3">
        <v>260</v>
      </c>
      <c r="C277" s="3">
        <v>260</v>
      </c>
      <c r="D277" s="4">
        <v>44315</v>
      </c>
      <c r="E277" s="5" t="s">
        <v>6</v>
      </c>
    </row>
    <row r="278" spans="1:5" ht="30" x14ac:dyDescent="0.25">
      <c r="A278" s="2">
        <v>13222604</v>
      </c>
      <c r="B278" s="3">
        <v>370</v>
      </c>
      <c r="C278" s="3">
        <v>370</v>
      </c>
      <c r="D278" s="4">
        <v>44291</v>
      </c>
      <c r="E278" s="5" t="s">
        <v>5</v>
      </c>
    </row>
    <row r="279" spans="1:5" ht="30" x14ac:dyDescent="0.25">
      <c r="A279" s="2">
        <v>13243880</v>
      </c>
      <c r="B279" s="3">
        <v>261.67</v>
      </c>
      <c r="C279" s="3">
        <v>261.67</v>
      </c>
      <c r="D279" s="4">
        <v>44291</v>
      </c>
      <c r="E279" s="5" t="s">
        <v>5</v>
      </c>
    </row>
    <row r="280" spans="1:5" ht="30" x14ac:dyDescent="0.25">
      <c r="A280" s="2">
        <v>13385664</v>
      </c>
      <c r="B280" s="3">
        <v>213.06</v>
      </c>
      <c r="C280" s="3">
        <v>213.06</v>
      </c>
      <c r="D280" s="4">
        <v>44291</v>
      </c>
      <c r="E280" s="5" t="s">
        <v>5</v>
      </c>
    </row>
    <row r="281" spans="1:5" ht="30" x14ac:dyDescent="0.25">
      <c r="A281" s="2">
        <v>13392745</v>
      </c>
      <c r="B281" s="3">
        <v>600.04999999999995</v>
      </c>
      <c r="C281" s="3">
        <v>600.04999999999995</v>
      </c>
      <c r="D281" s="4">
        <v>44291</v>
      </c>
      <c r="E281" s="5" t="s">
        <v>5</v>
      </c>
    </row>
    <row r="282" spans="1:5" ht="30" x14ac:dyDescent="0.25">
      <c r="A282" s="2">
        <v>13504378</v>
      </c>
      <c r="B282" s="3">
        <v>89.59</v>
      </c>
      <c r="C282" s="3">
        <v>89.59</v>
      </c>
      <c r="D282" s="4">
        <v>44291</v>
      </c>
      <c r="E282" s="5" t="s">
        <v>5</v>
      </c>
    </row>
    <row r="283" spans="1:5" ht="30" x14ac:dyDescent="0.25">
      <c r="A283" s="2">
        <v>13580270</v>
      </c>
      <c r="B283" s="3">
        <v>160.41</v>
      </c>
      <c r="C283" s="3">
        <v>160.41</v>
      </c>
      <c r="D283" s="4">
        <v>44291</v>
      </c>
      <c r="E283" s="5" t="s">
        <v>5</v>
      </c>
    </row>
    <row r="284" spans="1:5" ht="30" x14ac:dyDescent="0.25">
      <c r="A284" s="2">
        <v>13624245</v>
      </c>
      <c r="B284" s="3">
        <v>1942.5</v>
      </c>
      <c r="C284" s="3">
        <v>1942.5</v>
      </c>
      <c r="D284" s="4">
        <v>44291</v>
      </c>
      <c r="E284" s="5" t="s">
        <v>5</v>
      </c>
    </row>
    <row r="285" spans="1:5" ht="30" x14ac:dyDescent="0.25">
      <c r="A285" s="2">
        <v>13645375</v>
      </c>
      <c r="B285" s="3">
        <v>390.05</v>
      </c>
      <c r="C285" s="3">
        <v>390.05</v>
      </c>
      <c r="D285" s="4">
        <v>44291</v>
      </c>
      <c r="E285" s="5" t="s">
        <v>5</v>
      </c>
    </row>
    <row r="286" spans="1:5" ht="30" x14ac:dyDescent="0.25">
      <c r="A286" s="2">
        <v>13673984</v>
      </c>
      <c r="B286" s="3">
        <v>55.22</v>
      </c>
      <c r="C286" s="3">
        <v>55.22</v>
      </c>
      <c r="D286" s="4">
        <v>44291</v>
      </c>
      <c r="E286" s="5" t="s">
        <v>5</v>
      </c>
    </row>
    <row r="287" spans="1:5" ht="30" x14ac:dyDescent="0.25">
      <c r="A287" s="2">
        <v>13693011</v>
      </c>
      <c r="B287" s="3">
        <v>242.93</v>
      </c>
      <c r="C287" s="3">
        <v>242.93</v>
      </c>
      <c r="D287" s="4">
        <v>44291</v>
      </c>
      <c r="E287" s="5" t="s">
        <v>5</v>
      </c>
    </row>
    <row r="288" spans="1:5" ht="30" x14ac:dyDescent="0.25">
      <c r="A288" s="2">
        <v>13704051</v>
      </c>
      <c r="B288" s="3">
        <v>124.17</v>
      </c>
      <c r="C288" s="3">
        <v>124.17</v>
      </c>
      <c r="D288" s="4">
        <v>44291</v>
      </c>
      <c r="E288" s="5" t="s">
        <v>5</v>
      </c>
    </row>
    <row r="289" spans="1:5" ht="30" x14ac:dyDescent="0.25">
      <c r="A289" s="2">
        <v>13794916</v>
      </c>
      <c r="B289" s="3">
        <v>1039.96</v>
      </c>
      <c r="C289" s="3">
        <v>1039.96</v>
      </c>
      <c r="D289" s="4">
        <v>44291</v>
      </c>
      <c r="E289" s="5" t="s">
        <v>5</v>
      </c>
    </row>
    <row r="290" spans="1:5" ht="30" x14ac:dyDescent="0.25">
      <c r="A290" s="2">
        <v>13841879</v>
      </c>
      <c r="B290" s="3">
        <v>152.06</v>
      </c>
      <c r="C290" s="3">
        <v>152.06</v>
      </c>
      <c r="D290" s="4">
        <v>44291</v>
      </c>
      <c r="E290" s="5" t="s">
        <v>5</v>
      </c>
    </row>
    <row r="291" spans="1:5" ht="30" x14ac:dyDescent="0.25">
      <c r="A291" s="2">
        <v>13882655</v>
      </c>
      <c r="B291" s="3">
        <v>169.67</v>
      </c>
      <c r="C291" s="3">
        <v>169.67</v>
      </c>
      <c r="D291" s="4">
        <v>44291</v>
      </c>
      <c r="E291" s="5" t="s">
        <v>5</v>
      </c>
    </row>
    <row r="292" spans="1:5" ht="30" x14ac:dyDescent="0.25">
      <c r="A292" s="2">
        <v>13898780</v>
      </c>
      <c r="B292" s="3">
        <v>163.94</v>
      </c>
      <c r="C292" s="3">
        <v>163.94</v>
      </c>
      <c r="D292" s="4">
        <v>44291</v>
      </c>
      <c r="E292" s="5" t="s">
        <v>5</v>
      </c>
    </row>
    <row r="293" spans="1:5" ht="30" x14ac:dyDescent="0.25">
      <c r="A293" s="2">
        <v>14002420</v>
      </c>
      <c r="B293" s="3">
        <v>1995.4</v>
      </c>
      <c r="C293" s="3">
        <v>1995.4</v>
      </c>
      <c r="D293" s="4">
        <v>44291</v>
      </c>
      <c r="E293" s="5" t="s">
        <v>5</v>
      </c>
    </row>
    <row r="294" spans="1:5" ht="30" x14ac:dyDescent="0.25">
      <c r="A294" s="2">
        <v>14007222</v>
      </c>
      <c r="B294" s="3">
        <v>308.70999999999998</v>
      </c>
      <c r="C294" s="3">
        <v>308.70999999999998</v>
      </c>
      <c r="D294" s="4">
        <v>44291</v>
      </c>
      <c r="E294" s="5" t="s">
        <v>5</v>
      </c>
    </row>
    <row r="295" spans="1:5" ht="30" x14ac:dyDescent="0.25">
      <c r="A295" s="2">
        <v>14022706</v>
      </c>
      <c r="B295" s="3">
        <v>3223.62</v>
      </c>
      <c r="C295" s="3">
        <v>2500</v>
      </c>
      <c r="D295" s="4">
        <v>44291</v>
      </c>
      <c r="E295" s="5" t="s">
        <v>5</v>
      </c>
    </row>
    <row r="296" spans="1:5" ht="30" x14ac:dyDescent="0.25">
      <c r="A296" s="2">
        <v>14157098</v>
      </c>
      <c r="B296" s="3">
        <v>755.94</v>
      </c>
      <c r="C296" s="3">
        <v>755.94</v>
      </c>
      <c r="D296" s="4">
        <v>44291</v>
      </c>
      <c r="E296" s="5" t="s">
        <v>5</v>
      </c>
    </row>
    <row r="297" spans="1:5" ht="30" x14ac:dyDescent="0.25">
      <c r="A297" s="2">
        <v>14159965</v>
      </c>
      <c r="B297" s="3">
        <v>335.42</v>
      </c>
      <c r="C297" s="3">
        <v>335.42</v>
      </c>
      <c r="D297" s="4">
        <v>44291</v>
      </c>
      <c r="E297" s="5" t="s">
        <v>5</v>
      </c>
    </row>
    <row r="298" spans="1:5" ht="30" x14ac:dyDescent="0.25">
      <c r="A298" s="2">
        <v>14183645</v>
      </c>
      <c r="B298" s="3">
        <v>201.91</v>
      </c>
      <c r="C298" s="3">
        <v>201.91</v>
      </c>
      <c r="D298" s="4">
        <v>44291</v>
      </c>
      <c r="E298" s="5" t="s">
        <v>5</v>
      </c>
    </row>
    <row r="299" spans="1:5" ht="30" x14ac:dyDescent="0.25">
      <c r="A299" s="2">
        <v>14207052</v>
      </c>
      <c r="B299" s="3">
        <v>275.87</v>
      </c>
      <c r="C299" s="3">
        <v>275.87</v>
      </c>
      <c r="D299" s="4">
        <v>44291</v>
      </c>
      <c r="E299" s="5" t="s">
        <v>5</v>
      </c>
    </row>
    <row r="300" spans="1:5" ht="30" x14ac:dyDescent="0.25">
      <c r="A300" s="2">
        <v>14256029</v>
      </c>
      <c r="B300" s="3">
        <v>86.18</v>
      </c>
      <c r="C300" s="3">
        <v>86.18</v>
      </c>
      <c r="D300" s="4">
        <v>44291</v>
      </c>
      <c r="E300" s="5" t="s">
        <v>5</v>
      </c>
    </row>
    <row r="301" spans="1:5" ht="30" x14ac:dyDescent="0.25">
      <c r="A301" s="2">
        <v>14280970</v>
      </c>
      <c r="B301" s="3">
        <v>3070.96</v>
      </c>
      <c r="C301" s="3">
        <v>2500</v>
      </c>
      <c r="D301" s="4">
        <v>44291</v>
      </c>
      <c r="E301" s="5" t="s">
        <v>5</v>
      </c>
    </row>
    <row r="302" spans="1:5" ht="30" x14ac:dyDescent="0.25">
      <c r="A302" s="2">
        <v>14298246</v>
      </c>
      <c r="B302" s="3">
        <v>31.79</v>
      </c>
      <c r="C302" s="3">
        <v>31.79</v>
      </c>
      <c r="D302" s="4">
        <v>44291</v>
      </c>
      <c r="E302" s="5" t="s">
        <v>5</v>
      </c>
    </row>
    <row r="303" spans="1:5" ht="30" x14ac:dyDescent="0.25">
      <c r="A303" s="2">
        <v>14300750</v>
      </c>
      <c r="B303" s="3">
        <v>88.3</v>
      </c>
      <c r="C303" s="3">
        <v>88.3</v>
      </c>
      <c r="D303" s="4">
        <v>44291</v>
      </c>
      <c r="E303" s="5" t="s">
        <v>5</v>
      </c>
    </row>
    <row r="304" spans="1:5" ht="30" x14ac:dyDescent="0.25">
      <c r="A304" s="2">
        <v>14478163</v>
      </c>
      <c r="B304" s="3">
        <v>479.92</v>
      </c>
      <c r="C304" s="3">
        <v>479.92</v>
      </c>
      <c r="D304" s="4">
        <v>44291</v>
      </c>
      <c r="E304" s="5" t="s">
        <v>5</v>
      </c>
    </row>
    <row r="305" spans="1:5" ht="30" x14ac:dyDescent="0.25">
      <c r="A305" s="2">
        <v>14499104</v>
      </c>
      <c r="B305" s="3">
        <v>289.63</v>
      </c>
      <c r="C305" s="3">
        <v>289.63</v>
      </c>
      <c r="D305" s="4">
        <v>44291</v>
      </c>
      <c r="E305" s="5" t="s">
        <v>5</v>
      </c>
    </row>
    <row r="306" spans="1:5" ht="30" x14ac:dyDescent="0.25">
      <c r="A306" s="2">
        <v>14519668</v>
      </c>
      <c r="B306" s="3">
        <v>77.03</v>
      </c>
      <c r="C306" s="3">
        <v>77.03</v>
      </c>
      <c r="D306" s="4">
        <v>44291</v>
      </c>
      <c r="E306" s="5" t="s">
        <v>5</v>
      </c>
    </row>
    <row r="307" spans="1:5" ht="30" x14ac:dyDescent="0.25">
      <c r="A307" s="2">
        <v>14578570</v>
      </c>
      <c r="B307" s="3">
        <v>57.59</v>
      </c>
      <c r="C307" s="3">
        <v>57.59</v>
      </c>
      <c r="D307" s="4">
        <v>44291</v>
      </c>
      <c r="E307" s="5" t="s">
        <v>5</v>
      </c>
    </row>
    <row r="308" spans="1:5" ht="30" x14ac:dyDescent="0.25">
      <c r="A308" s="2">
        <v>14644074</v>
      </c>
      <c r="B308" s="3">
        <v>125.41</v>
      </c>
      <c r="C308" s="3">
        <v>125.41</v>
      </c>
      <c r="D308" s="4">
        <v>44291</v>
      </c>
      <c r="E308" s="5" t="s">
        <v>5</v>
      </c>
    </row>
    <row r="309" spans="1:5" ht="30" x14ac:dyDescent="0.25">
      <c r="A309" s="2">
        <v>14847581</v>
      </c>
      <c r="B309" s="3">
        <v>32.6</v>
      </c>
      <c r="C309" s="3">
        <v>32.6</v>
      </c>
      <c r="D309" s="4">
        <v>44291</v>
      </c>
      <c r="E309" s="5" t="s">
        <v>5</v>
      </c>
    </row>
    <row r="310" spans="1:5" ht="30" x14ac:dyDescent="0.25">
      <c r="A310" s="2">
        <v>14889990</v>
      </c>
      <c r="B310" s="3">
        <v>420.68</v>
      </c>
      <c r="C310" s="3">
        <v>420.68</v>
      </c>
      <c r="D310" s="4">
        <v>44291</v>
      </c>
      <c r="E310" s="5" t="s">
        <v>5</v>
      </c>
    </row>
    <row r="311" spans="1:5" ht="30" x14ac:dyDescent="0.25">
      <c r="A311" s="2">
        <v>14963044</v>
      </c>
      <c r="B311" s="3">
        <v>84.44</v>
      </c>
      <c r="C311" s="3">
        <v>84.44</v>
      </c>
      <c r="D311" s="4">
        <v>44291</v>
      </c>
      <c r="E311" s="5" t="s">
        <v>5</v>
      </c>
    </row>
    <row r="312" spans="1:5" ht="30" x14ac:dyDescent="0.25">
      <c r="A312" s="2">
        <v>14966654</v>
      </c>
      <c r="B312" s="3">
        <v>313.08</v>
      </c>
      <c r="C312" s="3">
        <v>313.08</v>
      </c>
      <c r="D312" s="4">
        <v>44291</v>
      </c>
      <c r="E312" s="5" t="s">
        <v>5</v>
      </c>
    </row>
    <row r="313" spans="1:5" ht="30" x14ac:dyDescent="0.25">
      <c r="A313" s="2">
        <v>14968944</v>
      </c>
      <c r="B313" s="3">
        <v>710.22</v>
      </c>
      <c r="C313" s="3">
        <v>710.22</v>
      </c>
      <c r="D313" s="4">
        <v>44291</v>
      </c>
      <c r="E313" s="5" t="s">
        <v>5</v>
      </c>
    </row>
    <row r="314" spans="1:5" ht="30" x14ac:dyDescent="0.25">
      <c r="A314" s="2">
        <v>14978302</v>
      </c>
      <c r="B314" s="3">
        <v>127.22</v>
      </c>
      <c r="C314" s="3">
        <v>127.22</v>
      </c>
      <c r="D314" s="4">
        <v>44291</v>
      </c>
      <c r="E314" s="5" t="s">
        <v>5</v>
      </c>
    </row>
    <row r="315" spans="1:5" ht="30" x14ac:dyDescent="0.25">
      <c r="A315" s="2">
        <v>15008300</v>
      </c>
      <c r="B315" s="3">
        <v>249.16</v>
      </c>
      <c r="C315" s="3">
        <v>249.16</v>
      </c>
      <c r="D315" s="4">
        <v>44291</v>
      </c>
      <c r="E315" s="5" t="s">
        <v>5</v>
      </c>
    </row>
    <row r="316" spans="1:5" ht="30" x14ac:dyDescent="0.25">
      <c r="A316" s="2">
        <v>15024480</v>
      </c>
      <c r="B316" s="3">
        <v>355.88</v>
      </c>
      <c r="C316" s="3">
        <v>355.88</v>
      </c>
      <c r="D316" s="4">
        <v>44291</v>
      </c>
      <c r="E316" s="5" t="s">
        <v>5</v>
      </c>
    </row>
    <row r="317" spans="1:5" ht="30" x14ac:dyDescent="0.25">
      <c r="A317" s="2">
        <v>15054111</v>
      </c>
      <c r="B317" s="3">
        <v>320.8</v>
      </c>
      <c r="C317" s="3">
        <v>320.8</v>
      </c>
      <c r="D317" s="4">
        <v>44291</v>
      </c>
      <c r="E317" s="5" t="s">
        <v>5</v>
      </c>
    </row>
    <row r="318" spans="1:5" ht="30" x14ac:dyDescent="0.25">
      <c r="A318" s="2">
        <v>15098346</v>
      </c>
      <c r="B318" s="3">
        <v>679.71</v>
      </c>
      <c r="C318" s="3">
        <v>679.71</v>
      </c>
      <c r="D318" s="4">
        <v>44291</v>
      </c>
      <c r="E318" s="5" t="s">
        <v>5</v>
      </c>
    </row>
    <row r="319" spans="1:5" ht="30" x14ac:dyDescent="0.25">
      <c r="A319" s="2">
        <v>15127781</v>
      </c>
      <c r="B319" s="3">
        <v>1149.23</v>
      </c>
      <c r="C319" s="3">
        <v>1149.23</v>
      </c>
      <c r="D319" s="4">
        <v>44291</v>
      </c>
      <c r="E319" s="5" t="s">
        <v>5</v>
      </c>
    </row>
    <row r="320" spans="1:5" ht="30" x14ac:dyDescent="0.25">
      <c r="A320" s="2">
        <v>15277561</v>
      </c>
      <c r="B320" s="3">
        <v>514.78</v>
      </c>
      <c r="C320" s="3">
        <v>514.78</v>
      </c>
      <c r="D320" s="4">
        <v>44291</v>
      </c>
      <c r="E320" s="5" t="s">
        <v>5</v>
      </c>
    </row>
    <row r="321" spans="1:5" ht="30" x14ac:dyDescent="0.25">
      <c r="A321" s="2">
        <v>15284322</v>
      </c>
      <c r="B321" s="3">
        <v>568.65</v>
      </c>
      <c r="C321" s="3">
        <v>568.65</v>
      </c>
      <c r="D321" s="4">
        <v>44291</v>
      </c>
      <c r="E321" s="5" t="s">
        <v>5</v>
      </c>
    </row>
    <row r="322" spans="1:5" ht="30" x14ac:dyDescent="0.25">
      <c r="A322" s="2">
        <v>15292192</v>
      </c>
      <c r="B322" s="3">
        <v>267.48</v>
      </c>
      <c r="C322" s="3">
        <v>267.48</v>
      </c>
      <c r="D322" s="4">
        <v>44291</v>
      </c>
      <c r="E322" s="5" t="s">
        <v>5</v>
      </c>
    </row>
    <row r="323" spans="1:5" ht="30" x14ac:dyDescent="0.25">
      <c r="A323" s="2">
        <v>15313180</v>
      </c>
      <c r="B323" s="3">
        <v>291.36</v>
      </c>
      <c r="C323" s="3">
        <v>291.36</v>
      </c>
      <c r="D323" s="4">
        <v>44291</v>
      </c>
      <c r="E323" s="5" t="s">
        <v>5</v>
      </c>
    </row>
    <row r="324" spans="1:5" ht="30" x14ac:dyDescent="0.25">
      <c r="A324" s="2">
        <v>15329404</v>
      </c>
      <c r="B324" s="3">
        <v>27.86</v>
      </c>
      <c r="C324" s="3">
        <v>27.86</v>
      </c>
      <c r="D324" s="4">
        <v>44291</v>
      </c>
      <c r="E324" s="5" t="s">
        <v>5</v>
      </c>
    </row>
    <row r="325" spans="1:5" ht="30" x14ac:dyDescent="0.25">
      <c r="A325" s="2">
        <v>15338596</v>
      </c>
      <c r="B325" s="3">
        <v>27.18</v>
      </c>
      <c r="C325" s="3">
        <v>27.18</v>
      </c>
      <c r="D325" s="4">
        <v>44291</v>
      </c>
      <c r="E325" s="5" t="s">
        <v>5</v>
      </c>
    </row>
    <row r="326" spans="1:5" ht="30" x14ac:dyDescent="0.25">
      <c r="A326" s="2">
        <v>15362186</v>
      </c>
      <c r="B326" s="3">
        <v>432</v>
      </c>
      <c r="C326" s="3">
        <v>432</v>
      </c>
      <c r="D326" s="4">
        <v>44291</v>
      </c>
      <c r="E326" s="5" t="s">
        <v>5</v>
      </c>
    </row>
    <row r="327" spans="1:5" ht="30" x14ac:dyDescent="0.25">
      <c r="A327" s="2">
        <v>15475813</v>
      </c>
      <c r="B327" s="3">
        <v>349.44</v>
      </c>
      <c r="C327" s="3">
        <v>349.44</v>
      </c>
      <c r="D327" s="4">
        <v>44291</v>
      </c>
      <c r="E327" s="5" t="s">
        <v>5</v>
      </c>
    </row>
    <row r="328" spans="1:5" ht="30" x14ac:dyDescent="0.25">
      <c r="A328" s="2">
        <v>15497150</v>
      </c>
      <c r="B328" s="3">
        <v>533.99</v>
      </c>
      <c r="C328" s="3">
        <v>533.99</v>
      </c>
      <c r="D328" s="4">
        <v>44291</v>
      </c>
      <c r="E328" s="5" t="s">
        <v>5</v>
      </c>
    </row>
    <row r="329" spans="1:5" ht="30" x14ac:dyDescent="0.25">
      <c r="A329" s="2">
        <v>15499437</v>
      </c>
      <c r="B329" s="3">
        <v>693.22</v>
      </c>
      <c r="C329" s="3">
        <v>693.22</v>
      </c>
      <c r="D329" s="4">
        <v>44291</v>
      </c>
      <c r="E329" s="5" t="s">
        <v>5</v>
      </c>
    </row>
    <row r="330" spans="1:5" ht="30" x14ac:dyDescent="0.25">
      <c r="A330" s="2">
        <v>15524581</v>
      </c>
      <c r="B330" s="3">
        <v>170.84</v>
      </c>
      <c r="C330" s="3">
        <v>170.84</v>
      </c>
      <c r="D330" s="4">
        <v>44291</v>
      </c>
      <c r="E330" s="5" t="s">
        <v>5</v>
      </c>
    </row>
    <row r="331" spans="1:5" ht="30" x14ac:dyDescent="0.25">
      <c r="A331" s="2">
        <v>15538331</v>
      </c>
      <c r="B331" s="3">
        <v>122.48</v>
      </c>
      <c r="C331" s="3">
        <v>122.48</v>
      </c>
      <c r="D331" s="4">
        <v>44291</v>
      </c>
      <c r="E331" s="5" t="s">
        <v>5</v>
      </c>
    </row>
    <row r="332" spans="1:5" ht="30" x14ac:dyDescent="0.25">
      <c r="A332" s="2">
        <v>15544071</v>
      </c>
      <c r="B332" s="3">
        <v>250.1</v>
      </c>
      <c r="C332" s="3">
        <v>250.1</v>
      </c>
      <c r="D332" s="4">
        <v>44291</v>
      </c>
      <c r="E332" s="5" t="s">
        <v>5</v>
      </c>
    </row>
    <row r="333" spans="1:5" ht="30" x14ac:dyDescent="0.25">
      <c r="A333" s="2">
        <v>15721077</v>
      </c>
      <c r="B333" s="3">
        <v>451.44</v>
      </c>
      <c r="C333" s="3">
        <v>451.44</v>
      </c>
      <c r="D333" s="4">
        <v>44291</v>
      </c>
      <c r="E333" s="5" t="s">
        <v>5</v>
      </c>
    </row>
    <row r="334" spans="1:5" ht="30" x14ac:dyDescent="0.25">
      <c r="A334" s="2">
        <v>15745592</v>
      </c>
      <c r="B334" s="3">
        <v>66.95</v>
      </c>
      <c r="C334" s="3">
        <v>66.95</v>
      </c>
      <c r="D334" s="4">
        <v>44291</v>
      </c>
      <c r="E334" s="5" t="s">
        <v>5</v>
      </c>
    </row>
    <row r="335" spans="1:5" ht="30" x14ac:dyDescent="0.25">
      <c r="A335" s="2">
        <v>15758411</v>
      </c>
      <c r="B335" s="3">
        <v>172.22</v>
      </c>
      <c r="C335" s="3">
        <v>172.22</v>
      </c>
      <c r="D335" s="4">
        <v>44291</v>
      </c>
      <c r="E335" s="5" t="s">
        <v>5</v>
      </c>
    </row>
    <row r="336" spans="1:5" ht="30" x14ac:dyDescent="0.25">
      <c r="A336" s="2">
        <v>15769056</v>
      </c>
      <c r="B336" s="3">
        <v>147.65</v>
      </c>
      <c r="C336" s="3">
        <v>147.65</v>
      </c>
      <c r="D336" s="4">
        <v>44291</v>
      </c>
      <c r="E336" s="5" t="s">
        <v>5</v>
      </c>
    </row>
    <row r="337" spans="1:5" ht="30" x14ac:dyDescent="0.25">
      <c r="A337" s="2">
        <v>15771025</v>
      </c>
      <c r="B337" s="3">
        <v>77.66</v>
      </c>
      <c r="C337" s="3">
        <v>77.66</v>
      </c>
      <c r="D337" s="4">
        <v>44291</v>
      </c>
      <c r="E337" s="5" t="s">
        <v>5</v>
      </c>
    </row>
    <row r="338" spans="1:5" ht="30" x14ac:dyDescent="0.25">
      <c r="A338" s="2">
        <v>15808492</v>
      </c>
      <c r="B338" s="3">
        <v>137.71</v>
      </c>
      <c r="C338" s="3">
        <v>137.71</v>
      </c>
      <c r="D338" s="4">
        <v>44291</v>
      </c>
      <c r="E338" s="5" t="s">
        <v>5</v>
      </c>
    </row>
    <row r="339" spans="1:5" ht="30" x14ac:dyDescent="0.25">
      <c r="A339" s="2">
        <v>15842582</v>
      </c>
      <c r="B339" s="3">
        <v>2352.27</v>
      </c>
      <c r="C339" s="3">
        <v>2352.27</v>
      </c>
      <c r="D339" s="4">
        <v>44291</v>
      </c>
      <c r="E339" s="5" t="s">
        <v>5</v>
      </c>
    </row>
    <row r="340" spans="1:5" ht="30" x14ac:dyDescent="0.25">
      <c r="A340" s="2">
        <v>15854638</v>
      </c>
      <c r="B340" s="3">
        <v>150.01</v>
      </c>
      <c r="C340" s="3">
        <v>150.01</v>
      </c>
      <c r="D340" s="4">
        <v>44291</v>
      </c>
      <c r="E340" s="5" t="s">
        <v>5</v>
      </c>
    </row>
    <row r="341" spans="1:5" ht="30" x14ac:dyDescent="0.25">
      <c r="A341" s="2">
        <v>15886035</v>
      </c>
      <c r="B341" s="3">
        <v>64.67</v>
      </c>
      <c r="C341" s="3">
        <v>64.67</v>
      </c>
      <c r="D341" s="4">
        <v>44291</v>
      </c>
      <c r="E341" s="5" t="s">
        <v>5</v>
      </c>
    </row>
    <row r="342" spans="1:5" ht="30" x14ac:dyDescent="0.25">
      <c r="A342" s="2">
        <v>15951761</v>
      </c>
      <c r="B342" s="3">
        <v>101.77</v>
      </c>
      <c r="C342" s="3">
        <v>101.77</v>
      </c>
      <c r="D342" s="4">
        <v>44291</v>
      </c>
      <c r="E342" s="5" t="s">
        <v>5</v>
      </c>
    </row>
    <row r="343" spans="1:5" ht="30" x14ac:dyDescent="0.25">
      <c r="A343" s="2">
        <v>16038811</v>
      </c>
      <c r="B343" s="3">
        <v>567</v>
      </c>
      <c r="C343" s="3">
        <v>567</v>
      </c>
      <c r="D343" s="4">
        <v>44291</v>
      </c>
      <c r="E343" s="5" t="s">
        <v>5</v>
      </c>
    </row>
    <row r="344" spans="1:5" ht="30" x14ac:dyDescent="0.25">
      <c r="A344" s="2">
        <v>16071601</v>
      </c>
      <c r="B344" s="3">
        <v>595.69000000000005</v>
      </c>
      <c r="C344" s="3">
        <v>595.69000000000005</v>
      </c>
      <c r="D344" s="4">
        <v>44291</v>
      </c>
      <c r="E344" s="5" t="s">
        <v>5</v>
      </c>
    </row>
    <row r="345" spans="1:5" ht="30" x14ac:dyDescent="0.25">
      <c r="A345" s="2">
        <v>16085229</v>
      </c>
      <c r="B345" s="3">
        <v>32.979999999999997</v>
      </c>
      <c r="C345" s="3">
        <v>32.979999999999997</v>
      </c>
      <c r="D345" s="4">
        <v>44291</v>
      </c>
      <c r="E345" s="5" t="s">
        <v>5</v>
      </c>
    </row>
    <row r="346" spans="1:5" ht="30" x14ac:dyDescent="0.25">
      <c r="A346" s="2">
        <v>16141513</v>
      </c>
      <c r="B346" s="3">
        <v>37.93</v>
      </c>
      <c r="C346" s="3">
        <v>37.93</v>
      </c>
      <c r="D346" s="4">
        <v>44291</v>
      </c>
      <c r="E346" s="5" t="s">
        <v>5</v>
      </c>
    </row>
    <row r="347" spans="1:5" ht="30" x14ac:dyDescent="0.25">
      <c r="A347" s="2">
        <v>16175755</v>
      </c>
      <c r="B347" s="3">
        <v>256.98</v>
      </c>
      <c r="C347" s="3">
        <v>256.98</v>
      </c>
      <c r="D347" s="4">
        <v>44291</v>
      </c>
      <c r="E347" s="5" t="s">
        <v>5</v>
      </c>
    </row>
    <row r="348" spans="1:5" ht="30" x14ac:dyDescent="0.25">
      <c r="A348" s="2">
        <v>16240712</v>
      </c>
      <c r="B348" s="3">
        <v>21.5</v>
      </c>
      <c r="C348" s="3">
        <v>21.5</v>
      </c>
      <c r="D348" s="4">
        <v>44291</v>
      </c>
      <c r="E348" s="5" t="s">
        <v>5</v>
      </c>
    </row>
    <row r="349" spans="1:5" ht="30" x14ac:dyDescent="0.25">
      <c r="A349" s="2">
        <v>16248912</v>
      </c>
      <c r="B349" s="3">
        <v>305.85000000000002</v>
      </c>
      <c r="C349" s="3">
        <v>305.85000000000002</v>
      </c>
      <c r="D349" s="4">
        <v>44291</v>
      </c>
      <c r="E349" s="5" t="s">
        <v>5</v>
      </c>
    </row>
    <row r="350" spans="1:5" ht="30" x14ac:dyDescent="0.25">
      <c r="A350" s="2">
        <v>16253199</v>
      </c>
      <c r="B350" s="3">
        <v>5436.57</v>
      </c>
      <c r="C350" s="3">
        <v>2500</v>
      </c>
      <c r="D350" s="4">
        <v>44291</v>
      </c>
      <c r="E350" s="5" t="s">
        <v>5</v>
      </c>
    </row>
    <row r="351" spans="1:5" ht="30" x14ac:dyDescent="0.25">
      <c r="A351" s="2">
        <v>16299171</v>
      </c>
      <c r="B351" s="3">
        <v>403.38</v>
      </c>
      <c r="C351" s="3">
        <v>403.38</v>
      </c>
      <c r="D351" s="4">
        <v>44291</v>
      </c>
      <c r="E351" s="5" t="s">
        <v>5</v>
      </c>
    </row>
    <row r="352" spans="1:5" ht="30" x14ac:dyDescent="0.25">
      <c r="A352" s="2">
        <v>16332363</v>
      </c>
      <c r="B352" s="3">
        <v>275.29000000000002</v>
      </c>
      <c r="C352" s="3">
        <v>275.29000000000002</v>
      </c>
      <c r="D352" s="4">
        <v>44291</v>
      </c>
      <c r="E352" s="5" t="s">
        <v>5</v>
      </c>
    </row>
    <row r="353" spans="1:5" ht="30" x14ac:dyDescent="0.25">
      <c r="A353" s="2">
        <v>16344048</v>
      </c>
      <c r="B353" s="3">
        <v>205.55</v>
      </c>
      <c r="C353" s="3">
        <v>205.55</v>
      </c>
      <c r="D353" s="4">
        <v>44291</v>
      </c>
      <c r="E353" s="5" t="s">
        <v>5</v>
      </c>
    </row>
    <row r="354" spans="1:5" ht="30" x14ac:dyDescent="0.25">
      <c r="A354" s="2">
        <v>16350984</v>
      </c>
      <c r="B354" s="3">
        <v>569.76</v>
      </c>
      <c r="C354" s="3">
        <v>569.76</v>
      </c>
      <c r="D354" s="4">
        <v>44291</v>
      </c>
      <c r="E354" s="5" t="s">
        <v>5</v>
      </c>
    </row>
    <row r="355" spans="1:5" ht="30" x14ac:dyDescent="0.25">
      <c r="A355" s="2">
        <v>16461645</v>
      </c>
      <c r="B355" s="3">
        <v>1054.74</v>
      </c>
      <c r="C355" s="3">
        <v>1054.74</v>
      </c>
      <c r="D355" s="4">
        <v>44291</v>
      </c>
      <c r="E355" s="5" t="s">
        <v>5</v>
      </c>
    </row>
    <row r="356" spans="1:5" ht="30" x14ac:dyDescent="0.25">
      <c r="A356" s="2">
        <v>16474562</v>
      </c>
      <c r="B356" s="3">
        <v>379.97</v>
      </c>
      <c r="C356" s="3">
        <v>379.97</v>
      </c>
      <c r="D356" s="4">
        <v>44291</v>
      </c>
      <c r="E356" s="5" t="s">
        <v>5</v>
      </c>
    </row>
    <row r="357" spans="1:5" ht="30" x14ac:dyDescent="0.25">
      <c r="A357" s="2">
        <v>16475749</v>
      </c>
      <c r="B357" s="3">
        <v>437.64</v>
      </c>
      <c r="C357" s="3">
        <v>437.64</v>
      </c>
      <c r="D357" s="4">
        <v>44291</v>
      </c>
      <c r="E357" s="5" t="s">
        <v>5</v>
      </c>
    </row>
    <row r="358" spans="1:5" ht="30" x14ac:dyDescent="0.25">
      <c r="A358" s="2">
        <v>16499900</v>
      </c>
      <c r="B358" s="3">
        <v>215.29</v>
      </c>
      <c r="C358" s="3">
        <v>215.29</v>
      </c>
      <c r="D358" s="4">
        <v>44291</v>
      </c>
      <c r="E358" s="5" t="s">
        <v>5</v>
      </c>
    </row>
    <row r="359" spans="1:5" ht="30" x14ac:dyDescent="0.25">
      <c r="A359" s="2">
        <v>16504476</v>
      </c>
      <c r="B359" s="3">
        <v>606.16999999999996</v>
      </c>
      <c r="C359" s="3">
        <v>606.16999999999996</v>
      </c>
      <c r="D359" s="4">
        <v>44291</v>
      </c>
      <c r="E359" s="5" t="s">
        <v>5</v>
      </c>
    </row>
    <row r="360" spans="1:5" ht="30" x14ac:dyDescent="0.25">
      <c r="A360" s="2">
        <v>16505045</v>
      </c>
      <c r="B360" s="3">
        <v>104.58</v>
      </c>
      <c r="C360" s="3">
        <v>104.58</v>
      </c>
      <c r="D360" s="4">
        <v>44291</v>
      </c>
      <c r="E360" s="5" t="s">
        <v>5</v>
      </c>
    </row>
    <row r="361" spans="1:5" ht="30" x14ac:dyDescent="0.25">
      <c r="A361" s="2">
        <v>16515305</v>
      </c>
      <c r="B361" s="3">
        <v>196.34</v>
      </c>
      <c r="C361" s="3">
        <v>196.34</v>
      </c>
      <c r="D361" s="4">
        <v>44291</v>
      </c>
      <c r="E361" s="5" t="s">
        <v>5</v>
      </c>
    </row>
    <row r="362" spans="1:5" ht="60" x14ac:dyDescent="0.25">
      <c r="A362" s="2">
        <v>16515305</v>
      </c>
      <c r="B362" s="3">
        <v>64.400000000000006</v>
      </c>
      <c r="C362" s="3">
        <v>64.400000000000006</v>
      </c>
      <c r="D362" s="4">
        <v>44307</v>
      </c>
      <c r="E362" s="5" t="s">
        <v>6</v>
      </c>
    </row>
    <row r="363" spans="1:5" ht="30" x14ac:dyDescent="0.25">
      <c r="A363" s="2">
        <v>16702115</v>
      </c>
      <c r="B363" s="3">
        <v>2568.1999999999998</v>
      </c>
      <c r="C363" s="3">
        <v>2500</v>
      </c>
      <c r="D363" s="4">
        <v>44291</v>
      </c>
      <c r="E363" s="5" t="s">
        <v>5</v>
      </c>
    </row>
    <row r="364" spans="1:5" ht="30" x14ac:dyDescent="0.25">
      <c r="A364" s="2">
        <v>16747262</v>
      </c>
      <c r="B364" s="3">
        <v>643.75</v>
      </c>
      <c r="C364" s="3">
        <v>643.75</v>
      </c>
      <c r="D364" s="4">
        <v>44291</v>
      </c>
      <c r="E364" s="5" t="s">
        <v>5</v>
      </c>
    </row>
    <row r="365" spans="1:5" ht="30" x14ac:dyDescent="0.25">
      <c r="A365" s="2">
        <v>16797311</v>
      </c>
      <c r="B365" s="3">
        <v>564.45000000000005</v>
      </c>
      <c r="C365" s="3">
        <v>564.45000000000005</v>
      </c>
      <c r="D365" s="4">
        <v>44291</v>
      </c>
      <c r="E365" s="5" t="s">
        <v>5</v>
      </c>
    </row>
    <row r="366" spans="1:5" ht="30" x14ac:dyDescent="0.25">
      <c r="A366" s="2">
        <v>16932653</v>
      </c>
      <c r="B366" s="3">
        <v>129.83000000000001</v>
      </c>
      <c r="C366" s="3">
        <v>129.83000000000001</v>
      </c>
      <c r="D366" s="4">
        <v>44291</v>
      </c>
      <c r="E366" s="5" t="s">
        <v>5</v>
      </c>
    </row>
    <row r="367" spans="1:5" ht="30" x14ac:dyDescent="0.25">
      <c r="A367" s="2">
        <v>16946064</v>
      </c>
      <c r="B367" s="3">
        <v>5.71</v>
      </c>
      <c r="C367" s="3">
        <v>5.71</v>
      </c>
      <c r="D367" s="4">
        <v>44291</v>
      </c>
      <c r="E367" s="5" t="s">
        <v>5</v>
      </c>
    </row>
    <row r="368" spans="1:5" ht="30" x14ac:dyDescent="0.25">
      <c r="A368" s="2">
        <v>16976774</v>
      </c>
      <c r="B368" s="3">
        <v>394.99</v>
      </c>
      <c r="C368" s="3">
        <v>394.99</v>
      </c>
      <c r="D368" s="4">
        <v>44291</v>
      </c>
      <c r="E368" s="5" t="s">
        <v>5</v>
      </c>
    </row>
    <row r="369" spans="1:5" ht="30" x14ac:dyDescent="0.25">
      <c r="A369" s="2">
        <v>17018314</v>
      </c>
      <c r="B369" s="3">
        <v>112.71</v>
      </c>
      <c r="C369" s="3">
        <v>112.71</v>
      </c>
      <c r="D369" s="4">
        <v>44291</v>
      </c>
      <c r="E369" s="5" t="s">
        <v>5</v>
      </c>
    </row>
    <row r="370" spans="1:5" ht="30" x14ac:dyDescent="0.25">
      <c r="A370" s="2">
        <v>17022759</v>
      </c>
      <c r="B370" s="3">
        <v>148.07</v>
      </c>
      <c r="C370" s="3">
        <v>148.07</v>
      </c>
      <c r="D370" s="4">
        <v>44291</v>
      </c>
      <c r="E370" s="5" t="s">
        <v>5</v>
      </c>
    </row>
    <row r="371" spans="1:5" ht="30" x14ac:dyDescent="0.25">
      <c r="A371" s="2">
        <v>17195030</v>
      </c>
      <c r="B371" s="3">
        <v>53.08</v>
      </c>
      <c r="C371" s="3">
        <v>53.08</v>
      </c>
      <c r="D371" s="4">
        <v>44291</v>
      </c>
      <c r="E371" s="5" t="s">
        <v>5</v>
      </c>
    </row>
    <row r="372" spans="1:5" ht="30" x14ac:dyDescent="0.25">
      <c r="A372" s="2">
        <v>17322544</v>
      </c>
      <c r="B372" s="3">
        <v>39.74</v>
      </c>
      <c r="C372" s="3">
        <v>39.74</v>
      </c>
      <c r="D372" s="4">
        <v>44291</v>
      </c>
      <c r="E372" s="5" t="s">
        <v>5</v>
      </c>
    </row>
    <row r="373" spans="1:5" ht="60" x14ac:dyDescent="0.25">
      <c r="A373" s="2">
        <v>17483570</v>
      </c>
      <c r="B373" s="3">
        <v>605.26</v>
      </c>
      <c r="C373" s="3">
        <v>605.26</v>
      </c>
      <c r="D373" s="4">
        <v>44307</v>
      </c>
      <c r="E373" s="5" t="s">
        <v>6</v>
      </c>
    </row>
    <row r="374" spans="1:5" ht="60" x14ac:dyDescent="0.25">
      <c r="A374" s="2">
        <v>17542366</v>
      </c>
      <c r="B374" s="3">
        <v>799.2</v>
      </c>
      <c r="C374" s="3">
        <v>799.2</v>
      </c>
      <c r="D374" s="4">
        <v>44307</v>
      </c>
      <c r="E374" s="5" t="s">
        <v>6</v>
      </c>
    </row>
    <row r="375" spans="1:5" ht="30" x14ac:dyDescent="0.25">
      <c r="A375" s="2">
        <v>17548149</v>
      </c>
      <c r="B375" s="3">
        <v>355.61</v>
      </c>
      <c r="C375" s="3">
        <v>355.61</v>
      </c>
      <c r="D375" s="4">
        <v>44291</v>
      </c>
      <c r="E375" s="5" t="s">
        <v>5</v>
      </c>
    </row>
    <row r="376" spans="1:5" ht="30" x14ac:dyDescent="0.25">
      <c r="A376" s="2">
        <v>17602536</v>
      </c>
      <c r="B376" s="3">
        <v>709.27</v>
      </c>
      <c r="C376" s="3">
        <v>709.27</v>
      </c>
      <c r="D376" s="4">
        <v>44291</v>
      </c>
      <c r="E376" s="5" t="s">
        <v>5</v>
      </c>
    </row>
    <row r="377" spans="1:5" ht="30" x14ac:dyDescent="0.25">
      <c r="A377" s="2">
        <v>17625515</v>
      </c>
      <c r="B377" s="3">
        <v>924.3</v>
      </c>
      <c r="C377" s="3">
        <v>924.3</v>
      </c>
      <c r="D377" s="4">
        <v>44291</v>
      </c>
      <c r="E377" s="5" t="s">
        <v>5</v>
      </c>
    </row>
    <row r="378" spans="1:5" ht="30" x14ac:dyDescent="0.25">
      <c r="A378" s="2">
        <v>17688952</v>
      </c>
      <c r="B378" s="3">
        <v>294.45999999999998</v>
      </c>
      <c r="C378" s="3">
        <v>294.45999999999998</v>
      </c>
      <c r="D378" s="4">
        <v>44291</v>
      </c>
      <c r="E378" s="5" t="s">
        <v>5</v>
      </c>
    </row>
    <row r="379" spans="1:5" ht="30" x14ac:dyDescent="0.25">
      <c r="A379" s="2">
        <v>17841448</v>
      </c>
      <c r="B379" s="3">
        <v>319.55</v>
      </c>
      <c r="C379" s="3">
        <v>319.55</v>
      </c>
      <c r="D379" s="4">
        <v>44291</v>
      </c>
      <c r="E379" s="5" t="s">
        <v>5</v>
      </c>
    </row>
    <row r="380" spans="1:5" ht="30" x14ac:dyDescent="0.25">
      <c r="A380" s="2">
        <v>17881050</v>
      </c>
      <c r="B380" s="3">
        <v>1370.11</v>
      </c>
      <c r="C380" s="3">
        <v>1370.11</v>
      </c>
      <c r="D380" s="4">
        <v>44291</v>
      </c>
      <c r="E380" s="5" t="s">
        <v>5</v>
      </c>
    </row>
    <row r="381" spans="1:5" ht="30" x14ac:dyDescent="0.25">
      <c r="A381" s="2">
        <v>17939361</v>
      </c>
      <c r="B381" s="3">
        <v>185.59</v>
      </c>
      <c r="C381" s="3">
        <v>185.59</v>
      </c>
      <c r="D381" s="4">
        <v>44291</v>
      </c>
      <c r="E381" s="5" t="s">
        <v>5</v>
      </c>
    </row>
    <row r="382" spans="1:5" ht="30" x14ac:dyDescent="0.25">
      <c r="A382" s="2">
        <v>18040775</v>
      </c>
      <c r="B382" s="3">
        <v>1687.6</v>
      </c>
      <c r="C382" s="3">
        <v>1687.6</v>
      </c>
      <c r="D382" s="4">
        <v>44291</v>
      </c>
      <c r="E382" s="5" t="s">
        <v>5</v>
      </c>
    </row>
    <row r="383" spans="1:5" ht="30" x14ac:dyDescent="0.25">
      <c r="A383" s="2">
        <v>18099333</v>
      </c>
      <c r="B383" s="3">
        <v>2457.31</v>
      </c>
      <c r="C383" s="3">
        <v>2457.31</v>
      </c>
      <c r="D383" s="4">
        <v>44291</v>
      </c>
      <c r="E383" s="5" t="s">
        <v>5</v>
      </c>
    </row>
    <row r="384" spans="1:5" ht="30" x14ac:dyDescent="0.25">
      <c r="A384" s="2">
        <v>18151346</v>
      </c>
      <c r="B384" s="3">
        <v>10.74</v>
      </c>
      <c r="C384" s="3">
        <v>10.74</v>
      </c>
      <c r="D384" s="4">
        <v>44291</v>
      </c>
      <c r="E384" s="5" t="s">
        <v>5</v>
      </c>
    </row>
    <row r="385" spans="1:5" ht="30" x14ac:dyDescent="0.25">
      <c r="A385" s="2">
        <v>18225831</v>
      </c>
      <c r="B385" s="3">
        <v>10.63</v>
      </c>
      <c r="C385" s="3">
        <v>10.63</v>
      </c>
      <c r="D385" s="4">
        <v>44291</v>
      </c>
      <c r="E385" s="5" t="s">
        <v>5</v>
      </c>
    </row>
    <row r="386" spans="1:5" ht="30" x14ac:dyDescent="0.25">
      <c r="A386" s="2">
        <v>18284170</v>
      </c>
      <c r="B386" s="3">
        <v>371.28</v>
      </c>
      <c r="C386" s="3">
        <v>371.28</v>
      </c>
      <c r="D386" s="4">
        <v>44291</v>
      </c>
      <c r="E386" s="5" t="s">
        <v>5</v>
      </c>
    </row>
    <row r="387" spans="1:5" ht="30" x14ac:dyDescent="0.25">
      <c r="A387" s="2">
        <v>18434236</v>
      </c>
      <c r="B387" s="3">
        <v>699.78</v>
      </c>
      <c r="C387" s="3">
        <v>699.78</v>
      </c>
      <c r="D387" s="4">
        <v>44291</v>
      </c>
      <c r="E387" s="5" t="s">
        <v>5</v>
      </c>
    </row>
    <row r="388" spans="1:5" ht="30" x14ac:dyDescent="0.25">
      <c r="A388" s="2">
        <v>18493071</v>
      </c>
      <c r="B388" s="3">
        <v>181.32</v>
      </c>
      <c r="C388" s="3">
        <v>181.32</v>
      </c>
      <c r="D388" s="4">
        <v>44291</v>
      </c>
      <c r="E388" s="5" t="s">
        <v>5</v>
      </c>
    </row>
    <row r="389" spans="1:5" ht="30" x14ac:dyDescent="0.25">
      <c r="A389" s="2">
        <v>18525874</v>
      </c>
      <c r="B389" s="3">
        <v>342.01</v>
      </c>
      <c r="C389" s="3">
        <v>342.01</v>
      </c>
      <c r="D389" s="4">
        <v>44291</v>
      </c>
      <c r="E389" s="5" t="s">
        <v>5</v>
      </c>
    </row>
    <row r="390" spans="1:5" ht="30" x14ac:dyDescent="0.25">
      <c r="A390" s="2">
        <v>18557213</v>
      </c>
      <c r="B390" s="3">
        <v>312.76</v>
      </c>
      <c r="C390" s="3">
        <v>312.76</v>
      </c>
      <c r="D390" s="4">
        <v>44291</v>
      </c>
      <c r="E390" s="5" t="s">
        <v>5</v>
      </c>
    </row>
    <row r="391" spans="1:5" ht="30" x14ac:dyDescent="0.25">
      <c r="A391" s="2">
        <v>18605163</v>
      </c>
      <c r="B391" s="3">
        <v>136.19</v>
      </c>
      <c r="C391" s="3">
        <v>136.19</v>
      </c>
      <c r="D391" s="4">
        <v>44291</v>
      </c>
      <c r="E391" s="5" t="s">
        <v>5</v>
      </c>
    </row>
    <row r="392" spans="1:5" ht="30" x14ac:dyDescent="0.25">
      <c r="A392" s="2">
        <v>18722927</v>
      </c>
      <c r="B392" s="3">
        <v>1279.53</v>
      </c>
      <c r="C392" s="3">
        <v>1279.53</v>
      </c>
      <c r="D392" s="4">
        <v>44291</v>
      </c>
      <c r="E392" s="5" t="s">
        <v>5</v>
      </c>
    </row>
    <row r="393" spans="1:5" ht="30" x14ac:dyDescent="0.25">
      <c r="A393" s="2">
        <v>18763484</v>
      </c>
      <c r="B393" s="3">
        <v>36.97</v>
      </c>
      <c r="C393" s="3">
        <v>36.97</v>
      </c>
      <c r="D393" s="4">
        <v>44291</v>
      </c>
      <c r="E393" s="5" t="s">
        <v>5</v>
      </c>
    </row>
    <row r="394" spans="1:5" ht="30" x14ac:dyDescent="0.25">
      <c r="A394" s="2">
        <v>18878250</v>
      </c>
      <c r="B394" s="3">
        <v>885.72</v>
      </c>
      <c r="C394" s="3">
        <v>885.72</v>
      </c>
      <c r="D394" s="4">
        <v>44291</v>
      </c>
      <c r="E394" s="5" t="s">
        <v>5</v>
      </c>
    </row>
    <row r="395" spans="1:5" ht="30" x14ac:dyDescent="0.25">
      <c r="A395" s="2">
        <v>19025471</v>
      </c>
      <c r="B395" s="3">
        <v>53.69</v>
      </c>
      <c r="C395" s="3">
        <v>53.69</v>
      </c>
      <c r="D395" s="4">
        <v>44291</v>
      </c>
      <c r="E395" s="5" t="s">
        <v>5</v>
      </c>
    </row>
    <row r="396" spans="1:5" ht="30" x14ac:dyDescent="0.25">
      <c r="A396" s="2">
        <v>19035843</v>
      </c>
      <c r="B396" s="3">
        <v>4.12</v>
      </c>
      <c r="C396" s="3">
        <v>4.12</v>
      </c>
      <c r="D396" s="4">
        <v>44291</v>
      </c>
      <c r="E396" s="5" t="s">
        <v>5</v>
      </c>
    </row>
    <row r="397" spans="1:5" ht="30" x14ac:dyDescent="0.25">
      <c r="A397" s="2">
        <v>19101743</v>
      </c>
      <c r="B397" s="3">
        <v>48.37</v>
      </c>
      <c r="C397" s="3">
        <v>48.37</v>
      </c>
      <c r="D397" s="4">
        <v>44291</v>
      </c>
      <c r="E397" s="5" t="s">
        <v>5</v>
      </c>
    </row>
    <row r="398" spans="1:5" ht="30" x14ac:dyDescent="0.25">
      <c r="A398" s="2">
        <v>19112010</v>
      </c>
      <c r="B398" s="3">
        <v>26.3</v>
      </c>
      <c r="C398" s="3">
        <v>26.3</v>
      </c>
      <c r="D398" s="4">
        <v>44291</v>
      </c>
      <c r="E398" s="5" t="s">
        <v>5</v>
      </c>
    </row>
    <row r="399" spans="1:5" ht="60" x14ac:dyDescent="0.25">
      <c r="A399" s="2">
        <v>19152907</v>
      </c>
      <c r="B399" s="3">
        <v>314.83999999999997</v>
      </c>
      <c r="C399" s="3">
        <v>314.83999999999997</v>
      </c>
      <c r="D399" s="4">
        <v>44307</v>
      </c>
      <c r="E399" s="5" t="s">
        <v>6</v>
      </c>
    </row>
    <row r="400" spans="1:5" ht="30" x14ac:dyDescent="0.25">
      <c r="A400" s="2">
        <v>19178355</v>
      </c>
      <c r="B400" s="3">
        <v>9.6999999999999993</v>
      </c>
      <c r="C400" s="3">
        <v>9.6999999999999993</v>
      </c>
      <c r="D400" s="4">
        <v>44291</v>
      </c>
      <c r="E400" s="5" t="s">
        <v>5</v>
      </c>
    </row>
    <row r="401" spans="1:5" ht="30" x14ac:dyDescent="0.25">
      <c r="A401" s="2">
        <v>19189892</v>
      </c>
      <c r="B401" s="3">
        <v>157.84</v>
      </c>
      <c r="C401" s="3">
        <v>157.84</v>
      </c>
      <c r="D401" s="4">
        <v>44291</v>
      </c>
      <c r="E401" s="5" t="s">
        <v>5</v>
      </c>
    </row>
    <row r="402" spans="1:5" ht="30" x14ac:dyDescent="0.25">
      <c r="A402" s="2">
        <v>19366264</v>
      </c>
      <c r="B402" s="3">
        <v>700.12</v>
      </c>
      <c r="C402" s="3">
        <v>700.12</v>
      </c>
      <c r="D402" s="4">
        <v>44291</v>
      </c>
      <c r="E402" s="5" t="s">
        <v>5</v>
      </c>
    </row>
    <row r="403" spans="1:5" ht="30" x14ac:dyDescent="0.25">
      <c r="A403" s="2">
        <v>19391130</v>
      </c>
      <c r="B403" s="3">
        <v>589.54999999999995</v>
      </c>
      <c r="C403" s="3">
        <v>589.54999999999995</v>
      </c>
      <c r="D403" s="4">
        <v>44291</v>
      </c>
      <c r="E403" s="5" t="s">
        <v>5</v>
      </c>
    </row>
    <row r="404" spans="1:5" ht="30" x14ac:dyDescent="0.25">
      <c r="A404" s="2">
        <v>19465261</v>
      </c>
      <c r="B404" s="3">
        <v>369.62</v>
      </c>
      <c r="C404" s="3">
        <v>369.62</v>
      </c>
      <c r="D404" s="4">
        <v>44291</v>
      </c>
      <c r="E404" s="5" t="s">
        <v>5</v>
      </c>
    </row>
    <row r="405" spans="1:5" ht="30" x14ac:dyDescent="0.25">
      <c r="A405" s="2">
        <v>19498061</v>
      </c>
      <c r="B405" s="3">
        <v>19.84</v>
      </c>
      <c r="C405" s="3">
        <v>19.84</v>
      </c>
      <c r="D405" s="4">
        <v>44291</v>
      </c>
      <c r="E405" s="5" t="s">
        <v>5</v>
      </c>
    </row>
    <row r="406" spans="1:5" ht="30" x14ac:dyDescent="0.25">
      <c r="A406" s="2">
        <v>19505242</v>
      </c>
      <c r="B406" s="3">
        <v>1768.62</v>
      </c>
      <c r="C406" s="3">
        <v>1768.62</v>
      </c>
      <c r="D406" s="4">
        <v>44291</v>
      </c>
      <c r="E406" s="5" t="s">
        <v>5</v>
      </c>
    </row>
    <row r="407" spans="1:5" ht="30" x14ac:dyDescent="0.25">
      <c r="A407" s="2">
        <v>19612063</v>
      </c>
      <c r="B407" s="3">
        <v>236.75</v>
      </c>
      <c r="C407" s="3">
        <v>236.75</v>
      </c>
      <c r="D407" s="4">
        <v>44291</v>
      </c>
      <c r="E407" s="5" t="s">
        <v>5</v>
      </c>
    </row>
    <row r="408" spans="1:5" ht="30" x14ac:dyDescent="0.25">
      <c r="A408" s="2">
        <v>19649729</v>
      </c>
      <c r="B408" s="3">
        <v>332.66</v>
      </c>
      <c r="C408" s="3">
        <v>332.66</v>
      </c>
      <c r="D408" s="4">
        <v>44291</v>
      </c>
      <c r="E408" s="5" t="s">
        <v>5</v>
      </c>
    </row>
    <row r="409" spans="1:5" ht="60" x14ac:dyDescent="0.25">
      <c r="A409" s="2">
        <v>19672904</v>
      </c>
      <c r="B409" s="3">
        <v>806.08</v>
      </c>
      <c r="C409" s="3">
        <v>806.08</v>
      </c>
      <c r="D409" s="4">
        <v>44309</v>
      </c>
      <c r="E409" s="5" t="s">
        <v>6</v>
      </c>
    </row>
    <row r="410" spans="1:5" ht="30" x14ac:dyDescent="0.25">
      <c r="A410" s="2">
        <v>19689670</v>
      </c>
      <c r="B410" s="3">
        <v>949.93</v>
      </c>
      <c r="C410" s="3">
        <v>949.93</v>
      </c>
      <c r="D410" s="4">
        <v>44291</v>
      </c>
      <c r="E410" s="5" t="s">
        <v>5</v>
      </c>
    </row>
    <row r="411" spans="1:5" ht="30" x14ac:dyDescent="0.25">
      <c r="A411" s="2">
        <v>19706035</v>
      </c>
      <c r="B411" s="3">
        <v>120.91</v>
      </c>
      <c r="C411" s="3">
        <v>120.91</v>
      </c>
      <c r="D411" s="4">
        <v>44291</v>
      </c>
      <c r="E411" s="5" t="s">
        <v>5</v>
      </c>
    </row>
    <row r="412" spans="1:5" ht="30" x14ac:dyDescent="0.25">
      <c r="A412" s="2">
        <v>19724690</v>
      </c>
      <c r="B412" s="3">
        <v>138.29</v>
      </c>
      <c r="C412" s="3">
        <v>138.29</v>
      </c>
      <c r="D412" s="4">
        <v>44291</v>
      </c>
      <c r="E412" s="5" t="s">
        <v>5</v>
      </c>
    </row>
    <row r="413" spans="1:5" ht="30" x14ac:dyDescent="0.25">
      <c r="A413" s="2">
        <v>19726742</v>
      </c>
      <c r="B413" s="3">
        <v>989.47</v>
      </c>
      <c r="C413" s="3">
        <v>989.47</v>
      </c>
      <c r="D413" s="4">
        <v>44291</v>
      </c>
      <c r="E413" s="5" t="s">
        <v>5</v>
      </c>
    </row>
    <row r="414" spans="1:5" ht="30" x14ac:dyDescent="0.25">
      <c r="A414" s="2">
        <v>19743372</v>
      </c>
      <c r="B414" s="3">
        <v>59.18</v>
      </c>
      <c r="C414" s="3">
        <v>59.18</v>
      </c>
      <c r="D414" s="4">
        <v>44291</v>
      </c>
      <c r="E414" s="5" t="s">
        <v>5</v>
      </c>
    </row>
    <row r="415" spans="1:5" ht="30" x14ac:dyDescent="0.25">
      <c r="A415" s="2">
        <v>19776823</v>
      </c>
      <c r="B415" s="3">
        <v>0.26</v>
      </c>
      <c r="C415" s="3">
        <v>0.26</v>
      </c>
      <c r="D415" s="4">
        <v>44291</v>
      </c>
      <c r="E415" s="5" t="s">
        <v>5</v>
      </c>
    </row>
    <row r="416" spans="1:5" ht="60" x14ac:dyDescent="0.25">
      <c r="A416" s="2">
        <v>19824059</v>
      </c>
      <c r="B416" s="3">
        <v>479.85</v>
      </c>
      <c r="C416" s="3">
        <v>479.85</v>
      </c>
      <c r="D416" s="4">
        <v>44307</v>
      </c>
      <c r="E416" s="5" t="s">
        <v>6</v>
      </c>
    </row>
    <row r="417" spans="1:5" ht="30" x14ac:dyDescent="0.25">
      <c r="A417" s="2">
        <v>19830221</v>
      </c>
      <c r="B417" s="3">
        <v>40.450000000000003</v>
      </c>
      <c r="C417" s="3">
        <v>40.450000000000003</v>
      </c>
      <c r="D417" s="4">
        <v>44291</v>
      </c>
      <c r="E417" s="5" t="s">
        <v>5</v>
      </c>
    </row>
    <row r="418" spans="1:5" ht="30" x14ac:dyDescent="0.25">
      <c r="A418" s="2">
        <v>19856931</v>
      </c>
      <c r="B418" s="3">
        <v>0.31</v>
      </c>
      <c r="C418" s="3">
        <v>0.31</v>
      </c>
      <c r="D418" s="4">
        <v>44291</v>
      </c>
      <c r="E418" s="5" t="s">
        <v>5</v>
      </c>
    </row>
    <row r="419" spans="1:5" ht="60" x14ac:dyDescent="0.25">
      <c r="A419" s="2">
        <v>19884023</v>
      </c>
      <c r="B419" s="3">
        <v>74.53</v>
      </c>
      <c r="C419" s="3">
        <v>74.53</v>
      </c>
      <c r="D419" s="4">
        <v>44307</v>
      </c>
      <c r="E419" s="5" t="s">
        <v>6</v>
      </c>
    </row>
    <row r="420" spans="1:5" ht="30" x14ac:dyDescent="0.25">
      <c r="A420" s="2">
        <v>20007312</v>
      </c>
      <c r="B420" s="3">
        <v>158.02000000000001</v>
      </c>
      <c r="C420" s="3">
        <v>158.02000000000001</v>
      </c>
      <c r="D420" s="4">
        <v>44291</v>
      </c>
      <c r="E420" s="5" t="s">
        <v>5</v>
      </c>
    </row>
    <row r="421" spans="1:5" ht="30" x14ac:dyDescent="0.25">
      <c r="A421" s="2">
        <v>20015271</v>
      </c>
      <c r="B421" s="3">
        <v>1531.49</v>
      </c>
      <c r="C421" s="3">
        <v>1531.49</v>
      </c>
      <c r="D421" s="4">
        <v>44291</v>
      </c>
      <c r="E421" s="5" t="s">
        <v>5</v>
      </c>
    </row>
    <row r="422" spans="1:5" ht="30" x14ac:dyDescent="0.25">
      <c r="A422" s="2">
        <v>20070320</v>
      </c>
      <c r="B422" s="3">
        <v>32.44</v>
      </c>
      <c r="C422" s="3">
        <v>32.44</v>
      </c>
      <c r="D422" s="4">
        <v>44291</v>
      </c>
      <c r="E422" s="5" t="s">
        <v>5</v>
      </c>
    </row>
    <row r="423" spans="1:5" ht="30" x14ac:dyDescent="0.25">
      <c r="A423" s="2">
        <v>20087877</v>
      </c>
      <c r="B423" s="3">
        <v>510.25</v>
      </c>
      <c r="C423" s="3">
        <v>510.25</v>
      </c>
      <c r="D423" s="4">
        <v>44291</v>
      </c>
      <c r="E423" s="5" t="s">
        <v>5</v>
      </c>
    </row>
    <row r="424" spans="1:5" ht="30" x14ac:dyDescent="0.25">
      <c r="A424" s="2">
        <v>20187719</v>
      </c>
      <c r="B424" s="3">
        <v>877.17</v>
      </c>
      <c r="C424" s="3">
        <v>877.17</v>
      </c>
      <c r="D424" s="4">
        <v>44291</v>
      </c>
      <c r="E424" s="5" t="s">
        <v>5</v>
      </c>
    </row>
    <row r="425" spans="1:5" ht="30" x14ac:dyDescent="0.25">
      <c r="A425" s="2">
        <v>20211098</v>
      </c>
      <c r="B425" s="3">
        <v>483.16</v>
      </c>
      <c r="C425" s="3">
        <v>483.16</v>
      </c>
      <c r="D425" s="4">
        <v>44291</v>
      </c>
      <c r="E425" s="5" t="s">
        <v>5</v>
      </c>
    </row>
    <row r="426" spans="1:5" ht="30" x14ac:dyDescent="0.25">
      <c r="A426" s="2">
        <v>20288660</v>
      </c>
      <c r="B426" s="3">
        <v>191.17</v>
      </c>
      <c r="C426" s="3">
        <v>191.17</v>
      </c>
      <c r="D426" s="4">
        <v>44291</v>
      </c>
      <c r="E426" s="5" t="s">
        <v>5</v>
      </c>
    </row>
    <row r="427" spans="1:5" ht="30" x14ac:dyDescent="0.25">
      <c r="A427" s="2">
        <v>20316759</v>
      </c>
      <c r="B427" s="3">
        <v>552.66</v>
      </c>
      <c r="C427" s="3">
        <v>552.66</v>
      </c>
      <c r="D427" s="4">
        <v>44291</v>
      </c>
      <c r="E427" s="5" t="s">
        <v>5</v>
      </c>
    </row>
    <row r="428" spans="1:5" ht="30" x14ac:dyDescent="0.25">
      <c r="A428" s="2">
        <v>20538506</v>
      </c>
      <c r="B428" s="3">
        <v>1631.47</v>
      </c>
      <c r="C428" s="3">
        <v>1631.47</v>
      </c>
      <c r="D428" s="4">
        <v>44291</v>
      </c>
      <c r="E428" s="5" t="s">
        <v>5</v>
      </c>
    </row>
    <row r="429" spans="1:5" ht="30" x14ac:dyDescent="0.25">
      <c r="A429" s="2">
        <v>20671994</v>
      </c>
      <c r="B429" s="3">
        <v>40.869999999999997</v>
      </c>
      <c r="C429" s="3">
        <v>40.869999999999997</v>
      </c>
      <c r="D429" s="4">
        <v>44291</v>
      </c>
      <c r="E429" s="5" t="s">
        <v>5</v>
      </c>
    </row>
    <row r="430" spans="1:5" ht="30" x14ac:dyDescent="0.25">
      <c r="A430" s="2">
        <v>20688771</v>
      </c>
      <c r="B430" s="3">
        <v>87.27</v>
      </c>
      <c r="C430" s="3">
        <v>87.27</v>
      </c>
      <c r="D430" s="4">
        <v>44291</v>
      </c>
      <c r="E430" s="5" t="s">
        <v>5</v>
      </c>
    </row>
    <row r="431" spans="1:5" ht="30" x14ac:dyDescent="0.25">
      <c r="A431" s="2">
        <v>20729723</v>
      </c>
      <c r="B431" s="3">
        <v>123.08</v>
      </c>
      <c r="C431" s="3">
        <v>123.08</v>
      </c>
      <c r="D431" s="4">
        <v>44291</v>
      </c>
      <c r="E431" s="5" t="s">
        <v>5</v>
      </c>
    </row>
    <row r="432" spans="1:5" ht="30" x14ac:dyDescent="0.25">
      <c r="A432" s="2">
        <v>20784364</v>
      </c>
      <c r="B432" s="3">
        <v>282.35000000000002</v>
      </c>
      <c r="C432" s="3">
        <v>282.35000000000002</v>
      </c>
      <c r="D432" s="4">
        <v>44291</v>
      </c>
      <c r="E432" s="5" t="s">
        <v>5</v>
      </c>
    </row>
    <row r="433" spans="1:5" ht="30" x14ac:dyDescent="0.25">
      <c r="A433" s="2">
        <v>20813717</v>
      </c>
      <c r="B433" s="3">
        <v>57.86</v>
      </c>
      <c r="C433" s="3">
        <v>57.86</v>
      </c>
      <c r="D433" s="4">
        <v>44291</v>
      </c>
      <c r="E433" s="5" t="s">
        <v>5</v>
      </c>
    </row>
    <row r="434" spans="1:5" ht="30" x14ac:dyDescent="0.25">
      <c r="A434" s="2">
        <v>20865970</v>
      </c>
      <c r="B434" s="3">
        <v>58.09</v>
      </c>
      <c r="C434" s="3">
        <v>58.09</v>
      </c>
      <c r="D434" s="4">
        <v>44291</v>
      </c>
      <c r="E434" s="5" t="s">
        <v>5</v>
      </c>
    </row>
    <row r="435" spans="1:5" ht="60" x14ac:dyDescent="0.25">
      <c r="A435" s="2">
        <v>20865970</v>
      </c>
      <c r="B435" s="3">
        <v>831.2</v>
      </c>
      <c r="C435" s="3">
        <v>831.2</v>
      </c>
      <c r="D435" s="4">
        <v>44307</v>
      </c>
      <c r="E435" s="5" t="s">
        <v>6</v>
      </c>
    </row>
    <row r="436" spans="1:5" ht="60" x14ac:dyDescent="0.25">
      <c r="A436" s="2">
        <v>20984317</v>
      </c>
      <c r="B436" s="3">
        <v>344.12</v>
      </c>
      <c r="C436" s="3">
        <v>344.12</v>
      </c>
      <c r="D436" s="4">
        <v>44309</v>
      </c>
      <c r="E436" s="5" t="s">
        <v>6</v>
      </c>
    </row>
    <row r="437" spans="1:5" ht="30" x14ac:dyDescent="0.25">
      <c r="A437" s="2">
        <v>21028464</v>
      </c>
      <c r="B437" s="3">
        <v>58.85</v>
      </c>
      <c r="C437" s="3">
        <v>58.85</v>
      </c>
      <c r="D437" s="4">
        <v>44291</v>
      </c>
      <c r="E437" s="5" t="s">
        <v>5</v>
      </c>
    </row>
    <row r="438" spans="1:5" ht="30" x14ac:dyDescent="0.25">
      <c r="A438" s="2">
        <v>21118995</v>
      </c>
      <c r="B438" s="3">
        <v>2308.66</v>
      </c>
      <c r="C438" s="3">
        <v>2308.66</v>
      </c>
      <c r="D438" s="4">
        <v>44291</v>
      </c>
      <c r="E438" s="5" t="s">
        <v>5</v>
      </c>
    </row>
    <row r="439" spans="1:5" ht="30" x14ac:dyDescent="0.25">
      <c r="A439" s="2">
        <v>21123979</v>
      </c>
      <c r="B439" s="3">
        <v>1387.84</v>
      </c>
      <c r="C439" s="3">
        <v>1387.84</v>
      </c>
      <c r="D439" s="4">
        <v>44291</v>
      </c>
      <c r="E439" s="5" t="s">
        <v>5</v>
      </c>
    </row>
    <row r="440" spans="1:5" ht="30" x14ac:dyDescent="0.25">
      <c r="A440" s="2">
        <v>21142840</v>
      </c>
      <c r="B440" s="3">
        <v>2043.48</v>
      </c>
      <c r="C440" s="3">
        <v>2043.48</v>
      </c>
      <c r="D440" s="4">
        <v>44291</v>
      </c>
      <c r="E440" s="5" t="s">
        <v>5</v>
      </c>
    </row>
    <row r="441" spans="1:5" ht="30" x14ac:dyDescent="0.25">
      <c r="A441" s="2">
        <v>21196252</v>
      </c>
      <c r="B441" s="3">
        <v>342.2</v>
      </c>
      <c r="C441" s="3">
        <v>342.2</v>
      </c>
      <c r="D441" s="4">
        <v>44291</v>
      </c>
      <c r="E441" s="5" t="s">
        <v>5</v>
      </c>
    </row>
    <row r="442" spans="1:5" ht="30" x14ac:dyDescent="0.25">
      <c r="A442" s="2">
        <v>21300261</v>
      </c>
      <c r="B442" s="3">
        <v>1179.25</v>
      </c>
      <c r="C442" s="3">
        <v>1179.25</v>
      </c>
      <c r="D442" s="4">
        <v>44291</v>
      </c>
      <c r="E442" s="5" t="s">
        <v>5</v>
      </c>
    </row>
    <row r="443" spans="1:5" ht="30" x14ac:dyDescent="0.25">
      <c r="A443" s="2">
        <v>21349945</v>
      </c>
      <c r="B443" s="3">
        <v>144.88</v>
      </c>
      <c r="C443" s="3">
        <v>144.88</v>
      </c>
      <c r="D443" s="4">
        <v>44291</v>
      </c>
      <c r="E443" s="5" t="s">
        <v>5</v>
      </c>
    </row>
    <row r="444" spans="1:5" ht="30" x14ac:dyDescent="0.25">
      <c r="A444" s="2">
        <v>21419904</v>
      </c>
      <c r="B444" s="3">
        <v>2137.75</v>
      </c>
      <c r="C444" s="3">
        <v>2137.75</v>
      </c>
      <c r="D444" s="4">
        <v>44291</v>
      </c>
      <c r="E444" s="5" t="s">
        <v>5</v>
      </c>
    </row>
    <row r="445" spans="1:5" ht="30" x14ac:dyDescent="0.25">
      <c r="A445" s="2">
        <v>21429755</v>
      </c>
      <c r="B445" s="3">
        <v>437.53</v>
      </c>
      <c r="C445" s="3">
        <v>437.53</v>
      </c>
      <c r="D445" s="4">
        <v>44291</v>
      </c>
      <c r="E445" s="5" t="s">
        <v>5</v>
      </c>
    </row>
    <row r="446" spans="1:5" ht="30" x14ac:dyDescent="0.25">
      <c r="A446" s="2">
        <v>21436933</v>
      </c>
      <c r="B446" s="3">
        <v>477.21</v>
      </c>
      <c r="C446" s="3">
        <v>477.21</v>
      </c>
      <c r="D446" s="4">
        <v>44291</v>
      </c>
      <c r="E446" s="5" t="s">
        <v>5</v>
      </c>
    </row>
    <row r="447" spans="1:5" ht="30" x14ac:dyDescent="0.25">
      <c r="A447" s="2">
        <v>21463615</v>
      </c>
      <c r="B447" s="3">
        <v>212.82</v>
      </c>
      <c r="C447" s="3">
        <v>212.82</v>
      </c>
      <c r="D447" s="4">
        <v>44291</v>
      </c>
      <c r="E447" s="5" t="s">
        <v>5</v>
      </c>
    </row>
    <row r="448" spans="1:5" ht="30" x14ac:dyDescent="0.25">
      <c r="A448" s="2">
        <v>21707750</v>
      </c>
      <c r="B448" s="3">
        <v>452.47</v>
      </c>
      <c r="C448" s="3">
        <v>452.47</v>
      </c>
      <c r="D448" s="4">
        <v>44291</v>
      </c>
      <c r="E448" s="5" t="s">
        <v>5</v>
      </c>
    </row>
    <row r="449" spans="1:5" ht="30" x14ac:dyDescent="0.25">
      <c r="A449" s="2">
        <v>21759066</v>
      </c>
      <c r="B449" s="3">
        <v>161.44999999999999</v>
      </c>
      <c r="C449" s="3">
        <v>161.44999999999999</v>
      </c>
      <c r="D449" s="4">
        <v>44291</v>
      </c>
      <c r="E449" s="5" t="s">
        <v>5</v>
      </c>
    </row>
    <row r="450" spans="1:5" ht="30" x14ac:dyDescent="0.25">
      <c r="A450" s="2">
        <v>21813910</v>
      </c>
      <c r="B450" s="3">
        <v>868.86</v>
      </c>
      <c r="C450" s="3">
        <v>868.86</v>
      </c>
      <c r="D450" s="4">
        <v>44291</v>
      </c>
      <c r="E450" s="5" t="s">
        <v>5</v>
      </c>
    </row>
    <row r="451" spans="1:5" ht="30" x14ac:dyDescent="0.25">
      <c r="A451" s="2">
        <v>21834198</v>
      </c>
      <c r="B451" s="3">
        <v>9.51</v>
      </c>
      <c r="C451" s="3">
        <v>9.51</v>
      </c>
      <c r="D451" s="4">
        <v>44291</v>
      </c>
      <c r="E451" s="5" t="s">
        <v>5</v>
      </c>
    </row>
    <row r="452" spans="1:5" ht="60" x14ac:dyDescent="0.25">
      <c r="A452" s="2">
        <v>21849090</v>
      </c>
      <c r="B452" s="3">
        <v>847.32</v>
      </c>
      <c r="C452" s="3">
        <v>847.32</v>
      </c>
      <c r="D452" s="4">
        <v>44307</v>
      </c>
      <c r="E452" s="5" t="s">
        <v>6</v>
      </c>
    </row>
    <row r="453" spans="1:5" ht="30" x14ac:dyDescent="0.25">
      <c r="A453" s="2">
        <v>21924254</v>
      </c>
      <c r="B453" s="3">
        <v>237.95</v>
      </c>
      <c r="C453" s="3">
        <v>237.95</v>
      </c>
      <c r="D453" s="4">
        <v>44291</v>
      </c>
      <c r="E453" s="5" t="s">
        <v>5</v>
      </c>
    </row>
    <row r="454" spans="1:5" ht="30" x14ac:dyDescent="0.25">
      <c r="A454" s="2">
        <v>22050356</v>
      </c>
      <c r="B454" s="3">
        <v>581.85</v>
      </c>
      <c r="C454" s="3">
        <v>581.85</v>
      </c>
      <c r="D454" s="4">
        <v>44291</v>
      </c>
      <c r="E454" s="5" t="s">
        <v>5</v>
      </c>
    </row>
    <row r="455" spans="1:5" ht="30" x14ac:dyDescent="0.25">
      <c r="A455" s="2">
        <v>22060299</v>
      </c>
      <c r="B455" s="3">
        <v>48.9</v>
      </c>
      <c r="C455" s="3">
        <v>48.9</v>
      </c>
      <c r="D455" s="4">
        <v>44291</v>
      </c>
      <c r="E455" s="5" t="s">
        <v>5</v>
      </c>
    </row>
    <row r="456" spans="1:5" ht="30" x14ac:dyDescent="0.25">
      <c r="A456" s="2">
        <v>22157493</v>
      </c>
      <c r="B456" s="3">
        <v>123.43</v>
      </c>
      <c r="C456" s="3">
        <v>123.43</v>
      </c>
      <c r="D456" s="4">
        <v>44291</v>
      </c>
      <c r="E456" s="5" t="s">
        <v>5</v>
      </c>
    </row>
    <row r="457" spans="1:5" ht="30" x14ac:dyDescent="0.25">
      <c r="A457" s="2">
        <v>22164291</v>
      </c>
      <c r="B457" s="3">
        <v>295.24</v>
      </c>
      <c r="C457" s="3">
        <v>295.24</v>
      </c>
      <c r="D457" s="4">
        <v>44291</v>
      </c>
      <c r="E457" s="5" t="s">
        <v>5</v>
      </c>
    </row>
    <row r="458" spans="1:5" ht="30" x14ac:dyDescent="0.25">
      <c r="A458" s="2">
        <v>22173616</v>
      </c>
      <c r="B458" s="3">
        <v>410.41</v>
      </c>
      <c r="C458" s="3">
        <v>410.41</v>
      </c>
      <c r="D458" s="4">
        <v>44291</v>
      </c>
      <c r="E458" s="5" t="s">
        <v>5</v>
      </c>
    </row>
    <row r="459" spans="1:5" ht="30" x14ac:dyDescent="0.25">
      <c r="A459" s="2">
        <v>22193364</v>
      </c>
      <c r="B459" s="3">
        <v>643.98</v>
      </c>
      <c r="C459" s="3">
        <v>643.98</v>
      </c>
      <c r="D459" s="4">
        <v>44291</v>
      </c>
      <c r="E459" s="5" t="s">
        <v>5</v>
      </c>
    </row>
    <row r="460" spans="1:5" ht="30" x14ac:dyDescent="0.25">
      <c r="A460" s="2">
        <v>22197716</v>
      </c>
      <c r="B460" s="3">
        <v>989.83</v>
      </c>
      <c r="C460" s="3">
        <v>989.83</v>
      </c>
      <c r="D460" s="4">
        <v>44291</v>
      </c>
      <c r="E460" s="5" t="s">
        <v>5</v>
      </c>
    </row>
    <row r="461" spans="1:5" ht="30" x14ac:dyDescent="0.25">
      <c r="A461" s="2">
        <v>22203493</v>
      </c>
      <c r="B461" s="3">
        <v>175.06</v>
      </c>
      <c r="C461" s="3">
        <v>175.06</v>
      </c>
      <c r="D461" s="4">
        <v>44291</v>
      </c>
      <c r="E461" s="5" t="s">
        <v>5</v>
      </c>
    </row>
    <row r="462" spans="1:5" ht="30" x14ac:dyDescent="0.25">
      <c r="A462" s="2">
        <v>22220347</v>
      </c>
      <c r="B462" s="3">
        <v>112.85</v>
      </c>
      <c r="C462" s="3">
        <v>112.85</v>
      </c>
      <c r="D462" s="4">
        <v>44291</v>
      </c>
      <c r="E462" s="5" t="s">
        <v>5</v>
      </c>
    </row>
    <row r="463" spans="1:5" ht="30" x14ac:dyDescent="0.25">
      <c r="A463" s="2">
        <v>22229581</v>
      </c>
      <c r="B463" s="3">
        <v>139.83000000000001</v>
      </c>
      <c r="C463" s="3">
        <v>139.83000000000001</v>
      </c>
      <c r="D463" s="4">
        <v>44291</v>
      </c>
      <c r="E463" s="5" t="s">
        <v>5</v>
      </c>
    </row>
    <row r="464" spans="1:5" ht="30" x14ac:dyDescent="0.25">
      <c r="A464" s="2">
        <v>22244119</v>
      </c>
      <c r="B464" s="3">
        <v>23.76</v>
      </c>
      <c r="C464" s="3">
        <v>23.76</v>
      </c>
      <c r="D464" s="4">
        <v>44291</v>
      </c>
      <c r="E464" s="5" t="s">
        <v>5</v>
      </c>
    </row>
    <row r="465" spans="1:5" ht="30" x14ac:dyDescent="0.25">
      <c r="A465" s="2">
        <v>22292351</v>
      </c>
      <c r="B465" s="3">
        <v>388.33</v>
      </c>
      <c r="C465" s="3">
        <v>388.33</v>
      </c>
      <c r="D465" s="4">
        <v>44291</v>
      </c>
      <c r="E465" s="5" t="s">
        <v>5</v>
      </c>
    </row>
    <row r="466" spans="1:5" ht="30" x14ac:dyDescent="0.25">
      <c r="A466" s="2">
        <v>22379951</v>
      </c>
      <c r="B466" s="3">
        <v>1029.29</v>
      </c>
      <c r="C466" s="3">
        <v>1029.29</v>
      </c>
      <c r="D466" s="4">
        <v>44291</v>
      </c>
      <c r="E466" s="5" t="s">
        <v>5</v>
      </c>
    </row>
    <row r="467" spans="1:5" ht="30" x14ac:dyDescent="0.25">
      <c r="A467" s="2">
        <v>22384711</v>
      </c>
      <c r="B467" s="3">
        <v>8714.44</v>
      </c>
      <c r="C467" s="3">
        <v>2500</v>
      </c>
      <c r="D467" s="4">
        <v>44291</v>
      </c>
      <c r="E467" s="5" t="s">
        <v>5</v>
      </c>
    </row>
    <row r="468" spans="1:5" ht="30" x14ac:dyDescent="0.25">
      <c r="A468" s="2">
        <v>22537776</v>
      </c>
      <c r="B468" s="3">
        <v>1086.25</v>
      </c>
      <c r="C468" s="3">
        <v>1086.25</v>
      </c>
      <c r="D468" s="4">
        <v>44291</v>
      </c>
      <c r="E468" s="5" t="s">
        <v>5</v>
      </c>
    </row>
    <row r="469" spans="1:5" ht="30" x14ac:dyDescent="0.25">
      <c r="A469" s="2">
        <v>22573577</v>
      </c>
      <c r="B469" s="3">
        <v>657.48</v>
      </c>
      <c r="C469" s="3">
        <v>657.48</v>
      </c>
      <c r="D469" s="4">
        <v>44291</v>
      </c>
      <c r="E469" s="5" t="s">
        <v>5</v>
      </c>
    </row>
    <row r="470" spans="1:5" ht="30" x14ac:dyDescent="0.25">
      <c r="A470" s="2">
        <v>22574112</v>
      </c>
      <c r="B470" s="3">
        <v>405.08</v>
      </c>
      <c r="C470" s="3">
        <v>405.08</v>
      </c>
      <c r="D470" s="4">
        <v>44291</v>
      </c>
      <c r="E470" s="5" t="s">
        <v>5</v>
      </c>
    </row>
    <row r="471" spans="1:5" ht="30" x14ac:dyDescent="0.25">
      <c r="A471" s="2">
        <v>22947128</v>
      </c>
      <c r="B471" s="3">
        <v>2832.24</v>
      </c>
      <c r="C471" s="3">
        <v>2500</v>
      </c>
      <c r="D471" s="4">
        <v>44291</v>
      </c>
      <c r="E471" s="5" t="s">
        <v>5</v>
      </c>
    </row>
    <row r="472" spans="1:5" ht="60" x14ac:dyDescent="0.25">
      <c r="A472" s="2">
        <v>22963244</v>
      </c>
      <c r="B472" s="3">
        <v>72.209999999999994</v>
      </c>
      <c r="C472" s="3">
        <v>72.209999999999994</v>
      </c>
      <c r="D472" s="4">
        <v>44307</v>
      </c>
      <c r="E472" s="5" t="s">
        <v>6</v>
      </c>
    </row>
    <row r="473" spans="1:5" ht="30" x14ac:dyDescent="0.25">
      <c r="A473" s="2">
        <v>22998841</v>
      </c>
      <c r="B473" s="3">
        <v>59.05</v>
      </c>
      <c r="C473" s="3">
        <v>59.05</v>
      </c>
      <c r="D473" s="4">
        <v>44291</v>
      </c>
      <c r="E473" s="5" t="s">
        <v>5</v>
      </c>
    </row>
    <row r="474" spans="1:5" ht="60" x14ac:dyDescent="0.25">
      <c r="A474" s="2">
        <v>23017088</v>
      </c>
      <c r="B474" s="3">
        <v>326.36</v>
      </c>
      <c r="C474" s="3">
        <v>326.36</v>
      </c>
      <c r="D474" s="4">
        <v>44307</v>
      </c>
      <c r="E474" s="5" t="s">
        <v>6</v>
      </c>
    </row>
    <row r="475" spans="1:5" ht="30" x14ac:dyDescent="0.25">
      <c r="A475" s="2">
        <v>23151590</v>
      </c>
      <c r="B475" s="3">
        <v>121.21</v>
      </c>
      <c r="C475" s="3">
        <v>121.21</v>
      </c>
      <c r="D475" s="4">
        <v>44291</v>
      </c>
      <c r="E475" s="5" t="s">
        <v>5</v>
      </c>
    </row>
    <row r="476" spans="1:5" ht="30" x14ac:dyDescent="0.25">
      <c r="A476" s="2">
        <v>23231768</v>
      </c>
      <c r="B476" s="3">
        <v>1160.78</v>
      </c>
      <c r="C476" s="3">
        <v>1160.78</v>
      </c>
      <c r="D476" s="4">
        <v>44291</v>
      </c>
      <c r="E476" s="5" t="s">
        <v>5</v>
      </c>
    </row>
    <row r="477" spans="1:5" ht="30" x14ac:dyDescent="0.25">
      <c r="A477" s="2">
        <v>23257417</v>
      </c>
      <c r="B477" s="3">
        <v>1234.52</v>
      </c>
      <c r="C477" s="3">
        <v>1234.52</v>
      </c>
      <c r="D477" s="4">
        <v>44291</v>
      </c>
      <c r="E477" s="5" t="s">
        <v>5</v>
      </c>
    </row>
    <row r="478" spans="1:5" ht="30" x14ac:dyDescent="0.25">
      <c r="A478" s="2">
        <v>23295121</v>
      </c>
      <c r="B478" s="3">
        <v>80.2</v>
      </c>
      <c r="C478" s="3">
        <v>80.2</v>
      </c>
      <c r="D478" s="4">
        <v>44291</v>
      </c>
      <c r="E478" s="5" t="s">
        <v>5</v>
      </c>
    </row>
    <row r="479" spans="1:5" ht="30" x14ac:dyDescent="0.25">
      <c r="A479" s="2">
        <v>23404906</v>
      </c>
      <c r="B479" s="3">
        <v>815.99</v>
      </c>
      <c r="C479" s="3">
        <v>815.99</v>
      </c>
      <c r="D479" s="4">
        <v>44291</v>
      </c>
      <c r="E479" s="5" t="s">
        <v>5</v>
      </c>
    </row>
    <row r="480" spans="1:5" ht="30" x14ac:dyDescent="0.25">
      <c r="A480" s="2">
        <v>23463294</v>
      </c>
      <c r="B480" s="3">
        <v>910.48</v>
      </c>
      <c r="C480" s="3">
        <v>910.48</v>
      </c>
      <c r="D480" s="4">
        <v>44291</v>
      </c>
      <c r="E480" s="5" t="s">
        <v>5</v>
      </c>
    </row>
    <row r="481" spans="1:5" ht="30" x14ac:dyDescent="0.25">
      <c r="A481" s="2">
        <v>23539018</v>
      </c>
      <c r="B481" s="3">
        <v>228.96</v>
      </c>
      <c r="C481" s="3">
        <v>228.96</v>
      </c>
      <c r="D481" s="4">
        <v>44291</v>
      </c>
      <c r="E481" s="5" t="s">
        <v>5</v>
      </c>
    </row>
    <row r="482" spans="1:5" ht="30" x14ac:dyDescent="0.25">
      <c r="A482" s="2">
        <v>23539673</v>
      </c>
      <c r="B482" s="3">
        <v>23.44</v>
      </c>
      <c r="C482" s="3">
        <v>23.44</v>
      </c>
      <c r="D482" s="4">
        <v>44291</v>
      </c>
      <c r="E482" s="5" t="s">
        <v>5</v>
      </c>
    </row>
    <row r="483" spans="1:5" ht="30" x14ac:dyDescent="0.25">
      <c r="A483" s="2">
        <v>23650884</v>
      </c>
      <c r="B483" s="3">
        <v>1552.42</v>
      </c>
      <c r="C483" s="3">
        <v>1552.42</v>
      </c>
      <c r="D483" s="4">
        <v>44291</v>
      </c>
      <c r="E483" s="5" t="s">
        <v>5</v>
      </c>
    </row>
    <row r="484" spans="1:5" ht="30" x14ac:dyDescent="0.25">
      <c r="A484" s="2">
        <v>23661953</v>
      </c>
      <c r="B484" s="3">
        <v>510.97</v>
      </c>
      <c r="C484" s="3">
        <v>510.97</v>
      </c>
      <c r="D484" s="4">
        <v>44291</v>
      </c>
      <c r="E484" s="5" t="s">
        <v>5</v>
      </c>
    </row>
    <row r="485" spans="1:5" ht="30" x14ac:dyDescent="0.25">
      <c r="A485" s="2">
        <v>23666937</v>
      </c>
      <c r="B485" s="3">
        <v>772.85</v>
      </c>
      <c r="C485" s="3">
        <v>772.85</v>
      </c>
      <c r="D485" s="4">
        <v>44291</v>
      </c>
      <c r="E485" s="5" t="s">
        <v>5</v>
      </c>
    </row>
    <row r="486" spans="1:5" ht="30" x14ac:dyDescent="0.25">
      <c r="A486" s="2">
        <v>23770046</v>
      </c>
      <c r="B486" s="3">
        <v>574.42999999999995</v>
      </c>
      <c r="C486" s="3">
        <v>574.42999999999995</v>
      </c>
      <c r="D486" s="4">
        <v>44291</v>
      </c>
      <c r="E486" s="5" t="s">
        <v>5</v>
      </c>
    </row>
    <row r="487" spans="1:5" ht="30" x14ac:dyDescent="0.25">
      <c r="A487" s="2">
        <v>23788515</v>
      </c>
      <c r="B487" s="3">
        <v>91.06</v>
      </c>
      <c r="C487" s="3">
        <v>91.06</v>
      </c>
      <c r="D487" s="4">
        <v>44291</v>
      </c>
      <c r="E487" s="5" t="s">
        <v>5</v>
      </c>
    </row>
    <row r="488" spans="1:5" ht="30" x14ac:dyDescent="0.25">
      <c r="A488" s="2">
        <v>23790892</v>
      </c>
      <c r="B488" s="3">
        <v>190.59</v>
      </c>
      <c r="C488" s="3">
        <v>190.59</v>
      </c>
      <c r="D488" s="4">
        <v>44291</v>
      </c>
      <c r="E488" s="5" t="s">
        <v>5</v>
      </c>
    </row>
    <row r="489" spans="1:5" ht="30" x14ac:dyDescent="0.25">
      <c r="A489" s="2">
        <v>23794181</v>
      </c>
      <c r="B489" s="3">
        <v>90.35</v>
      </c>
      <c r="C489" s="3">
        <v>90.35</v>
      </c>
      <c r="D489" s="4">
        <v>44291</v>
      </c>
      <c r="E489" s="5" t="s">
        <v>5</v>
      </c>
    </row>
    <row r="490" spans="1:5" ht="30" x14ac:dyDescent="0.25">
      <c r="A490" s="2">
        <v>23798048</v>
      </c>
      <c r="B490" s="3">
        <v>119.51</v>
      </c>
      <c r="C490" s="3">
        <v>119.51</v>
      </c>
      <c r="D490" s="4">
        <v>44291</v>
      </c>
      <c r="E490" s="5" t="s">
        <v>5</v>
      </c>
    </row>
    <row r="491" spans="1:5" ht="30" x14ac:dyDescent="0.25">
      <c r="A491" s="2">
        <v>23816934</v>
      </c>
      <c r="B491" s="3">
        <v>1374.21</v>
      </c>
      <c r="C491" s="3">
        <v>1374.21</v>
      </c>
      <c r="D491" s="4">
        <v>44291</v>
      </c>
      <c r="E491" s="5" t="s">
        <v>5</v>
      </c>
    </row>
    <row r="492" spans="1:5" ht="30" x14ac:dyDescent="0.25">
      <c r="A492" s="2">
        <v>23818031</v>
      </c>
      <c r="B492" s="3">
        <v>1008.92</v>
      </c>
      <c r="C492" s="3">
        <v>1008.92</v>
      </c>
      <c r="D492" s="4">
        <v>44291</v>
      </c>
      <c r="E492" s="5" t="s">
        <v>5</v>
      </c>
    </row>
    <row r="493" spans="1:5" ht="30" x14ac:dyDescent="0.25">
      <c r="A493" s="2">
        <v>23863133</v>
      </c>
      <c r="B493" s="3">
        <v>44.24</v>
      </c>
      <c r="C493" s="3">
        <v>44.24</v>
      </c>
      <c r="D493" s="4">
        <v>44291</v>
      </c>
      <c r="E493" s="5" t="s">
        <v>5</v>
      </c>
    </row>
    <row r="494" spans="1:5" ht="30" x14ac:dyDescent="0.25">
      <c r="A494" s="2">
        <v>23917066</v>
      </c>
      <c r="B494" s="3">
        <v>391.37</v>
      </c>
      <c r="C494" s="3">
        <v>391.37</v>
      </c>
      <c r="D494" s="4">
        <v>44291</v>
      </c>
      <c r="E494" s="5" t="s">
        <v>5</v>
      </c>
    </row>
    <row r="495" spans="1:5" ht="30" x14ac:dyDescent="0.25">
      <c r="A495" s="2">
        <v>24035891</v>
      </c>
      <c r="B495" s="3">
        <v>3426.41</v>
      </c>
      <c r="C495" s="3">
        <v>2500</v>
      </c>
      <c r="D495" s="4">
        <v>44291</v>
      </c>
      <c r="E495" s="5" t="s">
        <v>5</v>
      </c>
    </row>
    <row r="496" spans="1:5" ht="30" x14ac:dyDescent="0.25">
      <c r="A496" s="2">
        <v>24091601</v>
      </c>
      <c r="B496" s="3">
        <v>1091.21</v>
      </c>
      <c r="C496" s="3">
        <v>1091.21</v>
      </c>
      <c r="D496" s="4">
        <v>44291</v>
      </c>
      <c r="E496" s="5" t="s">
        <v>5</v>
      </c>
    </row>
    <row r="497" spans="1:5" ht="30" x14ac:dyDescent="0.25">
      <c r="A497" s="2">
        <v>24118200</v>
      </c>
      <c r="B497" s="3">
        <v>7.71</v>
      </c>
      <c r="C497" s="3">
        <v>7.71</v>
      </c>
      <c r="D497" s="4">
        <v>44291</v>
      </c>
      <c r="E497" s="5" t="s">
        <v>5</v>
      </c>
    </row>
    <row r="498" spans="1:5" ht="30" x14ac:dyDescent="0.25">
      <c r="A498" s="2">
        <v>24379242</v>
      </c>
      <c r="B498" s="3">
        <v>839.06</v>
      </c>
      <c r="C498" s="3">
        <v>839.06</v>
      </c>
      <c r="D498" s="4">
        <v>44291</v>
      </c>
      <c r="E498" s="5" t="s">
        <v>5</v>
      </c>
    </row>
    <row r="499" spans="1:5" ht="30" x14ac:dyDescent="0.25">
      <c r="A499" s="2">
        <v>24412097</v>
      </c>
      <c r="B499" s="3">
        <v>1288.79</v>
      </c>
      <c r="C499" s="3">
        <v>1288.79</v>
      </c>
      <c r="D499" s="4">
        <v>44291</v>
      </c>
      <c r="E499" s="5" t="s">
        <v>5</v>
      </c>
    </row>
    <row r="500" spans="1:5" ht="30" x14ac:dyDescent="0.25">
      <c r="A500" s="2">
        <v>24418584</v>
      </c>
      <c r="B500" s="3">
        <v>1023.09</v>
      </c>
      <c r="C500" s="3">
        <v>1023.09</v>
      </c>
      <c r="D500" s="4">
        <v>44291</v>
      </c>
      <c r="E500" s="5" t="s">
        <v>5</v>
      </c>
    </row>
    <row r="501" spans="1:5" ht="30" x14ac:dyDescent="0.25">
      <c r="A501" s="2">
        <v>24461554</v>
      </c>
      <c r="B501" s="3">
        <v>1075.4000000000001</v>
      </c>
      <c r="C501" s="3">
        <v>1075.4000000000001</v>
      </c>
      <c r="D501" s="4">
        <v>44291</v>
      </c>
      <c r="E501" s="5" t="s">
        <v>5</v>
      </c>
    </row>
    <row r="502" spans="1:5" ht="30" x14ac:dyDescent="0.25">
      <c r="A502" s="2">
        <v>24576253</v>
      </c>
      <c r="B502" s="3">
        <v>37.75</v>
      </c>
      <c r="C502" s="3">
        <v>37.75</v>
      </c>
      <c r="D502" s="4">
        <v>44291</v>
      </c>
      <c r="E502" s="5" t="s">
        <v>5</v>
      </c>
    </row>
    <row r="503" spans="1:5" ht="30" x14ac:dyDescent="0.25">
      <c r="A503" s="2">
        <v>24668143</v>
      </c>
      <c r="B503" s="3">
        <v>121.53</v>
      </c>
      <c r="C503" s="3">
        <v>121.53</v>
      </c>
      <c r="D503" s="4">
        <v>44291</v>
      </c>
      <c r="E503" s="5" t="s">
        <v>5</v>
      </c>
    </row>
    <row r="504" spans="1:5" ht="30" x14ac:dyDescent="0.25">
      <c r="A504" s="2">
        <v>24678131</v>
      </c>
      <c r="B504" s="3">
        <v>449.75</v>
      </c>
      <c r="C504" s="3">
        <v>449.75</v>
      </c>
      <c r="D504" s="4">
        <v>44291</v>
      </c>
      <c r="E504" s="5" t="s">
        <v>5</v>
      </c>
    </row>
    <row r="505" spans="1:5" ht="30" x14ac:dyDescent="0.25">
      <c r="A505" s="2">
        <v>24721228</v>
      </c>
      <c r="B505" s="3">
        <v>105.2</v>
      </c>
      <c r="C505" s="3">
        <v>105.2</v>
      </c>
      <c r="D505" s="4">
        <v>44291</v>
      </c>
      <c r="E505" s="5" t="s">
        <v>5</v>
      </c>
    </row>
    <row r="506" spans="1:5" ht="30" x14ac:dyDescent="0.25">
      <c r="A506" s="2">
        <v>24873700</v>
      </c>
      <c r="B506" s="3">
        <v>250.85</v>
      </c>
      <c r="C506" s="3">
        <v>250.85</v>
      </c>
      <c r="D506" s="4">
        <v>44291</v>
      </c>
      <c r="E506" s="5" t="s">
        <v>5</v>
      </c>
    </row>
    <row r="507" spans="1:5" ht="30" x14ac:dyDescent="0.25">
      <c r="A507" s="2">
        <v>25046309</v>
      </c>
      <c r="B507" s="3">
        <v>848.92</v>
      </c>
      <c r="C507" s="3">
        <v>848.92</v>
      </c>
      <c r="D507" s="4">
        <v>44291</v>
      </c>
      <c r="E507" s="5" t="s">
        <v>5</v>
      </c>
    </row>
    <row r="508" spans="1:5" ht="30" x14ac:dyDescent="0.25">
      <c r="A508" s="2">
        <v>25076837</v>
      </c>
      <c r="B508" s="3">
        <v>1054.3900000000001</v>
      </c>
      <c r="C508" s="3">
        <v>1054.3900000000001</v>
      </c>
      <c r="D508" s="4">
        <v>44291</v>
      </c>
      <c r="E508" s="5" t="s">
        <v>5</v>
      </c>
    </row>
    <row r="509" spans="1:5" ht="30" x14ac:dyDescent="0.25">
      <c r="A509" s="2">
        <v>25133485</v>
      </c>
      <c r="B509" s="3">
        <v>105.38</v>
      </c>
      <c r="C509" s="3">
        <v>105.38</v>
      </c>
      <c r="D509" s="4">
        <v>44291</v>
      </c>
      <c r="E509" s="5" t="s">
        <v>5</v>
      </c>
    </row>
    <row r="510" spans="1:5" ht="30" x14ac:dyDescent="0.25">
      <c r="A510" s="2">
        <v>25170113</v>
      </c>
      <c r="B510" s="3">
        <v>13.74</v>
      </c>
      <c r="C510" s="3">
        <v>13.74</v>
      </c>
      <c r="D510" s="4">
        <v>44291</v>
      </c>
      <c r="E510" s="5" t="s">
        <v>5</v>
      </c>
    </row>
    <row r="511" spans="1:5" ht="30" x14ac:dyDescent="0.25">
      <c r="A511" s="2">
        <v>25184196</v>
      </c>
      <c r="B511" s="3">
        <v>250.86</v>
      </c>
      <c r="C511" s="3">
        <v>250.86</v>
      </c>
      <c r="D511" s="4">
        <v>44291</v>
      </c>
      <c r="E511" s="5" t="s">
        <v>5</v>
      </c>
    </row>
    <row r="512" spans="1:5" ht="30" x14ac:dyDescent="0.25">
      <c r="A512" s="2">
        <v>25188671</v>
      </c>
      <c r="B512" s="3">
        <v>286.27999999999997</v>
      </c>
      <c r="C512" s="3">
        <v>286.27999999999997</v>
      </c>
      <c r="D512" s="4">
        <v>44291</v>
      </c>
      <c r="E512" s="5" t="s">
        <v>5</v>
      </c>
    </row>
    <row r="513" spans="1:5" ht="60" x14ac:dyDescent="0.25">
      <c r="A513" s="2">
        <v>25256962</v>
      </c>
      <c r="B513" s="3">
        <v>615.95000000000005</v>
      </c>
      <c r="C513" s="3">
        <v>615.95000000000005</v>
      </c>
      <c r="D513" s="4">
        <v>44307</v>
      </c>
      <c r="E513" s="5" t="s">
        <v>6</v>
      </c>
    </row>
    <row r="514" spans="1:5" ht="30" x14ac:dyDescent="0.25">
      <c r="A514" s="2">
        <v>25306802</v>
      </c>
      <c r="B514" s="3">
        <v>342.42</v>
      </c>
      <c r="C514" s="3">
        <v>342.42</v>
      </c>
      <c r="D514" s="4">
        <v>44291</v>
      </c>
      <c r="E514" s="5" t="s">
        <v>5</v>
      </c>
    </row>
    <row r="515" spans="1:5" ht="30" x14ac:dyDescent="0.25">
      <c r="A515" s="2">
        <v>25358737</v>
      </c>
      <c r="B515" s="3">
        <v>35.5</v>
      </c>
      <c r="C515" s="3">
        <v>35.5</v>
      </c>
      <c r="D515" s="4">
        <v>44291</v>
      </c>
      <c r="E515" s="5" t="s">
        <v>5</v>
      </c>
    </row>
    <row r="516" spans="1:5" ht="30" x14ac:dyDescent="0.25">
      <c r="A516" s="2">
        <v>25412419</v>
      </c>
      <c r="B516" s="3">
        <v>286.60000000000002</v>
      </c>
      <c r="C516" s="3">
        <v>286.60000000000002</v>
      </c>
      <c r="D516" s="4">
        <v>44291</v>
      </c>
      <c r="E516" s="5" t="s">
        <v>5</v>
      </c>
    </row>
    <row r="517" spans="1:5" ht="30" x14ac:dyDescent="0.25">
      <c r="A517" s="2">
        <v>25504620</v>
      </c>
      <c r="B517" s="3">
        <v>2098.39</v>
      </c>
      <c r="C517" s="3">
        <v>2098.39</v>
      </c>
      <c r="D517" s="4">
        <v>44291</v>
      </c>
      <c r="E517" s="5" t="s">
        <v>5</v>
      </c>
    </row>
    <row r="518" spans="1:5" ht="60" x14ac:dyDescent="0.25">
      <c r="A518" s="2">
        <v>25518948</v>
      </c>
      <c r="B518" s="3">
        <v>167</v>
      </c>
      <c r="C518" s="3">
        <v>167</v>
      </c>
      <c r="D518" s="4">
        <v>44307</v>
      </c>
      <c r="E518" s="5" t="s">
        <v>6</v>
      </c>
    </row>
    <row r="519" spans="1:5" ht="30" x14ac:dyDescent="0.25">
      <c r="A519" s="2">
        <v>25611864</v>
      </c>
      <c r="B519" s="3">
        <v>546.54</v>
      </c>
      <c r="C519" s="3">
        <v>546.54</v>
      </c>
      <c r="D519" s="4">
        <v>44291</v>
      </c>
      <c r="E519" s="5" t="s">
        <v>5</v>
      </c>
    </row>
    <row r="520" spans="1:5" ht="30" x14ac:dyDescent="0.25">
      <c r="A520" s="2">
        <v>25641248</v>
      </c>
      <c r="B520" s="3">
        <v>35.200000000000003</v>
      </c>
      <c r="C520" s="3">
        <v>35.200000000000003</v>
      </c>
      <c r="D520" s="4">
        <v>44291</v>
      </c>
      <c r="E520" s="5" t="s">
        <v>5</v>
      </c>
    </row>
    <row r="521" spans="1:5" ht="30" x14ac:dyDescent="0.25">
      <c r="A521" s="2">
        <v>25644008</v>
      </c>
      <c r="B521" s="3">
        <v>596.24</v>
      </c>
      <c r="C521" s="3">
        <v>596.24</v>
      </c>
      <c r="D521" s="4">
        <v>44291</v>
      </c>
      <c r="E521" s="5" t="s">
        <v>5</v>
      </c>
    </row>
    <row r="522" spans="1:5" ht="30" x14ac:dyDescent="0.25">
      <c r="A522" s="2">
        <v>25649122</v>
      </c>
      <c r="B522" s="3">
        <v>205.22</v>
      </c>
      <c r="C522" s="3">
        <v>205.22</v>
      </c>
      <c r="D522" s="4">
        <v>44291</v>
      </c>
      <c r="E522" s="5" t="s">
        <v>5</v>
      </c>
    </row>
    <row r="523" spans="1:5" ht="30" x14ac:dyDescent="0.25">
      <c r="A523" s="2">
        <v>25662880</v>
      </c>
      <c r="B523" s="3">
        <v>721.27</v>
      </c>
      <c r="C523" s="3">
        <v>721.27</v>
      </c>
      <c r="D523" s="4">
        <v>44291</v>
      </c>
      <c r="E523" s="5" t="s">
        <v>5</v>
      </c>
    </row>
    <row r="524" spans="1:5" ht="30" x14ac:dyDescent="0.25">
      <c r="A524" s="2">
        <v>25702409</v>
      </c>
      <c r="B524" s="3">
        <v>702.47</v>
      </c>
      <c r="C524" s="3">
        <v>702.47</v>
      </c>
      <c r="D524" s="4">
        <v>44291</v>
      </c>
      <c r="E524" s="5" t="s">
        <v>5</v>
      </c>
    </row>
    <row r="525" spans="1:5" ht="30" x14ac:dyDescent="0.25">
      <c r="A525" s="2">
        <v>25784922</v>
      </c>
      <c r="B525" s="3">
        <v>133.19</v>
      </c>
      <c r="C525" s="3">
        <v>133.19</v>
      </c>
      <c r="D525" s="4">
        <v>44291</v>
      </c>
      <c r="E525" s="5" t="s">
        <v>5</v>
      </c>
    </row>
    <row r="526" spans="1:5" ht="30" x14ac:dyDescent="0.25">
      <c r="A526" s="2">
        <v>25829284</v>
      </c>
      <c r="B526" s="3">
        <v>99.3</v>
      </c>
      <c r="C526" s="3">
        <v>99.3</v>
      </c>
      <c r="D526" s="4">
        <v>44291</v>
      </c>
      <c r="E526" s="5" t="s">
        <v>5</v>
      </c>
    </row>
    <row r="527" spans="1:5" ht="30" x14ac:dyDescent="0.25">
      <c r="A527" s="2">
        <v>25868016</v>
      </c>
      <c r="B527" s="3">
        <v>235.96</v>
      </c>
      <c r="C527" s="3">
        <v>235.96</v>
      </c>
      <c r="D527" s="4">
        <v>44291</v>
      </c>
      <c r="E527" s="5" t="s">
        <v>5</v>
      </c>
    </row>
    <row r="528" spans="1:5" ht="30" x14ac:dyDescent="0.25">
      <c r="A528" s="2">
        <v>25927695</v>
      </c>
      <c r="B528" s="3">
        <v>937.41</v>
      </c>
      <c r="C528" s="3">
        <v>937.41</v>
      </c>
      <c r="D528" s="4">
        <v>44291</v>
      </c>
      <c r="E528" s="5" t="s">
        <v>5</v>
      </c>
    </row>
    <row r="529" spans="1:5" ht="30" x14ac:dyDescent="0.25">
      <c r="A529" s="2">
        <v>25972319</v>
      </c>
      <c r="B529" s="3">
        <v>101.65</v>
      </c>
      <c r="C529" s="3">
        <v>101.65</v>
      </c>
      <c r="D529" s="4">
        <v>44291</v>
      </c>
      <c r="E529" s="5" t="s">
        <v>5</v>
      </c>
    </row>
    <row r="530" spans="1:5" ht="30" x14ac:dyDescent="0.25">
      <c r="A530" s="2">
        <v>25997759</v>
      </c>
      <c r="B530" s="3">
        <v>438.03</v>
      </c>
      <c r="C530" s="3">
        <v>438.03</v>
      </c>
      <c r="D530" s="4">
        <v>44291</v>
      </c>
      <c r="E530" s="5" t="s">
        <v>5</v>
      </c>
    </row>
    <row r="531" spans="1:5" ht="30" x14ac:dyDescent="0.25">
      <c r="A531" s="2">
        <v>26002285</v>
      </c>
      <c r="B531" s="3">
        <v>143.30000000000001</v>
      </c>
      <c r="C531" s="3">
        <v>143.30000000000001</v>
      </c>
      <c r="D531" s="4">
        <v>44291</v>
      </c>
      <c r="E531" s="5" t="s">
        <v>5</v>
      </c>
    </row>
    <row r="532" spans="1:5" ht="30" x14ac:dyDescent="0.25">
      <c r="A532" s="2">
        <v>26060008</v>
      </c>
      <c r="B532" s="3">
        <v>88.39</v>
      </c>
      <c r="C532" s="3">
        <v>88.39</v>
      </c>
      <c r="D532" s="4">
        <v>44291</v>
      </c>
      <c r="E532" s="5" t="s">
        <v>5</v>
      </c>
    </row>
    <row r="533" spans="1:5" ht="30" x14ac:dyDescent="0.25">
      <c r="A533" s="2">
        <v>26214645</v>
      </c>
      <c r="B533" s="3">
        <v>316.26</v>
      </c>
      <c r="C533" s="3">
        <v>316.26</v>
      </c>
      <c r="D533" s="4">
        <v>44291</v>
      </c>
      <c r="E533" s="5" t="s">
        <v>5</v>
      </c>
    </row>
    <row r="534" spans="1:5" ht="30" x14ac:dyDescent="0.25">
      <c r="A534" s="2">
        <v>26272238</v>
      </c>
      <c r="B534" s="3">
        <v>151.43</v>
      </c>
      <c r="C534" s="3">
        <v>151.43</v>
      </c>
      <c r="D534" s="4">
        <v>44291</v>
      </c>
      <c r="E534" s="5" t="s">
        <v>5</v>
      </c>
    </row>
    <row r="535" spans="1:5" ht="30" x14ac:dyDescent="0.25">
      <c r="A535" s="2">
        <v>26294158</v>
      </c>
      <c r="B535" s="3">
        <v>382.44</v>
      </c>
      <c r="C535" s="3">
        <v>382.44</v>
      </c>
      <c r="D535" s="4">
        <v>44291</v>
      </c>
      <c r="E535" s="5" t="s">
        <v>5</v>
      </c>
    </row>
    <row r="536" spans="1:5" ht="30" x14ac:dyDescent="0.25">
      <c r="A536" s="2">
        <v>26340522</v>
      </c>
      <c r="B536" s="3">
        <v>88.47</v>
      </c>
      <c r="C536" s="3">
        <v>88.47</v>
      </c>
      <c r="D536" s="4">
        <v>44291</v>
      </c>
      <c r="E536" s="5" t="s">
        <v>5</v>
      </c>
    </row>
    <row r="537" spans="1:5" ht="30" x14ac:dyDescent="0.25">
      <c r="A537" s="2">
        <v>26425947</v>
      </c>
      <c r="B537" s="3">
        <v>118.78</v>
      </c>
      <c r="C537" s="3">
        <v>118.78</v>
      </c>
      <c r="D537" s="4">
        <v>44291</v>
      </c>
      <c r="E537" s="5" t="s">
        <v>5</v>
      </c>
    </row>
    <row r="538" spans="1:5" ht="30" x14ac:dyDescent="0.25">
      <c r="A538" s="2">
        <v>26559743</v>
      </c>
      <c r="B538" s="3">
        <v>17.32</v>
      </c>
      <c r="C538" s="3">
        <v>17.32</v>
      </c>
      <c r="D538" s="4">
        <v>44291</v>
      </c>
      <c r="E538" s="5" t="s">
        <v>5</v>
      </c>
    </row>
    <row r="539" spans="1:5" ht="30" x14ac:dyDescent="0.25">
      <c r="A539" s="2">
        <v>26560750</v>
      </c>
      <c r="B539" s="3">
        <v>370.53</v>
      </c>
      <c r="C539" s="3">
        <v>370.53</v>
      </c>
      <c r="D539" s="4">
        <v>44291</v>
      </c>
      <c r="E539" s="5" t="s">
        <v>5</v>
      </c>
    </row>
    <row r="540" spans="1:5" ht="30" x14ac:dyDescent="0.25">
      <c r="A540" s="2">
        <v>26566481</v>
      </c>
      <c r="B540" s="3">
        <v>302.27999999999997</v>
      </c>
      <c r="C540" s="3">
        <v>302.27999999999997</v>
      </c>
      <c r="D540" s="4">
        <v>44291</v>
      </c>
      <c r="E540" s="5" t="s">
        <v>5</v>
      </c>
    </row>
    <row r="541" spans="1:5" ht="30" x14ac:dyDescent="0.25">
      <c r="A541" s="2">
        <v>26647857</v>
      </c>
      <c r="B541" s="3">
        <v>582.95000000000005</v>
      </c>
      <c r="C541" s="3">
        <v>582.95000000000005</v>
      </c>
      <c r="D541" s="4">
        <v>44291</v>
      </c>
      <c r="E541" s="5" t="s">
        <v>5</v>
      </c>
    </row>
    <row r="542" spans="1:5" ht="30" x14ac:dyDescent="0.25">
      <c r="A542" s="2">
        <v>26721490</v>
      </c>
      <c r="B542" s="3">
        <v>2.56</v>
      </c>
      <c r="C542" s="3">
        <v>2.56</v>
      </c>
      <c r="D542" s="4">
        <v>44291</v>
      </c>
      <c r="E542" s="5" t="s">
        <v>5</v>
      </c>
    </row>
    <row r="543" spans="1:5" ht="30" x14ac:dyDescent="0.25">
      <c r="A543" s="2">
        <v>26792781</v>
      </c>
      <c r="B543" s="3">
        <v>9.6</v>
      </c>
      <c r="C543" s="3">
        <v>9.6</v>
      </c>
      <c r="D543" s="4">
        <v>44291</v>
      </c>
      <c r="E543" s="5" t="s">
        <v>5</v>
      </c>
    </row>
    <row r="544" spans="1:5" ht="30" x14ac:dyDescent="0.25">
      <c r="A544" s="2">
        <v>26794750</v>
      </c>
      <c r="B544" s="3">
        <v>41.09</v>
      </c>
      <c r="C544" s="3">
        <v>41.09</v>
      </c>
      <c r="D544" s="4">
        <v>44291</v>
      </c>
      <c r="E544" s="5" t="s">
        <v>5</v>
      </c>
    </row>
    <row r="545" spans="1:5" ht="30" x14ac:dyDescent="0.25">
      <c r="A545" s="2">
        <v>26889786</v>
      </c>
      <c r="B545" s="3">
        <v>222.81</v>
      </c>
      <c r="C545" s="3">
        <v>222.81</v>
      </c>
      <c r="D545" s="4">
        <v>44291</v>
      </c>
      <c r="E545" s="5" t="s">
        <v>5</v>
      </c>
    </row>
    <row r="546" spans="1:5" ht="30" x14ac:dyDescent="0.25">
      <c r="A546" s="2">
        <v>26930934</v>
      </c>
      <c r="B546" s="3">
        <v>386.62</v>
      </c>
      <c r="C546" s="3">
        <v>386.62</v>
      </c>
      <c r="D546" s="4">
        <v>44291</v>
      </c>
      <c r="E546" s="5" t="s">
        <v>5</v>
      </c>
    </row>
    <row r="547" spans="1:5" ht="30" x14ac:dyDescent="0.25">
      <c r="A547" s="2">
        <v>26933258</v>
      </c>
      <c r="B547" s="3">
        <v>529.46</v>
      </c>
      <c r="C547" s="3">
        <v>529.46</v>
      </c>
      <c r="D547" s="4">
        <v>44291</v>
      </c>
      <c r="E547" s="5" t="s">
        <v>5</v>
      </c>
    </row>
    <row r="548" spans="1:5" ht="30" x14ac:dyDescent="0.25">
      <c r="A548" s="2">
        <v>27267332</v>
      </c>
      <c r="B548" s="3">
        <v>577.14</v>
      </c>
      <c r="C548" s="3">
        <v>577.14</v>
      </c>
      <c r="D548" s="4">
        <v>44291</v>
      </c>
      <c r="E548" s="5" t="s">
        <v>5</v>
      </c>
    </row>
    <row r="549" spans="1:5" ht="30" x14ac:dyDescent="0.25">
      <c r="A549" s="2">
        <v>27331522</v>
      </c>
      <c r="B549" s="3">
        <v>321.83999999999997</v>
      </c>
      <c r="C549" s="3">
        <v>321.83999999999997</v>
      </c>
      <c r="D549" s="4">
        <v>44291</v>
      </c>
      <c r="E549" s="5" t="s">
        <v>5</v>
      </c>
    </row>
    <row r="550" spans="1:5" ht="30" x14ac:dyDescent="0.25">
      <c r="A550" s="2">
        <v>27360429</v>
      </c>
      <c r="B550" s="3">
        <v>116.7</v>
      </c>
      <c r="C550" s="3">
        <v>116.7</v>
      </c>
      <c r="D550" s="4">
        <v>44291</v>
      </c>
      <c r="E550" s="5" t="s">
        <v>5</v>
      </c>
    </row>
    <row r="551" spans="1:5" ht="30" x14ac:dyDescent="0.25">
      <c r="A551" s="2">
        <v>27378403</v>
      </c>
      <c r="B551" s="3">
        <v>422.03</v>
      </c>
      <c r="C551" s="3">
        <v>422.03</v>
      </c>
      <c r="D551" s="4">
        <v>44291</v>
      </c>
      <c r="E551" s="5" t="s">
        <v>5</v>
      </c>
    </row>
    <row r="552" spans="1:5" ht="30" x14ac:dyDescent="0.25">
      <c r="A552" s="2">
        <v>27405147</v>
      </c>
      <c r="B552" s="3">
        <v>397.89</v>
      </c>
      <c r="C552" s="3">
        <v>397.89</v>
      </c>
      <c r="D552" s="4">
        <v>44291</v>
      </c>
      <c r="E552" s="5" t="s">
        <v>5</v>
      </c>
    </row>
    <row r="553" spans="1:5" ht="30" x14ac:dyDescent="0.25">
      <c r="A553" s="2">
        <v>27451065</v>
      </c>
      <c r="B553" s="3">
        <v>139.55000000000001</v>
      </c>
      <c r="C553" s="3">
        <v>139.55000000000001</v>
      </c>
      <c r="D553" s="4">
        <v>44291</v>
      </c>
      <c r="E553" s="5" t="s">
        <v>5</v>
      </c>
    </row>
    <row r="554" spans="1:5" ht="30" x14ac:dyDescent="0.25">
      <c r="A554" s="2">
        <v>27519407</v>
      </c>
      <c r="B554" s="3">
        <v>101.6</v>
      </c>
      <c r="C554" s="3">
        <v>101.6</v>
      </c>
      <c r="D554" s="4">
        <v>44291</v>
      </c>
      <c r="E554" s="5" t="s">
        <v>5</v>
      </c>
    </row>
    <row r="555" spans="1:5" ht="30" x14ac:dyDescent="0.25">
      <c r="A555" s="2">
        <v>27540093</v>
      </c>
      <c r="B555" s="3">
        <v>935.44</v>
      </c>
      <c r="C555" s="3">
        <v>935.44</v>
      </c>
      <c r="D555" s="4">
        <v>44291</v>
      </c>
      <c r="E555" s="5" t="s">
        <v>5</v>
      </c>
    </row>
    <row r="556" spans="1:5" ht="30" x14ac:dyDescent="0.25">
      <c r="A556" s="2">
        <v>27553819</v>
      </c>
      <c r="B556" s="3">
        <v>778.92</v>
      </c>
      <c r="C556" s="3">
        <v>778.92</v>
      </c>
      <c r="D556" s="4">
        <v>44291</v>
      </c>
      <c r="E556" s="5" t="s">
        <v>5</v>
      </c>
    </row>
    <row r="557" spans="1:5" ht="30" x14ac:dyDescent="0.25">
      <c r="A557" s="2">
        <v>27604917</v>
      </c>
      <c r="B557" s="3">
        <v>85.36</v>
      </c>
      <c r="C557" s="3">
        <v>85.36</v>
      </c>
      <c r="D557" s="4">
        <v>44291</v>
      </c>
      <c r="E557" s="5" t="s">
        <v>5</v>
      </c>
    </row>
    <row r="558" spans="1:5" ht="30" x14ac:dyDescent="0.25">
      <c r="A558" s="2">
        <v>27821503</v>
      </c>
      <c r="B558" s="3">
        <v>188.95</v>
      </c>
      <c r="C558" s="3">
        <v>188.95</v>
      </c>
      <c r="D558" s="4">
        <v>44291</v>
      </c>
      <c r="E558" s="5" t="s">
        <v>5</v>
      </c>
    </row>
    <row r="559" spans="1:5" ht="30" x14ac:dyDescent="0.25">
      <c r="A559" s="2">
        <v>27824464</v>
      </c>
      <c r="B559" s="3">
        <v>17.86</v>
      </c>
      <c r="C559" s="3">
        <v>17.86</v>
      </c>
      <c r="D559" s="4">
        <v>44291</v>
      </c>
      <c r="E559" s="5" t="s">
        <v>5</v>
      </c>
    </row>
    <row r="560" spans="1:5" ht="30" x14ac:dyDescent="0.25">
      <c r="A560" s="2">
        <v>28038431</v>
      </c>
      <c r="B560" s="3">
        <v>217.52</v>
      </c>
      <c r="C560" s="3">
        <v>217.52</v>
      </c>
      <c r="D560" s="4">
        <v>44291</v>
      </c>
      <c r="E560" s="5" t="s">
        <v>5</v>
      </c>
    </row>
    <row r="561" spans="1:5" ht="30" x14ac:dyDescent="0.25">
      <c r="A561" s="2">
        <v>28051939</v>
      </c>
      <c r="B561" s="3">
        <v>375.82</v>
      </c>
      <c r="C561" s="3">
        <v>375.82</v>
      </c>
      <c r="D561" s="4">
        <v>44291</v>
      </c>
      <c r="E561" s="5" t="s">
        <v>5</v>
      </c>
    </row>
    <row r="562" spans="1:5" ht="30" x14ac:dyDescent="0.25">
      <c r="A562" s="2">
        <v>28059627</v>
      </c>
      <c r="B562" s="3">
        <v>182.93</v>
      </c>
      <c r="C562" s="3">
        <v>182.93</v>
      </c>
      <c r="D562" s="4">
        <v>44291</v>
      </c>
      <c r="E562" s="5" t="s">
        <v>5</v>
      </c>
    </row>
    <row r="563" spans="1:5" ht="30" x14ac:dyDescent="0.25">
      <c r="A563" s="2">
        <v>28067086</v>
      </c>
      <c r="B563" s="3">
        <v>109.46</v>
      </c>
      <c r="C563" s="3">
        <v>109.46</v>
      </c>
      <c r="D563" s="4">
        <v>44291</v>
      </c>
      <c r="E563" s="5" t="s">
        <v>5</v>
      </c>
    </row>
    <row r="564" spans="1:5" ht="30" x14ac:dyDescent="0.25">
      <c r="A564" s="2">
        <v>28082493</v>
      </c>
      <c r="B564" s="3">
        <v>591.61</v>
      </c>
      <c r="C564" s="3">
        <v>591.61</v>
      </c>
      <c r="D564" s="4">
        <v>44291</v>
      </c>
      <c r="E564" s="5" t="s">
        <v>5</v>
      </c>
    </row>
    <row r="565" spans="1:5" ht="30" x14ac:dyDescent="0.25">
      <c r="A565" s="2">
        <v>28178133</v>
      </c>
      <c r="B565" s="3">
        <v>203.21</v>
      </c>
      <c r="C565" s="3">
        <v>203.21</v>
      </c>
      <c r="D565" s="4">
        <v>44291</v>
      </c>
      <c r="E565" s="5" t="s">
        <v>5</v>
      </c>
    </row>
    <row r="566" spans="1:5" ht="30" x14ac:dyDescent="0.25">
      <c r="A566" s="2">
        <v>28239761</v>
      </c>
      <c r="B566" s="3">
        <v>9.4700000000000006</v>
      </c>
      <c r="C566" s="3">
        <v>9.4700000000000006</v>
      </c>
      <c r="D566" s="4">
        <v>44291</v>
      </c>
      <c r="E566" s="5" t="s">
        <v>5</v>
      </c>
    </row>
    <row r="567" spans="1:5" ht="30" x14ac:dyDescent="0.25">
      <c r="A567" s="2">
        <v>28246572</v>
      </c>
      <c r="B567" s="3">
        <v>422.68</v>
      </c>
      <c r="C567" s="3">
        <v>422.68</v>
      </c>
      <c r="D567" s="4">
        <v>44291</v>
      </c>
      <c r="E567" s="5" t="s">
        <v>5</v>
      </c>
    </row>
    <row r="568" spans="1:5" ht="30" x14ac:dyDescent="0.25">
      <c r="A568" s="2">
        <v>28356205</v>
      </c>
      <c r="B568" s="3">
        <v>201.83</v>
      </c>
      <c r="C568" s="3">
        <v>201.83</v>
      </c>
      <c r="D568" s="4">
        <v>44291</v>
      </c>
      <c r="E568" s="5" t="s">
        <v>5</v>
      </c>
    </row>
    <row r="569" spans="1:5" ht="30" x14ac:dyDescent="0.25">
      <c r="A569" s="2">
        <v>28374031</v>
      </c>
      <c r="B569" s="3">
        <v>186.77</v>
      </c>
      <c r="C569" s="3">
        <v>186.77</v>
      </c>
      <c r="D569" s="4">
        <v>44291</v>
      </c>
      <c r="E569" s="5" t="s">
        <v>5</v>
      </c>
    </row>
    <row r="570" spans="1:5" ht="30" x14ac:dyDescent="0.25">
      <c r="A570" s="2">
        <v>28384165</v>
      </c>
      <c r="B570" s="3">
        <v>78.3</v>
      </c>
      <c r="C570" s="3">
        <v>78.3</v>
      </c>
      <c r="D570" s="4">
        <v>44291</v>
      </c>
      <c r="E570" s="5" t="s">
        <v>5</v>
      </c>
    </row>
    <row r="571" spans="1:5" ht="60" x14ac:dyDescent="0.25">
      <c r="A571" s="2">
        <v>28475956</v>
      </c>
      <c r="B571" s="3">
        <v>878.09</v>
      </c>
      <c r="C571" s="3">
        <v>878.09</v>
      </c>
      <c r="D571" s="4">
        <v>44315</v>
      </c>
      <c r="E571" s="5" t="s">
        <v>6</v>
      </c>
    </row>
    <row r="572" spans="1:5" ht="30" x14ac:dyDescent="0.25">
      <c r="A572" s="2">
        <v>28584427</v>
      </c>
      <c r="B572" s="3">
        <v>90.98</v>
      </c>
      <c r="C572" s="3">
        <v>90.98</v>
      </c>
      <c r="D572" s="4">
        <v>44291</v>
      </c>
      <c r="E572" s="5" t="s">
        <v>5</v>
      </c>
    </row>
    <row r="573" spans="1:5" ht="30" x14ac:dyDescent="0.25">
      <c r="A573" s="2">
        <v>28619242</v>
      </c>
      <c r="B573" s="3">
        <v>529.38</v>
      </c>
      <c r="C573" s="3">
        <v>529.38</v>
      </c>
      <c r="D573" s="4">
        <v>44291</v>
      </c>
      <c r="E573" s="5" t="s">
        <v>5</v>
      </c>
    </row>
    <row r="574" spans="1:5" ht="30" x14ac:dyDescent="0.25">
      <c r="A574" s="2">
        <v>28644196</v>
      </c>
      <c r="B574" s="3">
        <v>210.2</v>
      </c>
      <c r="C574" s="3">
        <v>210.2</v>
      </c>
      <c r="D574" s="4">
        <v>44291</v>
      </c>
      <c r="E574" s="5" t="s">
        <v>5</v>
      </c>
    </row>
    <row r="575" spans="1:5" ht="30" x14ac:dyDescent="0.25">
      <c r="A575" s="2">
        <v>28647586</v>
      </c>
      <c r="B575" s="3">
        <v>929.92</v>
      </c>
      <c r="C575" s="3">
        <v>929.92</v>
      </c>
      <c r="D575" s="4">
        <v>44291</v>
      </c>
      <c r="E575" s="5" t="s">
        <v>5</v>
      </c>
    </row>
    <row r="576" spans="1:5" ht="30" x14ac:dyDescent="0.25">
      <c r="A576" s="2">
        <v>28675960</v>
      </c>
      <c r="B576" s="3">
        <v>107.08</v>
      </c>
      <c r="C576" s="3">
        <v>107.08</v>
      </c>
      <c r="D576" s="4">
        <v>44291</v>
      </c>
      <c r="E576" s="5" t="s">
        <v>5</v>
      </c>
    </row>
    <row r="577" spans="1:5" ht="60" x14ac:dyDescent="0.25">
      <c r="A577" s="2">
        <v>28693259</v>
      </c>
      <c r="B577" s="3">
        <v>796.6</v>
      </c>
      <c r="C577" s="3">
        <v>796.6</v>
      </c>
      <c r="D577" s="4">
        <v>44309</v>
      </c>
      <c r="E577" s="5" t="s">
        <v>6</v>
      </c>
    </row>
    <row r="578" spans="1:5" ht="30" x14ac:dyDescent="0.25">
      <c r="A578" s="2">
        <v>28713951</v>
      </c>
      <c r="B578" s="3">
        <v>310.38</v>
      </c>
      <c r="C578" s="3">
        <v>310.38</v>
      </c>
      <c r="D578" s="4">
        <v>44291</v>
      </c>
      <c r="E578" s="5" t="s">
        <v>5</v>
      </c>
    </row>
    <row r="579" spans="1:5" ht="30" x14ac:dyDescent="0.25">
      <c r="A579" s="2">
        <v>28792148</v>
      </c>
      <c r="B579" s="3">
        <v>481.17</v>
      </c>
      <c r="C579" s="3">
        <v>481.17</v>
      </c>
      <c r="D579" s="4">
        <v>44291</v>
      </c>
      <c r="E579" s="5" t="s">
        <v>5</v>
      </c>
    </row>
    <row r="580" spans="1:5" ht="30" x14ac:dyDescent="0.25">
      <c r="A580" s="2">
        <v>28819742</v>
      </c>
      <c r="B580" s="3">
        <v>118.28</v>
      </c>
      <c r="C580" s="3">
        <v>118.28</v>
      </c>
      <c r="D580" s="4">
        <v>44291</v>
      </c>
      <c r="E580" s="5" t="s">
        <v>5</v>
      </c>
    </row>
    <row r="581" spans="1:5" ht="30" x14ac:dyDescent="0.25">
      <c r="A581" s="2">
        <v>28872717</v>
      </c>
      <c r="B581" s="3">
        <v>643.9</v>
      </c>
      <c r="C581" s="3">
        <v>643.9</v>
      </c>
      <c r="D581" s="4">
        <v>44291</v>
      </c>
      <c r="E581" s="5" t="s">
        <v>5</v>
      </c>
    </row>
    <row r="582" spans="1:5" ht="30" x14ac:dyDescent="0.25">
      <c r="A582" s="2">
        <v>28973474</v>
      </c>
      <c r="B582" s="3">
        <v>623.07000000000005</v>
      </c>
      <c r="C582" s="3">
        <v>623.07000000000005</v>
      </c>
      <c r="D582" s="4">
        <v>44291</v>
      </c>
      <c r="E582" s="5" t="s">
        <v>5</v>
      </c>
    </row>
    <row r="583" spans="1:5" ht="30" x14ac:dyDescent="0.25">
      <c r="A583" s="2">
        <v>28980342</v>
      </c>
      <c r="B583" s="3">
        <v>89.97</v>
      </c>
      <c r="C583" s="3">
        <v>89.97</v>
      </c>
      <c r="D583" s="4">
        <v>44291</v>
      </c>
      <c r="E583" s="5" t="s">
        <v>5</v>
      </c>
    </row>
    <row r="584" spans="1:5" ht="30" x14ac:dyDescent="0.25">
      <c r="A584" s="2">
        <v>29018357</v>
      </c>
      <c r="B584" s="3">
        <v>239.59</v>
      </c>
      <c r="C584" s="3">
        <v>239.59</v>
      </c>
      <c r="D584" s="4">
        <v>44291</v>
      </c>
      <c r="E584" s="5" t="s">
        <v>5</v>
      </c>
    </row>
    <row r="585" spans="1:5" ht="60" x14ac:dyDescent="0.25">
      <c r="A585" s="2">
        <v>29136382</v>
      </c>
      <c r="B585" s="3">
        <v>1363.79</v>
      </c>
      <c r="C585" s="3">
        <v>1363.79</v>
      </c>
      <c r="D585" s="4">
        <v>44307</v>
      </c>
      <c r="E585" s="5" t="s">
        <v>6</v>
      </c>
    </row>
    <row r="586" spans="1:5" ht="30" x14ac:dyDescent="0.25">
      <c r="A586" s="2">
        <v>29195985</v>
      </c>
      <c r="B586" s="3">
        <v>110.21</v>
      </c>
      <c r="C586" s="3">
        <v>110.21</v>
      </c>
      <c r="D586" s="4">
        <v>44291</v>
      </c>
      <c r="E586" s="5" t="s">
        <v>5</v>
      </c>
    </row>
    <row r="587" spans="1:5" ht="30" x14ac:dyDescent="0.25">
      <c r="A587" s="2">
        <v>29197433</v>
      </c>
      <c r="B587" s="3">
        <v>583.57000000000005</v>
      </c>
      <c r="C587" s="3">
        <v>583.57000000000005</v>
      </c>
      <c r="D587" s="4">
        <v>44291</v>
      </c>
      <c r="E587" s="5" t="s">
        <v>5</v>
      </c>
    </row>
    <row r="588" spans="1:5" ht="30" x14ac:dyDescent="0.25">
      <c r="A588" s="2">
        <v>29223078</v>
      </c>
      <c r="B588" s="3">
        <v>68.319999999999993</v>
      </c>
      <c r="C588" s="3">
        <v>68.319999999999993</v>
      </c>
      <c r="D588" s="4">
        <v>44291</v>
      </c>
      <c r="E588" s="5" t="s">
        <v>5</v>
      </c>
    </row>
    <row r="589" spans="1:5" ht="30" x14ac:dyDescent="0.25">
      <c r="A589" s="2">
        <v>29293641</v>
      </c>
      <c r="B589" s="3">
        <v>375.06</v>
      </c>
      <c r="C589" s="3">
        <v>375.06</v>
      </c>
      <c r="D589" s="4">
        <v>44291</v>
      </c>
      <c r="E589" s="5" t="s">
        <v>5</v>
      </c>
    </row>
    <row r="590" spans="1:5" ht="30" x14ac:dyDescent="0.25">
      <c r="A590" s="2">
        <v>29296686</v>
      </c>
      <c r="B590" s="3">
        <v>82.77</v>
      </c>
      <c r="C590" s="3">
        <v>82.77</v>
      </c>
      <c r="D590" s="4">
        <v>44291</v>
      </c>
      <c r="E590" s="5" t="s">
        <v>5</v>
      </c>
    </row>
    <row r="591" spans="1:5" ht="30" x14ac:dyDescent="0.25">
      <c r="A591" s="2">
        <v>29328987</v>
      </c>
      <c r="B591" s="3">
        <v>13.75</v>
      </c>
      <c r="C591" s="3">
        <v>13.75</v>
      </c>
      <c r="D591" s="4">
        <v>44291</v>
      </c>
      <c r="E591" s="5" t="s">
        <v>5</v>
      </c>
    </row>
    <row r="592" spans="1:5" ht="30" x14ac:dyDescent="0.25">
      <c r="A592" s="2">
        <v>29532850</v>
      </c>
      <c r="B592" s="3">
        <v>369.19</v>
      </c>
      <c r="C592" s="3">
        <v>369.19</v>
      </c>
      <c r="D592" s="4">
        <v>44291</v>
      </c>
      <c r="E592" s="5" t="s">
        <v>5</v>
      </c>
    </row>
    <row r="593" spans="1:5" ht="30" x14ac:dyDescent="0.25">
      <c r="A593" s="2">
        <v>29574451</v>
      </c>
      <c r="B593" s="3">
        <v>166.5</v>
      </c>
      <c r="C593" s="3">
        <v>166.5</v>
      </c>
      <c r="D593" s="4">
        <v>44291</v>
      </c>
      <c r="E593" s="5" t="s">
        <v>5</v>
      </c>
    </row>
    <row r="594" spans="1:5" ht="30" x14ac:dyDescent="0.25">
      <c r="A594" s="2">
        <v>29658527</v>
      </c>
      <c r="B594" s="3">
        <v>186.07</v>
      </c>
      <c r="C594" s="3">
        <v>186.07</v>
      </c>
      <c r="D594" s="4">
        <v>44291</v>
      </c>
      <c r="E594" s="5" t="s">
        <v>5</v>
      </c>
    </row>
    <row r="595" spans="1:5" ht="30" x14ac:dyDescent="0.25">
      <c r="A595" s="2">
        <v>29676532</v>
      </c>
      <c r="B595" s="3">
        <v>442.58</v>
      </c>
      <c r="C595" s="3">
        <v>442.58</v>
      </c>
      <c r="D595" s="4">
        <v>44291</v>
      </c>
      <c r="E595" s="5" t="s">
        <v>5</v>
      </c>
    </row>
    <row r="596" spans="1:5" ht="30" x14ac:dyDescent="0.25">
      <c r="A596" s="2">
        <v>29688320</v>
      </c>
      <c r="B596" s="3">
        <v>40.67</v>
      </c>
      <c r="C596" s="3">
        <v>40.67</v>
      </c>
      <c r="D596" s="4">
        <v>44291</v>
      </c>
      <c r="E596" s="5" t="s">
        <v>5</v>
      </c>
    </row>
    <row r="597" spans="1:5" ht="30" x14ac:dyDescent="0.25">
      <c r="A597" s="2">
        <v>29729927</v>
      </c>
      <c r="B597" s="3">
        <v>98.51</v>
      </c>
      <c r="C597" s="3">
        <v>98.51</v>
      </c>
      <c r="D597" s="4">
        <v>44291</v>
      </c>
      <c r="E597" s="5" t="s">
        <v>5</v>
      </c>
    </row>
    <row r="598" spans="1:5" ht="30" x14ac:dyDescent="0.25">
      <c r="A598" s="2">
        <v>29754878</v>
      </c>
      <c r="B598" s="3">
        <v>705.42</v>
      </c>
      <c r="C598" s="3">
        <v>705.42</v>
      </c>
      <c r="D598" s="4">
        <v>44291</v>
      </c>
      <c r="E598" s="5" t="s">
        <v>5</v>
      </c>
    </row>
    <row r="599" spans="1:5" ht="30" x14ac:dyDescent="0.25">
      <c r="A599" s="2">
        <v>29833199</v>
      </c>
      <c r="B599" s="3">
        <v>455.73</v>
      </c>
      <c r="C599" s="3">
        <v>455.73</v>
      </c>
      <c r="D599" s="4">
        <v>44291</v>
      </c>
      <c r="E599" s="5" t="s">
        <v>5</v>
      </c>
    </row>
    <row r="600" spans="1:5" ht="30" x14ac:dyDescent="0.25">
      <c r="A600" s="2">
        <v>29957068</v>
      </c>
      <c r="B600" s="3">
        <v>1142.3399999999999</v>
      </c>
      <c r="C600" s="3">
        <v>1142.3399999999999</v>
      </c>
      <c r="D600" s="4">
        <v>44291</v>
      </c>
      <c r="E600" s="5" t="s">
        <v>5</v>
      </c>
    </row>
    <row r="601" spans="1:5" ht="30" x14ac:dyDescent="0.25">
      <c r="A601" s="2">
        <v>30043090</v>
      </c>
      <c r="B601" s="3">
        <v>173.41</v>
      </c>
      <c r="C601" s="3">
        <v>173.41</v>
      </c>
      <c r="D601" s="4">
        <v>44291</v>
      </c>
      <c r="E601" s="5" t="s">
        <v>5</v>
      </c>
    </row>
    <row r="602" spans="1:5" ht="30" x14ac:dyDescent="0.25">
      <c r="A602" s="2">
        <v>30043368</v>
      </c>
      <c r="B602" s="3">
        <v>124.95</v>
      </c>
      <c r="C602" s="3">
        <v>124.95</v>
      </c>
      <c r="D602" s="4">
        <v>44291</v>
      </c>
      <c r="E602" s="5" t="s">
        <v>5</v>
      </c>
    </row>
    <row r="603" spans="1:5" ht="30" x14ac:dyDescent="0.25">
      <c r="A603" s="2">
        <v>30068686</v>
      </c>
      <c r="B603" s="3">
        <v>264.24</v>
      </c>
      <c r="C603" s="3">
        <v>264.24</v>
      </c>
      <c r="D603" s="4">
        <v>44291</v>
      </c>
      <c r="E603" s="5" t="s">
        <v>5</v>
      </c>
    </row>
    <row r="604" spans="1:5" ht="30" x14ac:dyDescent="0.25">
      <c r="A604" s="2">
        <v>30102676</v>
      </c>
      <c r="B604" s="3">
        <v>73.8</v>
      </c>
      <c r="C604" s="3">
        <v>73.8</v>
      </c>
      <c r="D604" s="4">
        <v>44291</v>
      </c>
      <c r="E604" s="5" t="s">
        <v>5</v>
      </c>
    </row>
    <row r="605" spans="1:5" ht="30" x14ac:dyDescent="0.25">
      <c r="A605" s="2">
        <v>30106121</v>
      </c>
      <c r="B605" s="3">
        <v>26.86</v>
      </c>
      <c r="C605" s="3">
        <v>26.86</v>
      </c>
      <c r="D605" s="4">
        <v>44291</v>
      </c>
      <c r="E605" s="5" t="s">
        <v>5</v>
      </c>
    </row>
    <row r="606" spans="1:5" ht="30" x14ac:dyDescent="0.25">
      <c r="A606" s="2">
        <v>30210564</v>
      </c>
      <c r="B606" s="3">
        <v>1500</v>
      </c>
      <c r="C606" s="3">
        <v>1500</v>
      </c>
      <c r="D606" s="4">
        <v>44291</v>
      </c>
      <c r="E606" s="5" t="s">
        <v>5</v>
      </c>
    </row>
    <row r="607" spans="1:5" ht="30" x14ac:dyDescent="0.25">
      <c r="A607" s="2">
        <v>30250633</v>
      </c>
      <c r="B607" s="3">
        <v>208.41</v>
      </c>
      <c r="C607" s="3">
        <v>208.41</v>
      </c>
      <c r="D607" s="4">
        <v>44291</v>
      </c>
      <c r="E607" s="5" t="s">
        <v>5</v>
      </c>
    </row>
    <row r="608" spans="1:5" ht="30" x14ac:dyDescent="0.25">
      <c r="A608" s="2">
        <v>30264280</v>
      </c>
      <c r="B608" s="3">
        <v>2.1800000000000002</v>
      </c>
      <c r="C608" s="3">
        <v>2.1800000000000002</v>
      </c>
      <c r="D608" s="4">
        <v>44291</v>
      </c>
      <c r="E608" s="5" t="s">
        <v>5</v>
      </c>
    </row>
    <row r="609" spans="1:5" ht="30" x14ac:dyDescent="0.25">
      <c r="A609" s="2">
        <v>30341651</v>
      </c>
      <c r="B609" s="3">
        <v>20.95</v>
      </c>
      <c r="C609" s="3">
        <v>20.95</v>
      </c>
      <c r="D609" s="4">
        <v>44291</v>
      </c>
      <c r="E609" s="5" t="s">
        <v>5</v>
      </c>
    </row>
    <row r="610" spans="1:5" ht="30" x14ac:dyDescent="0.25">
      <c r="A610" s="2">
        <v>30361020</v>
      </c>
      <c r="B610" s="3">
        <v>844.36</v>
      </c>
      <c r="C610" s="3">
        <v>844.36</v>
      </c>
      <c r="D610" s="4">
        <v>44291</v>
      </c>
      <c r="E610" s="5" t="s">
        <v>5</v>
      </c>
    </row>
    <row r="611" spans="1:5" ht="30" x14ac:dyDescent="0.25">
      <c r="A611" s="2">
        <v>30383404</v>
      </c>
      <c r="B611" s="3">
        <v>893.3</v>
      </c>
      <c r="C611" s="3">
        <v>893.3</v>
      </c>
      <c r="D611" s="4">
        <v>44291</v>
      </c>
      <c r="E611" s="5" t="s">
        <v>5</v>
      </c>
    </row>
    <row r="612" spans="1:5" ht="30" x14ac:dyDescent="0.25">
      <c r="A612" s="2">
        <v>30546348</v>
      </c>
      <c r="B612" s="3">
        <v>87.83</v>
      </c>
      <c r="C612" s="3">
        <v>87.83</v>
      </c>
      <c r="D612" s="4">
        <v>44291</v>
      </c>
      <c r="E612" s="5" t="s">
        <v>5</v>
      </c>
    </row>
    <row r="613" spans="1:5" ht="30" x14ac:dyDescent="0.25">
      <c r="A613" s="2">
        <v>30550611</v>
      </c>
      <c r="B613" s="3">
        <v>238.97</v>
      </c>
      <c r="C613" s="3">
        <v>238.97</v>
      </c>
      <c r="D613" s="4">
        <v>44291</v>
      </c>
      <c r="E613" s="5" t="s">
        <v>5</v>
      </c>
    </row>
    <row r="614" spans="1:5" ht="30" x14ac:dyDescent="0.25">
      <c r="A614" s="2">
        <v>30626594</v>
      </c>
      <c r="B614" s="3">
        <v>359.44</v>
      </c>
      <c r="C614" s="3">
        <v>359.44</v>
      </c>
      <c r="D614" s="4">
        <v>44291</v>
      </c>
      <c r="E614" s="5" t="s">
        <v>5</v>
      </c>
    </row>
    <row r="615" spans="1:5" ht="30" x14ac:dyDescent="0.25">
      <c r="A615" s="2">
        <v>30640785</v>
      </c>
      <c r="B615" s="3">
        <v>481.95</v>
      </c>
      <c r="C615" s="3">
        <v>481.95</v>
      </c>
      <c r="D615" s="4">
        <v>44291</v>
      </c>
      <c r="E615" s="5" t="s">
        <v>5</v>
      </c>
    </row>
    <row r="616" spans="1:5" ht="30" x14ac:dyDescent="0.25">
      <c r="A616" s="2">
        <v>30693490</v>
      </c>
      <c r="B616" s="3">
        <v>698.94</v>
      </c>
      <c r="C616" s="3">
        <v>698.94</v>
      </c>
      <c r="D616" s="4">
        <v>44291</v>
      </c>
      <c r="E616" s="5" t="s">
        <v>5</v>
      </c>
    </row>
    <row r="617" spans="1:5" ht="30" x14ac:dyDescent="0.25">
      <c r="A617" s="2">
        <v>30920306</v>
      </c>
      <c r="B617" s="3">
        <v>1378.39</v>
      </c>
      <c r="C617" s="3">
        <v>1378.39</v>
      </c>
      <c r="D617" s="4">
        <v>44291</v>
      </c>
      <c r="E617" s="5" t="s">
        <v>5</v>
      </c>
    </row>
    <row r="618" spans="1:5" ht="30" x14ac:dyDescent="0.25">
      <c r="A618" s="2">
        <v>30958564</v>
      </c>
      <c r="B618" s="3">
        <v>2393.89</v>
      </c>
      <c r="C618" s="3">
        <v>2393.89</v>
      </c>
      <c r="D618" s="4">
        <v>44291</v>
      </c>
      <c r="E618" s="5" t="s">
        <v>5</v>
      </c>
    </row>
    <row r="619" spans="1:5" ht="30" x14ac:dyDescent="0.25">
      <c r="A619" s="2">
        <v>31025092</v>
      </c>
      <c r="B619" s="3">
        <v>642.66</v>
      </c>
      <c r="C619" s="3">
        <v>642.66</v>
      </c>
      <c r="D619" s="4">
        <v>44291</v>
      </c>
      <c r="E619" s="5" t="s">
        <v>5</v>
      </c>
    </row>
    <row r="620" spans="1:5" ht="30" x14ac:dyDescent="0.25">
      <c r="A620" s="2">
        <v>31032935</v>
      </c>
      <c r="B620" s="3">
        <v>395.96</v>
      </c>
      <c r="C620" s="3">
        <v>395.96</v>
      </c>
      <c r="D620" s="4">
        <v>44291</v>
      </c>
      <c r="E620" s="5" t="s">
        <v>5</v>
      </c>
    </row>
    <row r="621" spans="1:5" ht="30" x14ac:dyDescent="0.25">
      <c r="A621" s="2">
        <v>31043440</v>
      </c>
      <c r="B621" s="3">
        <v>374.7</v>
      </c>
      <c r="C621" s="3">
        <v>374.7</v>
      </c>
      <c r="D621" s="4">
        <v>44291</v>
      </c>
      <c r="E621" s="5" t="s">
        <v>5</v>
      </c>
    </row>
    <row r="622" spans="1:5" ht="30" x14ac:dyDescent="0.25">
      <c r="A622" s="2">
        <v>31055608</v>
      </c>
      <c r="B622" s="3">
        <v>546.54</v>
      </c>
      <c r="C622" s="3">
        <v>546.54</v>
      </c>
      <c r="D622" s="4">
        <v>44291</v>
      </c>
      <c r="E622" s="5" t="s">
        <v>5</v>
      </c>
    </row>
    <row r="623" spans="1:5" ht="30" x14ac:dyDescent="0.25">
      <c r="A623" s="2">
        <v>31063406</v>
      </c>
      <c r="B623" s="3">
        <v>1086.4000000000001</v>
      </c>
      <c r="C623" s="3">
        <v>1086.4000000000001</v>
      </c>
      <c r="D623" s="4">
        <v>44291</v>
      </c>
      <c r="E623" s="5" t="s">
        <v>5</v>
      </c>
    </row>
    <row r="624" spans="1:5" ht="30" x14ac:dyDescent="0.25">
      <c r="A624" s="2">
        <v>31079143</v>
      </c>
      <c r="B624" s="3">
        <v>65.06</v>
      </c>
      <c r="C624" s="3">
        <v>65.06</v>
      </c>
      <c r="D624" s="4">
        <v>44291</v>
      </c>
      <c r="E624" s="5" t="s">
        <v>5</v>
      </c>
    </row>
    <row r="625" spans="1:5" ht="30" x14ac:dyDescent="0.25">
      <c r="A625" s="2">
        <v>31150853</v>
      </c>
      <c r="B625" s="3">
        <v>379.51</v>
      </c>
      <c r="C625" s="3">
        <v>379.51</v>
      </c>
      <c r="D625" s="4">
        <v>44291</v>
      </c>
      <c r="E625" s="5" t="s">
        <v>5</v>
      </c>
    </row>
    <row r="626" spans="1:5" ht="30" x14ac:dyDescent="0.25">
      <c r="A626" s="2">
        <v>31151264</v>
      </c>
      <c r="B626" s="3">
        <v>661.81</v>
      </c>
      <c r="C626" s="3">
        <v>661.81</v>
      </c>
      <c r="D626" s="4">
        <v>44291</v>
      </c>
      <c r="E626" s="5" t="s">
        <v>5</v>
      </c>
    </row>
    <row r="627" spans="1:5" ht="30" x14ac:dyDescent="0.25">
      <c r="A627" s="2">
        <v>31232614</v>
      </c>
      <c r="B627" s="3">
        <v>121.71</v>
      </c>
      <c r="C627" s="3">
        <v>121.71</v>
      </c>
      <c r="D627" s="4">
        <v>44291</v>
      </c>
      <c r="E627" s="5" t="s">
        <v>5</v>
      </c>
    </row>
    <row r="628" spans="1:5" ht="30" x14ac:dyDescent="0.25">
      <c r="A628" s="2">
        <v>31261720</v>
      </c>
      <c r="B628" s="3">
        <v>304.39</v>
      </c>
      <c r="C628" s="3">
        <v>304.39</v>
      </c>
      <c r="D628" s="4">
        <v>44291</v>
      </c>
      <c r="E628" s="5" t="s">
        <v>5</v>
      </c>
    </row>
    <row r="629" spans="1:5" ht="30" x14ac:dyDescent="0.25">
      <c r="A629" s="2">
        <v>31303235</v>
      </c>
      <c r="B629" s="3">
        <v>2152.48</v>
      </c>
      <c r="C629" s="3">
        <v>2152.48</v>
      </c>
      <c r="D629" s="4">
        <v>44291</v>
      </c>
      <c r="E629" s="5" t="s">
        <v>5</v>
      </c>
    </row>
    <row r="630" spans="1:5" ht="30" x14ac:dyDescent="0.25">
      <c r="A630" s="2">
        <v>31306853</v>
      </c>
      <c r="B630" s="3">
        <v>1955.65</v>
      </c>
      <c r="C630" s="3">
        <v>1955.65</v>
      </c>
      <c r="D630" s="4">
        <v>44291</v>
      </c>
      <c r="E630" s="5" t="s">
        <v>5</v>
      </c>
    </row>
    <row r="631" spans="1:5" ht="30" x14ac:dyDescent="0.25">
      <c r="A631" s="2">
        <v>31328366</v>
      </c>
      <c r="B631" s="3">
        <v>799.82</v>
      </c>
      <c r="C631" s="3">
        <v>799.82</v>
      </c>
      <c r="D631" s="4">
        <v>44291</v>
      </c>
      <c r="E631" s="5" t="s">
        <v>5</v>
      </c>
    </row>
    <row r="632" spans="1:5" ht="30" x14ac:dyDescent="0.25">
      <c r="A632" s="2">
        <v>31345337</v>
      </c>
      <c r="B632" s="3">
        <v>39.520000000000003</v>
      </c>
      <c r="C632" s="3">
        <v>39.520000000000003</v>
      </c>
      <c r="D632" s="4">
        <v>44291</v>
      </c>
      <c r="E632" s="5" t="s">
        <v>5</v>
      </c>
    </row>
    <row r="633" spans="1:5" ht="30" x14ac:dyDescent="0.25">
      <c r="A633" s="2">
        <v>31387702</v>
      </c>
      <c r="B633" s="3">
        <v>287.41000000000003</v>
      </c>
      <c r="C633" s="3">
        <v>287.41000000000003</v>
      </c>
      <c r="D633" s="4">
        <v>44291</v>
      </c>
      <c r="E633" s="5" t="s">
        <v>5</v>
      </c>
    </row>
    <row r="634" spans="1:5" ht="30" x14ac:dyDescent="0.25">
      <c r="A634" s="2">
        <v>31415296</v>
      </c>
      <c r="B634" s="3">
        <v>1510.04</v>
      </c>
      <c r="C634" s="3">
        <v>1510.04</v>
      </c>
      <c r="D634" s="4">
        <v>44291</v>
      </c>
      <c r="E634" s="5" t="s">
        <v>5</v>
      </c>
    </row>
    <row r="635" spans="1:5" ht="30" x14ac:dyDescent="0.25">
      <c r="A635" s="2">
        <v>31472436</v>
      </c>
      <c r="B635" s="3">
        <v>635.69000000000005</v>
      </c>
      <c r="C635" s="3">
        <v>635.69000000000005</v>
      </c>
      <c r="D635" s="4">
        <v>44291</v>
      </c>
      <c r="E635" s="5" t="s">
        <v>5</v>
      </c>
    </row>
    <row r="636" spans="1:5" ht="30" x14ac:dyDescent="0.25">
      <c r="A636" s="2">
        <v>31608000</v>
      </c>
      <c r="B636" s="3">
        <v>307.45999999999998</v>
      </c>
      <c r="C636" s="3">
        <v>307.45999999999998</v>
      </c>
      <c r="D636" s="4">
        <v>44291</v>
      </c>
      <c r="E636" s="5" t="s">
        <v>5</v>
      </c>
    </row>
    <row r="637" spans="1:5" ht="30" x14ac:dyDescent="0.25">
      <c r="A637" s="2">
        <v>31611013</v>
      </c>
      <c r="B637" s="3">
        <v>35.85</v>
      </c>
      <c r="C637" s="3">
        <v>35.85</v>
      </c>
      <c r="D637" s="4">
        <v>44291</v>
      </c>
      <c r="E637" s="5" t="s">
        <v>5</v>
      </c>
    </row>
    <row r="638" spans="1:5" ht="30" x14ac:dyDescent="0.25">
      <c r="A638" s="2">
        <v>31625004</v>
      </c>
      <c r="B638" s="3">
        <v>321.91000000000003</v>
      </c>
      <c r="C638" s="3">
        <v>321.91000000000003</v>
      </c>
      <c r="D638" s="4">
        <v>44291</v>
      </c>
      <c r="E638" s="5" t="s">
        <v>5</v>
      </c>
    </row>
    <row r="639" spans="1:5" ht="30" x14ac:dyDescent="0.25">
      <c r="A639" s="2">
        <v>31656675</v>
      </c>
      <c r="B639" s="3">
        <v>380.49</v>
      </c>
      <c r="C639" s="3">
        <v>380.49</v>
      </c>
      <c r="D639" s="4">
        <v>44291</v>
      </c>
      <c r="E639" s="5" t="s">
        <v>5</v>
      </c>
    </row>
    <row r="640" spans="1:5" ht="60" x14ac:dyDescent="0.25">
      <c r="A640" s="2">
        <v>31657122</v>
      </c>
      <c r="B640" s="3">
        <v>522</v>
      </c>
      <c r="C640" s="3">
        <v>522</v>
      </c>
      <c r="D640" s="4">
        <v>44309</v>
      </c>
      <c r="E640" s="5" t="s">
        <v>6</v>
      </c>
    </row>
    <row r="641" spans="1:5" ht="30" x14ac:dyDescent="0.25">
      <c r="A641" s="2">
        <v>31663302</v>
      </c>
      <c r="B641" s="3">
        <v>219.15</v>
      </c>
      <c r="C641" s="3">
        <v>219.15</v>
      </c>
      <c r="D641" s="4">
        <v>44291</v>
      </c>
      <c r="E641" s="5" t="s">
        <v>5</v>
      </c>
    </row>
    <row r="642" spans="1:5" ht="30" x14ac:dyDescent="0.25">
      <c r="A642" s="2">
        <v>31685952</v>
      </c>
      <c r="B642" s="3">
        <v>89.08</v>
      </c>
      <c r="C642" s="3">
        <v>89.08</v>
      </c>
      <c r="D642" s="4">
        <v>44291</v>
      </c>
      <c r="E642" s="5" t="s">
        <v>5</v>
      </c>
    </row>
    <row r="643" spans="1:5" ht="30" x14ac:dyDescent="0.25">
      <c r="A643" s="2">
        <v>31764885</v>
      </c>
      <c r="B643" s="3">
        <v>1039.6099999999999</v>
      </c>
      <c r="C643" s="3">
        <v>1039.6099999999999</v>
      </c>
      <c r="D643" s="4">
        <v>44291</v>
      </c>
      <c r="E643" s="5" t="s">
        <v>5</v>
      </c>
    </row>
    <row r="644" spans="1:5" ht="30" x14ac:dyDescent="0.25">
      <c r="A644" s="2">
        <v>31774090</v>
      </c>
      <c r="B644" s="3">
        <v>112.99</v>
      </c>
      <c r="C644" s="3">
        <v>112.99</v>
      </c>
      <c r="D644" s="4">
        <v>44291</v>
      </c>
      <c r="E644" s="5" t="s">
        <v>5</v>
      </c>
    </row>
    <row r="645" spans="1:5" ht="30" x14ac:dyDescent="0.25">
      <c r="A645" s="2">
        <v>31813958</v>
      </c>
      <c r="B645" s="3">
        <v>1181.6400000000001</v>
      </c>
      <c r="C645" s="3">
        <v>1181.6400000000001</v>
      </c>
      <c r="D645" s="4">
        <v>44291</v>
      </c>
      <c r="E645" s="5" t="s">
        <v>5</v>
      </c>
    </row>
    <row r="646" spans="1:5" ht="60" x14ac:dyDescent="0.25">
      <c r="A646" s="2">
        <v>31819429</v>
      </c>
      <c r="B646" s="3">
        <v>425.39</v>
      </c>
      <c r="C646" s="3">
        <v>425.39</v>
      </c>
      <c r="D646" s="4">
        <v>44307</v>
      </c>
      <c r="E646" s="5" t="s">
        <v>6</v>
      </c>
    </row>
    <row r="647" spans="1:5" ht="30" x14ac:dyDescent="0.25">
      <c r="A647" s="2">
        <v>31890405</v>
      </c>
      <c r="B647" s="3">
        <v>393</v>
      </c>
      <c r="C647" s="3">
        <v>393</v>
      </c>
      <c r="D647" s="4">
        <v>44291</v>
      </c>
      <c r="E647" s="5" t="s">
        <v>5</v>
      </c>
    </row>
    <row r="648" spans="1:5" ht="30" x14ac:dyDescent="0.25">
      <c r="A648" s="2">
        <v>31912677</v>
      </c>
      <c r="B648" s="3">
        <v>472.37</v>
      </c>
      <c r="C648" s="3">
        <v>472.37</v>
      </c>
      <c r="D648" s="4">
        <v>44291</v>
      </c>
      <c r="E648" s="5" t="s">
        <v>5</v>
      </c>
    </row>
    <row r="649" spans="1:5" ht="30" x14ac:dyDescent="0.25">
      <c r="A649" s="2">
        <v>32349414</v>
      </c>
      <c r="B649" s="3">
        <v>459.44</v>
      </c>
      <c r="C649" s="3">
        <v>459.44</v>
      </c>
      <c r="D649" s="4">
        <v>44291</v>
      </c>
      <c r="E649" s="5" t="s">
        <v>5</v>
      </c>
    </row>
    <row r="650" spans="1:5" ht="30" x14ac:dyDescent="0.25">
      <c r="A650" s="2">
        <v>32393264</v>
      </c>
      <c r="B650" s="3">
        <v>801.77</v>
      </c>
      <c r="C650" s="3">
        <v>801.77</v>
      </c>
      <c r="D650" s="4">
        <v>44291</v>
      </c>
      <c r="E650" s="5" t="s">
        <v>5</v>
      </c>
    </row>
    <row r="651" spans="1:5" ht="30" x14ac:dyDescent="0.25">
      <c r="A651" s="2">
        <v>32415478</v>
      </c>
      <c r="B651" s="3">
        <v>63.66</v>
      </c>
      <c r="C651" s="3">
        <v>63.66</v>
      </c>
      <c r="D651" s="4">
        <v>44291</v>
      </c>
      <c r="E651" s="5" t="s">
        <v>5</v>
      </c>
    </row>
    <row r="652" spans="1:5" ht="30" x14ac:dyDescent="0.25">
      <c r="A652" s="2">
        <v>32503262</v>
      </c>
      <c r="B652" s="3">
        <v>452.07</v>
      </c>
      <c r="C652" s="3">
        <v>452.07</v>
      </c>
      <c r="D652" s="4">
        <v>44291</v>
      </c>
      <c r="E652" s="5" t="s">
        <v>5</v>
      </c>
    </row>
    <row r="653" spans="1:5" ht="30" x14ac:dyDescent="0.25">
      <c r="A653" s="2">
        <v>32517568</v>
      </c>
      <c r="B653" s="3">
        <v>597.58000000000004</v>
      </c>
      <c r="C653" s="3">
        <v>597.58000000000004</v>
      </c>
      <c r="D653" s="4">
        <v>44291</v>
      </c>
      <c r="E653" s="5" t="s">
        <v>5</v>
      </c>
    </row>
    <row r="654" spans="1:5" ht="30" x14ac:dyDescent="0.25">
      <c r="A654" s="2">
        <v>32527665</v>
      </c>
      <c r="B654" s="3">
        <v>512.66999999999996</v>
      </c>
      <c r="C654" s="3">
        <v>512.66999999999996</v>
      </c>
      <c r="D654" s="4">
        <v>44291</v>
      </c>
      <c r="E654" s="5" t="s">
        <v>5</v>
      </c>
    </row>
    <row r="655" spans="1:5" ht="30" x14ac:dyDescent="0.25">
      <c r="A655" s="2">
        <v>32568735</v>
      </c>
      <c r="B655" s="3">
        <v>508.68</v>
      </c>
      <c r="C655" s="3">
        <v>508.68</v>
      </c>
      <c r="D655" s="4">
        <v>44291</v>
      </c>
      <c r="E655" s="5" t="s">
        <v>5</v>
      </c>
    </row>
    <row r="656" spans="1:5" ht="30" x14ac:dyDescent="0.25">
      <c r="A656" s="2">
        <v>32621686</v>
      </c>
      <c r="B656" s="3">
        <v>574.04</v>
      </c>
      <c r="C656" s="3">
        <v>574.04</v>
      </c>
      <c r="D656" s="4">
        <v>44291</v>
      </c>
      <c r="E656" s="5" t="s">
        <v>5</v>
      </c>
    </row>
    <row r="657" spans="1:5" ht="30" x14ac:dyDescent="0.25">
      <c r="A657" s="2">
        <v>32628806</v>
      </c>
      <c r="B657" s="3">
        <v>291.26</v>
      </c>
      <c r="C657" s="3">
        <v>291.26</v>
      </c>
      <c r="D657" s="4">
        <v>44291</v>
      </c>
      <c r="E657" s="5" t="s">
        <v>5</v>
      </c>
    </row>
    <row r="658" spans="1:5" ht="30" x14ac:dyDescent="0.25">
      <c r="A658" s="2">
        <v>32646130</v>
      </c>
      <c r="B658" s="3">
        <v>595.16</v>
      </c>
      <c r="C658" s="3">
        <v>595.16</v>
      </c>
      <c r="D658" s="4">
        <v>44291</v>
      </c>
      <c r="E658" s="5" t="s">
        <v>5</v>
      </c>
    </row>
    <row r="659" spans="1:5" ht="30" x14ac:dyDescent="0.25">
      <c r="A659" s="2">
        <v>32660541</v>
      </c>
      <c r="B659" s="3">
        <v>104.92</v>
      </c>
      <c r="C659" s="3">
        <v>104.92</v>
      </c>
      <c r="D659" s="4">
        <v>44291</v>
      </c>
      <c r="E659" s="5" t="s">
        <v>5</v>
      </c>
    </row>
    <row r="660" spans="1:5" ht="30" x14ac:dyDescent="0.25">
      <c r="A660" s="2">
        <v>32670198</v>
      </c>
      <c r="B660" s="3">
        <v>170.3</v>
      </c>
      <c r="C660" s="3">
        <v>170.3</v>
      </c>
      <c r="D660" s="4">
        <v>44291</v>
      </c>
      <c r="E660" s="5" t="s">
        <v>5</v>
      </c>
    </row>
    <row r="661" spans="1:5" ht="30" x14ac:dyDescent="0.25">
      <c r="A661" s="2">
        <v>32751413</v>
      </c>
      <c r="B661" s="3">
        <v>693.95</v>
      </c>
      <c r="C661" s="3">
        <v>693.95</v>
      </c>
      <c r="D661" s="4">
        <v>44291</v>
      </c>
      <c r="E661" s="5" t="s">
        <v>5</v>
      </c>
    </row>
    <row r="662" spans="1:5" ht="30" x14ac:dyDescent="0.25">
      <c r="A662" s="2">
        <v>32767929</v>
      </c>
      <c r="B662" s="3">
        <v>2218.3200000000002</v>
      </c>
      <c r="C662" s="3">
        <v>2218.3200000000002</v>
      </c>
      <c r="D662" s="4">
        <v>44291</v>
      </c>
      <c r="E662" s="5" t="s">
        <v>5</v>
      </c>
    </row>
    <row r="663" spans="1:5" ht="30" x14ac:dyDescent="0.25">
      <c r="A663" s="2">
        <v>32822815</v>
      </c>
      <c r="B663" s="3">
        <v>117.92</v>
      </c>
      <c r="C663" s="3">
        <v>117.92</v>
      </c>
      <c r="D663" s="4">
        <v>44291</v>
      </c>
      <c r="E663" s="5" t="s">
        <v>5</v>
      </c>
    </row>
    <row r="664" spans="1:5" ht="30" x14ac:dyDescent="0.25">
      <c r="A664" s="2">
        <v>33061217</v>
      </c>
      <c r="B664" s="3">
        <v>34.29</v>
      </c>
      <c r="C664" s="3">
        <v>34.29</v>
      </c>
      <c r="D664" s="4">
        <v>44291</v>
      </c>
      <c r="E664" s="5" t="s">
        <v>5</v>
      </c>
    </row>
    <row r="665" spans="1:5" ht="30" x14ac:dyDescent="0.25">
      <c r="A665" s="2">
        <v>33399750</v>
      </c>
      <c r="B665" s="3">
        <v>2513.1799999999998</v>
      </c>
      <c r="C665" s="3">
        <v>2500</v>
      </c>
      <c r="D665" s="4">
        <v>44291</v>
      </c>
      <c r="E665" s="5" t="s">
        <v>5</v>
      </c>
    </row>
    <row r="666" spans="1:5" ht="30" x14ac:dyDescent="0.25">
      <c r="A666" s="2">
        <v>33418787</v>
      </c>
      <c r="B666" s="3">
        <v>868.16</v>
      </c>
      <c r="C666" s="3">
        <v>868.16</v>
      </c>
      <c r="D666" s="4">
        <v>44291</v>
      </c>
      <c r="E666" s="5" t="s">
        <v>5</v>
      </c>
    </row>
    <row r="667" spans="1:5" ht="30" x14ac:dyDescent="0.25">
      <c r="A667" s="2">
        <v>33449345</v>
      </c>
      <c r="B667" s="3">
        <v>149.43</v>
      </c>
      <c r="C667" s="3">
        <v>149.43</v>
      </c>
      <c r="D667" s="4">
        <v>44291</v>
      </c>
      <c r="E667" s="5" t="s">
        <v>5</v>
      </c>
    </row>
    <row r="668" spans="1:5" ht="30" x14ac:dyDescent="0.25">
      <c r="A668" s="2">
        <v>33507625</v>
      </c>
      <c r="B668" s="3">
        <v>369.98</v>
      </c>
      <c r="C668" s="3">
        <v>369.98</v>
      </c>
      <c r="D668" s="4">
        <v>44291</v>
      </c>
      <c r="E668" s="5" t="s">
        <v>5</v>
      </c>
    </row>
    <row r="669" spans="1:5" ht="30" x14ac:dyDescent="0.25">
      <c r="A669" s="2">
        <v>33531008</v>
      </c>
      <c r="B669" s="3">
        <v>8.15</v>
      </c>
      <c r="C669" s="3">
        <v>8.15</v>
      </c>
      <c r="D669" s="4">
        <v>44291</v>
      </c>
      <c r="E669" s="5" t="s">
        <v>5</v>
      </c>
    </row>
    <row r="670" spans="1:5" ht="30" x14ac:dyDescent="0.25">
      <c r="A670" s="2">
        <v>33599697</v>
      </c>
      <c r="B670" s="3">
        <v>83.73</v>
      </c>
      <c r="C670" s="3">
        <v>83.73</v>
      </c>
      <c r="D670" s="4">
        <v>44291</v>
      </c>
      <c r="E670" s="5" t="s">
        <v>5</v>
      </c>
    </row>
    <row r="671" spans="1:5" ht="30" x14ac:dyDescent="0.25">
      <c r="A671" s="2">
        <v>33699602</v>
      </c>
      <c r="B671" s="3">
        <v>1737.03</v>
      </c>
      <c r="C671" s="3">
        <v>1737.03</v>
      </c>
      <c r="D671" s="4">
        <v>44291</v>
      </c>
      <c r="E671" s="5" t="s">
        <v>5</v>
      </c>
    </row>
    <row r="672" spans="1:5" ht="30" x14ac:dyDescent="0.25">
      <c r="A672" s="2">
        <v>33758373</v>
      </c>
      <c r="B672" s="3">
        <v>90.9</v>
      </c>
      <c r="C672" s="3">
        <v>90.9</v>
      </c>
      <c r="D672" s="4">
        <v>44291</v>
      </c>
      <c r="E672" s="5" t="s">
        <v>5</v>
      </c>
    </row>
    <row r="673" spans="1:5" ht="30" x14ac:dyDescent="0.25">
      <c r="A673" s="2">
        <v>33879850</v>
      </c>
      <c r="B673" s="3">
        <v>172.86</v>
      </c>
      <c r="C673" s="3">
        <v>172.86</v>
      </c>
      <c r="D673" s="4">
        <v>44291</v>
      </c>
      <c r="E673" s="5" t="s">
        <v>5</v>
      </c>
    </row>
    <row r="674" spans="1:5" ht="30" x14ac:dyDescent="0.25">
      <c r="A674" s="2">
        <v>33887728</v>
      </c>
      <c r="B674" s="3">
        <v>1527.82</v>
      </c>
      <c r="C674" s="3">
        <v>1527.82</v>
      </c>
      <c r="D674" s="4">
        <v>44291</v>
      </c>
      <c r="E674" s="5" t="s">
        <v>5</v>
      </c>
    </row>
    <row r="675" spans="1:5" ht="30" x14ac:dyDescent="0.25">
      <c r="A675" s="2">
        <v>33915238</v>
      </c>
      <c r="B675" s="3">
        <v>532.20000000000005</v>
      </c>
      <c r="C675" s="3">
        <v>532.20000000000005</v>
      </c>
      <c r="D675" s="4">
        <v>44291</v>
      </c>
      <c r="E675" s="5" t="s">
        <v>5</v>
      </c>
    </row>
    <row r="676" spans="1:5" ht="30" x14ac:dyDescent="0.25">
      <c r="A676" s="2">
        <v>33962105</v>
      </c>
      <c r="B676" s="3">
        <v>217.47</v>
      </c>
      <c r="C676" s="3">
        <v>217.47</v>
      </c>
      <c r="D676" s="4">
        <v>44291</v>
      </c>
      <c r="E676" s="5" t="s">
        <v>5</v>
      </c>
    </row>
    <row r="677" spans="1:5" ht="30" x14ac:dyDescent="0.25">
      <c r="A677" s="2">
        <v>34036682</v>
      </c>
      <c r="B677" s="3">
        <v>140.65</v>
      </c>
      <c r="C677" s="3">
        <v>140.65</v>
      </c>
      <c r="D677" s="4">
        <v>44291</v>
      </c>
      <c r="E677" s="5" t="s">
        <v>5</v>
      </c>
    </row>
    <row r="678" spans="1:5" ht="30" x14ac:dyDescent="0.25">
      <c r="A678" s="2">
        <v>34135500</v>
      </c>
      <c r="B678" s="3">
        <v>1919.38</v>
      </c>
      <c r="C678" s="3">
        <v>1919.38</v>
      </c>
      <c r="D678" s="4">
        <v>44291</v>
      </c>
      <c r="E678" s="5" t="s">
        <v>5</v>
      </c>
    </row>
    <row r="679" spans="1:5" ht="30" x14ac:dyDescent="0.25">
      <c r="A679" s="2">
        <v>34143431</v>
      </c>
      <c r="B679" s="3">
        <v>171.39</v>
      </c>
      <c r="C679" s="3">
        <v>171.39</v>
      </c>
      <c r="D679" s="4">
        <v>44291</v>
      </c>
      <c r="E679" s="5" t="s">
        <v>5</v>
      </c>
    </row>
    <row r="680" spans="1:5" ht="30" x14ac:dyDescent="0.25">
      <c r="A680" s="2">
        <v>34152471</v>
      </c>
      <c r="B680" s="3">
        <v>29.88</v>
      </c>
      <c r="C680" s="3">
        <v>29.88</v>
      </c>
      <c r="D680" s="4">
        <v>44291</v>
      </c>
      <c r="E680" s="5" t="s">
        <v>5</v>
      </c>
    </row>
    <row r="681" spans="1:5" ht="30" x14ac:dyDescent="0.25">
      <c r="A681" s="2">
        <v>34194788</v>
      </c>
      <c r="B681" s="3">
        <v>66.319999999999993</v>
      </c>
      <c r="C681" s="3">
        <v>66.319999999999993</v>
      </c>
      <c r="D681" s="4">
        <v>44291</v>
      </c>
      <c r="E681" s="5" t="s">
        <v>5</v>
      </c>
    </row>
    <row r="682" spans="1:5" ht="60" x14ac:dyDescent="0.25">
      <c r="A682" s="2">
        <v>34245650</v>
      </c>
      <c r="B682" s="3">
        <v>797.99</v>
      </c>
      <c r="C682" s="3">
        <v>797.99</v>
      </c>
      <c r="D682" s="4">
        <v>44309</v>
      </c>
      <c r="E682" s="5" t="s">
        <v>6</v>
      </c>
    </row>
    <row r="683" spans="1:5" ht="30" x14ac:dyDescent="0.25">
      <c r="A683" s="2">
        <v>34254353</v>
      </c>
      <c r="B683" s="3">
        <v>94.57</v>
      </c>
      <c r="C683" s="3">
        <v>94.57</v>
      </c>
      <c r="D683" s="4">
        <v>44291</v>
      </c>
      <c r="E683" s="5" t="s">
        <v>5</v>
      </c>
    </row>
    <row r="684" spans="1:5" ht="30" x14ac:dyDescent="0.25">
      <c r="A684" s="2">
        <v>34286072</v>
      </c>
      <c r="B684" s="3">
        <v>191.97</v>
      </c>
      <c r="C684" s="3">
        <v>191.97</v>
      </c>
      <c r="D684" s="4">
        <v>44291</v>
      </c>
      <c r="E684" s="5" t="s">
        <v>5</v>
      </c>
    </row>
    <row r="685" spans="1:5" ht="30" x14ac:dyDescent="0.25">
      <c r="A685" s="2">
        <v>34304565</v>
      </c>
      <c r="B685" s="3">
        <v>47.53</v>
      </c>
      <c r="C685" s="3">
        <v>47.53</v>
      </c>
      <c r="D685" s="4">
        <v>44291</v>
      </c>
      <c r="E685" s="5" t="s">
        <v>5</v>
      </c>
    </row>
    <row r="686" spans="1:5" ht="30" x14ac:dyDescent="0.25">
      <c r="A686" s="2">
        <v>34351164</v>
      </c>
      <c r="B686" s="3">
        <v>358.76</v>
      </c>
      <c r="C686" s="3">
        <v>358.76</v>
      </c>
      <c r="D686" s="4">
        <v>44291</v>
      </c>
      <c r="E686" s="5" t="s">
        <v>5</v>
      </c>
    </row>
    <row r="687" spans="1:5" ht="30" x14ac:dyDescent="0.25">
      <c r="A687" s="2">
        <v>34515475</v>
      </c>
      <c r="B687" s="3">
        <v>397.45</v>
      </c>
      <c r="C687" s="3">
        <v>397.45</v>
      </c>
      <c r="D687" s="4">
        <v>44291</v>
      </c>
      <c r="E687" s="5" t="s">
        <v>5</v>
      </c>
    </row>
    <row r="688" spans="1:5" ht="30" x14ac:dyDescent="0.25">
      <c r="A688" s="2">
        <v>34529640</v>
      </c>
      <c r="B688" s="3">
        <v>54.26</v>
      </c>
      <c r="C688" s="3">
        <v>54.26</v>
      </c>
      <c r="D688" s="4">
        <v>44291</v>
      </c>
      <c r="E688" s="5" t="s">
        <v>5</v>
      </c>
    </row>
    <row r="689" spans="1:5" ht="30" x14ac:dyDescent="0.25">
      <c r="A689" s="2">
        <v>34571678</v>
      </c>
      <c r="B689" s="3">
        <v>16.25</v>
      </c>
      <c r="C689" s="3">
        <v>16.25</v>
      </c>
      <c r="D689" s="4">
        <v>44291</v>
      </c>
      <c r="E689" s="5" t="s">
        <v>5</v>
      </c>
    </row>
    <row r="690" spans="1:5" ht="30" x14ac:dyDescent="0.25">
      <c r="A690" s="2">
        <v>34573120</v>
      </c>
      <c r="B690" s="3">
        <v>427.94</v>
      </c>
      <c r="C690" s="3">
        <v>427.94</v>
      </c>
      <c r="D690" s="4">
        <v>44291</v>
      </c>
      <c r="E690" s="5" t="s">
        <v>5</v>
      </c>
    </row>
    <row r="691" spans="1:5" ht="30" x14ac:dyDescent="0.25">
      <c r="A691" s="2">
        <v>34593211</v>
      </c>
      <c r="B691" s="3">
        <v>1503.15</v>
      </c>
      <c r="C691" s="3">
        <v>1503.15</v>
      </c>
      <c r="D691" s="4">
        <v>44291</v>
      </c>
      <c r="E691" s="5" t="s">
        <v>5</v>
      </c>
    </row>
    <row r="692" spans="1:5" ht="30" x14ac:dyDescent="0.25">
      <c r="A692" s="2">
        <v>34659527</v>
      </c>
      <c r="B692" s="3">
        <v>136.05000000000001</v>
      </c>
      <c r="C692" s="3">
        <v>136.05000000000001</v>
      </c>
      <c r="D692" s="4">
        <v>44291</v>
      </c>
      <c r="E692" s="5" t="s">
        <v>5</v>
      </c>
    </row>
    <row r="693" spans="1:5" ht="30" x14ac:dyDescent="0.25">
      <c r="A693" s="2">
        <v>34874155</v>
      </c>
      <c r="B693" s="3">
        <v>71.87</v>
      </c>
      <c r="C693" s="3">
        <v>71.87</v>
      </c>
      <c r="D693" s="4">
        <v>44291</v>
      </c>
      <c r="E693" s="5" t="s">
        <v>5</v>
      </c>
    </row>
    <row r="694" spans="1:5" ht="60" x14ac:dyDescent="0.25">
      <c r="A694" s="2">
        <v>34895551</v>
      </c>
      <c r="B694" s="3">
        <v>278.85000000000002</v>
      </c>
      <c r="C694" s="3">
        <v>278.85000000000002</v>
      </c>
      <c r="D694" s="4">
        <v>44307</v>
      </c>
      <c r="E694" s="5" t="s">
        <v>6</v>
      </c>
    </row>
    <row r="695" spans="1:5" ht="30" x14ac:dyDescent="0.25">
      <c r="A695" s="2">
        <v>34900358</v>
      </c>
      <c r="B695" s="3">
        <v>66.78</v>
      </c>
      <c r="C695" s="3">
        <v>66.78</v>
      </c>
      <c r="D695" s="4">
        <v>44291</v>
      </c>
      <c r="E695" s="5" t="s">
        <v>5</v>
      </c>
    </row>
    <row r="696" spans="1:5" ht="30" x14ac:dyDescent="0.25">
      <c r="A696" s="2">
        <v>34932760</v>
      </c>
      <c r="B696" s="3">
        <v>833.7</v>
      </c>
      <c r="C696" s="3">
        <v>833.7</v>
      </c>
      <c r="D696" s="4">
        <v>44291</v>
      </c>
      <c r="E696" s="5" t="s">
        <v>5</v>
      </c>
    </row>
    <row r="697" spans="1:5" ht="30" x14ac:dyDescent="0.25">
      <c r="A697" s="2">
        <v>34967726</v>
      </c>
      <c r="B697" s="3">
        <v>529.92999999999995</v>
      </c>
      <c r="C697" s="3">
        <v>529.92999999999995</v>
      </c>
      <c r="D697" s="4">
        <v>44291</v>
      </c>
      <c r="E697" s="5" t="s">
        <v>5</v>
      </c>
    </row>
    <row r="698" spans="1:5" ht="30" x14ac:dyDescent="0.25">
      <c r="A698" s="2">
        <v>35030523</v>
      </c>
      <c r="B698" s="3">
        <v>37.75</v>
      </c>
      <c r="C698" s="3">
        <v>37.75</v>
      </c>
      <c r="D698" s="4">
        <v>44291</v>
      </c>
      <c r="E698" s="5" t="s">
        <v>5</v>
      </c>
    </row>
    <row r="699" spans="1:5" ht="30" x14ac:dyDescent="0.25">
      <c r="A699" s="2">
        <v>35111153</v>
      </c>
      <c r="B699" s="3">
        <v>114.31</v>
      </c>
      <c r="C699" s="3">
        <v>114.31</v>
      </c>
      <c r="D699" s="4">
        <v>44291</v>
      </c>
      <c r="E699" s="5" t="s">
        <v>5</v>
      </c>
    </row>
    <row r="700" spans="1:5" ht="30" x14ac:dyDescent="0.25">
      <c r="A700" s="2">
        <v>35164805</v>
      </c>
      <c r="B700" s="3">
        <v>126.68</v>
      </c>
      <c r="C700" s="3">
        <v>126.68</v>
      </c>
      <c r="D700" s="4">
        <v>44291</v>
      </c>
      <c r="E700" s="5" t="s">
        <v>5</v>
      </c>
    </row>
    <row r="701" spans="1:5" ht="30" x14ac:dyDescent="0.25">
      <c r="A701" s="2">
        <v>35436606</v>
      </c>
      <c r="B701" s="3">
        <v>2387.61</v>
      </c>
      <c r="C701" s="3">
        <v>2387.61</v>
      </c>
      <c r="D701" s="4">
        <v>44291</v>
      </c>
      <c r="E701" s="5" t="s">
        <v>5</v>
      </c>
    </row>
    <row r="702" spans="1:5" ht="30" x14ac:dyDescent="0.25">
      <c r="A702" s="2">
        <v>35443847</v>
      </c>
      <c r="B702" s="3">
        <v>732.93</v>
      </c>
      <c r="C702" s="3">
        <v>732.93</v>
      </c>
      <c r="D702" s="4">
        <v>44291</v>
      </c>
      <c r="E702" s="5" t="s">
        <v>5</v>
      </c>
    </row>
    <row r="703" spans="1:5" ht="30" x14ac:dyDescent="0.25">
      <c r="A703" s="2">
        <v>35460644</v>
      </c>
      <c r="B703" s="3">
        <v>545.22</v>
      </c>
      <c r="C703" s="3">
        <v>545.22</v>
      </c>
      <c r="D703" s="4">
        <v>44291</v>
      </c>
      <c r="E703" s="5" t="s">
        <v>5</v>
      </c>
    </row>
    <row r="704" spans="1:5" ht="30" x14ac:dyDescent="0.25">
      <c r="A704" s="2">
        <v>35465231</v>
      </c>
      <c r="B704" s="3">
        <v>485.57</v>
      </c>
      <c r="C704" s="3">
        <v>485.57</v>
      </c>
      <c r="D704" s="4">
        <v>44291</v>
      </c>
      <c r="E704" s="5" t="s">
        <v>5</v>
      </c>
    </row>
    <row r="705" spans="1:5" ht="30" x14ac:dyDescent="0.25">
      <c r="A705" s="2">
        <v>35505058</v>
      </c>
      <c r="B705" s="3">
        <v>541.84</v>
      </c>
      <c r="C705" s="3">
        <v>541.84</v>
      </c>
      <c r="D705" s="4">
        <v>44291</v>
      </c>
      <c r="E705" s="5" t="s">
        <v>5</v>
      </c>
    </row>
    <row r="706" spans="1:5" ht="30" x14ac:dyDescent="0.25">
      <c r="A706" s="2">
        <v>35508083</v>
      </c>
      <c r="B706" s="3">
        <v>5.73</v>
      </c>
      <c r="C706" s="3">
        <v>5.73</v>
      </c>
      <c r="D706" s="4">
        <v>44291</v>
      </c>
      <c r="E706" s="5" t="s">
        <v>5</v>
      </c>
    </row>
    <row r="707" spans="1:5" ht="30" x14ac:dyDescent="0.25">
      <c r="A707" s="2">
        <v>35561105</v>
      </c>
      <c r="B707" s="3">
        <v>1682.23</v>
      </c>
      <c r="C707" s="3">
        <v>1682.23</v>
      </c>
      <c r="D707" s="4">
        <v>44291</v>
      </c>
      <c r="E707" s="5" t="s">
        <v>5</v>
      </c>
    </row>
    <row r="708" spans="1:5" ht="30" x14ac:dyDescent="0.25">
      <c r="A708" s="2">
        <v>35635360</v>
      </c>
      <c r="B708" s="3">
        <v>563.26</v>
      </c>
      <c r="C708" s="3">
        <v>563.26</v>
      </c>
      <c r="D708" s="4">
        <v>44291</v>
      </c>
      <c r="E708" s="5" t="s">
        <v>5</v>
      </c>
    </row>
    <row r="709" spans="1:5" ht="30" x14ac:dyDescent="0.25">
      <c r="A709" s="2">
        <v>35653461</v>
      </c>
      <c r="B709" s="3">
        <v>1157.1500000000001</v>
      </c>
      <c r="C709" s="3">
        <v>1157.1500000000001</v>
      </c>
      <c r="D709" s="4">
        <v>44291</v>
      </c>
      <c r="E709" s="5" t="s">
        <v>5</v>
      </c>
    </row>
    <row r="710" spans="1:5" ht="30" x14ac:dyDescent="0.25">
      <c r="A710" s="2">
        <v>35658434</v>
      </c>
      <c r="B710" s="3">
        <v>111.05</v>
      </c>
      <c r="C710" s="3">
        <v>111.05</v>
      </c>
      <c r="D710" s="4">
        <v>44291</v>
      </c>
      <c r="E710" s="5" t="s">
        <v>5</v>
      </c>
    </row>
    <row r="711" spans="1:5" ht="30" x14ac:dyDescent="0.25">
      <c r="A711" s="2">
        <v>35685462</v>
      </c>
      <c r="B711" s="3">
        <v>852.27</v>
      </c>
      <c r="C711" s="3">
        <v>852.27</v>
      </c>
      <c r="D711" s="4">
        <v>44291</v>
      </c>
      <c r="E711" s="5" t="s">
        <v>5</v>
      </c>
    </row>
    <row r="712" spans="1:5" ht="30" x14ac:dyDescent="0.25">
      <c r="A712" s="2">
        <v>35795156</v>
      </c>
      <c r="B712" s="3">
        <v>1481.74</v>
      </c>
      <c r="C712" s="3">
        <v>1481.74</v>
      </c>
      <c r="D712" s="4">
        <v>44291</v>
      </c>
      <c r="E712" s="5" t="s">
        <v>5</v>
      </c>
    </row>
    <row r="713" spans="1:5" ht="60" x14ac:dyDescent="0.25">
      <c r="A713" s="2">
        <v>35902505</v>
      </c>
      <c r="B713" s="3">
        <v>132.86000000000001</v>
      </c>
      <c r="C713" s="3">
        <v>132.86000000000001</v>
      </c>
      <c r="D713" s="4">
        <v>44307</v>
      </c>
      <c r="E713" s="5" t="s">
        <v>6</v>
      </c>
    </row>
    <row r="714" spans="1:5" ht="30" x14ac:dyDescent="0.25">
      <c r="A714" s="2">
        <v>35975231</v>
      </c>
      <c r="B714" s="3">
        <v>128.63</v>
      </c>
      <c r="C714" s="3">
        <v>128.63</v>
      </c>
      <c r="D714" s="4">
        <v>44291</v>
      </c>
      <c r="E714" s="5" t="s">
        <v>5</v>
      </c>
    </row>
    <row r="715" spans="1:5" ht="30" x14ac:dyDescent="0.25">
      <c r="A715" s="2">
        <v>36008299</v>
      </c>
      <c r="B715" s="3">
        <v>469.22</v>
      </c>
      <c r="C715" s="3">
        <v>469.22</v>
      </c>
      <c r="D715" s="4">
        <v>44291</v>
      </c>
      <c r="E715" s="5" t="s">
        <v>5</v>
      </c>
    </row>
    <row r="716" spans="1:5" ht="60" x14ac:dyDescent="0.25">
      <c r="A716" s="2">
        <v>36022730</v>
      </c>
      <c r="B716" s="3">
        <v>554.82000000000005</v>
      </c>
      <c r="C716" s="3">
        <v>554.82000000000005</v>
      </c>
      <c r="D716" s="4">
        <v>44307</v>
      </c>
      <c r="E716" s="5" t="s">
        <v>6</v>
      </c>
    </row>
    <row r="717" spans="1:5" ht="30" x14ac:dyDescent="0.25">
      <c r="A717" s="2">
        <v>36062718</v>
      </c>
      <c r="B717" s="3">
        <v>344.4</v>
      </c>
      <c r="C717" s="3">
        <v>344.4</v>
      </c>
      <c r="D717" s="4">
        <v>44291</v>
      </c>
      <c r="E717" s="5" t="s">
        <v>5</v>
      </c>
    </row>
    <row r="718" spans="1:5" ht="30" x14ac:dyDescent="0.25">
      <c r="A718" s="2">
        <v>36198606</v>
      </c>
      <c r="B718" s="3">
        <v>594.04999999999995</v>
      </c>
      <c r="C718" s="3">
        <v>594.04999999999995</v>
      </c>
      <c r="D718" s="4">
        <v>44291</v>
      </c>
      <c r="E718" s="5" t="s">
        <v>5</v>
      </c>
    </row>
    <row r="719" spans="1:5" ht="30" x14ac:dyDescent="0.25">
      <c r="A719" s="2">
        <v>36340533</v>
      </c>
      <c r="B719" s="3">
        <v>388.31</v>
      </c>
      <c r="C719" s="3">
        <v>388.31</v>
      </c>
      <c r="D719" s="4">
        <v>44291</v>
      </c>
      <c r="E719" s="5" t="s">
        <v>5</v>
      </c>
    </row>
    <row r="720" spans="1:5" ht="30" x14ac:dyDescent="0.25">
      <c r="A720" s="2">
        <v>36421335</v>
      </c>
      <c r="B720" s="3">
        <v>11.79</v>
      </c>
      <c r="C720" s="3">
        <v>11.79</v>
      </c>
      <c r="D720" s="4">
        <v>44291</v>
      </c>
      <c r="E720" s="5" t="s">
        <v>5</v>
      </c>
    </row>
    <row r="721" spans="1:5" ht="30" x14ac:dyDescent="0.25">
      <c r="A721" s="2">
        <v>36448694</v>
      </c>
      <c r="B721" s="3">
        <v>613.71</v>
      </c>
      <c r="C721" s="3">
        <v>613.71</v>
      </c>
      <c r="D721" s="4">
        <v>44291</v>
      </c>
      <c r="E721" s="5" t="s">
        <v>5</v>
      </c>
    </row>
    <row r="722" spans="1:5" ht="30" x14ac:dyDescent="0.25">
      <c r="A722" s="2">
        <v>36569830</v>
      </c>
      <c r="B722" s="3">
        <v>550</v>
      </c>
      <c r="C722" s="3">
        <v>550</v>
      </c>
      <c r="D722" s="4">
        <v>44291</v>
      </c>
      <c r="E722" s="5" t="s">
        <v>5</v>
      </c>
    </row>
    <row r="723" spans="1:5" ht="30" x14ac:dyDescent="0.25">
      <c r="A723" s="2">
        <v>36595619</v>
      </c>
      <c r="B723" s="3">
        <v>191.16</v>
      </c>
      <c r="C723" s="3">
        <v>191.16</v>
      </c>
      <c r="D723" s="4">
        <v>44291</v>
      </c>
      <c r="E723" s="5" t="s">
        <v>5</v>
      </c>
    </row>
    <row r="724" spans="1:5" ht="30" x14ac:dyDescent="0.25">
      <c r="A724" s="2">
        <v>36671973</v>
      </c>
      <c r="B724" s="3">
        <v>37.549999999999997</v>
      </c>
      <c r="C724" s="3">
        <v>37.549999999999997</v>
      </c>
      <c r="D724" s="4">
        <v>44291</v>
      </c>
      <c r="E724" s="5" t="s">
        <v>5</v>
      </c>
    </row>
    <row r="725" spans="1:5" ht="30" x14ac:dyDescent="0.25">
      <c r="A725" s="2">
        <v>36672435</v>
      </c>
      <c r="B725" s="3">
        <v>127.52</v>
      </c>
      <c r="C725" s="3">
        <v>127.52</v>
      </c>
      <c r="D725" s="4">
        <v>44291</v>
      </c>
      <c r="E725" s="5" t="s">
        <v>5</v>
      </c>
    </row>
    <row r="726" spans="1:5" ht="30" x14ac:dyDescent="0.25">
      <c r="A726" s="2">
        <v>36695953</v>
      </c>
      <c r="B726" s="3">
        <v>218.67</v>
      </c>
      <c r="C726" s="3">
        <v>218.67</v>
      </c>
      <c r="D726" s="4">
        <v>44291</v>
      </c>
      <c r="E726" s="5" t="s">
        <v>5</v>
      </c>
    </row>
    <row r="727" spans="1:5" ht="30" x14ac:dyDescent="0.25">
      <c r="A727" s="2">
        <v>36830881</v>
      </c>
      <c r="B727" s="3">
        <v>1226.6300000000001</v>
      </c>
      <c r="C727" s="3">
        <v>1226.6300000000001</v>
      </c>
      <c r="D727" s="4">
        <v>44291</v>
      </c>
      <c r="E727" s="5" t="s">
        <v>5</v>
      </c>
    </row>
    <row r="728" spans="1:5" ht="30" x14ac:dyDescent="0.25">
      <c r="A728" s="2">
        <v>36842142</v>
      </c>
      <c r="B728" s="3">
        <v>195.06</v>
      </c>
      <c r="C728" s="3">
        <v>195.06</v>
      </c>
      <c r="D728" s="4">
        <v>44291</v>
      </c>
      <c r="E728" s="5" t="s">
        <v>5</v>
      </c>
    </row>
    <row r="729" spans="1:5" ht="30" x14ac:dyDescent="0.25">
      <c r="A729" s="2">
        <v>36848230</v>
      </c>
      <c r="B729" s="3">
        <v>456.43</v>
      </c>
      <c r="C729" s="3">
        <v>456.43</v>
      </c>
      <c r="D729" s="4">
        <v>44291</v>
      </c>
      <c r="E729" s="5" t="s">
        <v>5</v>
      </c>
    </row>
    <row r="730" spans="1:5" ht="30" x14ac:dyDescent="0.25">
      <c r="A730" s="2">
        <v>36889550</v>
      </c>
      <c r="B730" s="3">
        <v>159.02000000000001</v>
      </c>
      <c r="C730" s="3">
        <v>159.02000000000001</v>
      </c>
      <c r="D730" s="4">
        <v>44291</v>
      </c>
      <c r="E730" s="5" t="s">
        <v>5</v>
      </c>
    </row>
    <row r="731" spans="1:5" ht="30" x14ac:dyDescent="0.25">
      <c r="A731" s="2">
        <v>36900147</v>
      </c>
      <c r="B731" s="3">
        <v>57</v>
      </c>
      <c r="C731" s="3">
        <v>57</v>
      </c>
      <c r="D731" s="4">
        <v>44291</v>
      </c>
      <c r="E731" s="5" t="s">
        <v>5</v>
      </c>
    </row>
    <row r="732" spans="1:5" ht="30" x14ac:dyDescent="0.25">
      <c r="A732" s="2">
        <v>37172341</v>
      </c>
      <c r="B732" s="3">
        <v>277.82</v>
      </c>
      <c r="C732" s="3">
        <v>277.82</v>
      </c>
      <c r="D732" s="4">
        <v>44291</v>
      </c>
      <c r="E732" s="5" t="s">
        <v>5</v>
      </c>
    </row>
    <row r="733" spans="1:5" ht="30" x14ac:dyDescent="0.25">
      <c r="A733" s="2">
        <v>37173356</v>
      </c>
      <c r="B733" s="3">
        <v>469.63</v>
      </c>
      <c r="C733" s="3">
        <v>469.63</v>
      </c>
      <c r="D733" s="4">
        <v>44291</v>
      </c>
      <c r="E733" s="5" t="s">
        <v>5</v>
      </c>
    </row>
    <row r="734" spans="1:5" ht="60" x14ac:dyDescent="0.25">
      <c r="A734" s="2">
        <v>37181000</v>
      </c>
      <c r="B734" s="3">
        <v>705.48</v>
      </c>
      <c r="C734" s="3">
        <v>705.48</v>
      </c>
      <c r="D734" s="4">
        <v>44307</v>
      </c>
      <c r="E734" s="5" t="s">
        <v>6</v>
      </c>
    </row>
    <row r="735" spans="1:5" ht="30" x14ac:dyDescent="0.25">
      <c r="A735" s="2">
        <v>37351568</v>
      </c>
      <c r="B735" s="3">
        <v>272.06</v>
      </c>
      <c r="C735" s="3">
        <v>272.06</v>
      </c>
      <c r="D735" s="4">
        <v>44291</v>
      </c>
      <c r="E735" s="5" t="s">
        <v>5</v>
      </c>
    </row>
    <row r="736" spans="1:5" ht="30" x14ac:dyDescent="0.25">
      <c r="A736" s="2">
        <v>37399096</v>
      </c>
      <c r="B736" s="3">
        <v>125.11</v>
      </c>
      <c r="C736" s="3">
        <v>125.11</v>
      </c>
      <c r="D736" s="4">
        <v>44291</v>
      </c>
      <c r="E736" s="5" t="s">
        <v>5</v>
      </c>
    </row>
    <row r="737" spans="1:5" ht="30" x14ac:dyDescent="0.25">
      <c r="A737" s="2">
        <v>37433469</v>
      </c>
      <c r="B737" s="3">
        <v>318.79000000000002</v>
      </c>
      <c r="C737" s="3">
        <v>318.79000000000002</v>
      </c>
      <c r="D737" s="4">
        <v>44291</v>
      </c>
      <c r="E737" s="5" t="s">
        <v>5</v>
      </c>
    </row>
    <row r="738" spans="1:5" ht="30" x14ac:dyDescent="0.25">
      <c r="A738" s="2">
        <v>37441509</v>
      </c>
      <c r="B738" s="3">
        <v>394.67</v>
      </c>
      <c r="C738" s="3">
        <v>394.67</v>
      </c>
      <c r="D738" s="4">
        <v>44291</v>
      </c>
      <c r="E738" s="5" t="s">
        <v>5</v>
      </c>
    </row>
    <row r="739" spans="1:5" ht="30" x14ac:dyDescent="0.25">
      <c r="A739" s="2">
        <v>37531108</v>
      </c>
      <c r="B739" s="3">
        <v>50</v>
      </c>
      <c r="C739" s="3">
        <v>50</v>
      </c>
      <c r="D739" s="4">
        <v>44291</v>
      </c>
      <c r="E739" s="5" t="s">
        <v>5</v>
      </c>
    </row>
    <row r="740" spans="1:5" ht="30" x14ac:dyDescent="0.25">
      <c r="A740" s="2">
        <v>37624927</v>
      </c>
      <c r="B740" s="3">
        <v>466.5</v>
      </c>
      <c r="C740" s="3">
        <v>466.5</v>
      </c>
      <c r="D740" s="4">
        <v>44291</v>
      </c>
      <c r="E740" s="5" t="s">
        <v>5</v>
      </c>
    </row>
    <row r="741" spans="1:5" ht="30" x14ac:dyDescent="0.25">
      <c r="A741" s="2">
        <v>37644185</v>
      </c>
      <c r="B741" s="3">
        <v>120.54</v>
      </c>
      <c r="C741" s="3">
        <v>120.54</v>
      </c>
      <c r="D741" s="4">
        <v>44291</v>
      </c>
      <c r="E741" s="5" t="s">
        <v>5</v>
      </c>
    </row>
    <row r="742" spans="1:5" ht="30" x14ac:dyDescent="0.25">
      <c r="A742" s="2">
        <v>37694672</v>
      </c>
      <c r="B742" s="3">
        <v>558.04999999999995</v>
      </c>
      <c r="C742" s="3">
        <v>558.04999999999995</v>
      </c>
      <c r="D742" s="4">
        <v>44291</v>
      </c>
      <c r="E742" s="5" t="s">
        <v>5</v>
      </c>
    </row>
    <row r="743" spans="1:5" ht="30" x14ac:dyDescent="0.25">
      <c r="A743" s="2">
        <v>37778143</v>
      </c>
      <c r="B743" s="3">
        <v>7.2</v>
      </c>
      <c r="C743" s="3">
        <v>7.2</v>
      </c>
      <c r="D743" s="4">
        <v>44291</v>
      </c>
      <c r="E743" s="5" t="s">
        <v>5</v>
      </c>
    </row>
    <row r="744" spans="1:5" ht="30" x14ac:dyDescent="0.25">
      <c r="A744" s="2">
        <v>37826025</v>
      </c>
      <c r="B744" s="3">
        <v>555.13</v>
      </c>
      <c r="C744" s="3">
        <v>555.13</v>
      </c>
      <c r="D744" s="4">
        <v>44291</v>
      </c>
      <c r="E744" s="5" t="s">
        <v>5</v>
      </c>
    </row>
    <row r="745" spans="1:5" ht="30" x14ac:dyDescent="0.25">
      <c r="A745" s="2">
        <v>37832267</v>
      </c>
      <c r="B745" s="3">
        <v>24.27</v>
      </c>
      <c r="C745" s="3">
        <v>24.27</v>
      </c>
      <c r="D745" s="4">
        <v>44291</v>
      </c>
      <c r="E745" s="5" t="s">
        <v>5</v>
      </c>
    </row>
    <row r="746" spans="1:5" ht="30" x14ac:dyDescent="0.25">
      <c r="A746" s="2">
        <v>37908275</v>
      </c>
      <c r="B746" s="3">
        <v>88.7</v>
      </c>
      <c r="C746" s="3">
        <v>88.7</v>
      </c>
      <c r="D746" s="4">
        <v>44291</v>
      </c>
      <c r="E746" s="5" t="s">
        <v>5</v>
      </c>
    </row>
    <row r="747" spans="1:5" ht="30" x14ac:dyDescent="0.25">
      <c r="A747" s="2">
        <v>37948881</v>
      </c>
      <c r="B747" s="3">
        <v>335.36</v>
      </c>
      <c r="C747" s="3">
        <v>335.36</v>
      </c>
      <c r="D747" s="4">
        <v>44291</v>
      </c>
      <c r="E747" s="5" t="s">
        <v>5</v>
      </c>
    </row>
    <row r="748" spans="1:5" ht="30" x14ac:dyDescent="0.25">
      <c r="A748" s="2">
        <v>38042961</v>
      </c>
      <c r="B748" s="3">
        <v>2197.37</v>
      </c>
      <c r="C748" s="3">
        <v>2197.37</v>
      </c>
      <c r="D748" s="4">
        <v>44291</v>
      </c>
      <c r="E748" s="5" t="s">
        <v>5</v>
      </c>
    </row>
    <row r="749" spans="1:5" ht="30" x14ac:dyDescent="0.25">
      <c r="A749" s="2">
        <v>38170631</v>
      </c>
      <c r="B749" s="3">
        <v>744.01</v>
      </c>
      <c r="C749" s="3">
        <v>744.01</v>
      </c>
      <c r="D749" s="4">
        <v>44291</v>
      </c>
      <c r="E749" s="5" t="s">
        <v>5</v>
      </c>
    </row>
    <row r="750" spans="1:5" ht="30" x14ac:dyDescent="0.25">
      <c r="A750" s="2">
        <v>38269296</v>
      </c>
      <c r="B750" s="3">
        <v>1274.98</v>
      </c>
      <c r="C750" s="3">
        <v>1274.98</v>
      </c>
      <c r="D750" s="4">
        <v>44291</v>
      </c>
      <c r="E750" s="5" t="s">
        <v>5</v>
      </c>
    </row>
    <row r="751" spans="1:5" ht="30" x14ac:dyDescent="0.25">
      <c r="A751" s="2">
        <v>38277611</v>
      </c>
      <c r="B751" s="3">
        <v>396.04</v>
      </c>
      <c r="C751" s="3">
        <v>396.04</v>
      </c>
      <c r="D751" s="4">
        <v>44291</v>
      </c>
      <c r="E751" s="5" t="s">
        <v>5</v>
      </c>
    </row>
    <row r="752" spans="1:5" ht="30" x14ac:dyDescent="0.25">
      <c r="A752" s="2">
        <v>38300678</v>
      </c>
      <c r="B752" s="3">
        <v>396.8</v>
      </c>
      <c r="C752" s="3">
        <v>396.8</v>
      </c>
      <c r="D752" s="4">
        <v>44291</v>
      </c>
      <c r="E752" s="5" t="s">
        <v>5</v>
      </c>
    </row>
    <row r="753" spans="1:5" ht="30" x14ac:dyDescent="0.25">
      <c r="A753" s="2">
        <v>38305565</v>
      </c>
      <c r="B753" s="3">
        <v>1413.99</v>
      </c>
      <c r="C753" s="3">
        <v>1413.99</v>
      </c>
      <c r="D753" s="4">
        <v>44291</v>
      </c>
      <c r="E753" s="5" t="s">
        <v>5</v>
      </c>
    </row>
    <row r="754" spans="1:5" ht="30" x14ac:dyDescent="0.25">
      <c r="A754" s="2">
        <v>38396752</v>
      </c>
      <c r="B754" s="3">
        <v>115.14</v>
      </c>
      <c r="C754" s="3">
        <v>115.14</v>
      </c>
      <c r="D754" s="4">
        <v>44291</v>
      </c>
      <c r="E754" s="5" t="s">
        <v>5</v>
      </c>
    </row>
    <row r="755" spans="1:5" ht="30" x14ac:dyDescent="0.25">
      <c r="A755" s="2">
        <v>38527198</v>
      </c>
      <c r="B755" s="3">
        <v>154.13999999999999</v>
      </c>
      <c r="C755" s="3">
        <v>154.13999999999999</v>
      </c>
      <c r="D755" s="4">
        <v>44291</v>
      </c>
      <c r="E755" s="5" t="s">
        <v>5</v>
      </c>
    </row>
    <row r="756" spans="1:5" ht="30" x14ac:dyDescent="0.25">
      <c r="A756" s="2">
        <v>38547471</v>
      </c>
      <c r="B756" s="3">
        <v>142.78</v>
      </c>
      <c r="C756" s="3">
        <v>142.78</v>
      </c>
      <c r="D756" s="4">
        <v>44291</v>
      </c>
      <c r="E756" s="5" t="s">
        <v>5</v>
      </c>
    </row>
    <row r="757" spans="1:5" ht="30" x14ac:dyDescent="0.25">
      <c r="A757" s="2">
        <v>38743484</v>
      </c>
      <c r="B757" s="3">
        <v>470.74</v>
      </c>
      <c r="C757" s="3">
        <v>470.74</v>
      </c>
      <c r="D757" s="4">
        <v>44291</v>
      </c>
      <c r="E757" s="5" t="s">
        <v>5</v>
      </c>
    </row>
    <row r="758" spans="1:5" ht="30" x14ac:dyDescent="0.25">
      <c r="A758" s="2">
        <v>38807037</v>
      </c>
      <c r="B758" s="3">
        <v>1019.64</v>
      </c>
      <c r="C758" s="3">
        <v>1019.64</v>
      </c>
      <c r="D758" s="4">
        <v>44291</v>
      </c>
      <c r="E758" s="5" t="s">
        <v>5</v>
      </c>
    </row>
    <row r="759" spans="1:5" ht="30" x14ac:dyDescent="0.25">
      <c r="A759" s="2">
        <v>38867043</v>
      </c>
      <c r="B759" s="3">
        <v>368.13</v>
      </c>
      <c r="C759" s="3">
        <v>368.13</v>
      </c>
      <c r="D759" s="4">
        <v>44291</v>
      </c>
      <c r="E759" s="5" t="s">
        <v>5</v>
      </c>
    </row>
    <row r="760" spans="1:5" ht="60" x14ac:dyDescent="0.25">
      <c r="A760" s="2">
        <v>38991721</v>
      </c>
      <c r="B760" s="3">
        <v>1410.5</v>
      </c>
      <c r="C760" s="3">
        <v>1410.5</v>
      </c>
      <c r="D760" s="4">
        <v>44314</v>
      </c>
      <c r="E760" s="5" t="s">
        <v>6</v>
      </c>
    </row>
    <row r="761" spans="1:5" ht="30" x14ac:dyDescent="0.25">
      <c r="A761" s="2">
        <v>39134035</v>
      </c>
      <c r="B761" s="3">
        <v>1061.95</v>
      </c>
      <c r="C761" s="3">
        <v>1061.95</v>
      </c>
      <c r="D761" s="4">
        <v>44291</v>
      </c>
      <c r="E761" s="5" t="s">
        <v>5</v>
      </c>
    </row>
    <row r="762" spans="1:5" ht="30" x14ac:dyDescent="0.25">
      <c r="A762" s="2">
        <v>39135740</v>
      </c>
      <c r="B762" s="3">
        <v>362.75</v>
      </c>
      <c r="C762" s="3">
        <v>362.75</v>
      </c>
      <c r="D762" s="4">
        <v>44291</v>
      </c>
      <c r="E762" s="5" t="s">
        <v>5</v>
      </c>
    </row>
    <row r="763" spans="1:5" ht="60" x14ac:dyDescent="0.25">
      <c r="A763" s="2">
        <v>39278253</v>
      </c>
      <c r="B763" s="3">
        <v>1644</v>
      </c>
      <c r="C763" s="3">
        <v>1644</v>
      </c>
      <c r="D763" s="4">
        <v>44305</v>
      </c>
      <c r="E763" s="5" t="s">
        <v>6</v>
      </c>
    </row>
    <row r="764" spans="1:5" ht="30" x14ac:dyDescent="0.25">
      <c r="A764" s="2">
        <v>39356056</v>
      </c>
      <c r="B764" s="3">
        <v>72.39</v>
      </c>
      <c r="C764" s="3">
        <v>72.39</v>
      </c>
      <c r="D764" s="4">
        <v>44291</v>
      </c>
      <c r="E764" s="5" t="s">
        <v>5</v>
      </c>
    </row>
    <row r="765" spans="1:5" ht="30" x14ac:dyDescent="0.25">
      <c r="A765" s="2">
        <v>39432374</v>
      </c>
      <c r="B765" s="3">
        <v>79.72</v>
      </c>
      <c r="C765" s="3">
        <v>79.72</v>
      </c>
      <c r="D765" s="4">
        <v>44291</v>
      </c>
      <c r="E765" s="5" t="s">
        <v>5</v>
      </c>
    </row>
    <row r="766" spans="1:5" ht="30" x14ac:dyDescent="0.25">
      <c r="A766" s="2">
        <v>39452137</v>
      </c>
      <c r="B766" s="3">
        <v>334.95</v>
      </c>
      <c r="C766" s="3">
        <v>334.95</v>
      </c>
      <c r="D766" s="4">
        <v>44291</v>
      </c>
      <c r="E766" s="5" t="s">
        <v>5</v>
      </c>
    </row>
    <row r="767" spans="1:5" ht="30" x14ac:dyDescent="0.25">
      <c r="A767" s="2">
        <v>39461751</v>
      </c>
      <c r="B767" s="3">
        <v>1060.94</v>
      </c>
      <c r="C767" s="3">
        <v>1060.94</v>
      </c>
      <c r="D767" s="4">
        <v>44291</v>
      </c>
      <c r="E767" s="5" t="s">
        <v>5</v>
      </c>
    </row>
    <row r="768" spans="1:5" ht="30" x14ac:dyDescent="0.25">
      <c r="A768" s="2">
        <v>39501804</v>
      </c>
      <c r="B768" s="3">
        <v>202.47</v>
      </c>
      <c r="C768" s="3">
        <v>202.47</v>
      </c>
      <c r="D768" s="4">
        <v>44291</v>
      </c>
      <c r="E768" s="5" t="s">
        <v>5</v>
      </c>
    </row>
    <row r="769" spans="1:5" ht="30" x14ac:dyDescent="0.25">
      <c r="A769" s="2">
        <v>39539393</v>
      </c>
      <c r="B769" s="3">
        <v>249.08</v>
      </c>
      <c r="C769" s="3">
        <v>249.08</v>
      </c>
      <c r="D769" s="4">
        <v>44291</v>
      </c>
      <c r="E769" s="5" t="s">
        <v>5</v>
      </c>
    </row>
    <row r="770" spans="1:5" ht="30" x14ac:dyDescent="0.25">
      <c r="A770" s="2">
        <v>39576665</v>
      </c>
      <c r="B770" s="3">
        <v>105.6</v>
      </c>
      <c r="C770" s="3">
        <v>105.6</v>
      </c>
      <c r="D770" s="4">
        <v>44291</v>
      </c>
      <c r="E770" s="5" t="s">
        <v>5</v>
      </c>
    </row>
    <row r="771" spans="1:5" ht="30" x14ac:dyDescent="0.25">
      <c r="A771" s="2">
        <v>39648371</v>
      </c>
      <c r="B771" s="3">
        <v>137.76</v>
      </c>
      <c r="C771" s="3">
        <v>137.76</v>
      </c>
      <c r="D771" s="4">
        <v>44291</v>
      </c>
      <c r="E771" s="5" t="s">
        <v>5</v>
      </c>
    </row>
    <row r="772" spans="1:5" ht="30" x14ac:dyDescent="0.25">
      <c r="A772" s="2">
        <v>39666240</v>
      </c>
      <c r="B772" s="3">
        <v>70.67</v>
      </c>
      <c r="C772" s="3">
        <v>70.67</v>
      </c>
      <c r="D772" s="4">
        <v>44291</v>
      </c>
      <c r="E772" s="5" t="s">
        <v>5</v>
      </c>
    </row>
    <row r="773" spans="1:5" ht="30" x14ac:dyDescent="0.25">
      <c r="A773" s="2">
        <v>39688766</v>
      </c>
      <c r="B773" s="3">
        <v>226.83</v>
      </c>
      <c r="C773" s="3">
        <v>226.83</v>
      </c>
      <c r="D773" s="4">
        <v>44291</v>
      </c>
      <c r="E773" s="5" t="s">
        <v>5</v>
      </c>
    </row>
    <row r="774" spans="1:5" ht="30" x14ac:dyDescent="0.25">
      <c r="A774" s="2">
        <v>39713825</v>
      </c>
      <c r="B774" s="3">
        <v>13.69</v>
      </c>
      <c r="C774" s="3">
        <v>13.69</v>
      </c>
      <c r="D774" s="4">
        <v>44291</v>
      </c>
      <c r="E774" s="5" t="s">
        <v>5</v>
      </c>
    </row>
    <row r="775" spans="1:5" ht="30" x14ac:dyDescent="0.25">
      <c r="A775" s="2">
        <v>39767020</v>
      </c>
      <c r="B775" s="3">
        <v>41.84</v>
      </c>
      <c r="C775" s="3">
        <v>41.84</v>
      </c>
      <c r="D775" s="4">
        <v>44291</v>
      </c>
      <c r="E775" s="5" t="s">
        <v>5</v>
      </c>
    </row>
    <row r="776" spans="1:5" ht="60" x14ac:dyDescent="0.25">
      <c r="A776" s="2">
        <v>39793183</v>
      </c>
      <c r="B776" s="3">
        <v>1253</v>
      </c>
      <c r="C776" s="3">
        <v>1253</v>
      </c>
      <c r="D776" s="4">
        <v>44295</v>
      </c>
      <c r="E776" s="5" t="s">
        <v>6</v>
      </c>
    </row>
    <row r="777" spans="1:5" ht="30" x14ac:dyDescent="0.25">
      <c r="A777" s="2">
        <v>39842618</v>
      </c>
      <c r="B777" s="3">
        <v>273.23</v>
      </c>
      <c r="C777" s="3">
        <v>273.23</v>
      </c>
      <c r="D777" s="4">
        <v>44291</v>
      </c>
      <c r="E777" s="5" t="s">
        <v>5</v>
      </c>
    </row>
    <row r="778" spans="1:5" ht="30" x14ac:dyDescent="0.25">
      <c r="A778" s="2">
        <v>39955820</v>
      </c>
      <c r="B778" s="3">
        <v>107.28</v>
      </c>
      <c r="C778" s="3">
        <v>107.28</v>
      </c>
      <c r="D778" s="4">
        <v>44291</v>
      </c>
      <c r="E778" s="5" t="s">
        <v>5</v>
      </c>
    </row>
    <row r="779" spans="1:5" ht="30" x14ac:dyDescent="0.25">
      <c r="A779" s="2">
        <v>40054439</v>
      </c>
      <c r="B779" s="3">
        <v>119.12</v>
      </c>
      <c r="C779" s="3">
        <v>119.12</v>
      </c>
      <c r="D779" s="4">
        <v>44291</v>
      </c>
      <c r="E779" s="5" t="s">
        <v>5</v>
      </c>
    </row>
    <row r="780" spans="1:5" ht="30" x14ac:dyDescent="0.25">
      <c r="A780" s="2">
        <v>40057773</v>
      </c>
      <c r="B780" s="3">
        <v>408.75</v>
      </c>
      <c r="C780" s="3">
        <v>408.75</v>
      </c>
      <c r="D780" s="4">
        <v>44291</v>
      </c>
      <c r="E780" s="5" t="s">
        <v>5</v>
      </c>
    </row>
    <row r="781" spans="1:5" ht="30" x14ac:dyDescent="0.25">
      <c r="A781" s="2">
        <v>40130541</v>
      </c>
      <c r="B781" s="3">
        <v>104.76</v>
      </c>
      <c r="C781" s="3">
        <v>104.76</v>
      </c>
      <c r="D781" s="4">
        <v>44291</v>
      </c>
      <c r="E781" s="5" t="s">
        <v>5</v>
      </c>
    </row>
    <row r="782" spans="1:5" ht="30" x14ac:dyDescent="0.25">
      <c r="A782" s="2">
        <v>40134986</v>
      </c>
      <c r="B782" s="3">
        <v>269.04000000000002</v>
      </c>
      <c r="C782" s="3">
        <v>269.04000000000002</v>
      </c>
      <c r="D782" s="4">
        <v>44291</v>
      </c>
      <c r="E782" s="5" t="s">
        <v>5</v>
      </c>
    </row>
    <row r="783" spans="1:5" ht="30" x14ac:dyDescent="0.25">
      <c r="A783" s="2">
        <v>40144834</v>
      </c>
      <c r="B783" s="3">
        <v>192.13</v>
      </c>
      <c r="C783" s="3">
        <v>192.13</v>
      </c>
      <c r="D783" s="4">
        <v>44291</v>
      </c>
      <c r="E783" s="5" t="s">
        <v>5</v>
      </c>
    </row>
    <row r="784" spans="1:5" ht="30" x14ac:dyDescent="0.25">
      <c r="A784" s="2">
        <v>40186507</v>
      </c>
      <c r="B784" s="3">
        <v>125.74</v>
      </c>
      <c r="C784" s="3">
        <v>125.74</v>
      </c>
      <c r="D784" s="4">
        <v>44291</v>
      </c>
      <c r="E784" s="5" t="s">
        <v>5</v>
      </c>
    </row>
    <row r="785" spans="1:5" ht="30" x14ac:dyDescent="0.25">
      <c r="A785" s="2">
        <v>40194057</v>
      </c>
      <c r="B785" s="3">
        <v>304.87</v>
      </c>
      <c r="C785" s="3">
        <v>304.87</v>
      </c>
      <c r="D785" s="4">
        <v>44291</v>
      </c>
      <c r="E785" s="5" t="s">
        <v>5</v>
      </c>
    </row>
    <row r="786" spans="1:5" ht="30" x14ac:dyDescent="0.25">
      <c r="A786" s="2">
        <v>40212472</v>
      </c>
      <c r="B786" s="3">
        <v>157.69</v>
      </c>
      <c r="C786" s="3">
        <v>157.69</v>
      </c>
      <c r="D786" s="4">
        <v>44291</v>
      </c>
      <c r="E786" s="5" t="s">
        <v>5</v>
      </c>
    </row>
    <row r="787" spans="1:5" ht="30" x14ac:dyDescent="0.25">
      <c r="A787" s="2">
        <v>40448669</v>
      </c>
      <c r="B787" s="3">
        <v>1.08</v>
      </c>
      <c r="C787" s="3">
        <v>1.08</v>
      </c>
      <c r="D787" s="4">
        <v>44291</v>
      </c>
      <c r="E787" s="5" t="s">
        <v>5</v>
      </c>
    </row>
    <row r="788" spans="1:5" ht="30" x14ac:dyDescent="0.25">
      <c r="A788" s="2">
        <v>40450215</v>
      </c>
      <c r="B788" s="3">
        <v>65.180000000000007</v>
      </c>
      <c r="C788" s="3">
        <v>65.180000000000007</v>
      </c>
      <c r="D788" s="4">
        <v>44291</v>
      </c>
      <c r="E788" s="5" t="s">
        <v>5</v>
      </c>
    </row>
    <row r="789" spans="1:5" ht="30" x14ac:dyDescent="0.25">
      <c r="A789" s="2">
        <v>40518209</v>
      </c>
      <c r="B789" s="3">
        <v>84.59</v>
      </c>
      <c r="C789" s="3">
        <v>84.59</v>
      </c>
      <c r="D789" s="4">
        <v>44291</v>
      </c>
      <c r="E789" s="5" t="s">
        <v>5</v>
      </c>
    </row>
    <row r="790" spans="1:5" ht="60" x14ac:dyDescent="0.25">
      <c r="A790" s="2">
        <v>40543203</v>
      </c>
      <c r="B790" s="3">
        <v>326.31</v>
      </c>
      <c r="C790" s="3">
        <v>326.31</v>
      </c>
      <c r="D790" s="4">
        <v>44314</v>
      </c>
      <c r="E790" s="5" t="s">
        <v>6</v>
      </c>
    </row>
    <row r="791" spans="1:5" ht="30" x14ac:dyDescent="0.25">
      <c r="A791" s="2">
        <v>40593163</v>
      </c>
      <c r="B791" s="3">
        <v>790.53</v>
      </c>
      <c r="C791" s="3">
        <v>790.53</v>
      </c>
      <c r="D791" s="4">
        <v>44291</v>
      </c>
      <c r="E791" s="5" t="s">
        <v>5</v>
      </c>
    </row>
    <row r="792" spans="1:5" ht="30" x14ac:dyDescent="0.25">
      <c r="A792" s="2">
        <v>40597107</v>
      </c>
      <c r="B792" s="3">
        <v>78.94</v>
      </c>
      <c r="C792" s="3">
        <v>78.94</v>
      </c>
      <c r="D792" s="4">
        <v>44291</v>
      </c>
      <c r="E792" s="5" t="s">
        <v>5</v>
      </c>
    </row>
    <row r="793" spans="1:5" ht="30" x14ac:dyDescent="0.25">
      <c r="A793" s="2">
        <v>40606717</v>
      </c>
      <c r="B793" s="3">
        <v>75.13</v>
      </c>
      <c r="C793" s="3">
        <v>75.13</v>
      </c>
      <c r="D793" s="4">
        <v>44291</v>
      </c>
      <c r="E793" s="5" t="s">
        <v>5</v>
      </c>
    </row>
    <row r="794" spans="1:5" ht="30" x14ac:dyDescent="0.25">
      <c r="A794" s="2">
        <v>40622437</v>
      </c>
      <c r="B794" s="3">
        <v>918.74</v>
      </c>
      <c r="C794" s="3">
        <v>918.74</v>
      </c>
      <c r="D794" s="4">
        <v>44291</v>
      </c>
      <c r="E794" s="5" t="s">
        <v>5</v>
      </c>
    </row>
    <row r="795" spans="1:5" ht="30" x14ac:dyDescent="0.25">
      <c r="A795" s="2">
        <v>40667120</v>
      </c>
      <c r="B795" s="3">
        <v>6.42</v>
      </c>
      <c r="C795" s="3">
        <v>6.42</v>
      </c>
      <c r="D795" s="4">
        <v>44291</v>
      </c>
      <c r="E795" s="5" t="s">
        <v>5</v>
      </c>
    </row>
    <row r="796" spans="1:5" ht="30" x14ac:dyDescent="0.25">
      <c r="A796" s="2">
        <v>41006522</v>
      </c>
      <c r="B796" s="3">
        <v>336.3</v>
      </c>
      <c r="C796" s="3">
        <v>336.3</v>
      </c>
      <c r="D796" s="4">
        <v>44291</v>
      </c>
      <c r="E796" s="5" t="s">
        <v>5</v>
      </c>
    </row>
    <row r="797" spans="1:5" ht="60" x14ac:dyDescent="0.25">
      <c r="A797" s="2">
        <v>41019151</v>
      </c>
      <c r="B797" s="3">
        <v>1264.9100000000001</v>
      </c>
      <c r="C797" s="3">
        <v>1264.9100000000001</v>
      </c>
      <c r="D797" s="4">
        <v>44307</v>
      </c>
      <c r="E797" s="5" t="s">
        <v>6</v>
      </c>
    </row>
    <row r="798" spans="1:5" ht="30" x14ac:dyDescent="0.25">
      <c r="A798" s="2">
        <v>41035803</v>
      </c>
      <c r="B798" s="3">
        <v>53.19</v>
      </c>
      <c r="C798" s="3">
        <v>53.19</v>
      </c>
      <c r="D798" s="4">
        <v>44291</v>
      </c>
      <c r="E798" s="5" t="s">
        <v>5</v>
      </c>
    </row>
    <row r="799" spans="1:5" ht="30" x14ac:dyDescent="0.25">
      <c r="A799" s="2">
        <v>41068132</v>
      </c>
      <c r="B799" s="3">
        <v>287.92</v>
      </c>
      <c r="C799" s="3">
        <v>287.92</v>
      </c>
      <c r="D799" s="4">
        <v>44291</v>
      </c>
      <c r="E799" s="5" t="s">
        <v>5</v>
      </c>
    </row>
    <row r="800" spans="1:5" ht="30" x14ac:dyDescent="0.25">
      <c r="A800" s="2">
        <v>41147443</v>
      </c>
      <c r="B800" s="3">
        <v>752.2</v>
      </c>
      <c r="C800" s="3">
        <v>752.2</v>
      </c>
      <c r="D800" s="4">
        <v>44291</v>
      </c>
      <c r="E800" s="5" t="s">
        <v>5</v>
      </c>
    </row>
    <row r="801" spans="1:5" ht="30" x14ac:dyDescent="0.25">
      <c r="A801" s="2">
        <v>41165298</v>
      </c>
      <c r="B801" s="3">
        <v>2.63</v>
      </c>
      <c r="C801" s="3">
        <v>2.63</v>
      </c>
      <c r="D801" s="4">
        <v>44291</v>
      </c>
      <c r="E801" s="5" t="s">
        <v>5</v>
      </c>
    </row>
    <row r="802" spans="1:5" ht="30" x14ac:dyDescent="0.25">
      <c r="A802" s="2">
        <v>41179210</v>
      </c>
      <c r="B802" s="3">
        <v>1042.3900000000001</v>
      </c>
      <c r="C802" s="3">
        <v>1042.3900000000001</v>
      </c>
      <c r="D802" s="4">
        <v>44291</v>
      </c>
      <c r="E802" s="5" t="s">
        <v>5</v>
      </c>
    </row>
    <row r="803" spans="1:5" ht="30" x14ac:dyDescent="0.25">
      <c r="A803" s="2">
        <v>41249359</v>
      </c>
      <c r="B803" s="3">
        <v>403.34</v>
      </c>
      <c r="C803" s="3">
        <v>403.34</v>
      </c>
      <c r="D803" s="4">
        <v>44291</v>
      </c>
      <c r="E803" s="5" t="s">
        <v>5</v>
      </c>
    </row>
    <row r="804" spans="1:5" ht="30" x14ac:dyDescent="0.25">
      <c r="A804" s="2">
        <v>41308714</v>
      </c>
      <c r="B804" s="3">
        <v>38.78</v>
      </c>
      <c r="C804" s="3">
        <v>38.78</v>
      </c>
      <c r="D804" s="4">
        <v>44291</v>
      </c>
      <c r="E804" s="5" t="s">
        <v>5</v>
      </c>
    </row>
    <row r="805" spans="1:5" ht="30" x14ac:dyDescent="0.25">
      <c r="A805" s="2">
        <v>41339818</v>
      </c>
      <c r="B805" s="3">
        <v>271.16000000000003</v>
      </c>
      <c r="C805" s="3">
        <v>271.16000000000003</v>
      </c>
      <c r="D805" s="4">
        <v>44291</v>
      </c>
      <c r="E805" s="5" t="s">
        <v>5</v>
      </c>
    </row>
    <row r="806" spans="1:5" ht="30" x14ac:dyDescent="0.25">
      <c r="A806" s="2">
        <v>41385443</v>
      </c>
      <c r="B806" s="3">
        <v>1562.4</v>
      </c>
      <c r="C806" s="3">
        <v>1562.4</v>
      </c>
      <c r="D806" s="4">
        <v>44291</v>
      </c>
      <c r="E806" s="5" t="s">
        <v>5</v>
      </c>
    </row>
    <row r="807" spans="1:5" ht="30" x14ac:dyDescent="0.25">
      <c r="A807" s="2">
        <v>41401860</v>
      </c>
      <c r="B807" s="3">
        <v>829.65</v>
      </c>
      <c r="C807" s="3">
        <v>829.65</v>
      </c>
      <c r="D807" s="4">
        <v>44291</v>
      </c>
      <c r="E807" s="5" t="s">
        <v>5</v>
      </c>
    </row>
    <row r="808" spans="1:5" ht="30" x14ac:dyDescent="0.25">
      <c r="A808" s="2">
        <v>41466560</v>
      </c>
      <c r="B808" s="3">
        <v>571.97</v>
      </c>
      <c r="C808" s="3">
        <v>571.97</v>
      </c>
      <c r="D808" s="4">
        <v>44291</v>
      </c>
      <c r="E808" s="5" t="s">
        <v>5</v>
      </c>
    </row>
    <row r="809" spans="1:5" ht="30" x14ac:dyDescent="0.25">
      <c r="A809" s="2">
        <v>41499538</v>
      </c>
      <c r="B809" s="3">
        <v>1543.97</v>
      </c>
      <c r="C809" s="3">
        <v>1543.97</v>
      </c>
      <c r="D809" s="4">
        <v>44291</v>
      </c>
      <c r="E809" s="5" t="s">
        <v>5</v>
      </c>
    </row>
    <row r="810" spans="1:5" ht="30" x14ac:dyDescent="0.25">
      <c r="A810" s="2">
        <v>41719074</v>
      </c>
      <c r="B810" s="3">
        <v>70.02</v>
      </c>
      <c r="C810" s="3">
        <v>70.02</v>
      </c>
      <c r="D810" s="4">
        <v>44291</v>
      </c>
      <c r="E810" s="5" t="s">
        <v>5</v>
      </c>
    </row>
    <row r="811" spans="1:5" ht="30" x14ac:dyDescent="0.25">
      <c r="A811" s="2">
        <v>41748235</v>
      </c>
      <c r="B811" s="3">
        <v>2089.35</v>
      </c>
      <c r="C811" s="3">
        <v>2089.35</v>
      </c>
      <c r="D811" s="4">
        <v>44291</v>
      </c>
      <c r="E811" s="5" t="s">
        <v>5</v>
      </c>
    </row>
    <row r="812" spans="1:5" ht="30" x14ac:dyDescent="0.25">
      <c r="A812" s="2">
        <v>41776859</v>
      </c>
      <c r="B812" s="3">
        <v>4792.78</v>
      </c>
      <c r="C812" s="3">
        <v>2500</v>
      </c>
      <c r="D812" s="4">
        <v>44291</v>
      </c>
      <c r="E812" s="5" t="s">
        <v>5</v>
      </c>
    </row>
    <row r="813" spans="1:5" ht="30" x14ac:dyDescent="0.25">
      <c r="A813" s="2">
        <v>41799443</v>
      </c>
      <c r="B813" s="3">
        <v>9.2799999999999994</v>
      </c>
      <c r="C813" s="3">
        <v>9.2799999999999994</v>
      </c>
      <c r="D813" s="4">
        <v>44291</v>
      </c>
      <c r="E813" s="5" t="s">
        <v>5</v>
      </c>
    </row>
    <row r="814" spans="1:5" ht="30" x14ac:dyDescent="0.25">
      <c r="A814" s="2">
        <v>41805784</v>
      </c>
      <c r="B814" s="3">
        <v>201.33</v>
      </c>
      <c r="C814" s="3">
        <v>201.33</v>
      </c>
      <c r="D814" s="4">
        <v>44291</v>
      </c>
      <c r="E814" s="5" t="s">
        <v>5</v>
      </c>
    </row>
    <row r="815" spans="1:5" ht="30" x14ac:dyDescent="0.25">
      <c r="A815" s="2">
        <v>41942354</v>
      </c>
      <c r="B815" s="3">
        <v>1391.88</v>
      </c>
      <c r="C815" s="3">
        <v>1391.88</v>
      </c>
      <c r="D815" s="4">
        <v>44291</v>
      </c>
      <c r="E815" s="5" t="s">
        <v>5</v>
      </c>
    </row>
    <row r="816" spans="1:5" ht="30" x14ac:dyDescent="0.25">
      <c r="A816" s="2">
        <v>41946035</v>
      </c>
      <c r="B816" s="3">
        <v>436.38</v>
      </c>
      <c r="C816" s="3">
        <v>436.38</v>
      </c>
      <c r="D816" s="4">
        <v>44291</v>
      </c>
      <c r="E816" s="5" t="s">
        <v>5</v>
      </c>
    </row>
    <row r="817" spans="1:5" ht="30" x14ac:dyDescent="0.25">
      <c r="A817" s="2">
        <v>42006103</v>
      </c>
      <c r="B817" s="3">
        <v>550.6</v>
      </c>
      <c r="C817" s="3">
        <v>550.6</v>
      </c>
      <c r="D817" s="4">
        <v>44291</v>
      </c>
      <c r="E817" s="5" t="s">
        <v>5</v>
      </c>
    </row>
    <row r="818" spans="1:5" ht="30" x14ac:dyDescent="0.25">
      <c r="A818" s="2">
        <v>42123565</v>
      </c>
      <c r="B818" s="3">
        <v>330.58</v>
      </c>
      <c r="C818" s="3">
        <v>330.58</v>
      </c>
      <c r="D818" s="4">
        <v>44291</v>
      </c>
      <c r="E818" s="5" t="s">
        <v>5</v>
      </c>
    </row>
    <row r="819" spans="1:5" ht="30" x14ac:dyDescent="0.25">
      <c r="A819" s="2">
        <v>42131911</v>
      </c>
      <c r="B819" s="3">
        <v>417.48</v>
      </c>
      <c r="C819" s="3">
        <v>417.48</v>
      </c>
      <c r="D819" s="4">
        <v>44291</v>
      </c>
      <c r="E819" s="5" t="s">
        <v>5</v>
      </c>
    </row>
    <row r="820" spans="1:5" ht="30" x14ac:dyDescent="0.25">
      <c r="A820" s="2">
        <v>42147030</v>
      </c>
      <c r="B820" s="3">
        <v>200.03</v>
      </c>
      <c r="C820" s="3">
        <v>200.03</v>
      </c>
      <c r="D820" s="4">
        <v>44291</v>
      </c>
      <c r="E820" s="5" t="s">
        <v>5</v>
      </c>
    </row>
    <row r="821" spans="1:5" ht="30" x14ac:dyDescent="0.25">
      <c r="A821" s="2">
        <v>42159050</v>
      </c>
      <c r="B821" s="3">
        <v>1542.67</v>
      </c>
      <c r="C821" s="3">
        <v>1542.67</v>
      </c>
      <c r="D821" s="4">
        <v>44291</v>
      </c>
      <c r="E821" s="5" t="s">
        <v>5</v>
      </c>
    </row>
    <row r="822" spans="1:5" ht="30" x14ac:dyDescent="0.25">
      <c r="A822" s="2">
        <v>42168248</v>
      </c>
      <c r="B822" s="3">
        <v>465.44</v>
      </c>
      <c r="C822" s="3">
        <v>465.44</v>
      </c>
      <c r="D822" s="4">
        <v>44291</v>
      </c>
      <c r="E822" s="5" t="s">
        <v>5</v>
      </c>
    </row>
    <row r="823" spans="1:5" ht="30" x14ac:dyDescent="0.25">
      <c r="A823" s="2">
        <v>42212502</v>
      </c>
      <c r="B823" s="3">
        <v>35.72</v>
      </c>
      <c r="C823" s="3">
        <v>35.72</v>
      </c>
      <c r="D823" s="4">
        <v>44291</v>
      </c>
      <c r="E823" s="5" t="s">
        <v>5</v>
      </c>
    </row>
    <row r="824" spans="1:5" ht="30" x14ac:dyDescent="0.25">
      <c r="A824" s="2">
        <v>42238398</v>
      </c>
      <c r="B824" s="3">
        <v>1048.8800000000001</v>
      </c>
      <c r="C824" s="3">
        <v>1048.8800000000001</v>
      </c>
      <c r="D824" s="4">
        <v>44291</v>
      </c>
      <c r="E824" s="5" t="s">
        <v>5</v>
      </c>
    </row>
    <row r="825" spans="1:5" ht="30" x14ac:dyDescent="0.25">
      <c r="A825" s="2">
        <v>42243925</v>
      </c>
      <c r="B825" s="3">
        <v>1375.7</v>
      </c>
      <c r="C825" s="3">
        <v>1375.7</v>
      </c>
      <c r="D825" s="4">
        <v>44291</v>
      </c>
      <c r="E825" s="5" t="s">
        <v>5</v>
      </c>
    </row>
    <row r="826" spans="1:5" ht="60" x14ac:dyDescent="0.25">
      <c r="A826" s="2">
        <v>42321607</v>
      </c>
      <c r="B826" s="3">
        <v>172.56</v>
      </c>
      <c r="C826" s="3">
        <v>172.56</v>
      </c>
      <c r="D826" s="4">
        <v>44307</v>
      </c>
      <c r="E826" s="5" t="s">
        <v>6</v>
      </c>
    </row>
    <row r="827" spans="1:5" ht="30" x14ac:dyDescent="0.25">
      <c r="A827" s="2">
        <v>42388373</v>
      </c>
      <c r="B827" s="3">
        <v>460.73</v>
      </c>
      <c r="C827" s="3">
        <v>460.73</v>
      </c>
      <c r="D827" s="4">
        <v>44291</v>
      </c>
      <c r="E827" s="5" t="s">
        <v>5</v>
      </c>
    </row>
    <row r="828" spans="1:5" ht="30" x14ac:dyDescent="0.25">
      <c r="A828" s="2">
        <v>42415250</v>
      </c>
      <c r="B828" s="3">
        <v>377.96</v>
      </c>
      <c r="C828" s="3">
        <v>377.96</v>
      </c>
      <c r="D828" s="4">
        <v>44291</v>
      </c>
      <c r="E828" s="5" t="s">
        <v>5</v>
      </c>
    </row>
    <row r="829" spans="1:5" ht="30" x14ac:dyDescent="0.25">
      <c r="A829" s="2">
        <v>42468571</v>
      </c>
      <c r="B829" s="3">
        <v>269.39</v>
      </c>
      <c r="C829" s="3">
        <v>269.39</v>
      </c>
      <c r="D829" s="4">
        <v>44291</v>
      </c>
      <c r="E829" s="5" t="s">
        <v>5</v>
      </c>
    </row>
    <row r="830" spans="1:5" ht="60" x14ac:dyDescent="0.25">
      <c r="A830" s="2">
        <v>42498006</v>
      </c>
      <c r="B830" s="3">
        <v>252.88</v>
      </c>
      <c r="C830" s="3">
        <v>252.88</v>
      </c>
      <c r="D830" s="4">
        <v>44314</v>
      </c>
      <c r="E830" s="5" t="s">
        <v>6</v>
      </c>
    </row>
    <row r="831" spans="1:5" ht="30" x14ac:dyDescent="0.25">
      <c r="A831" s="2">
        <v>42504701</v>
      </c>
      <c r="B831" s="3">
        <v>223.14</v>
      </c>
      <c r="C831" s="3">
        <v>223.14</v>
      </c>
      <c r="D831" s="4">
        <v>44291</v>
      </c>
      <c r="E831" s="5" t="s">
        <v>5</v>
      </c>
    </row>
    <row r="832" spans="1:5" ht="30" x14ac:dyDescent="0.25">
      <c r="A832" s="2">
        <v>42525351</v>
      </c>
      <c r="B832" s="3">
        <v>160.58000000000001</v>
      </c>
      <c r="C832" s="3">
        <v>160.58000000000001</v>
      </c>
      <c r="D832" s="4">
        <v>44291</v>
      </c>
      <c r="E832" s="5" t="s">
        <v>5</v>
      </c>
    </row>
    <row r="833" spans="1:5" ht="30" x14ac:dyDescent="0.25">
      <c r="A833" s="2">
        <v>42535011</v>
      </c>
      <c r="B833" s="3">
        <v>118.66</v>
      </c>
      <c r="C833" s="3">
        <v>118.66</v>
      </c>
      <c r="D833" s="4">
        <v>44291</v>
      </c>
      <c r="E833" s="5" t="s">
        <v>5</v>
      </c>
    </row>
    <row r="834" spans="1:5" ht="30" x14ac:dyDescent="0.25">
      <c r="A834" s="2">
        <v>42543908</v>
      </c>
      <c r="B834" s="3">
        <v>455.95</v>
      </c>
      <c r="C834" s="3">
        <v>455.95</v>
      </c>
      <c r="D834" s="4">
        <v>44291</v>
      </c>
      <c r="E834" s="5" t="s">
        <v>5</v>
      </c>
    </row>
    <row r="835" spans="1:5" ht="60" x14ac:dyDescent="0.25">
      <c r="A835" s="2">
        <v>42564055</v>
      </c>
      <c r="B835" s="3">
        <v>136.94999999999999</v>
      </c>
      <c r="C835" s="3">
        <v>136.94999999999999</v>
      </c>
      <c r="D835" s="4">
        <v>44309</v>
      </c>
      <c r="E835" s="5" t="s">
        <v>6</v>
      </c>
    </row>
    <row r="836" spans="1:5" ht="30" x14ac:dyDescent="0.25">
      <c r="A836" s="2">
        <v>42579251</v>
      </c>
      <c r="B836" s="3">
        <v>266.18</v>
      </c>
      <c r="C836" s="3">
        <v>266.18</v>
      </c>
      <c r="D836" s="4">
        <v>44291</v>
      </c>
      <c r="E836" s="5" t="s">
        <v>5</v>
      </c>
    </row>
    <row r="837" spans="1:5" ht="30" x14ac:dyDescent="0.25">
      <c r="A837" s="2">
        <v>42586041</v>
      </c>
      <c r="B837" s="3">
        <v>191.65</v>
      </c>
      <c r="C837" s="3">
        <v>191.65</v>
      </c>
      <c r="D837" s="4">
        <v>44291</v>
      </c>
      <c r="E837" s="5" t="s">
        <v>5</v>
      </c>
    </row>
    <row r="838" spans="1:5" ht="30" x14ac:dyDescent="0.25">
      <c r="A838" s="2">
        <v>42597171</v>
      </c>
      <c r="B838" s="3">
        <v>351.93</v>
      </c>
      <c r="C838" s="3">
        <v>351.93</v>
      </c>
      <c r="D838" s="4">
        <v>44291</v>
      </c>
      <c r="E838" s="5" t="s">
        <v>5</v>
      </c>
    </row>
    <row r="839" spans="1:5" ht="30" x14ac:dyDescent="0.25">
      <c r="A839" s="2">
        <v>42597801</v>
      </c>
      <c r="B839" s="3">
        <v>715.89</v>
      </c>
      <c r="C839" s="3">
        <v>715.89</v>
      </c>
      <c r="D839" s="4">
        <v>44291</v>
      </c>
      <c r="E839" s="5" t="s">
        <v>5</v>
      </c>
    </row>
    <row r="840" spans="1:5" ht="30" x14ac:dyDescent="0.25">
      <c r="A840" s="2">
        <v>42599697</v>
      </c>
      <c r="B840" s="3">
        <v>175.5</v>
      </c>
      <c r="C840" s="3">
        <v>175.5</v>
      </c>
      <c r="D840" s="4">
        <v>44291</v>
      </c>
      <c r="E840" s="5" t="s">
        <v>5</v>
      </c>
    </row>
    <row r="841" spans="1:5" ht="30" x14ac:dyDescent="0.25">
      <c r="A841" s="2">
        <v>42637141</v>
      </c>
      <c r="B841" s="3">
        <v>541.89</v>
      </c>
      <c r="C841" s="3">
        <v>541.89</v>
      </c>
      <c r="D841" s="4">
        <v>44291</v>
      </c>
      <c r="E841" s="5" t="s">
        <v>5</v>
      </c>
    </row>
    <row r="842" spans="1:5" ht="30" x14ac:dyDescent="0.25">
      <c r="A842" s="2">
        <v>42640711</v>
      </c>
      <c r="B842" s="3">
        <v>120.92</v>
      </c>
      <c r="C842" s="3">
        <v>120.92</v>
      </c>
      <c r="D842" s="4">
        <v>44291</v>
      </c>
      <c r="E842" s="5" t="s">
        <v>5</v>
      </c>
    </row>
    <row r="843" spans="1:5" ht="30" x14ac:dyDescent="0.25">
      <c r="A843" s="2">
        <v>42642951</v>
      </c>
      <c r="B843" s="3">
        <v>112.66</v>
      </c>
      <c r="C843" s="3">
        <v>112.66</v>
      </c>
      <c r="D843" s="4">
        <v>44291</v>
      </c>
      <c r="E843" s="5" t="s">
        <v>5</v>
      </c>
    </row>
    <row r="844" spans="1:5" ht="30" x14ac:dyDescent="0.25">
      <c r="A844" s="2">
        <v>42671441</v>
      </c>
      <c r="B844" s="3">
        <v>63.11</v>
      </c>
      <c r="C844" s="3">
        <v>63.11</v>
      </c>
      <c r="D844" s="4">
        <v>44291</v>
      </c>
      <c r="E844" s="5" t="s">
        <v>5</v>
      </c>
    </row>
    <row r="845" spans="1:5" ht="30" x14ac:dyDescent="0.25">
      <c r="A845" s="2">
        <v>42672001</v>
      </c>
      <c r="B845" s="3">
        <v>173.75</v>
      </c>
      <c r="C845" s="3">
        <v>173.75</v>
      </c>
      <c r="D845" s="4">
        <v>44291</v>
      </c>
      <c r="E845" s="5" t="s">
        <v>5</v>
      </c>
    </row>
    <row r="846" spans="1:5" ht="30" x14ac:dyDescent="0.25">
      <c r="A846" s="2">
        <v>42672491</v>
      </c>
      <c r="B846" s="3">
        <v>52.97</v>
      </c>
      <c r="C846" s="3">
        <v>52.97</v>
      </c>
      <c r="D846" s="4">
        <v>44291</v>
      </c>
      <c r="E846" s="5" t="s">
        <v>5</v>
      </c>
    </row>
    <row r="847" spans="1:5" ht="30" x14ac:dyDescent="0.25">
      <c r="A847" s="2">
        <v>42673913</v>
      </c>
      <c r="B847" s="3">
        <v>202.97</v>
      </c>
      <c r="C847" s="3">
        <v>202.97</v>
      </c>
      <c r="D847" s="4">
        <v>44291</v>
      </c>
      <c r="E847" s="5" t="s">
        <v>5</v>
      </c>
    </row>
    <row r="848" spans="1:5" ht="30" x14ac:dyDescent="0.25">
      <c r="A848" s="2">
        <v>42684868</v>
      </c>
      <c r="B848" s="3">
        <v>200.89</v>
      </c>
      <c r="C848" s="3">
        <v>200.89</v>
      </c>
      <c r="D848" s="4">
        <v>44291</v>
      </c>
      <c r="E848" s="5" t="s">
        <v>5</v>
      </c>
    </row>
    <row r="849" spans="1:5" ht="30" x14ac:dyDescent="0.25">
      <c r="A849" s="2">
        <v>42689711</v>
      </c>
      <c r="B849" s="3">
        <v>6.16</v>
      </c>
      <c r="C849" s="3">
        <v>6.16</v>
      </c>
      <c r="D849" s="4">
        <v>44291</v>
      </c>
      <c r="E849" s="5" t="s">
        <v>5</v>
      </c>
    </row>
    <row r="850" spans="1:5" ht="60" x14ac:dyDescent="0.25">
      <c r="A850" s="2">
        <v>42689921</v>
      </c>
      <c r="B850" s="3">
        <v>1158</v>
      </c>
      <c r="C850" s="3">
        <v>1158</v>
      </c>
      <c r="D850" s="4">
        <v>44312</v>
      </c>
      <c r="E850" s="5" t="s">
        <v>6</v>
      </c>
    </row>
    <row r="851" spans="1:5" ht="30" x14ac:dyDescent="0.25">
      <c r="A851" s="2">
        <v>42711743</v>
      </c>
      <c r="B851" s="3">
        <v>281.2</v>
      </c>
      <c r="C851" s="3">
        <v>281.2</v>
      </c>
      <c r="D851" s="4">
        <v>44291</v>
      </c>
      <c r="E851" s="5" t="s">
        <v>5</v>
      </c>
    </row>
    <row r="852" spans="1:5" ht="30" x14ac:dyDescent="0.25">
      <c r="A852" s="2">
        <v>42734931</v>
      </c>
      <c r="B852" s="3">
        <v>68.05</v>
      </c>
      <c r="C852" s="3">
        <v>68.05</v>
      </c>
      <c r="D852" s="4">
        <v>44291</v>
      </c>
      <c r="E852" s="5" t="s">
        <v>5</v>
      </c>
    </row>
    <row r="853" spans="1:5" ht="30" x14ac:dyDescent="0.25">
      <c r="A853" s="2">
        <v>42748581</v>
      </c>
      <c r="B853" s="3">
        <v>131.84</v>
      </c>
      <c r="C853" s="3">
        <v>131.84</v>
      </c>
      <c r="D853" s="4">
        <v>44291</v>
      </c>
      <c r="E853" s="5" t="s">
        <v>5</v>
      </c>
    </row>
    <row r="854" spans="1:5" ht="30" x14ac:dyDescent="0.25">
      <c r="A854" s="2">
        <v>42753179</v>
      </c>
      <c r="B854" s="3">
        <v>167.63</v>
      </c>
      <c r="C854" s="3">
        <v>167.63</v>
      </c>
      <c r="D854" s="4">
        <v>44291</v>
      </c>
      <c r="E854" s="5" t="s">
        <v>5</v>
      </c>
    </row>
    <row r="855" spans="1:5" ht="30" x14ac:dyDescent="0.25">
      <c r="A855" s="2">
        <v>42776016</v>
      </c>
      <c r="B855" s="3">
        <v>2218.77</v>
      </c>
      <c r="C855" s="3">
        <v>2218.77</v>
      </c>
      <c r="D855" s="4">
        <v>44291</v>
      </c>
      <c r="E855" s="5" t="s">
        <v>5</v>
      </c>
    </row>
    <row r="856" spans="1:5" ht="30" x14ac:dyDescent="0.25">
      <c r="A856" s="2">
        <v>42814187</v>
      </c>
      <c r="B856" s="3">
        <v>972.3</v>
      </c>
      <c r="C856" s="3">
        <v>972.3</v>
      </c>
      <c r="D856" s="4">
        <v>44291</v>
      </c>
      <c r="E856" s="5" t="s">
        <v>5</v>
      </c>
    </row>
    <row r="857" spans="1:5" ht="30" x14ac:dyDescent="0.25">
      <c r="A857" s="2">
        <v>42816621</v>
      </c>
      <c r="B857" s="3">
        <v>347.27</v>
      </c>
      <c r="C857" s="3">
        <v>347.27</v>
      </c>
      <c r="D857" s="4">
        <v>44291</v>
      </c>
      <c r="E857" s="5" t="s">
        <v>5</v>
      </c>
    </row>
    <row r="858" spans="1:5" ht="30" x14ac:dyDescent="0.25">
      <c r="A858" s="2">
        <v>42829864</v>
      </c>
      <c r="B858" s="3">
        <v>1658.79</v>
      </c>
      <c r="C858" s="3">
        <v>1658.79</v>
      </c>
      <c r="D858" s="4">
        <v>44291</v>
      </c>
      <c r="E858" s="5" t="s">
        <v>5</v>
      </c>
    </row>
    <row r="859" spans="1:5" ht="30" x14ac:dyDescent="0.25">
      <c r="A859" s="2">
        <v>42866003</v>
      </c>
      <c r="B859" s="3">
        <v>162.32</v>
      </c>
      <c r="C859" s="3">
        <v>162.32</v>
      </c>
      <c r="D859" s="4">
        <v>44291</v>
      </c>
      <c r="E859" s="5" t="s">
        <v>5</v>
      </c>
    </row>
    <row r="860" spans="1:5" ht="30" x14ac:dyDescent="0.25">
      <c r="A860" s="2">
        <v>42936000</v>
      </c>
      <c r="B860" s="3">
        <v>70.88</v>
      </c>
      <c r="C860" s="3">
        <v>70.88</v>
      </c>
      <c r="D860" s="4">
        <v>44291</v>
      </c>
      <c r="E860" s="5" t="s">
        <v>5</v>
      </c>
    </row>
    <row r="861" spans="1:5" ht="30" x14ac:dyDescent="0.25">
      <c r="A861" s="2">
        <v>42956061</v>
      </c>
      <c r="B861" s="3">
        <v>678.06</v>
      </c>
      <c r="C861" s="3">
        <v>678.06</v>
      </c>
      <c r="D861" s="4">
        <v>44291</v>
      </c>
      <c r="E861" s="5" t="s">
        <v>5</v>
      </c>
    </row>
    <row r="862" spans="1:5" ht="30" x14ac:dyDescent="0.25">
      <c r="A862" s="2">
        <v>42971531</v>
      </c>
      <c r="B862" s="3">
        <v>59.25</v>
      </c>
      <c r="C862" s="3">
        <v>59.25</v>
      </c>
      <c r="D862" s="4">
        <v>44291</v>
      </c>
      <c r="E862" s="5" t="s">
        <v>5</v>
      </c>
    </row>
    <row r="863" spans="1:5" ht="30" x14ac:dyDescent="0.25">
      <c r="A863" s="2">
        <v>42982241</v>
      </c>
      <c r="B863" s="3">
        <v>159.9</v>
      </c>
      <c r="C863" s="3">
        <v>159.9</v>
      </c>
      <c r="D863" s="4">
        <v>44291</v>
      </c>
      <c r="E863" s="5" t="s">
        <v>5</v>
      </c>
    </row>
    <row r="864" spans="1:5" ht="30" x14ac:dyDescent="0.25">
      <c r="A864" s="2">
        <v>43016751</v>
      </c>
      <c r="B864" s="3">
        <v>93.27</v>
      </c>
      <c r="C864" s="3">
        <v>93.27</v>
      </c>
      <c r="D864" s="4">
        <v>44291</v>
      </c>
      <c r="E864" s="5" t="s">
        <v>5</v>
      </c>
    </row>
    <row r="865" spans="1:5" ht="30" x14ac:dyDescent="0.25">
      <c r="A865" s="2">
        <v>43018221</v>
      </c>
      <c r="B865" s="3">
        <v>572.53</v>
      </c>
      <c r="C865" s="3">
        <v>572.53</v>
      </c>
      <c r="D865" s="4">
        <v>44291</v>
      </c>
      <c r="E865" s="5" t="s">
        <v>5</v>
      </c>
    </row>
    <row r="866" spans="1:5" ht="30" x14ac:dyDescent="0.25">
      <c r="A866" s="2">
        <v>43024731</v>
      </c>
      <c r="B866" s="3">
        <v>69.25</v>
      </c>
      <c r="C866" s="3">
        <v>69.25</v>
      </c>
      <c r="D866" s="4">
        <v>44291</v>
      </c>
      <c r="E866" s="5" t="s">
        <v>5</v>
      </c>
    </row>
    <row r="867" spans="1:5" ht="30" x14ac:dyDescent="0.25">
      <c r="A867" s="2">
        <v>43026201</v>
      </c>
      <c r="B867" s="3">
        <v>3.8</v>
      </c>
      <c r="C867" s="3">
        <v>3.8</v>
      </c>
      <c r="D867" s="4">
        <v>44291</v>
      </c>
      <c r="E867" s="5" t="s">
        <v>5</v>
      </c>
    </row>
    <row r="868" spans="1:5" ht="30" x14ac:dyDescent="0.25">
      <c r="A868" s="2">
        <v>43044363</v>
      </c>
      <c r="B868" s="3">
        <v>187.89</v>
      </c>
      <c r="C868" s="3">
        <v>187.89</v>
      </c>
      <c r="D868" s="4">
        <v>44291</v>
      </c>
      <c r="E868" s="5" t="s">
        <v>5</v>
      </c>
    </row>
    <row r="869" spans="1:5" ht="30" x14ac:dyDescent="0.25">
      <c r="A869" s="2">
        <v>43059893</v>
      </c>
      <c r="B869" s="3">
        <v>943.05</v>
      </c>
      <c r="C869" s="3">
        <v>943.05</v>
      </c>
      <c r="D869" s="4">
        <v>44291</v>
      </c>
      <c r="E869" s="5" t="s">
        <v>5</v>
      </c>
    </row>
    <row r="870" spans="1:5" ht="30" x14ac:dyDescent="0.25">
      <c r="A870" s="2">
        <v>43103201</v>
      </c>
      <c r="B870" s="3">
        <v>72.86</v>
      </c>
      <c r="C870" s="3">
        <v>72.86</v>
      </c>
      <c r="D870" s="4">
        <v>44291</v>
      </c>
      <c r="E870" s="5" t="s">
        <v>5</v>
      </c>
    </row>
    <row r="871" spans="1:5" ht="30" x14ac:dyDescent="0.25">
      <c r="A871" s="2">
        <v>43104111</v>
      </c>
      <c r="B871" s="3">
        <v>16.59</v>
      </c>
      <c r="C871" s="3">
        <v>16.59</v>
      </c>
      <c r="D871" s="4">
        <v>44291</v>
      </c>
      <c r="E871" s="5" t="s">
        <v>5</v>
      </c>
    </row>
    <row r="872" spans="1:5" ht="30" x14ac:dyDescent="0.25">
      <c r="A872" s="2">
        <v>43114961</v>
      </c>
      <c r="B872" s="3">
        <v>735.17</v>
      </c>
      <c r="C872" s="3">
        <v>735.17</v>
      </c>
      <c r="D872" s="4">
        <v>44291</v>
      </c>
      <c r="E872" s="5" t="s">
        <v>5</v>
      </c>
    </row>
    <row r="873" spans="1:5" ht="30" x14ac:dyDescent="0.25">
      <c r="A873" s="2">
        <v>43122241</v>
      </c>
      <c r="B873" s="3">
        <v>1864.7</v>
      </c>
      <c r="C873" s="3">
        <v>1864.7</v>
      </c>
      <c r="D873" s="4">
        <v>44291</v>
      </c>
      <c r="E873" s="5" t="s">
        <v>5</v>
      </c>
    </row>
    <row r="874" spans="1:5" ht="30" x14ac:dyDescent="0.25">
      <c r="A874" s="2">
        <v>43149611</v>
      </c>
      <c r="B874" s="3">
        <v>56.95</v>
      </c>
      <c r="C874" s="3">
        <v>56.95</v>
      </c>
      <c r="D874" s="4">
        <v>44291</v>
      </c>
      <c r="E874" s="5" t="s">
        <v>5</v>
      </c>
    </row>
    <row r="875" spans="1:5" ht="30" x14ac:dyDescent="0.25">
      <c r="A875" s="2">
        <v>43152827</v>
      </c>
      <c r="B875" s="3">
        <v>39.85</v>
      </c>
      <c r="C875" s="3">
        <v>39.85</v>
      </c>
      <c r="D875" s="4">
        <v>44291</v>
      </c>
      <c r="E875" s="5" t="s">
        <v>5</v>
      </c>
    </row>
    <row r="876" spans="1:5" ht="30" x14ac:dyDescent="0.25">
      <c r="A876" s="2">
        <v>43175205</v>
      </c>
      <c r="B876" s="3">
        <v>73.31</v>
      </c>
      <c r="C876" s="3">
        <v>73.31</v>
      </c>
      <c r="D876" s="4">
        <v>44291</v>
      </c>
      <c r="E876" s="5" t="s">
        <v>5</v>
      </c>
    </row>
    <row r="877" spans="1:5" ht="30" x14ac:dyDescent="0.25">
      <c r="A877" s="2">
        <v>43182765</v>
      </c>
      <c r="B877" s="3">
        <v>646.66</v>
      </c>
      <c r="C877" s="3">
        <v>646.66</v>
      </c>
      <c r="D877" s="4">
        <v>44291</v>
      </c>
      <c r="E877" s="5" t="s">
        <v>5</v>
      </c>
    </row>
    <row r="878" spans="1:5" ht="30" x14ac:dyDescent="0.25">
      <c r="A878" s="2">
        <v>43184961</v>
      </c>
      <c r="B878" s="3">
        <v>65.47</v>
      </c>
      <c r="C878" s="3">
        <v>65.47</v>
      </c>
      <c r="D878" s="4">
        <v>44291</v>
      </c>
      <c r="E878" s="5" t="s">
        <v>5</v>
      </c>
    </row>
    <row r="879" spans="1:5" ht="30" x14ac:dyDescent="0.25">
      <c r="A879" s="2">
        <v>43192521</v>
      </c>
      <c r="B879" s="3">
        <v>200</v>
      </c>
      <c r="C879" s="3">
        <v>200</v>
      </c>
      <c r="D879" s="4">
        <v>44291</v>
      </c>
      <c r="E879" s="5" t="s">
        <v>5</v>
      </c>
    </row>
    <row r="880" spans="1:5" ht="30" x14ac:dyDescent="0.25">
      <c r="A880" s="2">
        <v>43194831</v>
      </c>
      <c r="B880" s="3">
        <v>78.87</v>
      </c>
      <c r="C880" s="3">
        <v>78.87</v>
      </c>
      <c r="D880" s="4">
        <v>44291</v>
      </c>
      <c r="E880" s="5" t="s">
        <v>5</v>
      </c>
    </row>
    <row r="881" spans="1:5" ht="30" x14ac:dyDescent="0.25">
      <c r="A881" s="2">
        <v>43205261</v>
      </c>
      <c r="B881" s="3">
        <v>78.39</v>
      </c>
      <c r="C881" s="3">
        <v>78.39</v>
      </c>
      <c r="D881" s="4">
        <v>44291</v>
      </c>
      <c r="E881" s="5" t="s">
        <v>5</v>
      </c>
    </row>
    <row r="882" spans="1:5" ht="30" x14ac:dyDescent="0.25">
      <c r="A882" s="2">
        <v>43213661</v>
      </c>
      <c r="B882" s="3">
        <v>626.13</v>
      </c>
      <c r="C882" s="3">
        <v>626.13</v>
      </c>
      <c r="D882" s="4">
        <v>44291</v>
      </c>
      <c r="E882" s="5" t="s">
        <v>5</v>
      </c>
    </row>
    <row r="883" spans="1:5" ht="30" x14ac:dyDescent="0.25">
      <c r="A883" s="2">
        <v>43240401</v>
      </c>
      <c r="B883" s="3">
        <v>788.96</v>
      </c>
      <c r="C883" s="3">
        <v>788.96</v>
      </c>
      <c r="D883" s="4">
        <v>44291</v>
      </c>
      <c r="E883" s="5" t="s">
        <v>5</v>
      </c>
    </row>
    <row r="884" spans="1:5" ht="30" x14ac:dyDescent="0.25">
      <c r="A884" s="2">
        <v>43271047</v>
      </c>
      <c r="B884" s="3">
        <v>103.34</v>
      </c>
      <c r="C884" s="3">
        <v>103.34</v>
      </c>
      <c r="D884" s="4">
        <v>44291</v>
      </c>
      <c r="E884" s="5" t="s">
        <v>5</v>
      </c>
    </row>
    <row r="885" spans="1:5" ht="30" x14ac:dyDescent="0.25">
      <c r="A885" s="2">
        <v>43293111</v>
      </c>
      <c r="B885" s="3">
        <v>720.38</v>
      </c>
      <c r="C885" s="3">
        <v>720.38</v>
      </c>
      <c r="D885" s="4">
        <v>44291</v>
      </c>
      <c r="E885" s="5" t="s">
        <v>5</v>
      </c>
    </row>
    <row r="886" spans="1:5" ht="30" x14ac:dyDescent="0.25">
      <c r="A886" s="2">
        <v>43297591</v>
      </c>
      <c r="B886" s="3">
        <v>94.1</v>
      </c>
      <c r="C886" s="3">
        <v>94.1</v>
      </c>
      <c r="D886" s="4">
        <v>44291</v>
      </c>
      <c r="E886" s="5" t="s">
        <v>5</v>
      </c>
    </row>
    <row r="887" spans="1:5" ht="30" x14ac:dyDescent="0.25">
      <c r="A887" s="2">
        <v>43312431</v>
      </c>
      <c r="B887" s="3">
        <v>460.78</v>
      </c>
      <c r="C887" s="3">
        <v>460.78</v>
      </c>
      <c r="D887" s="4">
        <v>44291</v>
      </c>
      <c r="E887" s="5" t="s">
        <v>5</v>
      </c>
    </row>
    <row r="888" spans="1:5" ht="30" x14ac:dyDescent="0.25">
      <c r="A888" s="2">
        <v>43367121</v>
      </c>
      <c r="B888" s="3">
        <v>712.14</v>
      </c>
      <c r="C888" s="3">
        <v>712.14</v>
      </c>
      <c r="D888" s="4">
        <v>44291</v>
      </c>
      <c r="E888" s="5" t="s">
        <v>5</v>
      </c>
    </row>
    <row r="889" spans="1:5" ht="30" x14ac:dyDescent="0.25">
      <c r="A889" s="2">
        <v>43390341</v>
      </c>
      <c r="B889" s="3">
        <v>15.83</v>
      </c>
      <c r="C889" s="3">
        <v>15.83</v>
      </c>
      <c r="D889" s="4">
        <v>44291</v>
      </c>
      <c r="E889" s="5" t="s">
        <v>5</v>
      </c>
    </row>
    <row r="890" spans="1:5" ht="30" x14ac:dyDescent="0.25">
      <c r="A890" s="2">
        <v>43399301</v>
      </c>
      <c r="B890" s="3">
        <v>222.14</v>
      </c>
      <c r="C890" s="3">
        <v>222.14</v>
      </c>
      <c r="D890" s="4">
        <v>44291</v>
      </c>
      <c r="E890" s="5" t="s">
        <v>5</v>
      </c>
    </row>
    <row r="891" spans="1:5" ht="30" x14ac:dyDescent="0.25">
      <c r="A891" s="2">
        <v>43410361</v>
      </c>
      <c r="B891" s="3">
        <v>88.61</v>
      </c>
      <c r="C891" s="3">
        <v>88.61</v>
      </c>
      <c r="D891" s="4">
        <v>44291</v>
      </c>
      <c r="E891" s="5" t="s">
        <v>5</v>
      </c>
    </row>
    <row r="892" spans="1:5" ht="30" x14ac:dyDescent="0.25">
      <c r="A892" s="2">
        <v>43410921</v>
      </c>
      <c r="B892" s="3">
        <v>46.94</v>
      </c>
      <c r="C892" s="3">
        <v>46.94</v>
      </c>
      <c r="D892" s="4">
        <v>44291</v>
      </c>
      <c r="E892" s="5" t="s">
        <v>5</v>
      </c>
    </row>
    <row r="893" spans="1:5" ht="30" x14ac:dyDescent="0.25">
      <c r="A893" s="2">
        <v>43453831</v>
      </c>
      <c r="B893" s="3">
        <v>24.07</v>
      </c>
      <c r="C893" s="3">
        <v>24.07</v>
      </c>
      <c r="D893" s="4">
        <v>44291</v>
      </c>
      <c r="E893" s="5" t="s">
        <v>5</v>
      </c>
    </row>
    <row r="894" spans="1:5" ht="30" x14ac:dyDescent="0.25">
      <c r="A894" s="2">
        <v>43490136</v>
      </c>
      <c r="B894" s="3">
        <v>51.28</v>
      </c>
      <c r="C894" s="3">
        <v>51.28</v>
      </c>
      <c r="D894" s="4">
        <v>44291</v>
      </c>
      <c r="E894" s="5" t="s">
        <v>5</v>
      </c>
    </row>
    <row r="895" spans="1:5" ht="30" x14ac:dyDescent="0.25">
      <c r="A895" s="2">
        <v>43496671</v>
      </c>
      <c r="B895" s="3">
        <v>196.73</v>
      </c>
      <c r="C895" s="3">
        <v>196.73</v>
      </c>
      <c r="D895" s="4">
        <v>44291</v>
      </c>
      <c r="E895" s="5" t="s">
        <v>5</v>
      </c>
    </row>
    <row r="896" spans="1:5" ht="30" x14ac:dyDescent="0.25">
      <c r="A896" s="2">
        <v>43537971</v>
      </c>
      <c r="B896" s="3">
        <v>464.27</v>
      </c>
      <c r="C896" s="3">
        <v>464.27</v>
      </c>
      <c r="D896" s="4">
        <v>44291</v>
      </c>
      <c r="E896" s="5" t="s">
        <v>5</v>
      </c>
    </row>
    <row r="897" spans="1:5" ht="30" x14ac:dyDescent="0.25">
      <c r="A897" s="2">
        <v>43548749</v>
      </c>
      <c r="B897" s="3">
        <v>243.74</v>
      </c>
      <c r="C897" s="3">
        <v>243.74</v>
      </c>
      <c r="D897" s="4">
        <v>44291</v>
      </c>
      <c r="E897" s="5" t="s">
        <v>5</v>
      </c>
    </row>
    <row r="898" spans="1:5" ht="30" x14ac:dyDescent="0.25">
      <c r="A898" s="2">
        <v>43553734</v>
      </c>
      <c r="B898" s="3">
        <v>120.63</v>
      </c>
      <c r="C898" s="3">
        <v>120.63</v>
      </c>
      <c r="D898" s="4">
        <v>44291</v>
      </c>
      <c r="E898" s="5" t="s">
        <v>5</v>
      </c>
    </row>
    <row r="899" spans="1:5" ht="30" x14ac:dyDescent="0.25">
      <c r="A899" s="2">
        <v>43570731</v>
      </c>
      <c r="B899" s="3">
        <v>99.27</v>
      </c>
      <c r="C899" s="3">
        <v>99.27</v>
      </c>
      <c r="D899" s="4">
        <v>44291</v>
      </c>
      <c r="E899" s="5" t="s">
        <v>5</v>
      </c>
    </row>
    <row r="900" spans="1:5" ht="30" x14ac:dyDescent="0.25">
      <c r="A900" s="2">
        <v>43629615</v>
      </c>
      <c r="B900" s="3">
        <v>87.79</v>
      </c>
      <c r="C900" s="3">
        <v>87.79</v>
      </c>
      <c r="D900" s="4">
        <v>44291</v>
      </c>
      <c r="E900" s="5" t="s">
        <v>5</v>
      </c>
    </row>
    <row r="901" spans="1:5" ht="30" x14ac:dyDescent="0.25">
      <c r="A901" s="2">
        <v>43661661</v>
      </c>
      <c r="B901" s="3">
        <v>42.14</v>
      </c>
      <c r="C901" s="3">
        <v>42.14</v>
      </c>
      <c r="D901" s="4">
        <v>44291</v>
      </c>
      <c r="E901" s="5" t="s">
        <v>5</v>
      </c>
    </row>
    <row r="902" spans="1:5" ht="30" x14ac:dyDescent="0.25">
      <c r="A902" s="2">
        <v>43663271</v>
      </c>
      <c r="B902" s="3">
        <v>195.43</v>
      </c>
      <c r="C902" s="3">
        <v>195.43</v>
      </c>
      <c r="D902" s="4">
        <v>44291</v>
      </c>
      <c r="E902" s="5" t="s">
        <v>5</v>
      </c>
    </row>
    <row r="903" spans="1:5" ht="60" x14ac:dyDescent="0.25">
      <c r="A903" s="2">
        <v>43667681</v>
      </c>
      <c r="B903" s="3">
        <v>885</v>
      </c>
      <c r="C903" s="3">
        <v>885</v>
      </c>
      <c r="D903" s="4">
        <v>44294</v>
      </c>
      <c r="E903" s="5" t="s">
        <v>6</v>
      </c>
    </row>
    <row r="904" spans="1:5" ht="30" x14ac:dyDescent="0.25">
      <c r="A904" s="2">
        <v>43692811</v>
      </c>
      <c r="B904" s="3">
        <v>62.68</v>
      </c>
      <c r="C904" s="3">
        <v>62.68</v>
      </c>
      <c r="D904" s="4">
        <v>44291</v>
      </c>
      <c r="E904" s="5" t="s">
        <v>5</v>
      </c>
    </row>
    <row r="905" spans="1:5" ht="30" x14ac:dyDescent="0.25">
      <c r="A905" s="2">
        <v>43714521</v>
      </c>
      <c r="B905" s="3">
        <v>114.84</v>
      </c>
      <c r="C905" s="3">
        <v>114.84</v>
      </c>
      <c r="D905" s="4">
        <v>44291</v>
      </c>
      <c r="E905" s="5" t="s">
        <v>5</v>
      </c>
    </row>
    <row r="906" spans="1:5" ht="30" x14ac:dyDescent="0.25">
      <c r="A906" s="2">
        <v>43721161</v>
      </c>
      <c r="B906" s="3">
        <v>42.1</v>
      </c>
      <c r="C906" s="3">
        <v>42.1</v>
      </c>
      <c r="D906" s="4">
        <v>44291</v>
      </c>
      <c r="E906" s="5" t="s">
        <v>5</v>
      </c>
    </row>
    <row r="907" spans="1:5" ht="30" x14ac:dyDescent="0.25">
      <c r="A907" s="2">
        <v>43740481</v>
      </c>
      <c r="B907" s="3">
        <v>154.16</v>
      </c>
      <c r="C907" s="3">
        <v>154.16</v>
      </c>
      <c r="D907" s="4">
        <v>44291</v>
      </c>
      <c r="E907" s="5" t="s">
        <v>5</v>
      </c>
    </row>
    <row r="908" spans="1:5" ht="30" x14ac:dyDescent="0.25">
      <c r="A908" s="2">
        <v>43765828</v>
      </c>
      <c r="B908" s="3">
        <v>931.65</v>
      </c>
      <c r="C908" s="3">
        <v>931.65</v>
      </c>
      <c r="D908" s="4">
        <v>44291</v>
      </c>
      <c r="E908" s="5" t="s">
        <v>5</v>
      </c>
    </row>
    <row r="909" spans="1:5" ht="30" x14ac:dyDescent="0.25">
      <c r="A909" s="2">
        <v>43771281</v>
      </c>
      <c r="B909" s="3">
        <v>1.1499999999999999</v>
      </c>
      <c r="C909" s="3">
        <v>1.1499999999999999</v>
      </c>
      <c r="D909" s="4">
        <v>44291</v>
      </c>
      <c r="E909" s="5" t="s">
        <v>5</v>
      </c>
    </row>
    <row r="910" spans="1:5" ht="30" x14ac:dyDescent="0.25">
      <c r="A910" s="2">
        <v>43816362</v>
      </c>
      <c r="B910" s="3">
        <v>100</v>
      </c>
      <c r="C910" s="3">
        <v>100</v>
      </c>
      <c r="D910" s="4">
        <v>44291</v>
      </c>
      <c r="E910" s="5" t="s">
        <v>5</v>
      </c>
    </row>
    <row r="911" spans="1:5" ht="30" x14ac:dyDescent="0.25">
      <c r="A911" s="2">
        <v>43881111</v>
      </c>
      <c r="B911" s="3">
        <v>101.43</v>
      </c>
      <c r="C911" s="3">
        <v>101.43</v>
      </c>
      <c r="D911" s="4">
        <v>44291</v>
      </c>
      <c r="E911" s="5" t="s">
        <v>5</v>
      </c>
    </row>
    <row r="912" spans="1:5" ht="30" x14ac:dyDescent="0.25">
      <c r="A912" s="2">
        <v>43882515</v>
      </c>
      <c r="B912" s="3">
        <v>2612.39</v>
      </c>
      <c r="C912" s="3">
        <v>2500</v>
      </c>
      <c r="D912" s="4">
        <v>44291</v>
      </c>
      <c r="E912" s="5" t="s">
        <v>5</v>
      </c>
    </row>
    <row r="913" spans="1:5" ht="30" x14ac:dyDescent="0.25">
      <c r="A913" s="2">
        <v>43895041</v>
      </c>
      <c r="B913" s="3">
        <v>469.25</v>
      </c>
      <c r="C913" s="3">
        <v>469.25</v>
      </c>
      <c r="D913" s="4">
        <v>44291</v>
      </c>
      <c r="E913" s="5" t="s">
        <v>5</v>
      </c>
    </row>
    <row r="914" spans="1:5" ht="30" x14ac:dyDescent="0.25">
      <c r="A914" s="2">
        <v>43944951</v>
      </c>
      <c r="B914" s="3">
        <v>103.41</v>
      </c>
      <c r="C914" s="3">
        <v>103.41</v>
      </c>
      <c r="D914" s="4">
        <v>44291</v>
      </c>
      <c r="E914" s="5" t="s">
        <v>5</v>
      </c>
    </row>
    <row r="915" spans="1:5" ht="30" x14ac:dyDescent="0.25">
      <c r="A915" s="2">
        <v>43957454</v>
      </c>
      <c r="B915" s="3">
        <v>128.08000000000001</v>
      </c>
      <c r="C915" s="3">
        <v>128.08000000000001</v>
      </c>
      <c r="D915" s="4">
        <v>44291</v>
      </c>
      <c r="E915" s="5" t="s">
        <v>5</v>
      </c>
    </row>
    <row r="916" spans="1:5" ht="30" x14ac:dyDescent="0.25">
      <c r="A916" s="2">
        <v>43995090</v>
      </c>
      <c r="B916" s="3">
        <v>251.18</v>
      </c>
      <c r="C916" s="3">
        <v>251.18</v>
      </c>
      <c r="D916" s="4">
        <v>44291</v>
      </c>
      <c r="E916" s="5" t="s">
        <v>5</v>
      </c>
    </row>
    <row r="917" spans="1:5" ht="30" x14ac:dyDescent="0.25">
      <c r="A917" s="2">
        <v>44014601</v>
      </c>
      <c r="B917" s="3">
        <v>77.099999999999994</v>
      </c>
      <c r="C917" s="3">
        <v>77.099999999999994</v>
      </c>
      <c r="D917" s="4">
        <v>44291</v>
      </c>
      <c r="E917" s="5" t="s">
        <v>5</v>
      </c>
    </row>
    <row r="918" spans="1:5" ht="30" x14ac:dyDescent="0.25">
      <c r="A918" s="2">
        <v>44017138</v>
      </c>
      <c r="B918" s="3">
        <v>46.2</v>
      </c>
      <c r="C918" s="3">
        <v>46.2</v>
      </c>
      <c r="D918" s="4">
        <v>44291</v>
      </c>
      <c r="E918" s="5" t="s">
        <v>5</v>
      </c>
    </row>
    <row r="919" spans="1:5" ht="30" x14ac:dyDescent="0.25">
      <c r="A919" s="2">
        <v>44085645</v>
      </c>
      <c r="B919" s="3">
        <v>64.23</v>
      </c>
      <c r="C919" s="3">
        <v>64.23</v>
      </c>
      <c r="D919" s="4">
        <v>44291</v>
      </c>
      <c r="E919" s="5" t="s">
        <v>5</v>
      </c>
    </row>
    <row r="920" spans="1:5" ht="30" x14ac:dyDescent="0.25">
      <c r="A920" s="2">
        <v>44235981</v>
      </c>
      <c r="B920" s="3">
        <v>215.01</v>
      </c>
      <c r="C920" s="3">
        <v>215.01</v>
      </c>
      <c r="D920" s="4">
        <v>44291</v>
      </c>
      <c r="E920" s="5" t="s">
        <v>5</v>
      </c>
    </row>
    <row r="921" spans="1:5" ht="30" x14ac:dyDescent="0.25">
      <c r="A921" s="2">
        <v>44252786</v>
      </c>
      <c r="B921" s="3">
        <v>539.52</v>
      </c>
      <c r="C921" s="3">
        <v>539.52</v>
      </c>
      <c r="D921" s="4">
        <v>44291</v>
      </c>
      <c r="E921" s="5" t="s">
        <v>5</v>
      </c>
    </row>
    <row r="922" spans="1:5" ht="30" x14ac:dyDescent="0.25">
      <c r="A922" s="2">
        <v>44253581</v>
      </c>
      <c r="B922" s="3">
        <v>241.01</v>
      </c>
      <c r="C922" s="3">
        <v>241.01</v>
      </c>
      <c r="D922" s="4">
        <v>44291</v>
      </c>
      <c r="E922" s="5" t="s">
        <v>5</v>
      </c>
    </row>
    <row r="923" spans="1:5" ht="30" x14ac:dyDescent="0.25">
      <c r="A923" s="2">
        <v>44276401</v>
      </c>
      <c r="B923" s="3">
        <v>290.47000000000003</v>
      </c>
      <c r="C923" s="3">
        <v>290.47000000000003</v>
      </c>
      <c r="D923" s="4">
        <v>44291</v>
      </c>
      <c r="E923" s="5" t="s">
        <v>5</v>
      </c>
    </row>
    <row r="924" spans="1:5" ht="30" x14ac:dyDescent="0.25">
      <c r="A924" s="2">
        <v>44299851</v>
      </c>
      <c r="B924" s="3">
        <v>230.95</v>
      </c>
      <c r="C924" s="3">
        <v>230.95</v>
      </c>
      <c r="D924" s="4">
        <v>44291</v>
      </c>
      <c r="E924" s="5" t="s">
        <v>5</v>
      </c>
    </row>
    <row r="925" spans="1:5" ht="30" x14ac:dyDescent="0.25">
      <c r="A925" s="2">
        <v>44306501</v>
      </c>
      <c r="B925" s="3">
        <v>422.41</v>
      </c>
      <c r="C925" s="3">
        <v>422.41</v>
      </c>
      <c r="D925" s="4">
        <v>44291</v>
      </c>
      <c r="E925" s="5" t="s">
        <v>5</v>
      </c>
    </row>
    <row r="926" spans="1:5" ht="30" x14ac:dyDescent="0.25">
      <c r="A926" s="2">
        <v>44318891</v>
      </c>
      <c r="B926" s="3">
        <v>13.37</v>
      </c>
      <c r="C926" s="3">
        <v>13.37</v>
      </c>
      <c r="D926" s="4">
        <v>44291</v>
      </c>
      <c r="E926" s="5" t="s">
        <v>5</v>
      </c>
    </row>
    <row r="927" spans="1:5" ht="30" x14ac:dyDescent="0.25">
      <c r="A927" s="2">
        <v>44319801</v>
      </c>
      <c r="B927" s="3">
        <v>131.84</v>
      </c>
      <c r="C927" s="3">
        <v>131.84</v>
      </c>
      <c r="D927" s="4">
        <v>44291</v>
      </c>
      <c r="E927" s="5" t="s">
        <v>5</v>
      </c>
    </row>
    <row r="928" spans="1:5" ht="30" x14ac:dyDescent="0.25">
      <c r="A928" s="2">
        <v>44381748</v>
      </c>
      <c r="B928" s="3">
        <v>120.36</v>
      </c>
      <c r="C928" s="3">
        <v>120.36</v>
      </c>
      <c r="D928" s="4">
        <v>44291</v>
      </c>
      <c r="E928" s="5" t="s">
        <v>5</v>
      </c>
    </row>
    <row r="929" spans="1:5" ht="30" x14ac:dyDescent="0.25">
      <c r="A929" s="2">
        <v>44382661</v>
      </c>
      <c r="B929" s="3">
        <v>170.39</v>
      </c>
      <c r="C929" s="3">
        <v>170.39</v>
      </c>
      <c r="D929" s="4">
        <v>44291</v>
      </c>
      <c r="E929" s="5" t="s">
        <v>5</v>
      </c>
    </row>
    <row r="930" spans="1:5" ht="30" x14ac:dyDescent="0.25">
      <c r="A930" s="2">
        <v>44389941</v>
      </c>
      <c r="B930" s="3">
        <v>173.64</v>
      </c>
      <c r="C930" s="3">
        <v>173.64</v>
      </c>
      <c r="D930" s="4">
        <v>44291</v>
      </c>
      <c r="E930" s="5" t="s">
        <v>5</v>
      </c>
    </row>
    <row r="931" spans="1:5" ht="30" x14ac:dyDescent="0.25">
      <c r="A931" s="2">
        <v>44450771</v>
      </c>
      <c r="B931" s="3">
        <v>119.49</v>
      </c>
      <c r="C931" s="3">
        <v>119.49</v>
      </c>
      <c r="D931" s="4">
        <v>44291</v>
      </c>
      <c r="E931" s="5" t="s">
        <v>5</v>
      </c>
    </row>
    <row r="932" spans="1:5" ht="30" x14ac:dyDescent="0.25">
      <c r="A932" s="2">
        <v>44507401</v>
      </c>
      <c r="B932" s="3">
        <v>169.44</v>
      </c>
      <c r="C932" s="3">
        <v>169.44</v>
      </c>
      <c r="D932" s="4">
        <v>44291</v>
      </c>
      <c r="E932" s="5" t="s">
        <v>5</v>
      </c>
    </row>
    <row r="933" spans="1:5" ht="30" x14ac:dyDescent="0.25">
      <c r="A933" s="2">
        <v>44510901</v>
      </c>
      <c r="B933" s="3">
        <v>108.58</v>
      </c>
      <c r="C933" s="3">
        <v>108.58</v>
      </c>
      <c r="D933" s="4">
        <v>44291</v>
      </c>
      <c r="E933" s="5" t="s">
        <v>5</v>
      </c>
    </row>
    <row r="934" spans="1:5" ht="30" x14ac:dyDescent="0.25">
      <c r="A934" s="2">
        <v>44522381</v>
      </c>
      <c r="B934" s="3">
        <v>18.38</v>
      </c>
      <c r="C934" s="3">
        <v>18.38</v>
      </c>
      <c r="D934" s="4">
        <v>44291</v>
      </c>
      <c r="E934" s="5" t="s">
        <v>5</v>
      </c>
    </row>
    <row r="935" spans="1:5" ht="30" x14ac:dyDescent="0.25">
      <c r="A935" s="2">
        <v>44535680</v>
      </c>
      <c r="B935" s="3">
        <v>30.73</v>
      </c>
      <c r="C935" s="3">
        <v>30.73</v>
      </c>
      <c r="D935" s="4">
        <v>44291</v>
      </c>
      <c r="E935" s="5" t="s">
        <v>5</v>
      </c>
    </row>
    <row r="936" spans="1:5" ht="30" x14ac:dyDescent="0.25">
      <c r="A936" s="2">
        <v>44550369</v>
      </c>
      <c r="B936" s="3">
        <v>1343.28</v>
      </c>
      <c r="C936" s="3">
        <v>1343.28</v>
      </c>
      <c r="D936" s="4">
        <v>44291</v>
      </c>
      <c r="E936" s="5" t="s">
        <v>5</v>
      </c>
    </row>
    <row r="937" spans="1:5" ht="30" x14ac:dyDescent="0.25">
      <c r="A937" s="2">
        <v>44560811</v>
      </c>
      <c r="B937" s="3">
        <v>90.27</v>
      </c>
      <c r="C937" s="3">
        <v>90.27</v>
      </c>
      <c r="D937" s="4">
        <v>44291</v>
      </c>
      <c r="E937" s="5" t="s">
        <v>5</v>
      </c>
    </row>
    <row r="938" spans="1:5" ht="30" x14ac:dyDescent="0.25">
      <c r="A938" s="2">
        <v>44580411</v>
      </c>
      <c r="B938" s="3">
        <v>139.32</v>
      </c>
      <c r="C938" s="3">
        <v>139.32</v>
      </c>
      <c r="D938" s="4">
        <v>44291</v>
      </c>
      <c r="E938" s="5" t="s">
        <v>5</v>
      </c>
    </row>
    <row r="939" spans="1:5" ht="30" x14ac:dyDescent="0.25">
      <c r="A939" s="2">
        <v>44582231</v>
      </c>
      <c r="B939" s="3">
        <v>49.23</v>
      </c>
      <c r="C939" s="3">
        <v>49.23</v>
      </c>
      <c r="D939" s="4">
        <v>44291</v>
      </c>
      <c r="E939" s="5" t="s">
        <v>5</v>
      </c>
    </row>
    <row r="940" spans="1:5" ht="30" x14ac:dyDescent="0.25">
      <c r="A940" s="2">
        <v>44585591</v>
      </c>
      <c r="B940" s="3">
        <v>118.49</v>
      </c>
      <c r="C940" s="3">
        <v>118.49</v>
      </c>
      <c r="D940" s="4">
        <v>44291</v>
      </c>
      <c r="E940" s="5" t="s">
        <v>5</v>
      </c>
    </row>
    <row r="941" spans="1:5" ht="30" x14ac:dyDescent="0.25">
      <c r="A941" s="2">
        <v>44617441</v>
      </c>
      <c r="B941" s="3">
        <v>260.14999999999998</v>
      </c>
      <c r="C941" s="3">
        <v>260.14999999999998</v>
      </c>
      <c r="D941" s="4">
        <v>44291</v>
      </c>
      <c r="E941" s="5" t="s">
        <v>5</v>
      </c>
    </row>
    <row r="942" spans="1:5" ht="30" x14ac:dyDescent="0.25">
      <c r="A942" s="2">
        <v>44617721</v>
      </c>
      <c r="B942" s="3">
        <v>367.15</v>
      </c>
      <c r="C942" s="3">
        <v>367.15</v>
      </c>
      <c r="D942" s="4">
        <v>44291</v>
      </c>
      <c r="E942" s="5" t="s">
        <v>5</v>
      </c>
    </row>
    <row r="943" spans="1:5" ht="30" x14ac:dyDescent="0.25">
      <c r="A943" s="2">
        <v>44628929</v>
      </c>
      <c r="B943" s="3">
        <v>309.27999999999997</v>
      </c>
      <c r="C943" s="3">
        <v>309.27999999999997</v>
      </c>
      <c r="D943" s="4">
        <v>44291</v>
      </c>
      <c r="E943" s="5" t="s">
        <v>5</v>
      </c>
    </row>
    <row r="944" spans="1:5" ht="30" x14ac:dyDescent="0.25">
      <c r="A944" s="2">
        <v>44629271</v>
      </c>
      <c r="B944" s="3">
        <v>118.77</v>
      </c>
      <c r="C944" s="3">
        <v>118.77</v>
      </c>
      <c r="D944" s="4">
        <v>44291</v>
      </c>
      <c r="E944" s="5" t="s">
        <v>5</v>
      </c>
    </row>
    <row r="945" spans="1:5" ht="30" x14ac:dyDescent="0.25">
      <c r="A945" s="2">
        <v>44631242</v>
      </c>
      <c r="B945" s="3">
        <v>224.63</v>
      </c>
      <c r="C945" s="3">
        <v>224.63</v>
      </c>
      <c r="D945" s="4">
        <v>44291</v>
      </c>
      <c r="E945" s="5" t="s">
        <v>5</v>
      </c>
    </row>
    <row r="946" spans="1:5" ht="60" x14ac:dyDescent="0.25">
      <c r="A946" s="2">
        <v>44631242</v>
      </c>
      <c r="B946" s="3">
        <v>252</v>
      </c>
      <c r="C946" s="3">
        <v>252</v>
      </c>
      <c r="D946" s="4">
        <v>44298</v>
      </c>
      <c r="E946" s="5" t="s">
        <v>6</v>
      </c>
    </row>
    <row r="947" spans="1:5" ht="30" x14ac:dyDescent="0.25">
      <c r="A947" s="2">
        <v>44660278</v>
      </c>
      <c r="B947" s="3">
        <v>275.45999999999998</v>
      </c>
      <c r="C947" s="3">
        <v>275.45999999999998</v>
      </c>
      <c r="D947" s="4">
        <v>44291</v>
      </c>
      <c r="E947" s="5" t="s">
        <v>5</v>
      </c>
    </row>
    <row r="948" spans="1:5" ht="30" x14ac:dyDescent="0.25">
      <c r="A948" s="2">
        <v>44697941</v>
      </c>
      <c r="B948" s="3">
        <v>885.15</v>
      </c>
      <c r="C948" s="3">
        <v>885.15</v>
      </c>
      <c r="D948" s="4">
        <v>44291</v>
      </c>
      <c r="E948" s="5" t="s">
        <v>5</v>
      </c>
    </row>
    <row r="949" spans="1:5" ht="30" x14ac:dyDescent="0.25">
      <c r="A949" s="2">
        <v>44706621</v>
      </c>
      <c r="B949" s="3">
        <v>48.62</v>
      </c>
      <c r="C949" s="3">
        <v>48.62</v>
      </c>
      <c r="D949" s="4">
        <v>44291</v>
      </c>
      <c r="E949" s="5" t="s">
        <v>5</v>
      </c>
    </row>
    <row r="950" spans="1:5" ht="30" x14ac:dyDescent="0.25">
      <c r="A950" s="2">
        <v>44714531</v>
      </c>
      <c r="B950" s="3">
        <v>465</v>
      </c>
      <c r="C950" s="3">
        <v>465</v>
      </c>
      <c r="D950" s="4">
        <v>44291</v>
      </c>
      <c r="E950" s="5" t="s">
        <v>5</v>
      </c>
    </row>
    <row r="951" spans="1:5" ht="30" x14ac:dyDescent="0.25">
      <c r="A951" s="2">
        <v>44716491</v>
      </c>
      <c r="B951" s="3">
        <v>57.29</v>
      </c>
      <c r="C951" s="3">
        <v>57.29</v>
      </c>
      <c r="D951" s="4">
        <v>44291</v>
      </c>
      <c r="E951" s="5" t="s">
        <v>5</v>
      </c>
    </row>
    <row r="952" spans="1:5" ht="30" x14ac:dyDescent="0.25">
      <c r="A952" s="2">
        <v>44719361</v>
      </c>
      <c r="B952" s="3">
        <v>174.19</v>
      </c>
      <c r="C952" s="3">
        <v>174.19</v>
      </c>
      <c r="D952" s="4">
        <v>44291</v>
      </c>
      <c r="E952" s="5" t="s">
        <v>5</v>
      </c>
    </row>
    <row r="953" spans="1:5" ht="30" x14ac:dyDescent="0.25">
      <c r="A953" s="2">
        <v>44727831</v>
      </c>
      <c r="B953" s="3">
        <v>387.66</v>
      </c>
      <c r="C953" s="3">
        <v>387.66</v>
      </c>
      <c r="D953" s="4">
        <v>44291</v>
      </c>
      <c r="E953" s="5" t="s">
        <v>5</v>
      </c>
    </row>
    <row r="954" spans="1:5" ht="30" x14ac:dyDescent="0.25">
      <c r="A954" s="2">
        <v>44738318</v>
      </c>
      <c r="B954" s="3">
        <v>1715.09</v>
      </c>
      <c r="C954" s="3">
        <v>1715.09</v>
      </c>
      <c r="D954" s="4">
        <v>44291</v>
      </c>
      <c r="E954" s="5" t="s">
        <v>5</v>
      </c>
    </row>
    <row r="955" spans="1:5" ht="30" x14ac:dyDescent="0.25">
      <c r="A955" s="2">
        <v>44744211</v>
      </c>
      <c r="B955" s="3">
        <v>2294.42</v>
      </c>
      <c r="C955" s="3">
        <v>2294.42</v>
      </c>
      <c r="D955" s="4">
        <v>44291</v>
      </c>
      <c r="E955" s="5" t="s">
        <v>5</v>
      </c>
    </row>
    <row r="956" spans="1:5" ht="30" x14ac:dyDescent="0.25">
      <c r="A956" s="2">
        <v>44746871</v>
      </c>
      <c r="B956" s="3">
        <v>775.61</v>
      </c>
      <c r="C956" s="3">
        <v>775.61</v>
      </c>
      <c r="D956" s="4">
        <v>44291</v>
      </c>
      <c r="E956" s="5" t="s">
        <v>5</v>
      </c>
    </row>
    <row r="957" spans="1:5" ht="30" x14ac:dyDescent="0.25">
      <c r="A957" s="2">
        <v>44753663</v>
      </c>
      <c r="B957" s="3">
        <v>31.69</v>
      </c>
      <c r="C957" s="3">
        <v>31.69</v>
      </c>
      <c r="D957" s="4">
        <v>44291</v>
      </c>
      <c r="E957" s="5" t="s">
        <v>5</v>
      </c>
    </row>
    <row r="958" spans="1:5" ht="30" x14ac:dyDescent="0.25">
      <c r="A958" s="2">
        <v>44760423</v>
      </c>
      <c r="B958" s="3">
        <v>130.65</v>
      </c>
      <c r="C958" s="3">
        <v>130.65</v>
      </c>
      <c r="D958" s="4">
        <v>44291</v>
      </c>
      <c r="E958" s="5" t="s">
        <v>5</v>
      </c>
    </row>
    <row r="959" spans="1:5" ht="30" x14ac:dyDescent="0.25">
      <c r="A959" s="2">
        <v>44822191</v>
      </c>
      <c r="B959" s="3">
        <v>348.37</v>
      </c>
      <c r="C959" s="3">
        <v>348.37</v>
      </c>
      <c r="D959" s="4">
        <v>44291</v>
      </c>
      <c r="E959" s="5" t="s">
        <v>5</v>
      </c>
    </row>
    <row r="960" spans="1:5" ht="60" x14ac:dyDescent="0.25">
      <c r="A960" s="2">
        <v>44853080</v>
      </c>
      <c r="B960" s="3">
        <v>619.98</v>
      </c>
      <c r="C960" s="3">
        <v>619.98</v>
      </c>
      <c r="D960" s="4">
        <v>44307</v>
      </c>
      <c r="E960" s="5" t="s">
        <v>6</v>
      </c>
    </row>
    <row r="961" spans="1:5" ht="30" x14ac:dyDescent="0.25">
      <c r="A961" s="2">
        <v>44868251</v>
      </c>
      <c r="B961" s="3">
        <v>1703.92</v>
      </c>
      <c r="C961" s="3">
        <v>1703.92</v>
      </c>
      <c r="D961" s="4">
        <v>44291</v>
      </c>
      <c r="E961" s="5" t="s">
        <v>5</v>
      </c>
    </row>
    <row r="962" spans="1:5" ht="30" x14ac:dyDescent="0.25">
      <c r="A962" s="2">
        <v>44871541</v>
      </c>
      <c r="B962" s="3">
        <v>46.85</v>
      </c>
      <c r="C962" s="3">
        <v>46.85</v>
      </c>
      <c r="D962" s="4">
        <v>44291</v>
      </c>
      <c r="E962" s="5" t="s">
        <v>5</v>
      </c>
    </row>
    <row r="963" spans="1:5" ht="30" x14ac:dyDescent="0.25">
      <c r="A963" s="2">
        <v>44879801</v>
      </c>
      <c r="B963" s="3">
        <v>170.36</v>
      </c>
      <c r="C963" s="3">
        <v>170.36</v>
      </c>
      <c r="D963" s="4">
        <v>44291</v>
      </c>
      <c r="E963" s="5" t="s">
        <v>5</v>
      </c>
    </row>
    <row r="964" spans="1:5" ht="30" x14ac:dyDescent="0.25">
      <c r="A964" s="2">
        <v>44884475</v>
      </c>
      <c r="B964" s="3">
        <v>644.79</v>
      </c>
      <c r="C964" s="3">
        <v>644.79</v>
      </c>
      <c r="D964" s="4">
        <v>44291</v>
      </c>
      <c r="E964" s="5" t="s">
        <v>5</v>
      </c>
    </row>
    <row r="965" spans="1:5" ht="60" x14ac:dyDescent="0.25">
      <c r="A965" s="2">
        <v>44886497</v>
      </c>
      <c r="B965" s="3">
        <v>472.68</v>
      </c>
      <c r="C965" s="3">
        <v>472.68</v>
      </c>
      <c r="D965" s="4">
        <v>44307</v>
      </c>
      <c r="E965" s="5" t="s">
        <v>6</v>
      </c>
    </row>
    <row r="966" spans="1:5" ht="30" x14ac:dyDescent="0.25">
      <c r="A966" s="2">
        <v>44889251</v>
      </c>
      <c r="B966" s="3">
        <v>37.67</v>
      </c>
      <c r="C966" s="3">
        <v>37.67</v>
      </c>
      <c r="D966" s="4">
        <v>44291</v>
      </c>
      <c r="E966" s="5" t="s">
        <v>5</v>
      </c>
    </row>
    <row r="967" spans="1:5" ht="30" x14ac:dyDescent="0.25">
      <c r="A967" s="2">
        <v>44908781</v>
      </c>
      <c r="B967" s="3">
        <v>124.86</v>
      </c>
      <c r="C967" s="3">
        <v>124.86</v>
      </c>
      <c r="D967" s="4">
        <v>44291</v>
      </c>
      <c r="E967" s="5" t="s">
        <v>5</v>
      </c>
    </row>
    <row r="968" spans="1:5" ht="30" x14ac:dyDescent="0.25">
      <c r="A968" s="2">
        <v>44921871</v>
      </c>
      <c r="B968" s="3">
        <v>2882.18</v>
      </c>
      <c r="C968" s="3">
        <v>2500</v>
      </c>
      <c r="D968" s="4">
        <v>44291</v>
      </c>
      <c r="E968" s="5" t="s">
        <v>5</v>
      </c>
    </row>
    <row r="969" spans="1:5" ht="30" x14ac:dyDescent="0.25">
      <c r="A969" s="2">
        <v>44940771</v>
      </c>
      <c r="B969" s="3">
        <v>154.96</v>
      </c>
      <c r="C969" s="3">
        <v>154.96</v>
      </c>
      <c r="D969" s="4">
        <v>44291</v>
      </c>
      <c r="E969" s="5" t="s">
        <v>5</v>
      </c>
    </row>
    <row r="970" spans="1:5" ht="30" x14ac:dyDescent="0.25">
      <c r="A970" s="2">
        <v>44957196</v>
      </c>
      <c r="B970" s="3">
        <v>605.30999999999995</v>
      </c>
      <c r="C970" s="3">
        <v>605.30999999999995</v>
      </c>
      <c r="D970" s="4">
        <v>44291</v>
      </c>
      <c r="E970" s="5" t="s">
        <v>5</v>
      </c>
    </row>
    <row r="971" spans="1:5" ht="30" x14ac:dyDescent="0.25">
      <c r="A971" s="2">
        <v>44972551</v>
      </c>
      <c r="B971" s="3">
        <v>428.52</v>
      </c>
      <c r="C971" s="3">
        <v>428.52</v>
      </c>
      <c r="D971" s="4">
        <v>44291</v>
      </c>
      <c r="E971" s="5" t="s">
        <v>5</v>
      </c>
    </row>
    <row r="972" spans="1:5" ht="30" x14ac:dyDescent="0.25">
      <c r="A972" s="2">
        <v>45004966</v>
      </c>
      <c r="B972" s="3">
        <v>883.68</v>
      </c>
      <c r="C972" s="3">
        <v>883.68</v>
      </c>
      <c r="D972" s="4">
        <v>44291</v>
      </c>
      <c r="E972" s="5" t="s">
        <v>5</v>
      </c>
    </row>
    <row r="973" spans="1:5" ht="30" x14ac:dyDescent="0.25">
      <c r="A973" s="2">
        <v>45020011</v>
      </c>
      <c r="B973" s="3">
        <v>409.97</v>
      </c>
      <c r="C973" s="3">
        <v>409.97</v>
      </c>
      <c r="D973" s="4">
        <v>44291</v>
      </c>
      <c r="E973" s="5" t="s">
        <v>5</v>
      </c>
    </row>
    <row r="974" spans="1:5" ht="30" x14ac:dyDescent="0.25">
      <c r="A974" s="2">
        <v>45022531</v>
      </c>
      <c r="B974" s="3">
        <v>59.77</v>
      </c>
      <c r="C974" s="3">
        <v>59.77</v>
      </c>
      <c r="D974" s="4">
        <v>44291</v>
      </c>
      <c r="E974" s="5" t="s">
        <v>5</v>
      </c>
    </row>
    <row r="975" spans="1:5" ht="30" x14ac:dyDescent="0.25">
      <c r="A975" s="2">
        <v>45042901</v>
      </c>
      <c r="B975" s="3">
        <v>391.39</v>
      </c>
      <c r="C975" s="3">
        <v>391.39</v>
      </c>
      <c r="D975" s="4">
        <v>44291</v>
      </c>
      <c r="E975" s="5" t="s">
        <v>5</v>
      </c>
    </row>
    <row r="976" spans="1:5" ht="30" x14ac:dyDescent="0.25">
      <c r="A976" s="2">
        <v>45053261</v>
      </c>
      <c r="B976" s="3">
        <v>37.14</v>
      </c>
      <c r="C976" s="3">
        <v>37.14</v>
      </c>
      <c r="D976" s="4">
        <v>44291</v>
      </c>
      <c r="E976" s="5" t="s">
        <v>5</v>
      </c>
    </row>
    <row r="977" spans="1:5" ht="30" x14ac:dyDescent="0.25">
      <c r="A977" s="2">
        <v>45058706</v>
      </c>
      <c r="B977" s="3">
        <v>1915</v>
      </c>
      <c r="C977" s="3">
        <v>1915</v>
      </c>
      <c r="D977" s="4">
        <v>44291</v>
      </c>
      <c r="E977" s="5" t="s">
        <v>5</v>
      </c>
    </row>
    <row r="978" spans="1:5" ht="30" x14ac:dyDescent="0.25">
      <c r="A978" s="2">
        <v>45063341</v>
      </c>
      <c r="B978" s="3">
        <v>154.15</v>
      </c>
      <c r="C978" s="3">
        <v>154.15</v>
      </c>
      <c r="D978" s="4">
        <v>44291</v>
      </c>
      <c r="E978" s="5" t="s">
        <v>5</v>
      </c>
    </row>
    <row r="979" spans="1:5" ht="30" x14ac:dyDescent="0.25">
      <c r="A979" s="2">
        <v>45074471</v>
      </c>
      <c r="B979" s="3">
        <v>622.96</v>
      </c>
      <c r="C979" s="3">
        <v>622.96</v>
      </c>
      <c r="D979" s="4">
        <v>44291</v>
      </c>
      <c r="E979" s="5" t="s">
        <v>5</v>
      </c>
    </row>
    <row r="980" spans="1:5" ht="30" x14ac:dyDescent="0.25">
      <c r="A980" s="2">
        <v>45081821</v>
      </c>
      <c r="B980" s="3">
        <v>689.38</v>
      </c>
      <c r="C980" s="3">
        <v>689.38</v>
      </c>
      <c r="D980" s="4">
        <v>44291</v>
      </c>
      <c r="E980" s="5" t="s">
        <v>5</v>
      </c>
    </row>
    <row r="981" spans="1:5" ht="30" x14ac:dyDescent="0.25">
      <c r="A981" s="2">
        <v>45091735</v>
      </c>
      <c r="B981" s="3">
        <v>453.46</v>
      </c>
      <c r="C981" s="3">
        <v>453.46</v>
      </c>
      <c r="D981" s="4">
        <v>44291</v>
      </c>
      <c r="E981" s="5" t="s">
        <v>5</v>
      </c>
    </row>
    <row r="982" spans="1:5" ht="30" x14ac:dyDescent="0.25">
      <c r="A982" s="2">
        <v>45101911</v>
      </c>
      <c r="B982" s="3">
        <v>553.88</v>
      </c>
      <c r="C982" s="3">
        <v>553.88</v>
      </c>
      <c r="D982" s="4">
        <v>44291</v>
      </c>
      <c r="E982" s="5" t="s">
        <v>5</v>
      </c>
    </row>
    <row r="983" spans="1:5" ht="30" x14ac:dyDescent="0.25">
      <c r="A983" s="2">
        <v>45113198</v>
      </c>
      <c r="B983" s="3">
        <v>330.98</v>
      </c>
      <c r="C983" s="3">
        <v>330.98</v>
      </c>
      <c r="D983" s="4">
        <v>44291</v>
      </c>
      <c r="E983" s="5" t="s">
        <v>5</v>
      </c>
    </row>
    <row r="984" spans="1:5" ht="60" x14ac:dyDescent="0.25">
      <c r="A984" s="2">
        <v>45137261</v>
      </c>
      <c r="B984" s="3">
        <v>2507.13</v>
      </c>
      <c r="C984" s="3">
        <v>2500</v>
      </c>
      <c r="D984" s="4">
        <v>44308</v>
      </c>
      <c r="E984" s="5" t="s">
        <v>6</v>
      </c>
    </row>
    <row r="985" spans="1:5" ht="30" x14ac:dyDescent="0.25">
      <c r="A985" s="2">
        <v>45154171</v>
      </c>
      <c r="B985" s="3">
        <v>183.38</v>
      </c>
      <c r="C985" s="3">
        <v>183.38</v>
      </c>
      <c r="D985" s="4">
        <v>44291</v>
      </c>
      <c r="E985" s="5" t="s">
        <v>5</v>
      </c>
    </row>
    <row r="986" spans="1:5" ht="30" x14ac:dyDescent="0.25">
      <c r="A986" s="2">
        <v>45158961</v>
      </c>
      <c r="B986" s="3">
        <v>392.53</v>
      </c>
      <c r="C986" s="3">
        <v>392.53</v>
      </c>
      <c r="D986" s="4">
        <v>44291</v>
      </c>
      <c r="E986" s="5" t="s">
        <v>5</v>
      </c>
    </row>
    <row r="987" spans="1:5" ht="30" x14ac:dyDescent="0.25">
      <c r="A987" s="2">
        <v>45164001</v>
      </c>
      <c r="B987" s="3">
        <v>257.95999999999998</v>
      </c>
      <c r="C987" s="3">
        <v>257.95999999999998</v>
      </c>
      <c r="D987" s="4">
        <v>44291</v>
      </c>
      <c r="E987" s="5" t="s">
        <v>5</v>
      </c>
    </row>
    <row r="988" spans="1:5" ht="30" x14ac:dyDescent="0.25">
      <c r="A988" s="2">
        <v>45164524</v>
      </c>
      <c r="B988" s="3">
        <v>719.38</v>
      </c>
      <c r="C988" s="3">
        <v>719.38</v>
      </c>
      <c r="D988" s="4">
        <v>44291</v>
      </c>
      <c r="E988" s="5" t="s">
        <v>5</v>
      </c>
    </row>
    <row r="989" spans="1:5" ht="30" x14ac:dyDescent="0.25">
      <c r="A989" s="2">
        <v>45181641</v>
      </c>
      <c r="B989" s="3">
        <v>2009.9</v>
      </c>
      <c r="C989" s="3">
        <v>2009.9</v>
      </c>
      <c r="D989" s="4">
        <v>44291</v>
      </c>
      <c r="E989" s="5" t="s">
        <v>5</v>
      </c>
    </row>
    <row r="990" spans="1:5" ht="30" x14ac:dyDescent="0.25">
      <c r="A990" s="2">
        <v>45186331</v>
      </c>
      <c r="B990" s="3">
        <v>59.39</v>
      </c>
      <c r="C990" s="3">
        <v>59.39</v>
      </c>
      <c r="D990" s="4">
        <v>44291</v>
      </c>
      <c r="E990" s="5" t="s">
        <v>5</v>
      </c>
    </row>
    <row r="991" spans="1:5" ht="30" x14ac:dyDescent="0.25">
      <c r="A991" s="2">
        <v>45188221</v>
      </c>
      <c r="B991" s="3">
        <v>948.1</v>
      </c>
      <c r="C991" s="3">
        <v>948.1</v>
      </c>
      <c r="D991" s="4">
        <v>44291</v>
      </c>
      <c r="E991" s="5" t="s">
        <v>5</v>
      </c>
    </row>
    <row r="992" spans="1:5" ht="30" x14ac:dyDescent="0.25">
      <c r="A992" s="2">
        <v>45189131</v>
      </c>
      <c r="B992" s="3">
        <v>84.26</v>
      </c>
      <c r="C992" s="3">
        <v>84.26</v>
      </c>
      <c r="D992" s="4">
        <v>44291</v>
      </c>
      <c r="E992" s="5" t="s">
        <v>5</v>
      </c>
    </row>
    <row r="993" spans="1:5" ht="30" x14ac:dyDescent="0.25">
      <c r="A993" s="2">
        <v>45190811</v>
      </c>
      <c r="B993" s="3">
        <v>166.61</v>
      </c>
      <c r="C993" s="3">
        <v>166.61</v>
      </c>
      <c r="D993" s="4">
        <v>44291</v>
      </c>
      <c r="E993" s="5" t="s">
        <v>5</v>
      </c>
    </row>
    <row r="994" spans="1:5" ht="30" x14ac:dyDescent="0.25">
      <c r="A994" s="2">
        <v>45227841</v>
      </c>
      <c r="B994" s="3">
        <v>1789.6</v>
      </c>
      <c r="C994" s="3">
        <v>1789.6</v>
      </c>
      <c r="D994" s="4">
        <v>44291</v>
      </c>
      <c r="E994" s="5" t="s">
        <v>5</v>
      </c>
    </row>
    <row r="995" spans="1:5" ht="30" x14ac:dyDescent="0.25">
      <c r="A995" s="2">
        <v>45243598</v>
      </c>
      <c r="B995" s="3">
        <v>526.86</v>
      </c>
      <c r="C995" s="3">
        <v>526.86</v>
      </c>
      <c r="D995" s="4">
        <v>44291</v>
      </c>
      <c r="E995" s="5" t="s">
        <v>5</v>
      </c>
    </row>
    <row r="996" spans="1:5" ht="30" x14ac:dyDescent="0.25">
      <c r="A996" s="2">
        <v>45318224</v>
      </c>
      <c r="B996" s="3">
        <v>111.59</v>
      </c>
      <c r="C996" s="3">
        <v>111.59</v>
      </c>
      <c r="D996" s="4">
        <v>44291</v>
      </c>
      <c r="E996" s="5" t="s">
        <v>5</v>
      </c>
    </row>
    <row r="997" spans="1:5" ht="30" x14ac:dyDescent="0.25">
      <c r="A997" s="2">
        <v>45322971</v>
      </c>
      <c r="B997" s="3">
        <v>175.16</v>
      </c>
      <c r="C997" s="3">
        <v>175.16</v>
      </c>
      <c r="D997" s="4">
        <v>44291</v>
      </c>
      <c r="E997" s="5" t="s">
        <v>5</v>
      </c>
    </row>
    <row r="998" spans="1:5" ht="30" x14ac:dyDescent="0.25">
      <c r="A998" s="2">
        <v>45337391</v>
      </c>
      <c r="B998" s="3">
        <v>1336.65</v>
      </c>
      <c r="C998" s="3">
        <v>1336.65</v>
      </c>
      <c r="D998" s="4">
        <v>44291</v>
      </c>
      <c r="E998" s="5" t="s">
        <v>5</v>
      </c>
    </row>
    <row r="999" spans="1:5" ht="30" x14ac:dyDescent="0.25">
      <c r="A999" s="2">
        <v>45350718</v>
      </c>
      <c r="B999" s="3">
        <v>13.79</v>
      </c>
      <c r="C999" s="3">
        <v>13.79</v>
      </c>
      <c r="D999" s="4">
        <v>44291</v>
      </c>
      <c r="E999" s="5" t="s">
        <v>5</v>
      </c>
    </row>
    <row r="1000" spans="1:5" ht="30" x14ac:dyDescent="0.25">
      <c r="A1000" s="2">
        <v>45357691</v>
      </c>
      <c r="B1000" s="3">
        <v>225.44</v>
      </c>
      <c r="C1000" s="3">
        <v>225.44</v>
      </c>
      <c r="D1000" s="4">
        <v>44291</v>
      </c>
      <c r="E1000" s="5" t="s">
        <v>5</v>
      </c>
    </row>
    <row r="1001" spans="1:5" ht="30" x14ac:dyDescent="0.25">
      <c r="A1001" s="2">
        <v>45360222</v>
      </c>
      <c r="B1001" s="3">
        <v>39.65</v>
      </c>
      <c r="C1001" s="3">
        <v>39.65</v>
      </c>
      <c r="D1001" s="4">
        <v>44291</v>
      </c>
      <c r="E1001" s="5" t="s">
        <v>5</v>
      </c>
    </row>
    <row r="1002" spans="1:5" ht="30" x14ac:dyDescent="0.25">
      <c r="A1002" s="2">
        <v>45436428</v>
      </c>
      <c r="B1002" s="3">
        <v>85.36</v>
      </c>
      <c r="C1002" s="3">
        <v>85.36</v>
      </c>
      <c r="D1002" s="4">
        <v>44291</v>
      </c>
      <c r="E1002" s="5" t="s">
        <v>5</v>
      </c>
    </row>
    <row r="1003" spans="1:5" ht="30" x14ac:dyDescent="0.25">
      <c r="A1003" s="2">
        <v>45470671</v>
      </c>
      <c r="B1003" s="3">
        <v>116.71</v>
      </c>
      <c r="C1003" s="3">
        <v>116.71</v>
      </c>
      <c r="D1003" s="4">
        <v>44291</v>
      </c>
      <c r="E1003" s="5" t="s">
        <v>5</v>
      </c>
    </row>
    <row r="1004" spans="1:5" ht="30" x14ac:dyDescent="0.25">
      <c r="A1004" s="2">
        <v>45489663</v>
      </c>
      <c r="B1004" s="3">
        <v>176.19</v>
      </c>
      <c r="C1004" s="3">
        <v>176.19</v>
      </c>
      <c r="D1004" s="4">
        <v>44291</v>
      </c>
      <c r="E1004" s="5" t="s">
        <v>5</v>
      </c>
    </row>
    <row r="1005" spans="1:5" ht="30" x14ac:dyDescent="0.25">
      <c r="A1005" s="2">
        <v>45494891</v>
      </c>
      <c r="B1005" s="3">
        <v>74.209999999999994</v>
      </c>
      <c r="C1005" s="3">
        <v>74.209999999999994</v>
      </c>
      <c r="D1005" s="4">
        <v>44291</v>
      </c>
      <c r="E1005" s="5" t="s">
        <v>5</v>
      </c>
    </row>
    <row r="1006" spans="1:5" ht="30" x14ac:dyDescent="0.25">
      <c r="A1006" s="2">
        <v>45501888</v>
      </c>
      <c r="B1006" s="3">
        <v>275.85000000000002</v>
      </c>
      <c r="C1006" s="3">
        <v>275.85000000000002</v>
      </c>
      <c r="D1006" s="4">
        <v>44291</v>
      </c>
      <c r="E1006" s="5" t="s">
        <v>5</v>
      </c>
    </row>
    <row r="1007" spans="1:5" ht="30" x14ac:dyDescent="0.25">
      <c r="A1007" s="2">
        <v>45503921</v>
      </c>
      <c r="B1007" s="3">
        <v>1608.14</v>
      </c>
      <c r="C1007" s="3">
        <v>1608.14</v>
      </c>
      <c r="D1007" s="4">
        <v>44291</v>
      </c>
      <c r="E1007" s="5" t="s">
        <v>5</v>
      </c>
    </row>
    <row r="1008" spans="1:5" ht="30" x14ac:dyDescent="0.25">
      <c r="A1008" s="2">
        <v>45519246</v>
      </c>
      <c r="B1008" s="3">
        <v>153.44</v>
      </c>
      <c r="C1008" s="3">
        <v>153.44</v>
      </c>
      <c r="D1008" s="4">
        <v>44291</v>
      </c>
      <c r="E1008" s="5" t="s">
        <v>5</v>
      </c>
    </row>
    <row r="1009" spans="1:5" ht="30" x14ac:dyDescent="0.25">
      <c r="A1009" s="2">
        <v>45521281</v>
      </c>
      <c r="B1009" s="3">
        <v>1191.8399999999999</v>
      </c>
      <c r="C1009" s="3">
        <v>1191.8399999999999</v>
      </c>
      <c r="D1009" s="4">
        <v>44291</v>
      </c>
      <c r="E1009" s="5" t="s">
        <v>5</v>
      </c>
    </row>
    <row r="1010" spans="1:5" ht="30" x14ac:dyDescent="0.25">
      <c r="A1010" s="2">
        <v>45524851</v>
      </c>
      <c r="B1010" s="3">
        <v>7.27</v>
      </c>
      <c r="C1010" s="3">
        <v>7.27</v>
      </c>
      <c r="D1010" s="4">
        <v>44291</v>
      </c>
      <c r="E1010" s="5" t="s">
        <v>5</v>
      </c>
    </row>
    <row r="1011" spans="1:5" ht="30" x14ac:dyDescent="0.25">
      <c r="A1011" s="2">
        <v>45559221</v>
      </c>
      <c r="B1011" s="3">
        <v>257.54000000000002</v>
      </c>
      <c r="C1011" s="3">
        <v>257.54000000000002</v>
      </c>
      <c r="D1011" s="4">
        <v>44291</v>
      </c>
      <c r="E1011" s="5" t="s">
        <v>5</v>
      </c>
    </row>
    <row r="1012" spans="1:5" ht="30" x14ac:dyDescent="0.25">
      <c r="A1012" s="2">
        <v>45569651</v>
      </c>
      <c r="B1012" s="3">
        <v>485.16</v>
      </c>
      <c r="C1012" s="3">
        <v>485.16</v>
      </c>
      <c r="D1012" s="4">
        <v>44291</v>
      </c>
      <c r="E1012" s="5" t="s">
        <v>5</v>
      </c>
    </row>
    <row r="1013" spans="1:5" ht="30" x14ac:dyDescent="0.25">
      <c r="A1013" s="2">
        <v>45594431</v>
      </c>
      <c r="B1013" s="3">
        <v>13.72</v>
      </c>
      <c r="C1013" s="3">
        <v>13.72</v>
      </c>
      <c r="D1013" s="4">
        <v>44291</v>
      </c>
      <c r="E1013" s="5" t="s">
        <v>5</v>
      </c>
    </row>
    <row r="1014" spans="1:5" ht="30" x14ac:dyDescent="0.25">
      <c r="A1014" s="2">
        <v>45596329</v>
      </c>
      <c r="B1014" s="3">
        <v>76.91</v>
      </c>
      <c r="C1014" s="3">
        <v>76.91</v>
      </c>
      <c r="D1014" s="4">
        <v>44291</v>
      </c>
      <c r="E1014" s="5" t="s">
        <v>5</v>
      </c>
    </row>
    <row r="1015" spans="1:5" ht="30" x14ac:dyDescent="0.25">
      <c r="A1015" s="2">
        <v>45596601</v>
      </c>
      <c r="B1015" s="3">
        <v>229.21</v>
      </c>
      <c r="C1015" s="3">
        <v>229.21</v>
      </c>
      <c r="D1015" s="4">
        <v>44291</v>
      </c>
      <c r="E1015" s="5" t="s">
        <v>5</v>
      </c>
    </row>
    <row r="1016" spans="1:5" ht="30" x14ac:dyDescent="0.25">
      <c r="A1016" s="2">
        <v>45613471</v>
      </c>
      <c r="B1016" s="3">
        <v>252.95</v>
      </c>
      <c r="C1016" s="3">
        <v>252.95</v>
      </c>
      <c r="D1016" s="4">
        <v>44291</v>
      </c>
      <c r="E1016" s="5" t="s">
        <v>5</v>
      </c>
    </row>
    <row r="1017" spans="1:5" ht="30" x14ac:dyDescent="0.25">
      <c r="A1017" s="2">
        <v>45634593</v>
      </c>
      <c r="B1017" s="3">
        <v>36.75</v>
      </c>
      <c r="C1017" s="3">
        <v>36.75</v>
      </c>
      <c r="D1017" s="4">
        <v>44291</v>
      </c>
      <c r="E1017" s="5" t="s">
        <v>5</v>
      </c>
    </row>
    <row r="1018" spans="1:5" ht="30" x14ac:dyDescent="0.25">
      <c r="A1018" s="2">
        <v>45658201</v>
      </c>
      <c r="B1018" s="3">
        <v>528.62</v>
      </c>
      <c r="C1018" s="3">
        <v>528.62</v>
      </c>
      <c r="D1018" s="4">
        <v>44291</v>
      </c>
      <c r="E1018" s="5" t="s">
        <v>5</v>
      </c>
    </row>
    <row r="1019" spans="1:5" ht="30" x14ac:dyDescent="0.25">
      <c r="A1019" s="2">
        <v>45662432</v>
      </c>
      <c r="B1019" s="3">
        <v>41.53</v>
      </c>
      <c r="C1019" s="3">
        <v>41.53</v>
      </c>
      <c r="D1019" s="4">
        <v>44291</v>
      </c>
      <c r="E1019" s="5" t="s">
        <v>5</v>
      </c>
    </row>
    <row r="1020" spans="1:5" ht="30" x14ac:dyDescent="0.25">
      <c r="A1020" s="2">
        <v>45759856</v>
      </c>
      <c r="B1020" s="3">
        <v>457.17</v>
      </c>
      <c r="C1020" s="3">
        <v>457.17</v>
      </c>
      <c r="D1020" s="4">
        <v>44291</v>
      </c>
      <c r="E1020" s="5" t="s">
        <v>5</v>
      </c>
    </row>
    <row r="1021" spans="1:5" ht="30" x14ac:dyDescent="0.25">
      <c r="A1021" s="2">
        <v>45764531</v>
      </c>
      <c r="B1021" s="3">
        <v>173.43</v>
      </c>
      <c r="C1021" s="3">
        <v>173.43</v>
      </c>
      <c r="D1021" s="4">
        <v>44291</v>
      </c>
      <c r="E1021" s="5" t="s">
        <v>5</v>
      </c>
    </row>
    <row r="1022" spans="1:5" ht="30" x14ac:dyDescent="0.25">
      <c r="A1022" s="2">
        <v>45813220</v>
      </c>
      <c r="B1022" s="3">
        <v>78.650000000000006</v>
      </c>
      <c r="C1022" s="3">
        <v>78.650000000000006</v>
      </c>
      <c r="D1022" s="4">
        <v>44291</v>
      </c>
      <c r="E1022" s="5" t="s">
        <v>5</v>
      </c>
    </row>
    <row r="1023" spans="1:5" ht="30" x14ac:dyDescent="0.25">
      <c r="A1023" s="2">
        <v>45814537</v>
      </c>
      <c r="B1023" s="3">
        <v>1183.22</v>
      </c>
      <c r="C1023" s="3">
        <v>1183.22</v>
      </c>
      <c r="D1023" s="4">
        <v>44291</v>
      </c>
      <c r="E1023" s="5" t="s">
        <v>5</v>
      </c>
    </row>
    <row r="1024" spans="1:5" ht="30" x14ac:dyDescent="0.25">
      <c r="A1024" s="2">
        <v>45862473</v>
      </c>
      <c r="B1024" s="3">
        <v>378.59</v>
      </c>
      <c r="C1024" s="3">
        <v>378.59</v>
      </c>
      <c r="D1024" s="4">
        <v>44291</v>
      </c>
      <c r="E1024" s="5" t="s">
        <v>5</v>
      </c>
    </row>
    <row r="1025" spans="1:5" ht="30" x14ac:dyDescent="0.25">
      <c r="A1025" s="2">
        <v>45877651</v>
      </c>
      <c r="B1025" s="3">
        <v>51.08</v>
      </c>
      <c r="C1025" s="3">
        <v>51.08</v>
      </c>
      <c r="D1025" s="4">
        <v>44291</v>
      </c>
      <c r="E1025" s="5" t="s">
        <v>5</v>
      </c>
    </row>
    <row r="1026" spans="1:5" ht="30" x14ac:dyDescent="0.25">
      <c r="A1026" s="2">
        <v>45900611</v>
      </c>
      <c r="B1026" s="3">
        <v>534.01</v>
      </c>
      <c r="C1026" s="3">
        <v>534.01</v>
      </c>
      <c r="D1026" s="4">
        <v>44291</v>
      </c>
      <c r="E1026" s="5" t="s">
        <v>5</v>
      </c>
    </row>
    <row r="1027" spans="1:5" ht="30" x14ac:dyDescent="0.25">
      <c r="A1027" s="2">
        <v>45901801</v>
      </c>
      <c r="B1027" s="3">
        <v>341.7</v>
      </c>
      <c r="C1027" s="3">
        <v>341.7</v>
      </c>
      <c r="D1027" s="4">
        <v>44291</v>
      </c>
      <c r="E1027" s="5" t="s">
        <v>5</v>
      </c>
    </row>
    <row r="1028" spans="1:5" ht="30" x14ac:dyDescent="0.25">
      <c r="A1028" s="2">
        <v>45923173</v>
      </c>
      <c r="B1028" s="3">
        <v>108.52</v>
      </c>
      <c r="C1028" s="3">
        <v>108.52</v>
      </c>
      <c r="D1028" s="4">
        <v>44291</v>
      </c>
      <c r="E1028" s="5" t="s">
        <v>5</v>
      </c>
    </row>
    <row r="1029" spans="1:5" ht="30" x14ac:dyDescent="0.25">
      <c r="A1029" s="2">
        <v>45924481</v>
      </c>
      <c r="B1029" s="3">
        <v>228.09</v>
      </c>
      <c r="C1029" s="3">
        <v>228.09</v>
      </c>
      <c r="D1029" s="4">
        <v>44291</v>
      </c>
      <c r="E1029" s="5" t="s">
        <v>5</v>
      </c>
    </row>
    <row r="1030" spans="1:5" ht="30" x14ac:dyDescent="0.25">
      <c r="A1030" s="2">
        <v>45927491</v>
      </c>
      <c r="B1030" s="3">
        <v>175.54</v>
      </c>
      <c r="C1030" s="3">
        <v>175.54</v>
      </c>
      <c r="D1030" s="4">
        <v>44291</v>
      </c>
      <c r="E1030" s="5" t="s">
        <v>5</v>
      </c>
    </row>
    <row r="1031" spans="1:5" ht="30" x14ac:dyDescent="0.25">
      <c r="A1031" s="2">
        <v>45933511</v>
      </c>
      <c r="B1031" s="3">
        <v>181.98</v>
      </c>
      <c r="C1031" s="3">
        <v>181.98</v>
      </c>
      <c r="D1031" s="4">
        <v>44291</v>
      </c>
      <c r="E1031" s="5" t="s">
        <v>5</v>
      </c>
    </row>
    <row r="1032" spans="1:5" ht="30" x14ac:dyDescent="0.25">
      <c r="A1032" s="2">
        <v>45934211</v>
      </c>
      <c r="B1032" s="3">
        <v>454.33</v>
      </c>
      <c r="C1032" s="3">
        <v>454.33</v>
      </c>
      <c r="D1032" s="4">
        <v>44291</v>
      </c>
      <c r="E1032" s="5" t="s">
        <v>5</v>
      </c>
    </row>
    <row r="1033" spans="1:5" ht="30" x14ac:dyDescent="0.25">
      <c r="A1033" s="2">
        <v>45937921</v>
      </c>
      <c r="B1033" s="3">
        <v>478.71</v>
      </c>
      <c r="C1033" s="3">
        <v>478.71</v>
      </c>
      <c r="D1033" s="4">
        <v>44291</v>
      </c>
      <c r="E1033" s="5" t="s">
        <v>5</v>
      </c>
    </row>
    <row r="1034" spans="1:5" ht="30" x14ac:dyDescent="0.25">
      <c r="A1034" s="2">
        <v>45991553</v>
      </c>
      <c r="B1034" s="3">
        <v>63.5</v>
      </c>
      <c r="C1034" s="3">
        <v>63.5</v>
      </c>
      <c r="D1034" s="4">
        <v>44291</v>
      </c>
      <c r="E1034" s="5" t="s">
        <v>5</v>
      </c>
    </row>
    <row r="1035" spans="1:5" ht="30" x14ac:dyDescent="0.25">
      <c r="A1035" s="2">
        <v>46042991</v>
      </c>
      <c r="B1035" s="3">
        <v>1830.12</v>
      </c>
      <c r="C1035" s="3">
        <v>1830.12</v>
      </c>
      <c r="D1035" s="4">
        <v>44291</v>
      </c>
      <c r="E1035" s="5" t="s">
        <v>5</v>
      </c>
    </row>
    <row r="1036" spans="1:5" ht="30" x14ac:dyDescent="0.25">
      <c r="A1036" s="2">
        <v>46045028</v>
      </c>
      <c r="B1036" s="3">
        <v>125.87</v>
      </c>
      <c r="C1036" s="3">
        <v>125.87</v>
      </c>
      <c r="D1036" s="4">
        <v>44291</v>
      </c>
      <c r="E1036" s="5" t="s">
        <v>5</v>
      </c>
    </row>
    <row r="1037" spans="1:5" ht="30" x14ac:dyDescent="0.25">
      <c r="A1037" s="2">
        <v>46056339</v>
      </c>
      <c r="B1037" s="3">
        <v>3073.31</v>
      </c>
      <c r="C1037" s="3">
        <v>2500</v>
      </c>
      <c r="D1037" s="4">
        <v>44291</v>
      </c>
      <c r="E1037" s="5" t="s">
        <v>5</v>
      </c>
    </row>
    <row r="1038" spans="1:5" ht="30" x14ac:dyDescent="0.25">
      <c r="A1038" s="2">
        <v>46058267</v>
      </c>
      <c r="B1038" s="3">
        <v>996.25</v>
      </c>
      <c r="C1038" s="3">
        <v>996.25</v>
      </c>
      <c r="D1038" s="4">
        <v>44291</v>
      </c>
      <c r="E1038" s="5" t="s">
        <v>5</v>
      </c>
    </row>
    <row r="1039" spans="1:5" ht="30" x14ac:dyDescent="0.25">
      <c r="A1039" s="2">
        <v>46060631</v>
      </c>
      <c r="B1039" s="3">
        <v>143.02000000000001</v>
      </c>
      <c r="C1039" s="3">
        <v>143.02000000000001</v>
      </c>
      <c r="D1039" s="4">
        <v>44291</v>
      </c>
      <c r="E1039" s="5" t="s">
        <v>5</v>
      </c>
    </row>
    <row r="1040" spans="1:5" ht="30" x14ac:dyDescent="0.25">
      <c r="A1040" s="2">
        <v>46060741</v>
      </c>
      <c r="B1040" s="3">
        <v>438.93</v>
      </c>
      <c r="C1040" s="3">
        <v>438.93</v>
      </c>
      <c r="D1040" s="4">
        <v>44291</v>
      </c>
      <c r="E1040" s="5" t="s">
        <v>5</v>
      </c>
    </row>
    <row r="1041" spans="1:5" ht="30" x14ac:dyDescent="0.25">
      <c r="A1041" s="2">
        <v>46084978</v>
      </c>
      <c r="B1041" s="3">
        <v>76.78</v>
      </c>
      <c r="C1041" s="3">
        <v>76.78</v>
      </c>
      <c r="D1041" s="4">
        <v>44291</v>
      </c>
      <c r="E1041" s="5" t="s">
        <v>5</v>
      </c>
    </row>
    <row r="1042" spans="1:5" ht="30" x14ac:dyDescent="0.25">
      <c r="A1042" s="2">
        <v>46087143</v>
      </c>
      <c r="B1042" s="3">
        <v>23.77</v>
      </c>
      <c r="C1042" s="3">
        <v>23.77</v>
      </c>
      <c r="D1042" s="4">
        <v>44291</v>
      </c>
      <c r="E1042" s="5" t="s">
        <v>5</v>
      </c>
    </row>
    <row r="1043" spans="1:5" ht="30" x14ac:dyDescent="0.25">
      <c r="A1043" s="2">
        <v>46119641</v>
      </c>
      <c r="B1043" s="3">
        <v>63.66</v>
      </c>
      <c r="C1043" s="3">
        <v>63.66</v>
      </c>
      <c r="D1043" s="4">
        <v>44291</v>
      </c>
      <c r="E1043" s="5" t="s">
        <v>5</v>
      </c>
    </row>
    <row r="1044" spans="1:5" ht="60" x14ac:dyDescent="0.25">
      <c r="A1044" s="2">
        <v>46151701</v>
      </c>
      <c r="B1044" s="3">
        <v>62.5</v>
      </c>
      <c r="C1044" s="3">
        <v>62.5</v>
      </c>
      <c r="D1044" s="4">
        <v>44314</v>
      </c>
      <c r="E1044" s="5" t="s">
        <v>6</v>
      </c>
    </row>
    <row r="1045" spans="1:5" ht="60" x14ac:dyDescent="0.25">
      <c r="A1045" s="2">
        <v>46153801</v>
      </c>
      <c r="B1045" s="3">
        <v>996.3</v>
      </c>
      <c r="C1045" s="3">
        <v>996.3</v>
      </c>
      <c r="D1045" s="4">
        <v>44307</v>
      </c>
      <c r="E1045" s="5" t="s">
        <v>6</v>
      </c>
    </row>
    <row r="1046" spans="1:5" ht="30" x14ac:dyDescent="0.25">
      <c r="A1046" s="2">
        <v>46161221</v>
      </c>
      <c r="B1046" s="3">
        <v>1682.04</v>
      </c>
      <c r="C1046" s="3">
        <v>1682.04</v>
      </c>
      <c r="D1046" s="4">
        <v>44291</v>
      </c>
      <c r="E1046" s="5" t="s">
        <v>5</v>
      </c>
    </row>
    <row r="1047" spans="1:5" ht="30" x14ac:dyDescent="0.25">
      <c r="A1047" s="2">
        <v>46173353</v>
      </c>
      <c r="B1047" s="3">
        <v>43.37</v>
      </c>
      <c r="C1047" s="3">
        <v>43.37</v>
      </c>
      <c r="D1047" s="4">
        <v>44291</v>
      </c>
      <c r="E1047" s="5" t="s">
        <v>5</v>
      </c>
    </row>
    <row r="1048" spans="1:5" ht="30" x14ac:dyDescent="0.25">
      <c r="A1048" s="2">
        <v>46179665</v>
      </c>
      <c r="B1048" s="3">
        <v>1267.49</v>
      </c>
      <c r="C1048" s="3">
        <v>1267.49</v>
      </c>
      <c r="D1048" s="4">
        <v>44291</v>
      </c>
      <c r="E1048" s="5" t="s">
        <v>5</v>
      </c>
    </row>
    <row r="1049" spans="1:5" ht="30" x14ac:dyDescent="0.25">
      <c r="A1049" s="2">
        <v>46202731</v>
      </c>
      <c r="B1049" s="3">
        <v>15.57</v>
      </c>
      <c r="C1049" s="3">
        <v>15.57</v>
      </c>
      <c r="D1049" s="4">
        <v>44291</v>
      </c>
      <c r="E1049" s="5" t="s">
        <v>5</v>
      </c>
    </row>
    <row r="1050" spans="1:5" ht="30" x14ac:dyDescent="0.25">
      <c r="A1050" s="2">
        <v>46203571</v>
      </c>
      <c r="B1050" s="3">
        <v>333.34</v>
      </c>
      <c r="C1050" s="3">
        <v>333.34</v>
      </c>
      <c r="D1050" s="4">
        <v>44291</v>
      </c>
      <c r="E1050" s="5" t="s">
        <v>5</v>
      </c>
    </row>
    <row r="1051" spans="1:5" ht="30" x14ac:dyDescent="0.25">
      <c r="A1051" s="2">
        <v>46210291</v>
      </c>
      <c r="B1051" s="3">
        <v>121.42</v>
      </c>
      <c r="C1051" s="3">
        <v>121.42</v>
      </c>
      <c r="D1051" s="4">
        <v>44291</v>
      </c>
      <c r="E1051" s="5" t="s">
        <v>5</v>
      </c>
    </row>
    <row r="1052" spans="1:5" ht="30" x14ac:dyDescent="0.25">
      <c r="A1052" s="2">
        <v>46228281</v>
      </c>
      <c r="B1052" s="3">
        <v>94.49</v>
      </c>
      <c r="C1052" s="3">
        <v>94.49</v>
      </c>
      <c r="D1052" s="4">
        <v>44291</v>
      </c>
      <c r="E1052" s="5" t="s">
        <v>5</v>
      </c>
    </row>
    <row r="1053" spans="1:5" ht="30" x14ac:dyDescent="0.25">
      <c r="A1053" s="2">
        <v>46263607</v>
      </c>
      <c r="B1053" s="3">
        <v>280.74</v>
      </c>
      <c r="C1053" s="3">
        <v>280.74</v>
      </c>
      <c r="D1053" s="4">
        <v>44291</v>
      </c>
      <c r="E1053" s="5" t="s">
        <v>5</v>
      </c>
    </row>
    <row r="1054" spans="1:5" ht="30" x14ac:dyDescent="0.25">
      <c r="A1054" s="2">
        <v>46288761</v>
      </c>
      <c r="B1054" s="3">
        <v>24.49</v>
      </c>
      <c r="C1054" s="3">
        <v>24.49</v>
      </c>
      <c r="D1054" s="4">
        <v>44291</v>
      </c>
      <c r="E1054" s="5" t="s">
        <v>5</v>
      </c>
    </row>
    <row r="1055" spans="1:5" ht="30" x14ac:dyDescent="0.25">
      <c r="A1055" s="2">
        <v>46329809</v>
      </c>
      <c r="B1055" s="3">
        <v>185.22</v>
      </c>
      <c r="C1055" s="3">
        <v>185.22</v>
      </c>
      <c r="D1055" s="4">
        <v>44291</v>
      </c>
      <c r="E1055" s="5" t="s">
        <v>5</v>
      </c>
    </row>
    <row r="1056" spans="1:5" ht="30" x14ac:dyDescent="0.25">
      <c r="A1056" s="2">
        <v>46346651</v>
      </c>
      <c r="B1056" s="3">
        <v>434.1</v>
      </c>
      <c r="C1056" s="3">
        <v>434.1</v>
      </c>
      <c r="D1056" s="4">
        <v>44291</v>
      </c>
      <c r="E1056" s="5" t="s">
        <v>5</v>
      </c>
    </row>
    <row r="1057" spans="1:5" ht="30" x14ac:dyDescent="0.25">
      <c r="A1057" s="2">
        <v>46380671</v>
      </c>
      <c r="B1057" s="3">
        <v>434.66</v>
      </c>
      <c r="C1057" s="3">
        <v>434.66</v>
      </c>
      <c r="D1057" s="4">
        <v>44291</v>
      </c>
      <c r="E1057" s="5" t="s">
        <v>5</v>
      </c>
    </row>
    <row r="1058" spans="1:5" ht="30" x14ac:dyDescent="0.25">
      <c r="A1058" s="2">
        <v>46383121</v>
      </c>
      <c r="B1058" s="3">
        <v>363.02</v>
      </c>
      <c r="C1058" s="3">
        <v>363.02</v>
      </c>
      <c r="D1058" s="4">
        <v>44291</v>
      </c>
      <c r="E1058" s="5" t="s">
        <v>5</v>
      </c>
    </row>
    <row r="1059" spans="1:5" ht="30" x14ac:dyDescent="0.25">
      <c r="A1059" s="2">
        <v>46393125</v>
      </c>
      <c r="B1059" s="3">
        <v>2063.6</v>
      </c>
      <c r="C1059" s="3">
        <v>2063.6</v>
      </c>
      <c r="D1059" s="4">
        <v>44291</v>
      </c>
      <c r="E1059" s="5" t="s">
        <v>5</v>
      </c>
    </row>
    <row r="1060" spans="1:5" ht="30" x14ac:dyDescent="0.25">
      <c r="A1060" s="2">
        <v>46399081</v>
      </c>
      <c r="B1060" s="3">
        <v>269.37</v>
      </c>
      <c r="C1060" s="3">
        <v>269.37</v>
      </c>
      <c r="D1060" s="4">
        <v>44291</v>
      </c>
      <c r="E1060" s="5" t="s">
        <v>5</v>
      </c>
    </row>
    <row r="1061" spans="1:5" ht="30" x14ac:dyDescent="0.25">
      <c r="A1061" s="2">
        <v>46399291</v>
      </c>
      <c r="B1061" s="3">
        <v>990.65</v>
      </c>
      <c r="C1061" s="3">
        <v>990.65</v>
      </c>
      <c r="D1061" s="4">
        <v>44291</v>
      </c>
      <c r="E1061" s="5" t="s">
        <v>5</v>
      </c>
    </row>
    <row r="1062" spans="1:5" ht="30" x14ac:dyDescent="0.25">
      <c r="A1062" s="2">
        <v>46432207</v>
      </c>
      <c r="B1062" s="3">
        <v>77.239999999999995</v>
      </c>
      <c r="C1062" s="3">
        <v>77.239999999999995</v>
      </c>
      <c r="D1062" s="4">
        <v>44291</v>
      </c>
      <c r="E1062" s="5" t="s">
        <v>5</v>
      </c>
    </row>
    <row r="1063" spans="1:5" ht="30" x14ac:dyDescent="0.25">
      <c r="A1063" s="2">
        <v>46459421</v>
      </c>
      <c r="B1063" s="3">
        <v>166.43</v>
      </c>
      <c r="C1063" s="3">
        <v>166.43</v>
      </c>
      <c r="D1063" s="4">
        <v>44291</v>
      </c>
      <c r="E1063" s="5" t="s">
        <v>5</v>
      </c>
    </row>
    <row r="1064" spans="1:5" ht="30" x14ac:dyDescent="0.25">
      <c r="A1064" s="2">
        <v>46468241</v>
      </c>
      <c r="B1064" s="3">
        <v>58.01</v>
      </c>
      <c r="C1064" s="3">
        <v>58.01</v>
      </c>
      <c r="D1064" s="4">
        <v>44291</v>
      </c>
      <c r="E1064" s="5" t="s">
        <v>5</v>
      </c>
    </row>
    <row r="1065" spans="1:5" ht="30" x14ac:dyDescent="0.25">
      <c r="A1065" s="2">
        <v>46472301</v>
      </c>
      <c r="B1065" s="3">
        <v>0.36</v>
      </c>
      <c r="C1065" s="3">
        <v>0.36</v>
      </c>
      <c r="D1065" s="4">
        <v>44291</v>
      </c>
      <c r="E1065" s="5" t="s">
        <v>5</v>
      </c>
    </row>
    <row r="1066" spans="1:5" ht="30" x14ac:dyDescent="0.25">
      <c r="A1066" s="2">
        <v>46476361</v>
      </c>
      <c r="B1066" s="3">
        <v>284.49</v>
      </c>
      <c r="C1066" s="3">
        <v>284.49</v>
      </c>
      <c r="D1066" s="4">
        <v>44291</v>
      </c>
      <c r="E1066" s="5" t="s">
        <v>5</v>
      </c>
    </row>
    <row r="1067" spans="1:5" ht="30" x14ac:dyDescent="0.25">
      <c r="A1067" s="2">
        <v>46514425</v>
      </c>
      <c r="B1067" s="3">
        <v>166.79</v>
      </c>
      <c r="C1067" s="3">
        <v>166.79</v>
      </c>
      <c r="D1067" s="4">
        <v>44291</v>
      </c>
      <c r="E1067" s="5" t="s">
        <v>5</v>
      </c>
    </row>
    <row r="1068" spans="1:5" ht="30" x14ac:dyDescent="0.25">
      <c r="A1068" s="2">
        <v>46569951</v>
      </c>
      <c r="B1068" s="3">
        <v>1301.1500000000001</v>
      </c>
      <c r="C1068" s="3">
        <v>1301.1500000000001</v>
      </c>
      <c r="D1068" s="4">
        <v>44291</v>
      </c>
      <c r="E1068" s="5" t="s">
        <v>5</v>
      </c>
    </row>
    <row r="1069" spans="1:5" ht="30" x14ac:dyDescent="0.25">
      <c r="A1069" s="2">
        <v>46666761</v>
      </c>
      <c r="B1069" s="3">
        <v>593.07000000000005</v>
      </c>
      <c r="C1069" s="3">
        <v>593.07000000000005</v>
      </c>
      <c r="D1069" s="4">
        <v>44291</v>
      </c>
      <c r="E1069" s="5" t="s">
        <v>5</v>
      </c>
    </row>
    <row r="1070" spans="1:5" ht="30" x14ac:dyDescent="0.25">
      <c r="A1070" s="2">
        <v>46689301</v>
      </c>
      <c r="B1070" s="3">
        <v>78.959999999999994</v>
      </c>
      <c r="C1070" s="3">
        <v>78.959999999999994</v>
      </c>
      <c r="D1070" s="4">
        <v>44291</v>
      </c>
      <c r="E1070" s="5" t="s">
        <v>5</v>
      </c>
    </row>
    <row r="1071" spans="1:5" ht="30" x14ac:dyDescent="0.25">
      <c r="A1071" s="2">
        <v>46731112</v>
      </c>
      <c r="B1071" s="3">
        <v>37.21</v>
      </c>
      <c r="C1071" s="3">
        <v>37.21</v>
      </c>
      <c r="D1071" s="4">
        <v>44291</v>
      </c>
      <c r="E1071" s="5" t="s">
        <v>5</v>
      </c>
    </row>
    <row r="1072" spans="1:5" ht="60" x14ac:dyDescent="0.25">
      <c r="A1072" s="2">
        <v>46739279</v>
      </c>
      <c r="B1072" s="3">
        <v>284.85000000000002</v>
      </c>
      <c r="C1072" s="3">
        <v>284.85000000000002</v>
      </c>
      <c r="D1072" s="4">
        <v>44307</v>
      </c>
      <c r="E1072" s="5" t="s">
        <v>6</v>
      </c>
    </row>
    <row r="1073" spans="1:5" ht="30" x14ac:dyDescent="0.25">
      <c r="A1073" s="2">
        <v>46790241</v>
      </c>
      <c r="B1073" s="3">
        <v>305.72000000000003</v>
      </c>
      <c r="C1073" s="3">
        <v>305.72000000000003</v>
      </c>
      <c r="D1073" s="4">
        <v>44291</v>
      </c>
      <c r="E1073" s="5" t="s">
        <v>5</v>
      </c>
    </row>
    <row r="1074" spans="1:5" ht="30" x14ac:dyDescent="0.25">
      <c r="A1074" s="2">
        <v>46811451</v>
      </c>
      <c r="B1074" s="3">
        <v>204.7</v>
      </c>
      <c r="C1074" s="3">
        <v>204.7</v>
      </c>
      <c r="D1074" s="4">
        <v>44291</v>
      </c>
      <c r="E1074" s="5" t="s">
        <v>5</v>
      </c>
    </row>
    <row r="1075" spans="1:5" ht="30" x14ac:dyDescent="0.25">
      <c r="A1075" s="2">
        <v>46816062</v>
      </c>
      <c r="B1075" s="3">
        <v>16.77</v>
      </c>
      <c r="C1075" s="3">
        <v>16.77</v>
      </c>
      <c r="D1075" s="4">
        <v>44291</v>
      </c>
      <c r="E1075" s="5" t="s">
        <v>5</v>
      </c>
    </row>
    <row r="1076" spans="1:5" ht="30" x14ac:dyDescent="0.25">
      <c r="A1076" s="2">
        <v>46840011</v>
      </c>
      <c r="B1076" s="3">
        <v>460.82</v>
      </c>
      <c r="C1076" s="3">
        <v>460.82</v>
      </c>
      <c r="D1076" s="4">
        <v>44291</v>
      </c>
      <c r="E1076" s="5" t="s">
        <v>5</v>
      </c>
    </row>
    <row r="1077" spans="1:5" ht="30" x14ac:dyDescent="0.25">
      <c r="A1077" s="2">
        <v>46901831</v>
      </c>
      <c r="B1077" s="3">
        <v>385.85</v>
      </c>
      <c r="C1077" s="3">
        <v>385.85</v>
      </c>
      <c r="D1077" s="4">
        <v>44291</v>
      </c>
      <c r="E1077" s="5" t="s">
        <v>5</v>
      </c>
    </row>
    <row r="1078" spans="1:5" ht="30" x14ac:dyDescent="0.25">
      <c r="A1078" s="2">
        <v>46967818</v>
      </c>
      <c r="B1078" s="3">
        <v>1331.56</v>
      </c>
      <c r="C1078" s="3">
        <v>1331.56</v>
      </c>
      <c r="D1078" s="4">
        <v>44291</v>
      </c>
      <c r="E1078" s="5" t="s">
        <v>5</v>
      </c>
    </row>
    <row r="1079" spans="1:5" ht="30" x14ac:dyDescent="0.25">
      <c r="A1079" s="2">
        <v>47154661</v>
      </c>
      <c r="B1079" s="3">
        <v>773.94</v>
      </c>
      <c r="C1079" s="3">
        <v>773.94</v>
      </c>
      <c r="D1079" s="4">
        <v>44291</v>
      </c>
      <c r="E1079" s="5" t="s">
        <v>5</v>
      </c>
    </row>
    <row r="1080" spans="1:5" ht="30" x14ac:dyDescent="0.25">
      <c r="A1080" s="2">
        <v>47179931</v>
      </c>
      <c r="B1080" s="3">
        <v>312.48</v>
      </c>
      <c r="C1080" s="3">
        <v>312.48</v>
      </c>
      <c r="D1080" s="4">
        <v>44291</v>
      </c>
      <c r="E1080" s="5" t="s">
        <v>5</v>
      </c>
    </row>
    <row r="1081" spans="1:5" ht="30" x14ac:dyDescent="0.25">
      <c r="A1081" s="2">
        <v>47189871</v>
      </c>
      <c r="B1081" s="3">
        <v>1311.96</v>
      </c>
      <c r="C1081" s="3">
        <v>1311.96</v>
      </c>
      <c r="D1081" s="4">
        <v>44291</v>
      </c>
      <c r="E1081" s="5" t="s">
        <v>5</v>
      </c>
    </row>
    <row r="1082" spans="1:5" ht="30" x14ac:dyDescent="0.25">
      <c r="A1082" s="2">
        <v>47210381</v>
      </c>
      <c r="B1082" s="3">
        <v>57.11</v>
      </c>
      <c r="C1082" s="3">
        <v>57.11</v>
      </c>
      <c r="D1082" s="4">
        <v>44291</v>
      </c>
      <c r="E1082" s="5" t="s">
        <v>5</v>
      </c>
    </row>
    <row r="1083" spans="1:5" ht="30" x14ac:dyDescent="0.25">
      <c r="A1083" s="2">
        <v>47212893</v>
      </c>
      <c r="B1083" s="3">
        <v>563.23</v>
      </c>
      <c r="C1083" s="3">
        <v>563.23</v>
      </c>
      <c r="D1083" s="4">
        <v>44291</v>
      </c>
      <c r="E1083" s="5" t="s">
        <v>5</v>
      </c>
    </row>
    <row r="1084" spans="1:5" ht="30" x14ac:dyDescent="0.25">
      <c r="A1084" s="2">
        <v>47229071</v>
      </c>
      <c r="B1084" s="3">
        <v>68.67</v>
      </c>
      <c r="C1084" s="3">
        <v>68.67</v>
      </c>
      <c r="D1084" s="4">
        <v>44291</v>
      </c>
      <c r="E1084" s="5" t="s">
        <v>5</v>
      </c>
    </row>
    <row r="1085" spans="1:5" ht="30" x14ac:dyDescent="0.25">
      <c r="A1085" s="2">
        <v>47230471</v>
      </c>
      <c r="B1085" s="3">
        <v>43.77</v>
      </c>
      <c r="C1085" s="3">
        <v>43.77</v>
      </c>
      <c r="D1085" s="4">
        <v>44291</v>
      </c>
      <c r="E1085" s="5" t="s">
        <v>5</v>
      </c>
    </row>
    <row r="1086" spans="1:5" ht="60" x14ac:dyDescent="0.25">
      <c r="A1086" s="2">
        <v>47246291</v>
      </c>
      <c r="B1086" s="3">
        <v>891.62</v>
      </c>
      <c r="C1086" s="3">
        <v>891.62</v>
      </c>
      <c r="D1086" s="4">
        <v>44307</v>
      </c>
      <c r="E1086" s="5" t="s">
        <v>6</v>
      </c>
    </row>
    <row r="1087" spans="1:5" ht="30" x14ac:dyDescent="0.25">
      <c r="A1087" s="2">
        <v>47268621</v>
      </c>
      <c r="B1087" s="3">
        <v>79.28</v>
      </c>
      <c r="C1087" s="3">
        <v>79.28</v>
      </c>
      <c r="D1087" s="4">
        <v>44291</v>
      </c>
      <c r="E1087" s="5" t="s">
        <v>5</v>
      </c>
    </row>
    <row r="1088" spans="1:5" ht="60" x14ac:dyDescent="0.25">
      <c r="A1088" s="2">
        <v>47288456</v>
      </c>
      <c r="B1088" s="3">
        <v>510.62</v>
      </c>
      <c r="C1088" s="3">
        <v>510.62</v>
      </c>
      <c r="D1088" s="4">
        <v>44307</v>
      </c>
      <c r="E1088" s="5" t="s">
        <v>6</v>
      </c>
    </row>
    <row r="1089" spans="1:5" ht="30" x14ac:dyDescent="0.25">
      <c r="A1089" s="2">
        <v>47291931</v>
      </c>
      <c r="B1089" s="3">
        <v>67.010000000000005</v>
      </c>
      <c r="C1089" s="3">
        <v>67.010000000000005</v>
      </c>
      <c r="D1089" s="4">
        <v>44291</v>
      </c>
      <c r="E1089" s="5" t="s">
        <v>5</v>
      </c>
    </row>
    <row r="1090" spans="1:5" ht="30" x14ac:dyDescent="0.25">
      <c r="A1090" s="2">
        <v>47323291</v>
      </c>
      <c r="B1090" s="3">
        <v>46.16</v>
      </c>
      <c r="C1090" s="3">
        <v>46.16</v>
      </c>
      <c r="D1090" s="4">
        <v>44291</v>
      </c>
      <c r="E1090" s="5" t="s">
        <v>5</v>
      </c>
    </row>
    <row r="1091" spans="1:5" ht="30" x14ac:dyDescent="0.25">
      <c r="A1091" s="2">
        <v>47328121</v>
      </c>
      <c r="B1091" s="3">
        <v>172.26</v>
      </c>
      <c r="C1091" s="3">
        <v>172.26</v>
      </c>
      <c r="D1091" s="4">
        <v>44291</v>
      </c>
      <c r="E1091" s="5" t="s">
        <v>5</v>
      </c>
    </row>
    <row r="1092" spans="1:5" ht="30" x14ac:dyDescent="0.25">
      <c r="A1092" s="2">
        <v>47379921</v>
      </c>
      <c r="B1092" s="3">
        <v>149.26</v>
      </c>
      <c r="C1092" s="3">
        <v>149.26</v>
      </c>
      <c r="D1092" s="4">
        <v>44291</v>
      </c>
      <c r="E1092" s="5" t="s">
        <v>5</v>
      </c>
    </row>
    <row r="1093" spans="1:5" ht="30" x14ac:dyDescent="0.25">
      <c r="A1093" s="2">
        <v>47385661</v>
      </c>
      <c r="B1093" s="3">
        <v>154.4</v>
      </c>
      <c r="C1093" s="3">
        <v>154.4</v>
      </c>
      <c r="D1093" s="4">
        <v>44291</v>
      </c>
      <c r="E1093" s="5" t="s">
        <v>5</v>
      </c>
    </row>
    <row r="1094" spans="1:5" ht="30" x14ac:dyDescent="0.25">
      <c r="A1094" s="2">
        <v>47399521</v>
      </c>
      <c r="B1094" s="3">
        <v>747.05</v>
      </c>
      <c r="C1094" s="3">
        <v>747.05</v>
      </c>
      <c r="D1094" s="4">
        <v>44291</v>
      </c>
      <c r="E1094" s="5" t="s">
        <v>5</v>
      </c>
    </row>
    <row r="1095" spans="1:5" ht="30" x14ac:dyDescent="0.25">
      <c r="A1095" s="2">
        <v>47409531</v>
      </c>
      <c r="B1095" s="3">
        <v>1134.53</v>
      </c>
      <c r="C1095" s="3">
        <v>1134.53</v>
      </c>
      <c r="D1095" s="4">
        <v>44291</v>
      </c>
      <c r="E1095" s="5" t="s">
        <v>5</v>
      </c>
    </row>
    <row r="1096" spans="1:5" ht="30" x14ac:dyDescent="0.25">
      <c r="A1096" s="2">
        <v>47431160</v>
      </c>
      <c r="B1096" s="3">
        <v>45.29</v>
      </c>
      <c r="C1096" s="3">
        <v>45.29</v>
      </c>
      <c r="D1096" s="4">
        <v>44291</v>
      </c>
      <c r="E1096" s="5" t="s">
        <v>5</v>
      </c>
    </row>
    <row r="1097" spans="1:5" ht="30" x14ac:dyDescent="0.25">
      <c r="A1097" s="2">
        <v>47439211</v>
      </c>
      <c r="B1097" s="3">
        <v>73.69</v>
      </c>
      <c r="C1097" s="3">
        <v>73.69</v>
      </c>
      <c r="D1097" s="4">
        <v>44291</v>
      </c>
      <c r="E1097" s="5" t="s">
        <v>5</v>
      </c>
    </row>
    <row r="1098" spans="1:5" ht="30" x14ac:dyDescent="0.25">
      <c r="A1098" s="2">
        <v>47476381</v>
      </c>
      <c r="B1098" s="3">
        <v>150.44</v>
      </c>
      <c r="C1098" s="3">
        <v>150.44</v>
      </c>
      <c r="D1098" s="4">
        <v>44291</v>
      </c>
      <c r="E1098" s="5" t="s">
        <v>5</v>
      </c>
    </row>
    <row r="1099" spans="1:5" ht="30" x14ac:dyDescent="0.25">
      <c r="A1099" s="2">
        <v>47487561</v>
      </c>
      <c r="B1099" s="3">
        <v>257</v>
      </c>
      <c r="C1099" s="3">
        <v>257</v>
      </c>
      <c r="D1099" s="4">
        <v>44291</v>
      </c>
      <c r="E1099" s="5" t="s">
        <v>5</v>
      </c>
    </row>
    <row r="1100" spans="1:5" ht="30" x14ac:dyDescent="0.25">
      <c r="A1100" s="2">
        <v>47487791</v>
      </c>
      <c r="B1100" s="3">
        <v>1091.22</v>
      </c>
      <c r="C1100" s="3">
        <v>1091.22</v>
      </c>
      <c r="D1100" s="4">
        <v>44291</v>
      </c>
      <c r="E1100" s="5" t="s">
        <v>5</v>
      </c>
    </row>
    <row r="1101" spans="1:5" ht="30" x14ac:dyDescent="0.25">
      <c r="A1101" s="2">
        <v>47504679</v>
      </c>
      <c r="B1101" s="3">
        <v>115.49</v>
      </c>
      <c r="C1101" s="3">
        <v>115.49</v>
      </c>
      <c r="D1101" s="4">
        <v>44291</v>
      </c>
      <c r="E1101" s="5" t="s">
        <v>5</v>
      </c>
    </row>
    <row r="1102" spans="1:5" ht="30" x14ac:dyDescent="0.25">
      <c r="A1102" s="2">
        <v>47518031</v>
      </c>
      <c r="B1102" s="3">
        <v>781.7</v>
      </c>
      <c r="C1102" s="3">
        <v>781.7</v>
      </c>
      <c r="D1102" s="4">
        <v>44291</v>
      </c>
      <c r="E1102" s="5" t="s">
        <v>5</v>
      </c>
    </row>
    <row r="1103" spans="1:5" ht="30" x14ac:dyDescent="0.25">
      <c r="A1103" s="2">
        <v>47555411</v>
      </c>
      <c r="B1103" s="3">
        <v>211.32</v>
      </c>
      <c r="C1103" s="3">
        <v>211.32</v>
      </c>
      <c r="D1103" s="4">
        <v>44291</v>
      </c>
      <c r="E1103" s="5" t="s">
        <v>5</v>
      </c>
    </row>
    <row r="1104" spans="1:5" ht="30" x14ac:dyDescent="0.25">
      <c r="A1104" s="2">
        <v>47560044</v>
      </c>
      <c r="B1104" s="3">
        <v>711.7</v>
      </c>
      <c r="C1104" s="3">
        <v>711.7</v>
      </c>
      <c r="D1104" s="4">
        <v>44291</v>
      </c>
      <c r="E1104" s="5" t="s">
        <v>5</v>
      </c>
    </row>
    <row r="1105" spans="1:5" ht="30" x14ac:dyDescent="0.25">
      <c r="A1105" s="2">
        <v>47570601</v>
      </c>
      <c r="B1105" s="3">
        <v>155.6</v>
      </c>
      <c r="C1105" s="3">
        <v>155.6</v>
      </c>
      <c r="D1105" s="4">
        <v>44291</v>
      </c>
      <c r="E1105" s="5" t="s">
        <v>5</v>
      </c>
    </row>
    <row r="1106" spans="1:5" ht="30" x14ac:dyDescent="0.25">
      <c r="A1106" s="2">
        <v>47598881</v>
      </c>
      <c r="B1106" s="3">
        <v>771.04</v>
      </c>
      <c r="C1106" s="3">
        <v>771.04</v>
      </c>
      <c r="D1106" s="4">
        <v>44291</v>
      </c>
      <c r="E1106" s="5" t="s">
        <v>5</v>
      </c>
    </row>
    <row r="1107" spans="1:5" ht="30" x14ac:dyDescent="0.25">
      <c r="A1107" s="2">
        <v>47628489</v>
      </c>
      <c r="B1107" s="3">
        <v>71.03</v>
      </c>
      <c r="C1107" s="3">
        <v>71.03</v>
      </c>
      <c r="D1107" s="4">
        <v>44291</v>
      </c>
      <c r="E1107" s="5" t="s">
        <v>5</v>
      </c>
    </row>
    <row r="1108" spans="1:5" ht="30" x14ac:dyDescent="0.25">
      <c r="A1108" s="2">
        <v>47659555</v>
      </c>
      <c r="B1108" s="3">
        <v>789.97</v>
      </c>
      <c r="C1108" s="3">
        <v>789.97</v>
      </c>
      <c r="D1108" s="4">
        <v>44291</v>
      </c>
      <c r="E1108" s="5" t="s">
        <v>5</v>
      </c>
    </row>
    <row r="1109" spans="1:5" ht="30" x14ac:dyDescent="0.25">
      <c r="A1109" s="2">
        <v>47666775</v>
      </c>
      <c r="B1109" s="3">
        <v>47.09</v>
      </c>
      <c r="C1109" s="3">
        <v>47.09</v>
      </c>
      <c r="D1109" s="4">
        <v>44291</v>
      </c>
      <c r="E1109" s="5" t="s">
        <v>5</v>
      </c>
    </row>
    <row r="1110" spans="1:5" ht="30" x14ac:dyDescent="0.25">
      <c r="A1110" s="2">
        <v>47681695</v>
      </c>
      <c r="B1110" s="3">
        <v>15.08</v>
      </c>
      <c r="C1110" s="3">
        <v>15.08</v>
      </c>
      <c r="D1110" s="4">
        <v>44291</v>
      </c>
      <c r="E1110" s="5" t="s">
        <v>5</v>
      </c>
    </row>
    <row r="1111" spans="1:5" ht="30" x14ac:dyDescent="0.25">
      <c r="A1111" s="2">
        <v>47721101</v>
      </c>
      <c r="B1111" s="3">
        <v>1.56</v>
      </c>
      <c r="C1111" s="3">
        <v>1.56</v>
      </c>
      <c r="D1111" s="4">
        <v>44291</v>
      </c>
      <c r="E1111" s="5" t="s">
        <v>5</v>
      </c>
    </row>
    <row r="1112" spans="1:5" ht="30" x14ac:dyDescent="0.25">
      <c r="A1112" s="2">
        <v>47737411</v>
      </c>
      <c r="B1112" s="3">
        <v>459.74</v>
      </c>
      <c r="C1112" s="3">
        <v>459.74</v>
      </c>
      <c r="D1112" s="4">
        <v>44291</v>
      </c>
      <c r="E1112" s="5" t="s">
        <v>5</v>
      </c>
    </row>
    <row r="1113" spans="1:5" ht="30" x14ac:dyDescent="0.25">
      <c r="A1113" s="2">
        <v>47762678</v>
      </c>
      <c r="B1113" s="3">
        <v>297.62</v>
      </c>
      <c r="C1113" s="3">
        <v>297.62</v>
      </c>
      <c r="D1113" s="4">
        <v>44291</v>
      </c>
      <c r="E1113" s="5" t="s">
        <v>5</v>
      </c>
    </row>
    <row r="1114" spans="1:5" ht="30" x14ac:dyDescent="0.25">
      <c r="A1114" s="2">
        <v>47762681</v>
      </c>
      <c r="B1114" s="3">
        <v>2169.29</v>
      </c>
      <c r="C1114" s="3">
        <v>2169.29</v>
      </c>
      <c r="D1114" s="4">
        <v>44291</v>
      </c>
      <c r="E1114" s="5" t="s">
        <v>5</v>
      </c>
    </row>
    <row r="1115" spans="1:5" ht="30" x14ac:dyDescent="0.25">
      <c r="A1115" s="2">
        <v>47772998</v>
      </c>
      <c r="B1115" s="3">
        <v>107.81</v>
      </c>
      <c r="C1115" s="3">
        <v>107.81</v>
      </c>
      <c r="D1115" s="4">
        <v>44291</v>
      </c>
      <c r="E1115" s="5" t="s">
        <v>5</v>
      </c>
    </row>
    <row r="1116" spans="1:5" ht="30" x14ac:dyDescent="0.25">
      <c r="A1116" s="2">
        <v>47792516</v>
      </c>
      <c r="B1116" s="3">
        <v>78.31</v>
      </c>
      <c r="C1116" s="3">
        <v>78.31</v>
      </c>
      <c r="D1116" s="4">
        <v>44291</v>
      </c>
      <c r="E1116" s="5" t="s">
        <v>5</v>
      </c>
    </row>
    <row r="1117" spans="1:5" ht="30" x14ac:dyDescent="0.25">
      <c r="A1117" s="2">
        <v>47796351</v>
      </c>
      <c r="B1117" s="3">
        <v>1890.84</v>
      </c>
      <c r="C1117" s="3">
        <v>1890.84</v>
      </c>
      <c r="D1117" s="4">
        <v>44291</v>
      </c>
      <c r="E1117" s="5" t="s">
        <v>5</v>
      </c>
    </row>
    <row r="1118" spans="1:5" ht="30" x14ac:dyDescent="0.25">
      <c r="A1118" s="2">
        <v>47823791</v>
      </c>
      <c r="B1118" s="3">
        <v>440.17</v>
      </c>
      <c r="C1118" s="3">
        <v>440.17</v>
      </c>
      <c r="D1118" s="4">
        <v>44291</v>
      </c>
      <c r="E1118" s="5" t="s">
        <v>5</v>
      </c>
    </row>
    <row r="1119" spans="1:5" ht="30" x14ac:dyDescent="0.25">
      <c r="A1119" s="2">
        <v>47843951</v>
      </c>
      <c r="B1119" s="3">
        <v>308.45</v>
      </c>
      <c r="C1119" s="3">
        <v>308.45</v>
      </c>
      <c r="D1119" s="4">
        <v>44291</v>
      </c>
      <c r="E1119" s="5" t="s">
        <v>5</v>
      </c>
    </row>
    <row r="1120" spans="1:5" ht="30" x14ac:dyDescent="0.25">
      <c r="A1120" s="2">
        <v>47855151</v>
      </c>
      <c r="B1120" s="3">
        <v>206.43</v>
      </c>
      <c r="C1120" s="3">
        <v>206.43</v>
      </c>
      <c r="D1120" s="4">
        <v>44291</v>
      </c>
      <c r="E1120" s="5" t="s">
        <v>5</v>
      </c>
    </row>
    <row r="1121" spans="1:5" ht="30" x14ac:dyDescent="0.25">
      <c r="A1121" s="2">
        <v>47873141</v>
      </c>
      <c r="B1121" s="3">
        <v>219.04</v>
      </c>
      <c r="C1121" s="3">
        <v>219.04</v>
      </c>
      <c r="D1121" s="4">
        <v>44291</v>
      </c>
      <c r="E1121" s="5" t="s">
        <v>5</v>
      </c>
    </row>
    <row r="1122" spans="1:5" ht="30" x14ac:dyDescent="0.25">
      <c r="A1122" s="2">
        <v>47873421</v>
      </c>
      <c r="B1122" s="3">
        <v>17.14</v>
      </c>
      <c r="C1122" s="3">
        <v>17.14</v>
      </c>
      <c r="D1122" s="4">
        <v>44291</v>
      </c>
      <c r="E1122" s="5" t="s">
        <v>5</v>
      </c>
    </row>
    <row r="1123" spans="1:5" ht="30" x14ac:dyDescent="0.25">
      <c r="A1123" s="2">
        <v>47897571</v>
      </c>
      <c r="B1123" s="3">
        <v>72.180000000000007</v>
      </c>
      <c r="C1123" s="3">
        <v>72.180000000000007</v>
      </c>
      <c r="D1123" s="4">
        <v>44291</v>
      </c>
      <c r="E1123" s="5" t="s">
        <v>5</v>
      </c>
    </row>
    <row r="1124" spans="1:5" ht="60" x14ac:dyDescent="0.25">
      <c r="A1124" s="2">
        <v>47959342</v>
      </c>
      <c r="B1124" s="3">
        <v>446.09</v>
      </c>
      <c r="C1124" s="3">
        <v>446.09</v>
      </c>
      <c r="D1124" s="4">
        <v>44309</v>
      </c>
      <c r="E1124" s="5" t="s">
        <v>6</v>
      </c>
    </row>
    <row r="1125" spans="1:5" ht="30" x14ac:dyDescent="0.25">
      <c r="A1125" s="2">
        <v>47967683</v>
      </c>
      <c r="B1125" s="3">
        <v>592.98</v>
      </c>
      <c r="C1125" s="3">
        <v>592.98</v>
      </c>
      <c r="D1125" s="4">
        <v>44291</v>
      </c>
      <c r="E1125" s="5" t="s">
        <v>5</v>
      </c>
    </row>
    <row r="1126" spans="1:5" ht="30" x14ac:dyDescent="0.25">
      <c r="A1126" s="2">
        <v>47977511</v>
      </c>
      <c r="B1126" s="3">
        <v>0.5</v>
      </c>
      <c r="C1126" s="3">
        <v>0.5</v>
      </c>
      <c r="D1126" s="4">
        <v>44291</v>
      </c>
      <c r="E1126" s="5" t="s">
        <v>5</v>
      </c>
    </row>
    <row r="1127" spans="1:5" ht="60" x14ac:dyDescent="0.25">
      <c r="A1127" s="2">
        <v>48001871</v>
      </c>
      <c r="B1127" s="3">
        <v>1904.11</v>
      </c>
      <c r="C1127" s="3">
        <v>1904.11</v>
      </c>
      <c r="D1127" s="4">
        <v>44307</v>
      </c>
      <c r="E1127" s="5" t="s">
        <v>6</v>
      </c>
    </row>
    <row r="1128" spans="1:5" ht="30" x14ac:dyDescent="0.25">
      <c r="A1128" s="2">
        <v>48036574</v>
      </c>
      <c r="B1128" s="3">
        <v>1186.1099999999999</v>
      </c>
      <c r="C1128" s="3">
        <v>1186.1099999999999</v>
      </c>
      <c r="D1128" s="4">
        <v>44291</v>
      </c>
      <c r="E1128" s="5" t="s">
        <v>5</v>
      </c>
    </row>
    <row r="1129" spans="1:5" ht="30" x14ac:dyDescent="0.25">
      <c r="A1129" s="2">
        <v>48041139</v>
      </c>
      <c r="B1129" s="3">
        <v>185.74</v>
      </c>
      <c r="C1129" s="3">
        <v>185.74</v>
      </c>
      <c r="D1129" s="4">
        <v>44291</v>
      </c>
      <c r="E1129" s="5" t="s">
        <v>5</v>
      </c>
    </row>
    <row r="1130" spans="1:5" ht="30" x14ac:dyDescent="0.25">
      <c r="A1130" s="2">
        <v>48052271</v>
      </c>
      <c r="B1130" s="3">
        <v>225.03</v>
      </c>
      <c r="C1130" s="3">
        <v>225.03</v>
      </c>
      <c r="D1130" s="4">
        <v>44291</v>
      </c>
      <c r="E1130" s="5" t="s">
        <v>5</v>
      </c>
    </row>
    <row r="1131" spans="1:5" ht="30" x14ac:dyDescent="0.25">
      <c r="A1131" s="2">
        <v>48100496</v>
      </c>
      <c r="B1131" s="3">
        <v>165.11</v>
      </c>
      <c r="C1131" s="3">
        <v>165.11</v>
      </c>
      <c r="D1131" s="4">
        <v>44291</v>
      </c>
      <c r="E1131" s="5" t="s">
        <v>5</v>
      </c>
    </row>
    <row r="1132" spans="1:5" ht="30" x14ac:dyDescent="0.25">
      <c r="A1132" s="2">
        <v>48117301</v>
      </c>
      <c r="B1132" s="3">
        <v>2548.4699999999998</v>
      </c>
      <c r="C1132" s="3">
        <v>2500</v>
      </c>
      <c r="D1132" s="4">
        <v>44291</v>
      </c>
      <c r="E1132" s="5" t="s">
        <v>5</v>
      </c>
    </row>
    <row r="1133" spans="1:5" ht="30" x14ac:dyDescent="0.25">
      <c r="A1133" s="2">
        <v>48168055</v>
      </c>
      <c r="B1133" s="3">
        <v>28.79</v>
      </c>
      <c r="C1133" s="3">
        <v>28.79</v>
      </c>
      <c r="D1133" s="4">
        <v>44291</v>
      </c>
      <c r="E1133" s="5" t="s">
        <v>5</v>
      </c>
    </row>
    <row r="1134" spans="1:5" ht="30" x14ac:dyDescent="0.25">
      <c r="A1134" s="2">
        <v>48198571</v>
      </c>
      <c r="B1134" s="3">
        <v>95.6</v>
      </c>
      <c r="C1134" s="3">
        <v>95.6</v>
      </c>
      <c r="D1134" s="4">
        <v>44291</v>
      </c>
      <c r="E1134" s="5" t="s">
        <v>5</v>
      </c>
    </row>
    <row r="1135" spans="1:5" ht="60" x14ac:dyDescent="0.25">
      <c r="A1135" s="2">
        <v>48208346</v>
      </c>
      <c r="B1135" s="3">
        <v>1102.5899999999999</v>
      </c>
      <c r="C1135" s="3">
        <v>1102.5899999999999</v>
      </c>
      <c r="D1135" s="4">
        <v>44307</v>
      </c>
      <c r="E1135" s="5" t="s">
        <v>6</v>
      </c>
    </row>
    <row r="1136" spans="1:5" ht="30" x14ac:dyDescent="0.25">
      <c r="A1136" s="2">
        <v>48209164</v>
      </c>
      <c r="B1136" s="3">
        <v>743.49</v>
      </c>
      <c r="C1136" s="3">
        <v>743.49</v>
      </c>
      <c r="D1136" s="4">
        <v>44291</v>
      </c>
      <c r="E1136" s="5" t="s">
        <v>5</v>
      </c>
    </row>
    <row r="1137" spans="1:5" ht="30" x14ac:dyDescent="0.25">
      <c r="A1137" s="2">
        <v>48215791</v>
      </c>
      <c r="B1137" s="3">
        <v>1652.76</v>
      </c>
      <c r="C1137" s="3">
        <v>1652.76</v>
      </c>
      <c r="D1137" s="4">
        <v>44291</v>
      </c>
      <c r="E1137" s="5" t="s">
        <v>5</v>
      </c>
    </row>
    <row r="1138" spans="1:5" ht="30" x14ac:dyDescent="0.25">
      <c r="A1138" s="2">
        <v>48230281</v>
      </c>
      <c r="B1138" s="3">
        <v>93.36</v>
      </c>
      <c r="C1138" s="3">
        <v>93.36</v>
      </c>
      <c r="D1138" s="4">
        <v>44291</v>
      </c>
      <c r="E1138" s="5" t="s">
        <v>5</v>
      </c>
    </row>
    <row r="1139" spans="1:5" ht="30" x14ac:dyDescent="0.25">
      <c r="A1139" s="2">
        <v>48239871</v>
      </c>
      <c r="B1139" s="3">
        <v>182.87</v>
      </c>
      <c r="C1139" s="3">
        <v>182.87</v>
      </c>
      <c r="D1139" s="4">
        <v>44291</v>
      </c>
      <c r="E1139" s="5" t="s">
        <v>5</v>
      </c>
    </row>
    <row r="1140" spans="1:5" ht="30" x14ac:dyDescent="0.25">
      <c r="A1140" s="2">
        <v>48255971</v>
      </c>
      <c r="B1140" s="3">
        <v>228.8</v>
      </c>
      <c r="C1140" s="3">
        <v>228.8</v>
      </c>
      <c r="D1140" s="4">
        <v>44291</v>
      </c>
      <c r="E1140" s="5" t="s">
        <v>5</v>
      </c>
    </row>
    <row r="1141" spans="1:5" ht="60" x14ac:dyDescent="0.25">
      <c r="A1141" s="2">
        <v>48326654</v>
      </c>
      <c r="B1141" s="3">
        <v>1332.96</v>
      </c>
      <c r="C1141" s="3">
        <v>1332.96</v>
      </c>
      <c r="D1141" s="4">
        <v>44307</v>
      </c>
      <c r="E1141" s="5" t="s">
        <v>6</v>
      </c>
    </row>
    <row r="1142" spans="1:5" ht="30" x14ac:dyDescent="0.25">
      <c r="A1142" s="2">
        <v>48341931</v>
      </c>
      <c r="B1142" s="3">
        <v>180.25</v>
      </c>
      <c r="C1142" s="3">
        <v>180.25</v>
      </c>
      <c r="D1142" s="4">
        <v>44291</v>
      </c>
      <c r="E1142" s="5" t="s">
        <v>5</v>
      </c>
    </row>
    <row r="1143" spans="1:5" ht="30" x14ac:dyDescent="0.25">
      <c r="A1143" s="2">
        <v>48385532</v>
      </c>
      <c r="B1143" s="3">
        <v>974.06</v>
      </c>
      <c r="C1143" s="3">
        <v>974.06</v>
      </c>
      <c r="D1143" s="4">
        <v>44291</v>
      </c>
      <c r="E1143" s="5" t="s">
        <v>5</v>
      </c>
    </row>
    <row r="1144" spans="1:5" ht="30" x14ac:dyDescent="0.25">
      <c r="A1144" s="2">
        <v>48409358</v>
      </c>
      <c r="B1144" s="3">
        <v>124.58</v>
      </c>
      <c r="C1144" s="3">
        <v>124.58</v>
      </c>
      <c r="D1144" s="4">
        <v>44291</v>
      </c>
      <c r="E1144" s="5" t="s">
        <v>5</v>
      </c>
    </row>
    <row r="1145" spans="1:5" ht="30" x14ac:dyDescent="0.25">
      <c r="A1145" s="2">
        <v>48431517</v>
      </c>
      <c r="B1145" s="3">
        <v>217.02</v>
      </c>
      <c r="C1145" s="3">
        <v>217.02</v>
      </c>
      <c r="D1145" s="4">
        <v>44291</v>
      </c>
      <c r="E1145" s="5" t="s">
        <v>5</v>
      </c>
    </row>
    <row r="1146" spans="1:5" ht="30" x14ac:dyDescent="0.25">
      <c r="A1146" s="2">
        <v>48484623</v>
      </c>
      <c r="B1146" s="3">
        <v>1480.35</v>
      </c>
      <c r="C1146" s="3">
        <v>1480.35</v>
      </c>
      <c r="D1146" s="4">
        <v>44291</v>
      </c>
      <c r="E1146" s="5" t="s">
        <v>5</v>
      </c>
    </row>
    <row r="1147" spans="1:5" ht="30" x14ac:dyDescent="0.25">
      <c r="A1147" s="2">
        <v>48503033</v>
      </c>
      <c r="B1147" s="3">
        <v>24.66</v>
      </c>
      <c r="C1147" s="3">
        <v>24.66</v>
      </c>
      <c r="D1147" s="4">
        <v>44291</v>
      </c>
      <c r="E1147" s="5" t="s">
        <v>5</v>
      </c>
    </row>
    <row r="1148" spans="1:5" ht="30" x14ac:dyDescent="0.25">
      <c r="A1148" s="2">
        <v>48535061</v>
      </c>
      <c r="B1148" s="3">
        <v>162.72</v>
      </c>
      <c r="C1148" s="3">
        <v>162.72</v>
      </c>
      <c r="D1148" s="4">
        <v>44291</v>
      </c>
      <c r="E1148" s="5" t="s">
        <v>5</v>
      </c>
    </row>
    <row r="1149" spans="1:5" ht="30" x14ac:dyDescent="0.25">
      <c r="A1149" s="2">
        <v>48552000</v>
      </c>
      <c r="B1149" s="3">
        <v>232.58</v>
      </c>
      <c r="C1149" s="3">
        <v>232.58</v>
      </c>
      <c r="D1149" s="4">
        <v>44291</v>
      </c>
      <c r="E1149" s="5" t="s">
        <v>5</v>
      </c>
    </row>
    <row r="1150" spans="1:5" ht="30" x14ac:dyDescent="0.25">
      <c r="A1150" s="2">
        <v>48554160</v>
      </c>
      <c r="B1150" s="3">
        <v>364.75</v>
      </c>
      <c r="C1150" s="3">
        <v>364.75</v>
      </c>
      <c r="D1150" s="4">
        <v>44291</v>
      </c>
      <c r="E1150" s="5" t="s">
        <v>5</v>
      </c>
    </row>
    <row r="1151" spans="1:5" ht="30" x14ac:dyDescent="0.25">
      <c r="A1151" s="2">
        <v>48596041</v>
      </c>
      <c r="B1151" s="3">
        <v>136.35</v>
      </c>
      <c r="C1151" s="3">
        <v>136.35</v>
      </c>
      <c r="D1151" s="4">
        <v>44291</v>
      </c>
      <c r="E1151" s="5" t="s">
        <v>5</v>
      </c>
    </row>
    <row r="1152" spans="1:5" ht="30" x14ac:dyDescent="0.25">
      <c r="A1152" s="2">
        <v>48634041</v>
      </c>
      <c r="B1152" s="3">
        <v>37.67</v>
      </c>
      <c r="C1152" s="3">
        <v>37.67</v>
      </c>
      <c r="D1152" s="4">
        <v>44291</v>
      </c>
      <c r="E1152" s="5" t="s">
        <v>5</v>
      </c>
    </row>
    <row r="1153" spans="1:5" ht="30" x14ac:dyDescent="0.25">
      <c r="A1153" s="2">
        <v>48655881</v>
      </c>
      <c r="B1153" s="3">
        <v>381.38</v>
      </c>
      <c r="C1153" s="3">
        <v>381.38</v>
      </c>
      <c r="D1153" s="4">
        <v>44291</v>
      </c>
      <c r="E1153" s="5" t="s">
        <v>5</v>
      </c>
    </row>
    <row r="1154" spans="1:5" ht="60" x14ac:dyDescent="0.25">
      <c r="A1154" s="2">
        <v>48685049</v>
      </c>
      <c r="B1154" s="3">
        <v>410</v>
      </c>
      <c r="C1154" s="3">
        <v>410</v>
      </c>
      <c r="D1154" s="4">
        <v>44308</v>
      </c>
      <c r="E1154" s="5" t="s">
        <v>6</v>
      </c>
    </row>
    <row r="1155" spans="1:5" ht="30" x14ac:dyDescent="0.25">
      <c r="A1155" s="2">
        <v>48720334</v>
      </c>
      <c r="B1155" s="3">
        <v>181.21</v>
      </c>
      <c r="C1155" s="3">
        <v>181.21</v>
      </c>
      <c r="D1155" s="4">
        <v>44291</v>
      </c>
      <c r="E1155" s="5" t="s">
        <v>5</v>
      </c>
    </row>
    <row r="1156" spans="1:5" ht="30" x14ac:dyDescent="0.25">
      <c r="A1156" s="2">
        <v>48724265</v>
      </c>
      <c r="B1156" s="3">
        <v>162.91999999999999</v>
      </c>
      <c r="C1156" s="3">
        <v>162.91999999999999</v>
      </c>
      <c r="D1156" s="4">
        <v>44291</v>
      </c>
      <c r="E1156" s="5" t="s">
        <v>5</v>
      </c>
    </row>
    <row r="1157" spans="1:5" ht="30" x14ac:dyDescent="0.25">
      <c r="A1157" s="2">
        <v>48751435</v>
      </c>
      <c r="B1157" s="3">
        <v>118.09</v>
      </c>
      <c r="C1157" s="3">
        <v>118.09</v>
      </c>
      <c r="D1157" s="4">
        <v>44291</v>
      </c>
      <c r="E1157" s="5" t="s">
        <v>5</v>
      </c>
    </row>
    <row r="1158" spans="1:5" ht="30" x14ac:dyDescent="0.25">
      <c r="A1158" s="2">
        <v>48798510</v>
      </c>
      <c r="B1158" s="3">
        <v>379.85</v>
      </c>
      <c r="C1158" s="3">
        <v>379.85</v>
      </c>
      <c r="D1158" s="4">
        <v>44291</v>
      </c>
      <c r="E1158" s="5" t="s">
        <v>5</v>
      </c>
    </row>
    <row r="1159" spans="1:5" ht="30" x14ac:dyDescent="0.25">
      <c r="A1159" s="2">
        <v>48842081</v>
      </c>
      <c r="B1159" s="3">
        <v>58.4</v>
      </c>
      <c r="C1159" s="3">
        <v>58.4</v>
      </c>
      <c r="D1159" s="4">
        <v>44291</v>
      </c>
      <c r="E1159" s="5" t="s">
        <v>5</v>
      </c>
    </row>
    <row r="1160" spans="1:5" ht="30" x14ac:dyDescent="0.25">
      <c r="A1160" s="2">
        <v>48843691</v>
      </c>
      <c r="B1160" s="3">
        <v>175.1</v>
      </c>
      <c r="C1160" s="3">
        <v>175.1</v>
      </c>
      <c r="D1160" s="4">
        <v>44291</v>
      </c>
      <c r="E1160" s="5" t="s">
        <v>5</v>
      </c>
    </row>
    <row r="1161" spans="1:5" ht="30" x14ac:dyDescent="0.25">
      <c r="A1161" s="2">
        <v>48866721</v>
      </c>
      <c r="B1161" s="3">
        <v>44.63</v>
      </c>
      <c r="C1161" s="3">
        <v>44.63</v>
      </c>
      <c r="D1161" s="4">
        <v>44291</v>
      </c>
      <c r="E1161" s="5" t="s">
        <v>5</v>
      </c>
    </row>
    <row r="1162" spans="1:5" ht="30" x14ac:dyDescent="0.25">
      <c r="A1162" s="2">
        <v>48883810</v>
      </c>
      <c r="B1162" s="3">
        <v>182.6</v>
      </c>
      <c r="C1162" s="3">
        <v>182.6</v>
      </c>
      <c r="D1162" s="4">
        <v>44291</v>
      </c>
      <c r="E1162" s="5" t="s">
        <v>5</v>
      </c>
    </row>
    <row r="1163" spans="1:5" ht="30" x14ac:dyDescent="0.25">
      <c r="A1163" s="2">
        <v>48955601</v>
      </c>
      <c r="B1163" s="3">
        <v>509.15</v>
      </c>
      <c r="C1163" s="3">
        <v>509.15</v>
      </c>
      <c r="D1163" s="4">
        <v>44291</v>
      </c>
      <c r="E1163" s="5" t="s">
        <v>5</v>
      </c>
    </row>
    <row r="1164" spans="1:5" ht="30" x14ac:dyDescent="0.25">
      <c r="A1164" s="2">
        <v>48957791</v>
      </c>
      <c r="B1164" s="3">
        <v>68.48</v>
      </c>
      <c r="C1164" s="3">
        <v>68.48</v>
      </c>
      <c r="D1164" s="4">
        <v>44291</v>
      </c>
      <c r="E1164" s="5" t="s">
        <v>5</v>
      </c>
    </row>
    <row r="1165" spans="1:5" ht="30" x14ac:dyDescent="0.25">
      <c r="A1165" s="2">
        <v>48987035</v>
      </c>
      <c r="B1165" s="3">
        <v>1192.69</v>
      </c>
      <c r="C1165" s="3">
        <v>1192.69</v>
      </c>
      <c r="D1165" s="4">
        <v>44291</v>
      </c>
      <c r="E1165" s="5" t="s">
        <v>5</v>
      </c>
    </row>
    <row r="1166" spans="1:5" ht="30" x14ac:dyDescent="0.25">
      <c r="A1166" s="2">
        <v>48994541</v>
      </c>
      <c r="B1166" s="3">
        <v>690.43</v>
      </c>
      <c r="C1166" s="3">
        <v>690.43</v>
      </c>
      <c r="D1166" s="4">
        <v>44291</v>
      </c>
      <c r="E1166" s="5" t="s">
        <v>5</v>
      </c>
    </row>
    <row r="1167" spans="1:5" ht="60" x14ac:dyDescent="0.25">
      <c r="A1167" s="2">
        <v>49059781</v>
      </c>
      <c r="B1167" s="3">
        <v>107.97</v>
      </c>
      <c r="C1167" s="3">
        <v>107.97</v>
      </c>
      <c r="D1167" s="4">
        <v>44307</v>
      </c>
      <c r="E1167" s="5" t="s">
        <v>6</v>
      </c>
    </row>
    <row r="1168" spans="1:5" ht="30" x14ac:dyDescent="0.25">
      <c r="A1168" s="2">
        <v>49114661</v>
      </c>
      <c r="B1168" s="3">
        <v>370.21</v>
      </c>
      <c r="C1168" s="3">
        <v>370.21</v>
      </c>
      <c r="D1168" s="4">
        <v>44291</v>
      </c>
      <c r="E1168" s="5" t="s">
        <v>5</v>
      </c>
    </row>
    <row r="1169" spans="1:5" ht="30" x14ac:dyDescent="0.25">
      <c r="A1169" s="2">
        <v>49150101</v>
      </c>
      <c r="B1169" s="3">
        <v>2591.85</v>
      </c>
      <c r="C1169" s="3">
        <v>2500</v>
      </c>
      <c r="D1169" s="4">
        <v>44291</v>
      </c>
      <c r="E1169" s="5" t="s">
        <v>5</v>
      </c>
    </row>
    <row r="1170" spans="1:5" ht="30" x14ac:dyDescent="0.25">
      <c r="A1170" s="2">
        <v>49172120</v>
      </c>
      <c r="B1170" s="3">
        <v>60.33</v>
      </c>
      <c r="C1170" s="3">
        <v>60.33</v>
      </c>
      <c r="D1170" s="4">
        <v>44291</v>
      </c>
      <c r="E1170" s="5" t="s">
        <v>5</v>
      </c>
    </row>
    <row r="1171" spans="1:5" ht="30" x14ac:dyDescent="0.25">
      <c r="A1171" s="2">
        <v>49225961</v>
      </c>
      <c r="B1171" s="3">
        <v>131.4</v>
      </c>
      <c r="C1171" s="3">
        <v>131.4</v>
      </c>
      <c r="D1171" s="4">
        <v>44291</v>
      </c>
      <c r="E1171" s="5" t="s">
        <v>5</v>
      </c>
    </row>
    <row r="1172" spans="1:5" ht="30" x14ac:dyDescent="0.25">
      <c r="A1172" s="2">
        <v>49240084</v>
      </c>
      <c r="B1172" s="3">
        <v>867.28</v>
      </c>
      <c r="C1172" s="3">
        <v>867.28</v>
      </c>
      <c r="D1172" s="4">
        <v>44291</v>
      </c>
      <c r="E1172" s="5" t="s">
        <v>5</v>
      </c>
    </row>
    <row r="1173" spans="1:5" ht="30" x14ac:dyDescent="0.25">
      <c r="A1173" s="2">
        <v>49244730</v>
      </c>
      <c r="B1173" s="3">
        <v>90.87</v>
      </c>
      <c r="C1173" s="3">
        <v>90.87</v>
      </c>
      <c r="D1173" s="4">
        <v>44291</v>
      </c>
      <c r="E1173" s="5" t="s">
        <v>5</v>
      </c>
    </row>
    <row r="1174" spans="1:5" ht="30" x14ac:dyDescent="0.25">
      <c r="A1174" s="2">
        <v>49255651</v>
      </c>
      <c r="B1174" s="3">
        <v>1124.47</v>
      </c>
      <c r="C1174" s="3">
        <v>1124.47</v>
      </c>
      <c r="D1174" s="4">
        <v>44291</v>
      </c>
      <c r="E1174" s="5" t="s">
        <v>5</v>
      </c>
    </row>
    <row r="1175" spans="1:5" ht="60" x14ac:dyDescent="0.25">
      <c r="A1175" s="2">
        <v>49270481</v>
      </c>
      <c r="B1175" s="3">
        <v>591.59</v>
      </c>
      <c r="C1175" s="3">
        <v>591.59</v>
      </c>
      <c r="D1175" s="4">
        <v>44307</v>
      </c>
      <c r="E1175" s="5" t="s">
        <v>6</v>
      </c>
    </row>
    <row r="1176" spans="1:5" ht="30" x14ac:dyDescent="0.25">
      <c r="A1176" s="2">
        <v>49297361</v>
      </c>
      <c r="B1176" s="3">
        <v>65.73</v>
      </c>
      <c r="C1176" s="3">
        <v>65.73</v>
      </c>
      <c r="D1176" s="4">
        <v>44291</v>
      </c>
      <c r="E1176" s="5" t="s">
        <v>5</v>
      </c>
    </row>
    <row r="1177" spans="1:5" ht="30" x14ac:dyDescent="0.25">
      <c r="A1177" s="2">
        <v>49298970</v>
      </c>
      <c r="B1177" s="3">
        <v>200</v>
      </c>
      <c r="C1177" s="3">
        <v>200</v>
      </c>
      <c r="D1177" s="4">
        <v>44291</v>
      </c>
      <c r="E1177" s="5" t="s">
        <v>5</v>
      </c>
    </row>
    <row r="1178" spans="1:5" ht="30" x14ac:dyDescent="0.25">
      <c r="A1178" s="2">
        <v>49299299</v>
      </c>
      <c r="B1178" s="3">
        <v>110.04</v>
      </c>
      <c r="C1178" s="3">
        <v>110.04</v>
      </c>
      <c r="D1178" s="4">
        <v>44291</v>
      </c>
      <c r="E1178" s="5" t="s">
        <v>5</v>
      </c>
    </row>
    <row r="1179" spans="1:5" ht="30" x14ac:dyDescent="0.25">
      <c r="A1179" s="2">
        <v>49338760</v>
      </c>
      <c r="B1179" s="3">
        <v>691.02</v>
      </c>
      <c r="C1179" s="3">
        <v>691.02</v>
      </c>
      <c r="D1179" s="4">
        <v>44291</v>
      </c>
      <c r="E1179" s="5" t="s">
        <v>5</v>
      </c>
    </row>
    <row r="1180" spans="1:5" ht="30" x14ac:dyDescent="0.25">
      <c r="A1180" s="2">
        <v>49356301</v>
      </c>
      <c r="B1180" s="3">
        <v>4.41</v>
      </c>
      <c r="C1180" s="3">
        <v>4.41</v>
      </c>
      <c r="D1180" s="4">
        <v>44291</v>
      </c>
      <c r="E1180" s="5" t="s">
        <v>5</v>
      </c>
    </row>
    <row r="1181" spans="1:5" ht="30" x14ac:dyDescent="0.25">
      <c r="A1181" s="2">
        <v>49356747</v>
      </c>
      <c r="B1181" s="3">
        <v>146.06</v>
      </c>
      <c r="C1181" s="3">
        <v>146.06</v>
      </c>
      <c r="D1181" s="4">
        <v>44291</v>
      </c>
      <c r="E1181" s="5" t="s">
        <v>5</v>
      </c>
    </row>
    <row r="1182" spans="1:5" ht="30" x14ac:dyDescent="0.25">
      <c r="A1182" s="2">
        <v>49364141</v>
      </c>
      <c r="B1182" s="3">
        <v>99.1</v>
      </c>
      <c r="C1182" s="3">
        <v>99.1</v>
      </c>
      <c r="D1182" s="4">
        <v>44291</v>
      </c>
      <c r="E1182" s="5" t="s">
        <v>5</v>
      </c>
    </row>
    <row r="1183" spans="1:5" ht="30" x14ac:dyDescent="0.25">
      <c r="A1183" s="2">
        <v>49394733</v>
      </c>
      <c r="B1183" s="3">
        <v>553.29</v>
      </c>
      <c r="C1183" s="3">
        <v>553.29</v>
      </c>
      <c r="D1183" s="4">
        <v>44291</v>
      </c>
      <c r="E1183" s="5" t="s">
        <v>5</v>
      </c>
    </row>
    <row r="1184" spans="1:5" ht="30" x14ac:dyDescent="0.25">
      <c r="A1184" s="2">
        <v>49454503</v>
      </c>
      <c r="B1184" s="3">
        <v>1207.8499999999999</v>
      </c>
      <c r="C1184" s="3">
        <v>1207.8499999999999</v>
      </c>
      <c r="D1184" s="4">
        <v>44291</v>
      </c>
      <c r="E1184" s="5" t="s">
        <v>5</v>
      </c>
    </row>
    <row r="1185" spans="1:5" ht="30" x14ac:dyDescent="0.25">
      <c r="A1185" s="2">
        <v>49495789</v>
      </c>
      <c r="B1185" s="3">
        <v>857.29</v>
      </c>
      <c r="C1185" s="3">
        <v>857.29</v>
      </c>
      <c r="D1185" s="4">
        <v>44291</v>
      </c>
      <c r="E1185" s="5" t="s">
        <v>5</v>
      </c>
    </row>
    <row r="1186" spans="1:5" ht="30" x14ac:dyDescent="0.25">
      <c r="A1186" s="2">
        <v>49524161</v>
      </c>
      <c r="B1186" s="3">
        <v>79.010000000000005</v>
      </c>
      <c r="C1186" s="3">
        <v>79.010000000000005</v>
      </c>
      <c r="D1186" s="4">
        <v>44291</v>
      </c>
      <c r="E1186" s="5" t="s">
        <v>5</v>
      </c>
    </row>
    <row r="1187" spans="1:5" ht="30" x14ac:dyDescent="0.25">
      <c r="A1187" s="2">
        <v>49530391</v>
      </c>
      <c r="B1187" s="3">
        <v>1159.22</v>
      </c>
      <c r="C1187" s="3">
        <v>1159.22</v>
      </c>
      <c r="D1187" s="4">
        <v>44291</v>
      </c>
      <c r="E1187" s="5" t="s">
        <v>5</v>
      </c>
    </row>
    <row r="1188" spans="1:5" ht="30" x14ac:dyDescent="0.25">
      <c r="A1188" s="2">
        <v>49558881</v>
      </c>
      <c r="B1188" s="3">
        <v>30.2</v>
      </c>
      <c r="C1188" s="3">
        <v>30.2</v>
      </c>
      <c r="D1188" s="4">
        <v>44291</v>
      </c>
      <c r="E1188" s="5" t="s">
        <v>5</v>
      </c>
    </row>
    <row r="1189" spans="1:5" ht="30" x14ac:dyDescent="0.25">
      <c r="A1189" s="2">
        <v>49568212</v>
      </c>
      <c r="B1189" s="3">
        <v>20.88</v>
      </c>
      <c r="C1189" s="3">
        <v>20.88</v>
      </c>
      <c r="D1189" s="4">
        <v>44291</v>
      </c>
      <c r="E1189" s="5" t="s">
        <v>5</v>
      </c>
    </row>
    <row r="1190" spans="1:5" ht="30" x14ac:dyDescent="0.25">
      <c r="A1190" s="2">
        <v>49574981</v>
      </c>
      <c r="B1190" s="3">
        <v>508.22</v>
      </c>
      <c r="C1190" s="3">
        <v>508.22</v>
      </c>
      <c r="D1190" s="4">
        <v>44291</v>
      </c>
      <c r="E1190" s="5" t="s">
        <v>5</v>
      </c>
    </row>
    <row r="1191" spans="1:5" ht="30" x14ac:dyDescent="0.25">
      <c r="A1191" s="2">
        <v>49591431</v>
      </c>
      <c r="B1191" s="3">
        <v>141.51</v>
      </c>
      <c r="C1191" s="3">
        <v>141.51</v>
      </c>
      <c r="D1191" s="4">
        <v>44291</v>
      </c>
      <c r="E1191" s="5" t="s">
        <v>5</v>
      </c>
    </row>
    <row r="1192" spans="1:5" ht="60" x14ac:dyDescent="0.25">
      <c r="A1192" s="2">
        <v>49600890</v>
      </c>
      <c r="B1192" s="3">
        <v>708</v>
      </c>
      <c r="C1192" s="3">
        <v>708</v>
      </c>
      <c r="D1192" s="4">
        <v>44307</v>
      </c>
      <c r="E1192" s="5" t="s">
        <v>6</v>
      </c>
    </row>
    <row r="1193" spans="1:5" ht="30" x14ac:dyDescent="0.25">
      <c r="A1193" s="2">
        <v>49606831</v>
      </c>
      <c r="B1193" s="3">
        <v>526.19000000000005</v>
      </c>
      <c r="C1193" s="3">
        <v>526.19000000000005</v>
      </c>
      <c r="D1193" s="4">
        <v>44291</v>
      </c>
      <c r="E1193" s="5" t="s">
        <v>5</v>
      </c>
    </row>
    <row r="1194" spans="1:5" ht="30" x14ac:dyDescent="0.25">
      <c r="A1194" s="2">
        <v>49628251</v>
      </c>
      <c r="B1194" s="3">
        <v>35.270000000000003</v>
      </c>
      <c r="C1194" s="3">
        <v>35.270000000000003</v>
      </c>
      <c r="D1194" s="4">
        <v>44291</v>
      </c>
      <c r="E1194" s="5" t="s">
        <v>5</v>
      </c>
    </row>
    <row r="1195" spans="1:5" ht="30" x14ac:dyDescent="0.25">
      <c r="A1195" s="2">
        <v>49633081</v>
      </c>
      <c r="B1195" s="3">
        <v>295.99</v>
      </c>
      <c r="C1195" s="3">
        <v>295.99</v>
      </c>
      <c r="D1195" s="4">
        <v>44291</v>
      </c>
      <c r="E1195" s="5" t="s">
        <v>5</v>
      </c>
    </row>
    <row r="1196" spans="1:5" ht="30" x14ac:dyDescent="0.25">
      <c r="A1196" s="2">
        <v>49643581</v>
      </c>
      <c r="B1196" s="3">
        <v>20.97</v>
      </c>
      <c r="C1196" s="3">
        <v>20.97</v>
      </c>
      <c r="D1196" s="4">
        <v>44291</v>
      </c>
      <c r="E1196" s="5" t="s">
        <v>5</v>
      </c>
    </row>
    <row r="1197" spans="1:5" ht="30" x14ac:dyDescent="0.25">
      <c r="A1197" s="2">
        <v>49644631</v>
      </c>
      <c r="B1197" s="3">
        <v>1908.31</v>
      </c>
      <c r="C1197" s="3">
        <v>1908.31</v>
      </c>
      <c r="D1197" s="4">
        <v>44291</v>
      </c>
      <c r="E1197" s="5" t="s">
        <v>5</v>
      </c>
    </row>
    <row r="1198" spans="1:5" ht="30" x14ac:dyDescent="0.25">
      <c r="A1198" s="2">
        <v>49691881</v>
      </c>
      <c r="B1198" s="3">
        <v>196.73</v>
      </c>
      <c r="C1198" s="3">
        <v>196.73</v>
      </c>
      <c r="D1198" s="4">
        <v>44291</v>
      </c>
      <c r="E1198" s="5" t="s">
        <v>5</v>
      </c>
    </row>
    <row r="1199" spans="1:5" ht="30" x14ac:dyDescent="0.25">
      <c r="A1199" s="2">
        <v>49692840</v>
      </c>
      <c r="B1199" s="3">
        <v>687.24</v>
      </c>
      <c r="C1199" s="3">
        <v>687.24</v>
      </c>
      <c r="D1199" s="4">
        <v>44291</v>
      </c>
      <c r="E1199" s="5" t="s">
        <v>5</v>
      </c>
    </row>
    <row r="1200" spans="1:5" ht="30" x14ac:dyDescent="0.25">
      <c r="A1200" s="2">
        <v>49749141</v>
      </c>
      <c r="B1200" s="3">
        <v>179.27</v>
      </c>
      <c r="C1200" s="3">
        <v>179.27</v>
      </c>
      <c r="D1200" s="4">
        <v>44291</v>
      </c>
      <c r="E1200" s="5" t="s">
        <v>5</v>
      </c>
    </row>
    <row r="1201" spans="1:5" ht="30" x14ac:dyDescent="0.25">
      <c r="A1201" s="2">
        <v>49771611</v>
      </c>
      <c r="B1201" s="3">
        <v>698.73</v>
      </c>
      <c r="C1201" s="3">
        <v>698.73</v>
      </c>
      <c r="D1201" s="4">
        <v>44291</v>
      </c>
      <c r="E1201" s="5" t="s">
        <v>5</v>
      </c>
    </row>
    <row r="1202" spans="1:5" ht="30" x14ac:dyDescent="0.25">
      <c r="A1202" s="2">
        <v>49790081</v>
      </c>
      <c r="B1202" s="3">
        <v>883.03</v>
      </c>
      <c r="C1202" s="3">
        <v>883.03</v>
      </c>
      <c r="D1202" s="4">
        <v>44291</v>
      </c>
      <c r="E1202" s="5" t="s">
        <v>5</v>
      </c>
    </row>
    <row r="1203" spans="1:5" ht="30" x14ac:dyDescent="0.25">
      <c r="A1203" s="2">
        <v>49800311</v>
      </c>
      <c r="B1203" s="3">
        <v>745.93</v>
      </c>
      <c r="C1203" s="3">
        <v>745.93</v>
      </c>
      <c r="D1203" s="4">
        <v>44291</v>
      </c>
      <c r="E1203" s="5" t="s">
        <v>5</v>
      </c>
    </row>
    <row r="1204" spans="1:5" ht="30" x14ac:dyDescent="0.25">
      <c r="A1204" s="2">
        <v>49823901</v>
      </c>
      <c r="B1204" s="3">
        <v>132.66999999999999</v>
      </c>
      <c r="C1204" s="3">
        <v>132.66999999999999</v>
      </c>
      <c r="D1204" s="4">
        <v>44291</v>
      </c>
      <c r="E1204" s="5" t="s">
        <v>5</v>
      </c>
    </row>
    <row r="1205" spans="1:5" ht="30" x14ac:dyDescent="0.25">
      <c r="A1205" s="2">
        <v>49891749</v>
      </c>
      <c r="B1205" s="3">
        <v>194.86</v>
      </c>
      <c r="C1205" s="3">
        <v>194.86</v>
      </c>
      <c r="D1205" s="4">
        <v>44291</v>
      </c>
      <c r="E1205" s="5" t="s">
        <v>5</v>
      </c>
    </row>
    <row r="1206" spans="1:5" ht="30" x14ac:dyDescent="0.25">
      <c r="A1206" s="2">
        <v>49918121</v>
      </c>
      <c r="B1206" s="3">
        <v>8.67</v>
      </c>
      <c r="C1206" s="3">
        <v>8.67</v>
      </c>
      <c r="D1206" s="4">
        <v>44291</v>
      </c>
      <c r="E1206" s="5" t="s">
        <v>5</v>
      </c>
    </row>
    <row r="1207" spans="1:5" ht="30" x14ac:dyDescent="0.25">
      <c r="A1207" s="2">
        <v>49941291</v>
      </c>
      <c r="B1207" s="3">
        <v>60.15</v>
      </c>
      <c r="C1207" s="3">
        <v>60.15</v>
      </c>
      <c r="D1207" s="4">
        <v>44291</v>
      </c>
      <c r="E1207" s="5" t="s">
        <v>5</v>
      </c>
    </row>
    <row r="1208" spans="1:5" ht="30" x14ac:dyDescent="0.25">
      <c r="A1208" s="2">
        <v>49945561</v>
      </c>
      <c r="B1208" s="3">
        <v>237.82</v>
      </c>
      <c r="C1208" s="3">
        <v>237.82</v>
      </c>
      <c r="D1208" s="4">
        <v>44291</v>
      </c>
      <c r="E1208" s="5" t="s">
        <v>5</v>
      </c>
    </row>
    <row r="1209" spans="1:5" ht="30" x14ac:dyDescent="0.25">
      <c r="A1209" s="2">
        <v>49954031</v>
      </c>
      <c r="B1209" s="3">
        <v>363.86</v>
      </c>
      <c r="C1209" s="3">
        <v>363.86</v>
      </c>
      <c r="D1209" s="4">
        <v>44291</v>
      </c>
      <c r="E1209" s="5" t="s">
        <v>5</v>
      </c>
    </row>
    <row r="1210" spans="1:5" ht="30" x14ac:dyDescent="0.25">
      <c r="A1210" s="2">
        <v>50105434</v>
      </c>
      <c r="B1210" s="3">
        <v>233.01</v>
      </c>
      <c r="C1210" s="3">
        <v>233.01</v>
      </c>
      <c r="D1210" s="4">
        <v>44291</v>
      </c>
      <c r="E1210" s="5" t="s">
        <v>5</v>
      </c>
    </row>
    <row r="1211" spans="1:5" ht="30" x14ac:dyDescent="0.25">
      <c r="A1211" s="2">
        <v>50122565</v>
      </c>
      <c r="B1211" s="3">
        <v>406.6</v>
      </c>
      <c r="C1211" s="3">
        <v>406.6</v>
      </c>
      <c r="D1211" s="4">
        <v>44291</v>
      </c>
      <c r="E1211" s="5" t="s">
        <v>5</v>
      </c>
    </row>
    <row r="1212" spans="1:5" ht="30" x14ac:dyDescent="0.25">
      <c r="A1212" s="2">
        <v>50202412</v>
      </c>
      <c r="B1212" s="3">
        <v>315.98</v>
      </c>
      <c r="C1212" s="3">
        <v>315.98</v>
      </c>
      <c r="D1212" s="4">
        <v>44291</v>
      </c>
      <c r="E1212" s="5" t="s">
        <v>5</v>
      </c>
    </row>
    <row r="1213" spans="1:5" ht="30" x14ac:dyDescent="0.25">
      <c r="A1213" s="2">
        <v>50253532</v>
      </c>
      <c r="B1213" s="3">
        <v>69.45</v>
      </c>
      <c r="C1213" s="3">
        <v>69.45</v>
      </c>
      <c r="D1213" s="4">
        <v>44291</v>
      </c>
      <c r="E1213" s="5" t="s">
        <v>5</v>
      </c>
    </row>
    <row r="1214" spans="1:5" ht="30" x14ac:dyDescent="0.25">
      <c r="A1214" s="2">
        <v>50319710</v>
      </c>
      <c r="B1214" s="3">
        <v>111.11</v>
      </c>
      <c r="C1214" s="3">
        <v>111.11</v>
      </c>
      <c r="D1214" s="4">
        <v>44291</v>
      </c>
      <c r="E1214" s="5" t="s">
        <v>5</v>
      </c>
    </row>
    <row r="1215" spans="1:5" ht="30" x14ac:dyDescent="0.25">
      <c r="A1215" s="2">
        <v>50320822</v>
      </c>
      <c r="B1215" s="3">
        <v>37.42</v>
      </c>
      <c r="C1215" s="3">
        <v>37.42</v>
      </c>
      <c r="D1215" s="4">
        <v>44291</v>
      </c>
      <c r="E1215" s="5" t="s">
        <v>5</v>
      </c>
    </row>
    <row r="1216" spans="1:5" ht="30" x14ac:dyDescent="0.25">
      <c r="A1216" s="2">
        <v>50329201</v>
      </c>
      <c r="B1216" s="3">
        <v>474.12</v>
      </c>
      <c r="C1216" s="3">
        <v>474.12</v>
      </c>
      <c r="D1216" s="4">
        <v>44291</v>
      </c>
      <c r="E1216" s="5" t="s">
        <v>5</v>
      </c>
    </row>
    <row r="1217" spans="1:5" ht="30" x14ac:dyDescent="0.25">
      <c r="A1217" s="2">
        <v>50362411</v>
      </c>
      <c r="B1217" s="3">
        <v>53.95</v>
      </c>
      <c r="C1217" s="3">
        <v>53.95</v>
      </c>
      <c r="D1217" s="4">
        <v>44291</v>
      </c>
      <c r="E1217" s="5" t="s">
        <v>5</v>
      </c>
    </row>
    <row r="1218" spans="1:5" ht="30" x14ac:dyDescent="0.25">
      <c r="A1218" s="2">
        <v>50363741</v>
      </c>
      <c r="B1218" s="3">
        <v>239.27</v>
      </c>
      <c r="C1218" s="3">
        <v>239.27</v>
      </c>
      <c r="D1218" s="4">
        <v>44291</v>
      </c>
      <c r="E1218" s="5" t="s">
        <v>5</v>
      </c>
    </row>
    <row r="1219" spans="1:5" ht="30" x14ac:dyDescent="0.25">
      <c r="A1219" s="2">
        <v>50377741</v>
      </c>
      <c r="B1219" s="3">
        <v>81.41</v>
      </c>
      <c r="C1219" s="3">
        <v>81.41</v>
      </c>
      <c r="D1219" s="4">
        <v>44291</v>
      </c>
      <c r="E1219" s="5" t="s">
        <v>5</v>
      </c>
    </row>
    <row r="1220" spans="1:5" ht="30" x14ac:dyDescent="0.25">
      <c r="A1220" s="2">
        <v>50378310</v>
      </c>
      <c r="B1220" s="3">
        <v>11.06</v>
      </c>
      <c r="C1220" s="3">
        <v>11.06</v>
      </c>
      <c r="D1220" s="4">
        <v>44291</v>
      </c>
      <c r="E1220" s="5" t="s">
        <v>5</v>
      </c>
    </row>
    <row r="1221" spans="1:5" ht="30" x14ac:dyDescent="0.25">
      <c r="A1221" s="2">
        <v>50402241</v>
      </c>
      <c r="B1221" s="3">
        <v>188.93</v>
      </c>
      <c r="C1221" s="3">
        <v>188.93</v>
      </c>
      <c r="D1221" s="4">
        <v>44291</v>
      </c>
      <c r="E1221" s="5" t="s">
        <v>5</v>
      </c>
    </row>
    <row r="1222" spans="1:5" ht="30" x14ac:dyDescent="0.25">
      <c r="A1222" s="2">
        <v>50441719</v>
      </c>
      <c r="B1222" s="3">
        <v>94.25</v>
      </c>
      <c r="C1222" s="3">
        <v>94.25</v>
      </c>
      <c r="D1222" s="4">
        <v>44291</v>
      </c>
      <c r="E1222" s="5" t="s">
        <v>5</v>
      </c>
    </row>
    <row r="1223" spans="1:5" ht="60" x14ac:dyDescent="0.25">
      <c r="A1223" s="2">
        <v>50441719</v>
      </c>
      <c r="B1223" s="3">
        <v>67</v>
      </c>
      <c r="C1223" s="3">
        <v>67</v>
      </c>
      <c r="D1223" s="4">
        <v>44314</v>
      </c>
      <c r="E1223" s="5" t="s">
        <v>6</v>
      </c>
    </row>
    <row r="1224" spans="1:5" ht="30" x14ac:dyDescent="0.25">
      <c r="A1224" s="2">
        <v>50444077</v>
      </c>
      <c r="B1224" s="3">
        <v>437.69</v>
      </c>
      <c r="C1224" s="3">
        <v>437.69</v>
      </c>
      <c r="D1224" s="4">
        <v>44291</v>
      </c>
      <c r="E1224" s="5" t="s">
        <v>5</v>
      </c>
    </row>
    <row r="1225" spans="1:5" ht="30" x14ac:dyDescent="0.25">
      <c r="A1225" s="2">
        <v>50472912</v>
      </c>
      <c r="B1225" s="3">
        <v>1255.3599999999999</v>
      </c>
      <c r="C1225" s="3">
        <v>1255.3599999999999</v>
      </c>
      <c r="D1225" s="4">
        <v>44291</v>
      </c>
      <c r="E1225" s="5" t="s">
        <v>5</v>
      </c>
    </row>
    <row r="1226" spans="1:5" ht="30" x14ac:dyDescent="0.25">
      <c r="A1226" s="2">
        <v>50516090</v>
      </c>
      <c r="B1226" s="3">
        <v>272.52999999999997</v>
      </c>
      <c r="C1226" s="3">
        <v>272.52999999999997</v>
      </c>
      <c r="D1226" s="4">
        <v>44291</v>
      </c>
      <c r="E1226" s="5" t="s">
        <v>5</v>
      </c>
    </row>
    <row r="1227" spans="1:5" ht="30" x14ac:dyDescent="0.25">
      <c r="A1227" s="2">
        <v>50568141</v>
      </c>
      <c r="B1227" s="3">
        <v>1.29</v>
      </c>
      <c r="C1227" s="3">
        <v>1.29</v>
      </c>
      <c r="D1227" s="4">
        <v>44291</v>
      </c>
      <c r="E1227" s="5" t="s">
        <v>5</v>
      </c>
    </row>
    <row r="1228" spans="1:5" ht="30" x14ac:dyDescent="0.25">
      <c r="A1228" s="2">
        <v>50608251</v>
      </c>
      <c r="B1228" s="3">
        <v>9.31</v>
      </c>
      <c r="C1228" s="3">
        <v>9.31</v>
      </c>
      <c r="D1228" s="4">
        <v>44291</v>
      </c>
      <c r="E1228" s="5" t="s">
        <v>5</v>
      </c>
    </row>
    <row r="1229" spans="1:5" ht="30" x14ac:dyDescent="0.25">
      <c r="A1229" s="2">
        <v>50622880</v>
      </c>
      <c r="B1229" s="3">
        <v>64.84</v>
      </c>
      <c r="C1229" s="3">
        <v>64.84</v>
      </c>
      <c r="D1229" s="4">
        <v>44291</v>
      </c>
      <c r="E1229" s="5" t="s">
        <v>5</v>
      </c>
    </row>
    <row r="1230" spans="1:5" ht="30" x14ac:dyDescent="0.25">
      <c r="A1230" s="2">
        <v>50627361</v>
      </c>
      <c r="B1230" s="3">
        <v>237.51</v>
      </c>
      <c r="C1230" s="3">
        <v>237.51</v>
      </c>
      <c r="D1230" s="4">
        <v>44291</v>
      </c>
      <c r="E1230" s="5" t="s">
        <v>5</v>
      </c>
    </row>
    <row r="1231" spans="1:5" ht="30" x14ac:dyDescent="0.25">
      <c r="A1231" s="2">
        <v>50637861</v>
      </c>
      <c r="B1231" s="3">
        <v>139.96</v>
      </c>
      <c r="C1231" s="3">
        <v>139.96</v>
      </c>
      <c r="D1231" s="4">
        <v>44291</v>
      </c>
      <c r="E1231" s="5" t="s">
        <v>5</v>
      </c>
    </row>
    <row r="1232" spans="1:5" ht="30" x14ac:dyDescent="0.25">
      <c r="A1232" s="2">
        <v>50695261</v>
      </c>
      <c r="B1232" s="3">
        <v>210.76</v>
      </c>
      <c r="C1232" s="3">
        <v>210.76</v>
      </c>
      <c r="D1232" s="4">
        <v>44291</v>
      </c>
      <c r="E1232" s="5" t="s">
        <v>5</v>
      </c>
    </row>
    <row r="1233" spans="1:5" ht="30" x14ac:dyDescent="0.25">
      <c r="A1233" s="2">
        <v>50724801</v>
      </c>
      <c r="B1233" s="3">
        <v>563.52</v>
      </c>
      <c r="C1233" s="3">
        <v>563.52</v>
      </c>
      <c r="D1233" s="4">
        <v>44291</v>
      </c>
      <c r="E1233" s="5" t="s">
        <v>5</v>
      </c>
    </row>
    <row r="1234" spans="1:5" ht="30" x14ac:dyDescent="0.25">
      <c r="A1234" s="2">
        <v>50734531</v>
      </c>
      <c r="B1234" s="3">
        <v>4414.12</v>
      </c>
      <c r="C1234" s="3">
        <v>2500</v>
      </c>
      <c r="D1234" s="4">
        <v>44291</v>
      </c>
      <c r="E1234" s="5" t="s">
        <v>5</v>
      </c>
    </row>
    <row r="1235" spans="1:5" ht="30" x14ac:dyDescent="0.25">
      <c r="A1235" s="2">
        <v>50748671</v>
      </c>
      <c r="B1235" s="3">
        <v>2060.29</v>
      </c>
      <c r="C1235" s="3">
        <v>2060.29</v>
      </c>
      <c r="D1235" s="4">
        <v>44291</v>
      </c>
      <c r="E1235" s="5" t="s">
        <v>5</v>
      </c>
    </row>
    <row r="1236" spans="1:5" ht="30" x14ac:dyDescent="0.25">
      <c r="A1236" s="2">
        <v>50749161</v>
      </c>
      <c r="B1236" s="3">
        <v>195.46</v>
      </c>
      <c r="C1236" s="3">
        <v>195.46</v>
      </c>
      <c r="D1236" s="4">
        <v>44291</v>
      </c>
      <c r="E1236" s="5" t="s">
        <v>5</v>
      </c>
    </row>
    <row r="1237" spans="1:5" ht="30" x14ac:dyDescent="0.25">
      <c r="A1237" s="2">
        <v>50749231</v>
      </c>
      <c r="B1237" s="3">
        <v>1352.06</v>
      </c>
      <c r="C1237" s="3">
        <v>1352.06</v>
      </c>
      <c r="D1237" s="4">
        <v>44291</v>
      </c>
      <c r="E1237" s="5" t="s">
        <v>5</v>
      </c>
    </row>
    <row r="1238" spans="1:5" ht="30" x14ac:dyDescent="0.25">
      <c r="A1238" s="2">
        <v>50757071</v>
      </c>
      <c r="B1238" s="3">
        <v>1273.6600000000001</v>
      </c>
      <c r="C1238" s="3">
        <v>1273.6600000000001</v>
      </c>
      <c r="D1238" s="4">
        <v>44291</v>
      </c>
      <c r="E1238" s="5" t="s">
        <v>5</v>
      </c>
    </row>
    <row r="1239" spans="1:5" ht="30" x14ac:dyDescent="0.25">
      <c r="A1239" s="2">
        <v>50758751</v>
      </c>
      <c r="B1239" s="3">
        <v>0.72</v>
      </c>
      <c r="C1239" s="3">
        <v>0.72</v>
      </c>
      <c r="D1239" s="4">
        <v>44291</v>
      </c>
      <c r="E1239" s="5" t="s">
        <v>5</v>
      </c>
    </row>
    <row r="1240" spans="1:5" ht="30" x14ac:dyDescent="0.25">
      <c r="A1240" s="2">
        <v>50763931</v>
      </c>
      <c r="B1240" s="3">
        <v>1712.51</v>
      </c>
      <c r="C1240" s="3">
        <v>1712.51</v>
      </c>
      <c r="D1240" s="4">
        <v>44291</v>
      </c>
      <c r="E1240" s="5" t="s">
        <v>5</v>
      </c>
    </row>
    <row r="1241" spans="1:5" ht="60" x14ac:dyDescent="0.25">
      <c r="A1241" s="2">
        <v>50773992</v>
      </c>
      <c r="B1241" s="3">
        <v>719.23</v>
      </c>
      <c r="C1241" s="3">
        <v>719.23</v>
      </c>
      <c r="D1241" s="4">
        <v>44307</v>
      </c>
      <c r="E1241" s="5" t="s">
        <v>6</v>
      </c>
    </row>
    <row r="1242" spans="1:5" ht="30" x14ac:dyDescent="0.25">
      <c r="A1242" s="2">
        <v>50781072</v>
      </c>
      <c r="B1242" s="3">
        <v>169.66</v>
      </c>
      <c r="C1242" s="3">
        <v>169.66</v>
      </c>
      <c r="D1242" s="4">
        <v>44291</v>
      </c>
      <c r="E1242" s="5" t="s">
        <v>5</v>
      </c>
    </row>
    <row r="1243" spans="1:5" ht="30" x14ac:dyDescent="0.25">
      <c r="A1243" s="2">
        <v>50786961</v>
      </c>
      <c r="B1243" s="3">
        <v>3.77</v>
      </c>
      <c r="C1243" s="3">
        <v>3.77</v>
      </c>
      <c r="D1243" s="4">
        <v>44291</v>
      </c>
      <c r="E1243" s="5" t="s">
        <v>5</v>
      </c>
    </row>
    <row r="1244" spans="1:5" ht="30" x14ac:dyDescent="0.25">
      <c r="A1244" s="2">
        <v>50790601</v>
      </c>
      <c r="B1244" s="3">
        <v>258.75</v>
      </c>
      <c r="C1244" s="3">
        <v>258.75</v>
      </c>
      <c r="D1244" s="4">
        <v>44291</v>
      </c>
      <c r="E1244" s="5" t="s">
        <v>5</v>
      </c>
    </row>
    <row r="1245" spans="1:5" ht="30" x14ac:dyDescent="0.25">
      <c r="A1245" s="2">
        <v>50791861</v>
      </c>
      <c r="B1245" s="3">
        <v>362.89</v>
      </c>
      <c r="C1245" s="3">
        <v>362.89</v>
      </c>
      <c r="D1245" s="4">
        <v>44291</v>
      </c>
      <c r="E1245" s="5" t="s">
        <v>5</v>
      </c>
    </row>
    <row r="1246" spans="1:5" ht="30" x14ac:dyDescent="0.25">
      <c r="A1246" s="2">
        <v>50799421</v>
      </c>
      <c r="B1246" s="3">
        <v>857.94</v>
      </c>
      <c r="C1246" s="3">
        <v>857.94</v>
      </c>
      <c r="D1246" s="4">
        <v>44291</v>
      </c>
      <c r="E1246" s="5" t="s">
        <v>5</v>
      </c>
    </row>
    <row r="1247" spans="1:5" ht="30" x14ac:dyDescent="0.25">
      <c r="A1247" s="2">
        <v>50813211</v>
      </c>
      <c r="B1247" s="3">
        <v>1887.49</v>
      </c>
      <c r="C1247" s="3">
        <v>1887.49</v>
      </c>
      <c r="D1247" s="4">
        <v>44291</v>
      </c>
      <c r="E1247" s="5" t="s">
        <v>5</v>
      </c>
    </row>
    <row r="1248" spans="1:5" ht="30" x14ac:dyDescent="0.25">
      <c r="A1248" s="2">
        <v>50813841</v>
      </c>
      <c r="B1248" s="3">
        <v>389.79</v>
      </c>
      <c r="C1248" s="3">
        <v>389.79</v>
      </c>
      <c r="D1248" s="4">
        <v>44291</v>
      </c>
      <c r="E1248" s="5" t="s">
        <v>5</v>
      </c>
    </row>
    <row r="1249" spans="1:5" ht="30" x14ac:dyDescent="0.25">
      <c r="A1249" s="2">
        <v>50826091</v>
      </c>
      <c r="B1249" s="3">
        <v>148.5</v>
      </c>
      <c r="C1249" s="3">
        <v>148.5</v>
      </c>
      <c r="D1249" s="4">
        <v>44291</v>
      </c>
      <c r="E1249" s="5" t="s">
        <v>5</v>
      </c>
    </row>
    <row r="1250" spans="1:5" ht="30" x14ac:dyDescent="0.25">
      <c r="A1250" s="2">
        <v>50826538</v>
      </c>
      <c r="B1250" s="3">
        <v>35.83</v>
      </c>
      <c r="C1250" s="3">
        <v>35.83</v>
      </c>
      <c r="D1250" s="4">
        <v>44291</v>
      </c>
      <c r="E1250" s="5" t="s">
        <v>5</v>
      </c>
    </row>
    <row r="1251" spans="1:5" ht="30" x14ac:dyDescent="0.25">
      <c r="A1251" s="2">
        <v>50841911</v>
      </c>
      <c r="B1251" s="3">
        <v>189.12</v>
      </c>
      <c r="C1251" s="3">
        <v>189.12</v>
      </c>
      <c r="D1251" s="4">
        <v>44291</v>
      </c>
      <c r="E1251" s="5" t="s">
        <v>5</v>
      </c>
    </row>
    <row r="1252" spans="1:5" ht="30" x14ac:dyDescent="0.25">
      <c r="A1252" s="2">
        <v>50872440</v>
      </c>
      <c r="B1252" s="3">
        <v>728.93</v>
      </c>
      <c r="C1252" s="3">
        <v>728.93</v>
      </c>
      <c r="D1252" s="4">
        <v>44291</v>
      </c>
      <c r="E1252" s="5" t="s">
        <v>5</v>
      </c>
    </row>
    <row r="1253" spans="1:5" ht="30" x14ac:dyDescent="0.25">
      <c r="A1253" s="2">
        <v>50888107</v>
      </c>
      <c r="B1253" s="3">
        <v>51.52</v>
      </c>
      <c r="C1253" s="3">
        <v>51.52</v>
      </c>
      <c r="D1253" s="4">
        <v>44291</v>
      </c>
      <c r="E1253" s="5" t="s">
        <v>5</v>
      </c>
    </row>
    <row r="1254" spans="1:5" ht="30" x14ac:dyDescent="0.25">
      <c r="A1254" s="2">
        <v>50890771</v>
      </c>
      <c r="B1254" s="3">
        <v>877.51</v>
      </c>
      <c r="C1254" s="3">
        <v>877.51</v>
      </c>
      <c r="D1254" s="4">
        <v>44291</v>
      </c>
      <c r="E1254" s="5" t="s">
        <v>5</v>
      </c>
    </row>
    <row r="1255" spans="1:5" ht="30" x14ac:dyDescent="0.25">
      <c r="A1255" s="2">
        <v>50919821</v>
      </c>
      <c r="B1255" s="3">
        <v>129.58000000000001</v>
      </c>
      <c r="C1255" s="3">
        <v>129.58000000000001</v>
      </c>
      <c r="D1255" s="4">
        <v>44291</v>
      </c>
      <c r="E1255" s="5" t="s">
        <v>5</v>
      </c>
    </row>
    <row r="1256" spans="1:5" ht="30" x14ac:dyDescent="0.25">
      <c r="A1256" s="2">
        <v>50931021</v>
      </c>
      <c r="B1256" s="3">
        <v>150.43</v>
      </c>
      <c r="C1256" s="3">
        <v>150.43</v>
      </c>
      <c r="D1256" s="4">
        <v>44291</v>
      </c>
      <c r="E1256" s="5" t="s">
        <v>5</v>
      </c>
    </row>
    <row r="1257" spans="1:5" ht="30" x14ac:dyDescent="0.25">
      <c r="A1257" s="2">
        <v>50997031</v>
      </c>
      <c r="B1257" s="3">
        <v>39.85</v>
      </c>
      <c r="C1257" s="3">
        <v>39.85</v>
      </c>
      <c r="D1257" s="4">
        <v>44291</v>
      </c>
      <c r="E1257" s="5" t="s">
        <v>5</v>
      </c>
    </row>
    <row r="1258" spans="1:5" ht="30" x14ac:dyDescent="0.25">
      <c r="A1258" s="2">
        <v>51002981</v>
      </c>
      <c r="B1258" s="3">
        <v>63.94</v>
      </c>
      <c r="C1258" s="3">
        <v>63.94</v>
      </c>
      <c r="D1258" s="4">
        <v>44291</v>
      </c>
      <c r="E1258" s="5" t="s">
        <v>5</v>
      </c>
    </row>
    <row r="1259" spans="1:5" ht="30" x14ac:dyDescent="0.25">
      <c r="A1259" s="2">
        <v>51016141</v>
      </c>
      <c r="B1259" s="3">
        <v>339.59</v>
      </c>
      <c r="C1259" s="3">
        <v>339.59</v>
      </c>
      <c r="D1259" s="4">
        <v>44291</v>
      </c>
      <c r="E1259" s="5" t="s">
        <v>5</v>
      </c>
    </row>
    <row r="1260" spans="1:5" ht="30" x14ac:dyDescent="0.25">
      <c r="A1260" s="2">
        <v>51028601</v>
      </c>
      <c r="B1260" s="3">
        <v>601.78</v>
      </c>
      <c r="C1260" s="3">
        <v>601.78</v>
      </c>
      <c r="D1260" s="4">
        <v>44291</v>
      </c>
      <c r="E1260" s="5" t="s">
        <v>5</v>
      </c>
    </row>
    <row r="1261" spans="1:5" ht="30" x14ac:dyDescent="0.25">
      <c r="A1261" s="2">
        <v>51047991</v>
      </c>
      <c r="B1261" s="3">
        <v>455.76</v>
      </c>
      <c r="C1261" s="3">
        <v>455.76</v>
      </c>
      <c r="D1261" s="4">
        <v>44291</v>
      </c>
      <c r="E1261" s="5" t="s">
        <v>5</v>
      </c>
    </row>
    <row r="1262" spans="1:5" ht="30" x14ac:dyDescent="0.25">
      <c r="A1262" s="2">
        <v>51048201</v>
      </c>
      <c r="B1262" s="3">
        <v>533.12</v>
      </c>
      <c r="C1262" s="3">
        <v>533.12</v>
      </c>
      <c r="D1262" s="4">
        <v>44291</v>
      </c>
      <c r="E1262" s="5" t="s">
        <v>5</v>
      </c>
    </row>
    <row r="1263" spans="1:5" ht="30" x14ac:dyDescent="0.25">
      <c r="A1263" s="2">
        <v>51053381</v>
      </c>
      <c r="B1263" s="3">
        <v>45.67</v>
      </c>
      <c r="C1263" s="3">
        <v>45.67</v>
      </c>
      <c r="D1263" s="4">
        <v>44291</v>
      </c>
      <c r="E1263" s="5" t="s">
        <v>5</v>
      </c>
    </row>
    <row r="1264" spans="1:5" ht="60" x14ac:dyDescent="0.25">
      <c r="A1264" s="2">
        <v>51070601</v>
      </c>
      <c r="B1264" s="3">
        <v>572.45000000000005</v>
      </c>
      <c r="C1264" s="3">
        <v>572.45000000000005</v>
      </c>
      <c r="D1264" s="4">
        <v>44315</v>
      </c>
      <c r="E1264" s="5" t="s">
        <v>6</v>
      </c>
    </row>
    <row r="1265" spans="1:5" ht="30" x14ac:dyDescent="0.25">
      <c r="A1265" s="2">
        <v>51078651</v>
      </c>
      <c r="B1265" s="3">
        <v>97.94</v>
      </c>
      <c r="C1265" s="3">
        <v>97.94</v>
      </c>
      <c r="D1265" s="4">
        <v>44291</v>
      </c>
      <c r="E1265" s="5" t="s">
        <v>5</v>
      </c>
    </row>
    <row r="1266" spans="1:5" ht="30" x14ac:dyDescent="0.25">
      <c r="A1266" s="2">
        <v>51087121</v>
      </c>
      <c r="B1266" s="3">
        <v>26.96</v>
      </c>
      <c r="C1266" s="3">
        <v>26.96</v>
      </c>
      <c r="D1266" s="4">
        <v>44291</v>
      </c>
      <c r="E1266" s="5" t="s">
        <v>5</v>
      </c>
    </row>
    <row r="1267" spans="1:5" ht="30" x14ac:dyDescent="0.25">
      <c r="A1267" s="2">
        <v>51093652</v>
      </c>
      <c r="B1267" s="3">
        <v>6.25</v>
      </c>
      <c r="C1267" s="3">
        <v>6.25</v>
      </c>
      <c r="D1267" s="4">
        <v>44291</v>
      </c>
      <c r="E1267" s="5" t="s">
        <v>5</v>
      </c>
    </row>
    <row r="1268" spans="1:5" ht="30" x14ac:dyDescent="0.25">
      <c r="A1268" s="2">
        <v>51105741</v>
      </c>
      <c r="B1268" s="3">
        <v>442.38</v>
      </c>
      <c r="C1268" s="3">
        <v>442.38</v>
      </c>
      <c r="D1268" s="4">
        <v>44291</v>
      </c>
      <c r="E1268" s="5" t="s">
        <v>5</v>
      </c>
    </row>
    <row r="1269" spans="1:5" ht="30" x14ac:dyDescent="0.25">
      <c r="A1269" s="2">
        <v>51105951</v>
      </c>
      <c r="B1269" s="3">
        <v>753.54</v>
      </c>
      <c r="C1269" s="3">
        <v>753.54</v>
      </c>
      <c r="D1269" s="4">
        <v>44291</v>
      </c>
      <c r="E1269" s="5" t="s">
        <v>5</v>
      </c>
    </row>
    <row r="1270" spans="1:5" ht="30" x14ac:dyDescent="0.25">
      <c r="A1270" s="2">
        <v>51112531</v>
      </c>
      <c r="B1270" s="3">
        <v>82.28</v>
      </c>
      <c r="C1270" s="3">
        <v>82.28</v>
      </c>
      <c r="D1270" s="4">
        <v>44291</v>
      </c>
      <c r="E1270" s="5" t="s">
        <v>5</v>
      </c>
    </row>
    <row r="1271" spans="1:5" ht="30" x14ac:dyDescent="0.25">
      <c r="A1271" s="2">
        <v>51127017</v>
      </c>
      <c r="B1271" s="3">
        <v>167.04</v>
      </c>
      <c r="C1271" s="3">
        <v>167.04</v>
      </c>
      <c r="D1271" s="4">
        <v>44291</v>
      </c>
      <c r="E1271" s="5" t="s">
        <v>5</v>
      </c>
    </row>
    <row r="1272" spans="1:5" ht="30" x14ac:dyDescent="0.25">
      <c r="A1272" s="2">
        <v>51131851</v>
      </c>
      <c r="B1272" s="3">
        <v>16.329999999999998</v>
      </c>
      <c r="C1272" s="3">
        <v>16.329999999999998</v>
      </c>
      <c r="D1272" s="4">
        <v>44291</v>
      </c>
      <c r="E1272" s="5" t="s">
        <v>5</v>
      </c>
    </row>
    <row r="1273" spans="1:5" ht="30" x14ac:dyDescent="0.25">
      <c r="A1273" s="2">
        <v>51134441</v>
      </c>
      <c r="B1273" s="3">
        <v>1987.58</v>
      </c>
      <c r="C1273" s="3">
        <v>1987.58</v>
      </c>
      <c r="D1273" s="4">
        <v>44291</v>
      </c>
      <c r="E1273" s="5" t="s">
        <v>5</v>
      </c>
    </row>
    <row r="1274" spans="1:5" ht="60" x14ac:dyDescent="0.25">
      <c r="A1274" s="2">
        <v>51157051</v>
      </c>
      <c r="B1274" s="3">
        <v>1904.52</v>
      </c>
      <c r="C1274" s="3">
        <v>1904.52</v>
      </c>
      <c r="D1274" s="4">
        <v>44309</v>
      </c>
      <c r="E1274" s="5" t="s">
        <v>6</v>
      </c>
    </row>
    <row r="1275" spans="1:5" ht="30" x14ac:dyDescent="0.25">
      <c r="A1275" s="2">
        <v>51163211</v>
      </c>
      <c r="B1275" s="3">
        <v>75.45</v>
      </c>
      <c r="C1275" s="3">
        <v>75.45</v>
      </c>
      <c r="D1275" s="4">
        <v>44291</v>
      </c>
      <c r="E1275" s="5" t="s">
        <v>5</v>
      </c>
    </row>
    <row r="1276" spans="1:5" ht="30" x14ac:dyDescent="0.25">
      <c r="A1276" s="2">
        <v>51165871</v>
      </c>
      <c r="B1276" s="3">
        <v>76.72</v>
      </c>
      <c r="C1276" s="3">
        <v>76.72</v>
      </c>
      <c r="D1276" s="4">
        <v>44291</v>
      </c>
      <c r="E1276" s="5" t="s">
        <v>5</v>
      </c>
    </row>
    <row r="1277" spans="1:5" ht="30" x14ac:dyDescent="0.25">
      <c r="A1277" s="2">
        <v>51168041</v>
      </c>
      <c r="B1277" s="3">
        <v>24.24</v>
      </c>
      <c r="C1277" s="3">
        <v>24.24</v>
      </c>
      <c r="D1277" s="4">
        <v>44291</v>
      </c>
      <c r="E1277" s="5" t="s">
        <v>5</v>
      </c>
    </row>
    <row r="1278" spans="1:5" ht="30" x14ac:dyDescent="0.25">
      <c r="A1278" s="2">
        <v>51177631</v>
      </c>
      <c r="B1278" s="3">
        <v>303.47000000000003</v>
      </c>
      <c r="C1278" s="3">
        <v>303.47000000000003</v>
      </c>
      <c r="D1278" s="4">
        <v>44291</v>
      </c>
      <c r="E1278" s="5" t="s">
        <v>5</v>
      </c>
    </row>
    <row r="1279" spans="1:5" ht="30" x14ac:dyDescent="0.25">
      <c r="A1279" s="2">
        <v>51183651</v>
      </c>
      <c r="B1279" s="3">
        <v>27.8</v>
      </c>
      <c r="C1279" s="3">
        <v>27.8</v>
      </c>
      <c r="D1279" s="4">
        <v>44291</v>
      </c>
      <c r="E1279" s="5" t="s">
        <v>5</v>
      </c>
    </row>
    <row r="1280" spans="1:5" ht="30" x14ac:dyDescent="0.25">
      <c r="A1280" s="2">
        <v>51192611</v>
      </c>
      <c r="B1280" s="3">
        <v>145.69999999999999</v>
      </c>
      <c r="C1280" s="3">
        <v>145.69999999999999</v>
      </c>
      <c r="D1280" s="4">
        <v>44291</v>
      </c>
      <c r="E1280" s="5" t="s">
        <v>5</v>
      </c>
    </row>
    <row r="1281" spans="1:5" ht="30" x14ac:dyDescent="0.25">
      <c r="A1281" s="2">
        <v>51197651</v>
      </c>
      <c r="B1281" s="3">
        <v>389.12</v>
      </c>
      <c r="C1281" s="3">
        <v>389.12</v>
      </c>
      <c r="D1281" s="4">
        <v>44291</v>
      </c>
      <c r="E1281" s="5" t="s">
        <v>5</v>
      </c>
    </row>
    <row r="1282" spans="1:5" ht="30" x14ac:dyDescent="0.25">
      <c r="A1282" s="2">
        <v>51199121</v>
      </c>
      <c r="B1282" s="3">
        <v>394.5</v>
      </c>
      <c r="C1282" s="3">
        <v>394.5</v>
      </c>
      <c r="D1282" s="4">
        <v>44291</v>
      </c>
      <c r="E1282" s="5" t="s">
        <v>5</v>
      </c>
    </row>
    <row r="1283" spans="1:5" ht="30" x14ac:dyDescent="0.25">
      <c r="A1283" s="2">
        <v>51214591</v>
      </c>
      <c r="B1283" s="3">
        <v>500.51</v>
      </c>
      <c r="C1283" s="3">
        <v>500.51</v>
      </c>
      <c r="D1283" s="4">
        <v>44291</v>
      </c>
      <c r="E1283" s="5" t="s">
        <v>5</v>
      </c>
    </row>
    <row r="1284" spans="1:5" ht="30" x14ac:dyDescent="0.25">
      <c r="A1284" s="2">
        <v>51214871</v>
      </c>
      <c r="B1284" s="3">
        <v>375.71</v>
      </c>
      <c r="C1284" s="3">
        <v>375.71</v>
      </c>
      <c r="D1284" s="4">
        <v>44291</v>
      </c>
      <c r="E1284" s="5" t="s">
        <v>5</v>
      </c>
    </row>
    <row r="1285" spans="1:5" ht="30" x14ac:dyDescent="0.25">
      <c r="A1285" s="2">
        <v>51215011</v>
      </c>
      <c r="B1285" s="3">
        <v>1549.9</v>
      </c>
      <c r="C1285" s="3">
        <v>1549.9</v>
      </c>
      <c r="D1285" s="4">
        <v>44291</v>
      </c>
      <c r="E1285" s="5" t="s">
        <v>5</v>
      </c>
    </row>
    <row r="1286" spans="1:5" ht="30" x14ac:dyDescent="0.25">
      <c r="A1286" s="2">
        <v>51215641</v>
      </c>
      <c r="B1286" s="3">
        <v>51.44</v>
      </c>
      <c r="C1286" s="3">
        <v>51.44</v>
      </c>
      <c r="D1286" s="4">
        <v>44291</v>
      </c>
      <c r="E1286" s="5" t="s">
        <v>5</v>
      </c>
    </row>
    <row r="1287" spans="1:5" ht="30" x14ac:dyDescent="0.25">
      <c r="A1287" s="2">
        <v>51216761</v>
      </c>
      <c r="B1287" s="3">
        <v>737.87</v>
      </c>
      <c r="C1287" s="3">
        <v>737.87</v>
      </c>
      <c r="D1287" s="4">
        <v>44291</v>
      </c>
      <c r="E1287" s="5" t="s">
        <v>5</v>
      </c>
    </row>
    <row r="1288" spans="1:5" ht="30" x14ac:dyDescent="0.25">
      <c r="A1288" s="2">
        <v>51217741</v>
      </c>
      <c r="B1288" s="3">
        <v>525.35</v>
      </c>
      <c r="C1288" s="3">
        <v>525.35</v>
      </c>
      <c r="D1288" s="4">
        <v>44291</v>
      </c>
      <c r="E1288" s="5" t="s">
        <v>5</v>
      </c>
    </row>
    <row r="1289" spans="1:5" ht="30" x14ac:dyDescent="0.25">
      <c r="A1289" s="2">
        <v>51217811</v>
      </c>
      <c r="B1289" s="3">
        <v>499.2</v>
      </c>
      <c r="C1289" s="3">
        <v>499.2</v>
      </c>
      <c r="D1289" s="4">
        <v>44291</v>
      </c>
      <c r="E1289" s="5" t="s">
        <v>5</v>
      </c>
    </row>
    <row r="1290" spans="1:5" ht="30" x14ac:dyDescent="0.25">
      <c r="A1290" s="2">
        <v>51223411</v>
      </c>
      <c r="B1290" s="3">
        <v>1706.12</v>
      </c>
      <c r="C1290" s="3">
        <v>1706.12</v>
      </c>
      <c r="D1290" s="4">
        <v>44291</v>
      </c>
      <c r="E1290" s="5" t="s">
        <v>5</v>
      </c>
    </row>
    <row r="1291" spans="1:5" ht="30" x14ac:dyDescent="0.25">
      <c r="A1291" s="2">
        <v>51225231</v>
      </c>
      <c r="B1291" s="3">
        <v>64.75</v>
      </c>
      <c r="C1291" s="3">
        <v>64.75</v>
      </c>
      <c r="D1291" s="4">
        <v>44291</v>
      </c>
      <c r="E1291" s="5" t="s">
        <v>5</v>
      </c>
    </row>
    <row r="1292" spans="1:5" ht="30" x14ac:dyDescent="0.25">
      <c r="A1292" s="2">
        <v>51226911</v>
      </c>
      <c r="B1292" s="3">
        <v>306.69</v>
      </c>
      <c r="C1292" s="3">
        <v>306.69</v>
      </c>
      <c r="D1292" s="4">
        <v>44291</v>
      </c>
      <c r="E1292" s="5" t="s">
        <v>5</v>
      </c>
    </row>
    <row r="1293" spans="1:5" ht="30" x14ac:dyDescent="0.25">
      <c r="A1293" s="2">
        <v>51227051</v>
      </c>
      <c r="B1293" s="3">
        <v>53.54</v>
      </c>
      <c r="C1293" s="3">
        <v>53.54</v>
      </c>
      <c r="D1293" s="4">
        <v>44291</v>
      </c>
      <c r="E1293" s="5" t="s">
        <v>5</v>
      </c>
    </row>
    <row r="1294" spans="1:5" ht="30" x14ac:dyDescent="0.25">
      <c r="A1294" s="2">
        <v>51229991</v>
      </c>
      <c r="B1294" s="3">
        <v>616.17999999999995</v>
      </c>
      <c r="C1294" s="3">
        <v>616.17999999999995</v>
      </c>
      <c r="D1294" s="4">
        <v>44291</v>
      </c>
      <c r="E1294" s="5" t="s">
        <v>5</v>
      </c>
    </row>
    <row r="1295" spans="1:5" ht="30" x14ac:dyDescent="0.25">
      <c r="A1295" s="2">
        <v>51275491</v>
      </c>
      <c r="B1295" s="3">
        <v>440.48</v>
      </c>
      <c r="C1295" s="3">
        <v>440.48</v>
      </c>
      <c r="D1295" s="4">
        <v>44291</v>
      </c>
      <c r="E1295" s="5" t="s">
        <v>5</v>
      </c>
    </row>
    <row r="1296" spans="1:5" ht="30" x14ac:dyDescent="0.25">
      <c r="A1296" s="2">
        <v>51275911</v>
      </c>
      <c r="B1296" s="3">
        <v>594.92999999999995</v>
      </c>
      <c r="C1296" s="3">
        <v>594.92999999999995</v>
      </c>
      <c r="D1296" s="4">
        <v>44291</v>
      </c>
      <c r="E1296" s="5" t="s">
        <v>5</v>
      </c>
    </row>
    <row r="1297" spans="1:5" ht="30" x14ac:dyDescent="0.25">
      <c r="A1297" s="2">
        <v>51276331</v>
      </c>
      <c r="B1297" s="3">
        <v>872.7</v>
      </c>
      <c r="C1297" s="3">
        <v>872.7</v>
      </c>
      <c r="D1297" s="4">
        <v>44291</v>
      </c>
      <c r="E1297" s="5" t="s">
        <v>5</v>
      </c>
    </row>
    <row r="1298" spans="1:5" ht="30" x14ac:dyDescent="0.25">
      <c r="A1298" s="2">
        <v>51276541</v>
      </c>
      <c r="B1298" s="3">
        <v>1774.17</v>
      </c>
      <c r="C1298" s="3">
        <v>1774.17</v>
      </c>
      <c r="D1298" s="4">
        <v>44291</v>
      </c>
      <c r="E1298" s="5" t="s">
        <v>5</v>
      </c>
    </row>
    <row r="1299" spans="1:5" ht="30" x14ac:dyDescent="0.25">
      <c r="A1299" s="2">
        <v>51278361</v>
      </c>
      <c r="B1299" s="3">
        <v>1059.29</v>
      </c>
      <c r="C1299" s="3">
        <v>1059.29</v>
      </c>
      <c r="D1299" s="4">
        <v>44291</v>
      </c>
      <c r="E1299" s="5" t="s">
        <v>5</v>
      </c>
    </row>
    <row r="1300" spans="1:5" ht="30" x14ac:dyDescent="0.25">
      <c r="A1300" s="2">
        <v>51280461</v>
      </c>
      <c r="B1300" s="3">
        <v>574.53</v>
      </c>
      <c r="C1300" s="3">
        <v>574.53</v>
      </c>
      <c r="D1300" s="4">
        <v>44291</v>
      </c>
      <c r="E1300" s="5" t="s">
        <v>5</v>
      </c>
    </row>
    <row r="1301" spans="1:5" ht="30" x14ac:dyDescent="0.25">
      <c r="A1301" s="2">
        <v>51281721</v>
      </c>
      <c r="B1301" s="3">
        <v>688.06</v>
      </c>
      <c r="C1301" s="3">
        <v>688.06</v>
      </c>
      <c r="D1301" s="4">
        <v>44291</v>
      </c>
      <c r="E1301" s="5" t="s">
        <v>5</v>
      </c>
    </row>
    <row r="1302" spans="1:5" ht="30" x14ac:dyDescent="0.25">
      <c r="A1302" s="2">
        <v>51281791</v>
      </c>
      <c r="B1302" s="3">
        <v>924.88</v>
      </c>
      <c r="C1302" s="3">
        <v>924.88</v>
      </c>
      <c r="D1302" s="4">
        <v>44291</v>
      </c>
      <c r="E1302" s="5" t="s">
        <v>5</v>
      </c>
    </row>
    <row r="1303" spans="1:5" ht="30" x14ac:dyDescent="0.25">
      <c r="A1303" s="2">
        <v>51286691</v>
      </c>
      <c r="B1303" s="3">
        <v>899.77</v>
      </c>
      <c r="C1303" s="3">
        <v>899.77</v>
      </c>
      <c r="D1303" s="4">
        <v>44291</v>
      </c>
      <c r="E1303" s="5" t="s">
        <v>5</v>
      </c>
    </row>
    <row r="1304" spans="1:5" ht="30" x14ac:dyDescent="0.25">
      <c r="A1304" s="2">
        <v>51291591</v>
      </c>
      <c r="B1304" s="3">
        <v>1.04</v>
      </c>
      <c r="C1304" s="3">
        <v>1.04</v>
      </c>
      <c r="D1304" s="4">
        <v>44291</v>
      </c>
      <c r="E1304" s="5" t="s">
        <v>5</v>
      </c>
    </row>
    <row r="1305" spans="1:5" ht="30" x14ac:dyDescent="0.25">
      <c r="A1305" s="2">
        <v>51295931</v>
      </c>
      <c r="B1305" s="3">
        <v>1909.83</v>
      </c>
      <c r="C1305" s="3">
        <v>1909.83</v>
      </c>
      <c r="D1305" s="4">
        <v>44291</v>
      </c>
      <c r="E1305" s="5" t="s">
        <v>5</v>
      </c>
    </row>
    <row r="1306" spans="1:5" ht="30" x14ac:dyDescent="0.25">
      <c r="A1306" s="2">
        <v>51298003</v>
      </c>
      <c r="B1306" s="3">
        <v>395.23</v>
      </c>
      <c r="C1306" s="3">
        <v>395.23</v>
      </c>
      <c r="D1306" s="4">
        <v>44291</v>
      </c>
      <c r="E1306" s="5" t="s">
        <v>5</v>
      </c>
    </row>
    <row r="1307" spans="1:5" ht="30" x14ac:dyDescent="0.25">
      <c r="A1307" s="2">
        <v>51303841</v>
      </c>
      <c r="B1307" s="3">
        <v>123.37</v>
      </c>
      <c r="C1307" s="3">
        <v>123.37</v>
      </c>
      <c r="D1307" s="4">
        <v>44291</v>
      </c>
      <c r="E1307" s="5" t="s">
        <v>5</v>
      </c>
    </row>
    <row r="1308" spans="1:5" ht="30" x14ac:dyDescent="0.25">
      <c r="A1308" s="2">
        <v>51306361</v>
      </c>
      <c r="B1308" s="3">
        <v>3747.57</v>
      </c>
      <c r="C1308" s="3">
        <v>2500</v>
      </c>
      <c r="D1308" s="4">
        <v>44291</v>
      </c>
      <c r="E1308" s="5" t="s">
        <v>5</v>
      </c>
    </row>
    <row r="1309" spans="1:5" ht="30" x14ac:dyDescent="0.25">
      <c r="A1309" s="2">
        <v>51307411</v>
      </c>
      <c r="B1309" s="3">
        <v>940.04</v>
      </c>
      <c r="C1309" s="3">
        <v>940.04</v>
      </c>
      <c r="D1309" s="4">
        <v>44291</v>
      </c>
      <c r="E1309" s="5" t="s">
        <v>5</v>
      </c>
    </row>
    <row r="1310" spans="1:5" ht="30" x14ac:dyDescent="0.25">
      <c r="A1310" s="2">
        <v>51310911</v>
      </c>
      <c r="B1310" s="3">
        <v>894.51</v>
      </c>
      <c r="C1310" s="3">
        <v>894.51</v>
      </c>
      <c r="D1310" s="4">
        <v>44291</v>
      </c>
      <c r="E1310" s="5" t="s">
        <v>5</v>
      </c>
    </row>
    <row r="1311" spans="1:5" ht="30" x14ac:dyDescent="0.25">
      <c r="A1311" s="2">
        <v>51310974</v>
      </c>
      <c r="B1311" s="3">
        <v>341.3</v>
      </c>
      <c r="C1311" s="3">
        <v>341.3</v>
      </c>
      <c r="D1311" s="4">
        <v>44291</v>
      </c>
      <c r="E1311" s="5" t="s">
        <v>5</v>
      </c>
    </row>
    <row r="1312" spans="1:5" ht="30" x14ac:dyDescent="0.25">
      <c r="A1312" s="2">
        <v>51321411</v>
      </c>
      <c r="B1312" s="3">
        <v>285.19</v>
      </c>
      <c r="C1312" s="3">
        <v>285.19</v>
      </c>
      <c r="D1312" s="4">
        <v>44291</v>
      </c>
      <c r="E1312" s="5" t="s">
        <v>5</v>
      </c>
    </row>
    <row r="1313" spans="1:5" ht="30" x14ac:dyDescent="0.25">
      <c r="A1313" s="2">
        <v>51330499</v>
      </c>
      <c r="B1313" s="3">
        <v>25.47</v>
      </c>
      <c r="C1313" s="3">
        <v>25.47</v>
      </c>
      <c r="D1313" s="4">
        <v>44291</v>
      </c>
      <c r="E1313" s="5" t="s">
        <v>5</v>
      </c>
    </row>
    <row r="1314" spans="1:5" ht="30" x14ac:dyDescent="0.25">
      <c r="A1314" s="2">
        <v>51331673</v>
      </c>
      <c r="B1314" s="3">
        <v>199.53</v>
      </c>
      <c r="C1314" s="3">
        <v>199.53</v>
      </c>
      <c r="D1314" s="4">
        <v>44291</v>
      </c>
      <c r="E1314" s="5" t="s">
        <v>5</v>
      </c>
    </row>
    <row r="1315" spans="1:5" ht="30" x14ac:dyDescent="0.25">
      <c r="A1315" s="2">
        <v>51334361</v>
      </c>
      <c r="B1315" s="3">
        <v>118.58</v>
      </c>
      <c r="C1315" s="3">
        <v>118.58</v>
      </c>
      <c r="D1315" s="4">
        <v>44291</v>
      </c>
      <c r="E1315" s="5" t="s">
        <v>5</v>
      </c>
    </row>
    <row r="1316" spans="1:5" ht="30" x14ac:dyDescent="0.25">
      <c r="A1316" s="2">
        <v>51335971</v>
      </c>
      <c r="B1316" s="3">
        <v>665.5</v>
      </c>
      <c r="C1316" s="3">
        <v>665.5</v>
      </c>
      <c r="D1316" s="4">
        <v>44291</v>
      </c>
      <c r="E1316" s="5" t="s">
        <v>5</v>
      </c>
    </row>
    <row r="1317" spans="1:5" ht="30" x14ac:dyDescent="0.25">
      <c r="A1317" s="2">
        <v>51354451</v>
      </c>
      <c r="B1317" s="3">
        <v>6172.97</v>
      </c>
      <c r="C1317" s="3">
        <v>2500</v>
      </c>
      <c r="D1317" s="4">
        <v>44291</v>
      </c>
      <c r="E1317" s="5" t="s">
        <v>5</v>
      </c>
    </row>
    <row r="1318" spans="1:5" ht="30" x14ac:dyDescent="0.25">
      <c r="A1318" s="2">
        <v>51355781</v>
      </c>
      <c r="B1318" s="3">
        <v>121.4</v>
      </c>
      <c r="C1318" s="3">
        <v>121.4</v>
      </c>
      <c r="D1318" s="4">
        <v>44291</v>
      </c>
      <c r="E1318" s="5" t="s">
        <v>5</v>
      </c>
    </row>
    <row r="1319" spans="1:5" ht="30" x14ac:dyDescent="0.25">
      <c r="A1319" s="2">
        <v>51369221</v>
      </c>
      <c r="B1319" s="3">
        <v>49.8</v>
      </c>
      <c r="C1319" s="3">
        <v>49.8</v>
      </c>
      <c r="D1319" s="4">
        <v>44291</v>
      </c>
      <c r="E1319" s="5" t="s">
        <v>5</v>
      </c>
    </row>
    <row r="1320" spans="1:5" ht="30" x14ac:dyDescent="0.25">
      <c r="A1320" s="2">
        <v>51377341</v>
      </c>
      <c r="B1320" s="3">
        <v>73.87</v>
      </c>
      <c r="C1320" s="3">
        <v>73.87</v>
      </c>
      <c r="D1320" s="4">
        <v>44291</v>
      </c>
      <c r="E1320" s="5" t="s">
        <v>5</v>
      </c>
    </row>
    <row r="1321" spans="1:5" ht="30" x14ac:dyDescent="0.25">
      <c r="A1321" s="2">
        <v>51390851</v>
      </c>
      <c r="B1321" s="3">
        <v>16.48</v>
      </c>
      <c r="C1321" s="3">
        <v>16.48</v>
      </c>
      <c r="D1321" s="4">
        <v>44291</v>
      </c>
      <c r="E1321" s="5" t="s">
        <v>5</v>
      </c>
    </row>
    <row r="1322" spans="1:5" ht="30" x14ac:dyDescent="0.25">
      <c r="A1322" s="2">
        <v>51396801</v>
      </c>
      <c r="B1322" s="3">
        <v>1800.93</v>
      </c>
      <c r="C1322" s="3">
        <v>1800.93</v>
      </c>
      <c r="D1322" s="4">
        <v>44291</v>
      </c>
      <c r="E1322" s="5" t="s">
        <v>5</v>
      </c>
    </row>
    <row r="1323" spans="1:5" ht="60" x14ac:dyDescent="0.25">
      <c r="A1323" s="2">
        <v>51401561</v>
      </c>
      <c r="B1323" s="3">
        <v>537.23</v>
      </c>
      <c r="C1323" s="3">
        <v>537.23</v>
      </c>
      <c r="D1323" s="4">
        <v>44315</v>
      </c>
      <c r="E1323" s="5" t="s">
        <v>6</v>
      </c>
    </row>
    <row r="1324" spans="1:5" ht="30" x14ac:dyDescent="0.25">
      <c r="A1324" s="2">
        <v>51416681</v>
      </c>
      <c r="B1324" s="3">
        <v>328.42</v>
      </c>
      <c r="C1324" s="3">
        <v>328.42</v>
      </c>
      <c r="D1324" s="4">
        <v>44291</v>
      </c>
      <c r="E1324" s="5" t="s">
        <v>5</v>
      </c>
    </row>
    <row r="1325" spans="1:5" ht="30" x14ac:dyDescent="0.25">
      <c r="A1325" s="2">
        <v>51423644</v>
      </c>
      <c r="B1325" s="3">
        <v>104.49</v>
      </c>
      <c r="C1325" s="3">
        <v>104.49</v>
      </c>
      <c r="D1325" s="4">
        <v>44291</v>
      </c>
      <c r="E1325" s="5" t="s">
        <v>5</v>
      </c>
    </row>
    <row r="1326" spans="1:5" ht="30" x14ac:dyDescent="0.25">
      <c r="A1326" s="2">
        <v>51434321</v>
      </c>
      <c r="B1326" s="3">
        <v>126.18</v>
      </c>
      <c r="C1326" s="3">
        <v>126.18</v>
      </c>
      <c r="D1326" s="4">
        <v>44291</v>
      </c>
      <c r="E1326" s="5" t="s">
        <v>5</v>
      </c>
    </row>
    <row r="1327" spans="1:5" ht="30" x14ac:dyDescent="0.25">
      <c r="A1327" s="2">
        <v>51436421</v>
      </c>
      <c r="B1327" s="3">
        <v>251.77</v>
      </c>
      <c r="C1327" s="3">
        <v>251.77</v>
      </c>
      <c r="D1327" s="4">
        <v>44291</v>
      </c>
      <c r="E1327" s="5" t="s">
        <v>5</v>
      </c>
    </row>
    <row r="1328" spans="1:5" ht="30" x14ac:dyDescent="0.25">
      <c r="A1328" s="2">
        <v>51439711</v>
      </c>
      <c r="B1328" s="3">
        <v>500.17</v>
      </c>
      <c r="C1328" s="3">
        <v>500.17</v>
      </c>
      <c r="D1328" s="4">
        <v>44291</v>
      </c>
      <c r="E1328" s="5" t="s">
        <v>5</v>
      </c>
    </row>
    <row r="1329" spans="1:5" ht="30" x14ac:dyDescent="0.25">
      <c r="A1329" s="2">
        <v>51439781</v>
      </c>
      <c r="B1329" s="3">
        <v>526.08000000000004</v>
      </c>
      <c r="C1329" s="3">
        <v>526.08000000000004</v>
      </c>
      <c r="D1329" s="4">
        <v>44291</v>
      </c>
      <c r="E1329" s="5" t="s">
        <v>5</v>
      </c>
    </row>
    <row r="1330" spans="1:5" ht="30" x14ac:dyDescent="0.25">
      <c r="A1330" s="2">
        <v>51439991</v>
      </c>
      <c r="B1330" s="3">
        <v>633.59</v>
      </c>
      <c r="C1330" s="3">
        <v>633.59</v>
      </c>
      <c r="D1330" s="4">
        <v>44291</v>
      </c>
      <c r="E1330" s="5" t="s">
        <v>5</v>
      </c>
    </row>
    <row r="1331" spans="1:5" ht="30" x14ac:dyDescent="0.25">
      <c r="A1331" s="2">
        <v>51443606</v>
      </c>
      <c r="B1331" s="3">
        <v>180.88</v>
      </c>
      <c r="C1331" s="3">
        <v>180.88</v>
      </c>
      <c r="D1331" s="4">
        <v>44291</v>
      </c>
      <c r="E1331" s="5" t="s">
        <v>5</v>
      </c>
    </row>
    <row r="1332" spans="1:5" ht="30" x14ac:dyDescent="0.25">
      <c r="A1332" s="2">
        <v>51448102</v>
      </c>
      <c r="B1332" s="3">
        <v>2121.33</v>
      </c>
      <c r="C1332" s="3">
        <v>2121.33</v>
      </c>
      <c r="D1332" s="4">
        <v>44291</v>
      </c>
      <c r="E1332" s="5" t="s">
        <v>5</v>
      </c>
    </row>
    <row r="1333" spans="1:5" ht="30" x14ac:dyDescent="0.25">
      <c r="A1333" s="2">
        <v>51453851</v>
      </c>
      <c r="B1333" s="3">
        <v>300.60000000000002</v>
      </c>
      <c r="C1333" s="3">
        <v>300.60000000000002</v>
      </c>
      <c r="D1333" s="4">
        <v>44291</v>
      </c>
      <c r="E1333" s="5" t="s">
        <v>5</v>
      </c>
    </row>
    <row r="1334" spans="1:5" ht="30" x14ac:dyDescent="0.25">
      <c r="A1334" s="2">
        <v>51454271</v>
      </c>
      <c r="B1334" s="3">
        <v>184.63</v>
      </c>
      <c r="C1334" s="3">
        <v>184.63</v>
      </c>
      <c r="D1334" s="4">
        <v>44291</v>
      </c>
      <c r="E1334" s="5" t="s">
        <v>5</v>
      </c>
    </row>
    <row r="1335" spans="1:5" ht="30" x14ac:dyDescent="0.25">
      <c r="A1335" s="2">
        <v>51461621</v>
      </c>
      <c r="B1335" s="3">
        <v>69.569999999999993</v>
      </c>
      <c r="C1335" s="3">
        <v>69.569999999999993</v>
      </c>
      <c r="D1335" s="4">
        <v>44291</v>
      </c>
      <c r="E1335" s="5" t="s">
        <v>5</v>
      </c>
    </row>
    <row r="1336" spans="1:5" ht="30" x14ac:dyDescent="0.25">
      <c r="A1336" s="2">
        <v>51470161</v>
      </c>
      <c r="B1336" s="3">
        <v>648.41999999999996</v>
      </c>
      <c r="C1336" s="3">
        <v>648.41999999999996</v>
      </c>
      <c r="D1336" s="4">
        <v>44291</v>
      </c>
      <c r="E1336" s="5" t="s">
        <v>5</v>
      </c>
    </row>
    <row r="1337" spans="1:5" ht="30" x14ac:dyDescent="0.25">
      <c r="A1337" s="2">
        <v>51471701</v>
      </c>
      <c r="B1337" s="3">
        <v>78.89</v>
      </c>
      <c r="C1337" s="3">
        <v>78.89</v>
      </c>
      <c r="D1337" s="4">
        <v>44291</v>
      </c>
      <c r="E1337" s="5" t="s">
        <v>5</v>
      </c>
    </row>
    <row r="1338" spans="1:5" ht="30" x14ac:dyDescent="0.25">
      <c r="A1338" s="2">
        <v>51476953</v>
      </c>
      <c r="B1338" s="3">
        <v>248.43</v>
      </c>
      <c r="C1338" s="3">
        <v>248.43</v>
      </c>
      <c r="D1338" s="4">
        <v>44291</v>
      </c>
      <c r="E1338" s="5" t="s">
        <v>5</v>
      </c>
    </row>
    <row r="1339" spans="1:5" ht="30" x14ac:dyDescent="0.25">
      <c r="A1339" s="2">
        <v>51482551</v>
      </c>
      <c r="B1339" s="3">
        <v>2699.38</v>
      </c>
      <c r="C1339" s="3">
        <v>2500</v>
      </c>
      <c r="D1339" s="4">
        <v>44291</v>
      </c>
      <c r="E1339" s="5" t="s">
        <v>5</v>
      </c>
    </row>
    <row r="1340" spans="1:5" ht="30" x14ac:dyDescent="0.25">
      <c r="A1340" s="2">
        <v>51485841</v>
      </c>
      <c r="B1340" s="3">
        <v>113.08</v>
      </c>
      <c r="C1340" s="3">
        <v>113.08</v>
      </c>
      <c r="D1340" s="4">
        <v>44291</v>
      </c>
      <c r="E1340" s="5" t="s">
        <v>5</v>
      </c>
    </row>
    <row r="1341" spans="1:5" ht="30" x14ac:dyDescent="0.25">
      <c r="A1341" s="2">
        <v>51490461</v>
      </c>
      <c r="B1341" s="3">
        <v>434.46</v>
      </c>
      <c r="C1341" s="3">
        <v>434.46</v>
      </c>
      <c r="D1341" s="4">
        <v>44291</v>
      </c>
      <c r="E1341" s="5" t="s">
        <v>5</v>
      </c>
    </row>
    <row r="1342" spans="1:5" ht="30" x14ac:dyDescent="0.25">
      <c r="A1342" s="2">
        <v>51490671</v>
      </c>
      <c r="B1342" s="3">
        <v>1121.46</v>
      </c>
      <c r="C1342" s="3">
        <v>1121.46</v>
      </c>
      <c r="D1342" s="4">
        <v>44291</v>
      </c>
      <c r="E1342" s="5" t="s">
        <v>5</v>
      </c>
    </row>
    <row r="1343" spans="1:5" ht="30" x14ac:dyDescent="0.25">
      <c r="A1343" s="2">
        <v>51504881</v>
      </c>
      <c r="B1343" s="3">
        <v>626.88</v>
      </c>
      <c r="C1343" s="3">
        <v>626.88</v>
      </c>
      <c r="D1343" s="4">
        <v>44291</v>
      </c>
      <c r="E1343" s="5" t="s">
        <v>5</v>
      </c>
    </row>
    <row r="1344" spans="1:5" ht="30" x14ac:dyDescent="0.25">
      <c r="A1344" s="2">
        <v>51506701</v>
      </c>
      <c r="B1344" s="3">
        <v>676.49</v>
      </c>
      <c r="C1344" s="3">
        <v>676.49</v>
      </c>
      <c r="D1344" s="4">
        <v>44291</v>
      </c>
      <c r="E1344" s="5" t="s">
        <v>5</v>
      </c>
    </row>
    <row r="1345" spans="1:5" ht="30" x14ac:dyDescent="0.25">
      <c r="A1345" s="2">
        <v>51519511</v>
      </c>
      <c r="B1345" s="3">
        <v>0.48</v>
      </c>
      <c r="C1345" s="3">
        <v>0.48</v>
      </c>
      <c r="D1345" s="4">
        <v>44291</v>
      </c>
      <c r="E1345" s="5" t="s">
        <v>5</v>
      </c>
    </row>
    <row r="1346" spans="1:5" ht="30" x14ac:dyDescent="0.25">
      <c r="A1346" s="2">
        <v>51529801</v>
      </c>
      <c r="B1346" s="3">
        <v>55.67</v>
      </c>
      <c r="C1346" s="3">
        <v>55.67</v>
      </c>
      <c r="D1346" s="4">
        <v>44291</v>
      </c>
      <c r="E1346" s="5" t="s">
        <v>5</v>
      </c>
    </row>
    <row r="1347" spans="1:5" ht="30" x14ac:dyDescent="0.25">
      <c r="A1347" s="2">
        <v>51530786</v>
      </c>
      <c r="B1347" s="3">
        <v>410.05</v>
      </c>
      <c r="C1347" s="3">
        <v>410.05</v>
      </c>
      <c r="D1347" s="4">
        <v>44291</v>
      </c>
      <c r="E1347" s="5" t="s">
        <v>5</v>
      </c>
    </row>
    <row r="1348" spans="1:5" ht="30" x14ac:dyDescent="0.25">
      <c r="A1348" s="2">
        <v>51536451</v>
      </c>
      <c r="B1348" s="3">
        <v>412.54</v>
      </c>
      <c r="C1348" s="3">
        <v>412.54</v>
      </c>
      <c r="D1348" s="4">
        <v>44291</v>
      </c>
      <c r="E1348" s="5" t="s">
        <v>5</v>
      </c>
    </row>
    <row r="1349" spans="1:5" ht="30" x14ac:dyDescent="0.25">
      <c r="A1349" s="2">
        <v>51544151</v>
      </c>
      <c r="B1349" s="3">
        <v>366.66</v>
      </c>
      <c r="C1349" s="3">
        <v>366.66</v>
      </c>
      <c r="D1349" s="4">
        <v>44291</v>
      </c>
      <c r="E1349" s="5" t="s">
        <v>5</v>
      </c>
    </row>
    <row r="1350" spans="1:5" ht="30" x14ac:dyDescent="0.25">
      <c r="A1350" s="2">
        <v>51549471</v>
      </c>
      <c r="B1350" s="3">
        <v>74.569999999999993</v>
      </c>
      <c r="C1350" s="3">
        <v>74.569999999999993</v>
      </c>
      <c r="D1350" s="4">
        <v>44291</v>
      </c>
      <c r="E1350" s="5" t="s">
        <v>5</v>
      </c>
    </row>
    <row r="1351" spans="1:5" ht="30" x14ac:dyDescent="0.25">
      <c r="A1351" s="2">
        <v>51556751</v>
      </c>
      <c r="B1351" s="3">
        <v>907.47</v>
      </c>
      <c r="C1351" s="3">
        <v>907.47</v>
      </c>
      <c r="D1351" s="4">
        <v>44291</v>
      </c>
      <c r="E1351" s="5" t="s">
        <v>5</v>
      </c>
    </row>
    <row r="1352" spans="1:5" ht="30" x14ac:dyDescent="0.25">
      <c r="A1352" s="2">
        <v>51558151</v>
      </c>
      <c r="B1352" s="3">
        <v>199.72</v>
      </c>
      <c r="C1352" s="3">
        <v>199.72</v>
      </c>
      <c r="D1352" s="4">
        <v>44291</v>
      </c>
      <c r="E1352" s="5" t="s">
        <v>5</v>
      </c>
    </row>
    <row r="1353" spans="1:5" ht="30" x14ac:dyDescent="0.25">
      <c r="A1353" s="2">
        <v>51577541</v>
      </c>
      <c r="B1353" s="3">
        <v>222.85</v>
      </c>
      <c r="C1353" s="3">
        <v>222.85</v>
      </c>
      <c r="D1353" s="4">
        <v>44291</v>
      </c>
      <c r="E1353" s="5" t="s">
        <v>5</v>
      </c>
    </row>
    <row r="1354" spans="1:5" ht="30" x14ac:dyDescent="0.25">
      <c r="A1354" s="2">
        <v>51580831</v>
      </c>
      <c r="B1354" s="3">
        <v>889.3</v>
      </c>
      <c r="C1354" s="3">
        <v>889.3</v>
      </c>
      <c r="D1354" s="4">
        <v>44291</v>
      </c>
      <c r="E1354" s="5" t="s">
        <v>5</v>
      </c>
    </row>
    <row r="1355" spans="1:5" ht="30" x14ac:dyDescent="0.25">
      <c r="A1355" s="2">
        <v>51581391</v>
      </c>
      <c r="B1355" s="3">
        <v>154.06</v>
      </c>
      <c r="C1355" s="3">
        <v>154.06</v>
      </c>
      <c r="D1355" s="4">
        <v>44291</v>
      </c>
      <c r="E1355" s="5" t="s">
        <v>5</v>
      </c>
    </row>
    <row r="1356" spans="1:5" ht="30" x14ac:dyDescent="0.25">
      <c r="A1356" s="2">
        <v>51581671</v>
      </c>
      <c r="B1356" s="3">
        <v>2016.93</v>
      </c>
      <c r="C1356" s="3">
        <v>2016.93</v>
      </c>
      <c r="D1356" s="4">
        <v>44291</v>
      </c>
      <c r="E1356" s="5" t="s">
        <v>5</v>
      </c>
    </row>
    <row r="1357" spans="1:5" ht="30" x14ac:dyDescent="0.25">
      <c r="A1357" s="2">
        <v>51582861</v>
      </c>
      <c r="B1357" s="3">
        <v>380.73</v>
      </c>
      <c r="C1357" s="3">
        <v>380.73</v>
      </c>
      <c r="D1357" s="4">
        <v>44291</v>
      </c>
      <c r="E1357" s="5" t="s">
        <v>5</v>
      </c>
    </row>
    <row r="1358" spans="1:5" ht="30" x14ac:dyDescent="0.25">
      <c r="A1358" s="2">
        <v>51583981</v>
      </c>
      <c r="B1358" s="3">
        <v>406.69</v>
      </c>
      <c r="C1358" s="3">
        <v>406.69</v>
      </c>
      <c r="D1358" s="4">
        <v>44291</v>
      </c>
      <c r="E1358" s="5" t="s">
        <v>5</v>
      </c>
    </row>
    <row r="1359" spans="1:5" ht="30" x14ac:dyDescent="0.25">
      <c r="A1359" s="2">
        <v>51598821</v>
      </c>
      <c r="B1359" s="3">
        <v>4108.6899999999996</v>
      </c>
      <c r="C1359" s="3">
        <v>2500</v>
      </c>
      <c r="D1359" s="4">
        <v>44291</v>
      </c>
      <c r="E1359" s="5" t="s">
        <v>5</v>
      </c>
    </row>
    <row r="1360" spans="1:5" ht="30" x14ac:dyDescent="0.25">
      <c r="A1360" s="2">
        <v>51602671</v>
      </c>
      <c r="B1360" s="3">
        <v>540</v>
      </c>
      <c r="C1360" s="3">
        <v>540</v>
      </c>
      <c r="D1360" s="4">
        <v>44291</v>
      </c>
      <c r="E1360" s="5" t="s">
        <v>5</v>
      </c>
    </row>
    <row r="1361" spans="1:5" ht="30" x14ac:dyDescent="0.25">
      <c r="A1361" s="2">
        <v>51610825</v>
      </c>
      <c r="B1361" s="3">
        <v>380.13</v>
      </c>
      <c r="C1361" s="3">
        <v>380.13</v>
      </c>
      <c r="D1361" s="4">
        <v>44291</v>
      </c>
      <c r="E1361" s="5" t="s">
        <v>5</v>
      </c>
    </row>
    <row r="1362" spans="1:5" ht="30" x14ac:dyDescent="0.25">
      <c r="A1362" s="2">
        <v>51615411</v>
      </c>
      <c r="B1362" s="3">
        <v>28.21</v>
      </c>
      <c r="C1362" s="3">
        <v>28.21</v>
      </c>
      <c r="D1362" s="4">
        <v>44291</v>
      </c>
      <c r="E1362" s="5" t="s">
        <v>5</v>
      </c>
    </row>
    <row r="1363" spans="1:5" ht="30" x14ac:dyDescent="0.25">
      <c r="A1363" s="2">
        <v>51619821</v>
      </c>
      <c r="B1363" s="3">
        <v>1447.75</v>
      </c>
      <c r="C1363" s="3">
        <v>1447.75</v>
      </c>
      <c r="D1363" s="4">
        <v>44291</v>
      </c>
      <c r="E1363" s="5" t="s">
        <v>5</v>
      </c>
    </row>
    <row r="1364" spans="1:5" ht="30" x14ac:dyDescent="0.25">
      <c r="A1364" s="2">
        <v>51625911</v>
      </c>
      <c r="B1364" s="3">
        <v>175.96</v>
      </c>
      <c r="C1364" s="3">
        <v>175.96</v>
      </c>
      <c r="D1364" s="4">
        <v>44291</v>
      </c>
      <c r="E1364" s="5" t="s">
        <v>5</v>
      </c>
    </row>
    <row r="1365" spans="1:5" ht="60" x14ac:dyDescent="0.25">
      <c r="A1365" s="2">
        <v>51634431</v>
      </c>
      <c r="B1365" s="3">
        <v>569.77</v>
      </c>
      <c r="C1365" s="3">
        <v>569.77</v>
      </c>
      <c r="D1365" s="4">
        <v>44309</v>
      </c>
      <c r="E1365" s="5" t="s">
        <v>6</v>
      </c>
    </row>
    <row r="1366" spans="1:5" ht="30" x14ac:dyDescent="0.25">
      <c r="A1366" s="2">
        <v>51674003</v>
      </c>
      <c r="B1366" s="3">
        <v>130.91</v>
      </c>
      <c r="C1366" s="3">
        <v>130.91</v>
      </c>
      <c r="D1366" s="4">
        <v>44291</v>
      </c>
      <c r="E1366" s="5" t="s">
        <v>5</v>
      </c>
    </row>
    <row r="1367" spans="1:5" ht="30" x14ac:dyDescent="0.25">
      <c r="A1367" s="2">
        <v>51682390</v>
      </c>
      <c r="B1367" s="3">
        <v>1467.58</v>
      </c>
      <c r="C1367" s="3">
        <v>1467.58</v>
      </c>
      <c r="D1367" s="4">
        <v>44291</v>
      </c>
      <c r="E1367" s="5" t="s">
        <v>5</v>
      </c>
    </row>
    <row r="1368" spans="1:5" ht="30" x14ac:dyDescent="0.25">
      <c r="A1368" s="2">
        <v>51808432</v>
      </c>
      <c r="B1368" s="3">
        <v>571.6</v>
      </c>
      <c r="C1368" s="3">
        <v>571.6</v>
      </c>
      <c r="D1368" s="4">
        <v>44291</v>
      </c>
      <c r="E1368" s="5" t="s">
        <v>5</v>
      </c>
    </row>
    <row r="1369" spans="1:5" ht="30" x14ac:dyDescent="0.25">
      <c r="A1369" s="2">
        <v>51990403</v>
      </c>
      <c r="B1369" s="3">
        <v>738.64</v>
      </c>
      <c r="C1369" s="3">
        <v>738.64</v>
      </c>
      <c r="D1369" s="4">
        <v>44291</v>
      </c>
      <c r="E1369" s="5" t="s">
        <v>5</v>
      </c>
    </row>
    <row r="1370" spans="1:5" ht="30" x14ac:dyDescent="0.25">
      <c r="A1370" s="2">
        <v>52078732</v>
      </c>
      <c r="B1370" s="3">
        <v>253.54</v>
      </c>
      <c r="C1370" s="3">
        <v>253.54</v>
      </c>
      <c r="D1370" s="4">
        <v>44291</v>
      </c>
      <c r="E1370" s="5" t="s">
        <v>5</v>
      </c>
    </row>
    <row r="1371" spans="1:5" ht="30" x14ac:dyDescent="0.25">
      <c r="A1371" s="2">
        <v>52079505</v>
      </c>
      <c r="B1371" s="3">
        <v>154.65</v>
      </c>
      <c r="C1371" s="3">
        <v>154.65</v>
      </c>
      <c r="D1371" s="4">
        <v>44291</v>
      </c>
      <c r="E1371" s="5" t="s">
        <v>5</v>
      </c>
    </row>
    <row r="1372" spans="1:5" ht="60" x14ac:dyDescent="0.25">
      <c r="A1372" s="2">
        <v>52232547</v>
      </c>
      <c r="B1372" s="3">
        <v>812.18</v>
      </c>
      <c r="C1372" s="3">
        <v>812.18</v>
      </c>
      <c r="D1372" s="4">
        <v>44307</v>
      </c>
      <c r="E1372" s="5" t="s">
        <v>6</v>
      </c>
    </row>
    <row r="1373" spans="1:5" ht="30" x14ac:dyDescent="0.25">
      <c r="A1373" s="2">
        <v>52341987</v>
      </c>
      <c r="B1373" s="3">
        <v>106.78</v>
      </c>
      <c r="C1373" s="3">
        <v>106.78</v>
      </c>
      <c r="D1373" s="4">
        <v>44291</v>
      </c>
      <c r="E1373" s="5" t="s">
        <v>5</v>
      </c>
    </row>
    <row r="1374" spans="1:5" ht="30" x14ac:dyDescent="0.25">
      <c r="A1374" s="2">
        <v>52407870</v>
      </c>
      <c r="B1374" s="3">
        <v>101.15</v>
      </c>
      <c r="C1374" s="3">
        <v>101.15</v>
      </c>
      <c r="D1374" s="4">
        <v>44291</v>
      </c>
      <c r="E1374" s="5" t="s">
        <v>5</v>
      </c>
    </row>
    <row r="1375" spans="1:5" ht="30" x14ac:dyDescent="0.25">
      <c r="A1375" s="2">
        <v>52475421</v>
      </c>
      <c r="B1375" s="3">
        <v>8.67</v>
      </c>
      <c r="C1375" s="3">
        <v>8.67</v>
      </c>
      <c r="D1375" s="4">
        <v>44291</v>
      </c>
      <c r="E1375" s="5" t="s">
        <v>5</v>
      </c>
    </row>
    <row r="1376" spans="1:5" ht="30" x14ac:dyDescent="0.25">
      <c r="A1376" s="2">
        <v>52511259</v>
      </c>
      <c r="B1376" s="3">
        <v>605.63</v>
      </c>
      <c r="C1376" s="3">
        <v>605.63</v>
      </c>
      <c r="D1376" s="4">
        <v>44291</v>
      </c>
      <c r="E1376" s="5" t="s">
        <v>5</v>
      </c>
    </row>
    <row r="1377" spans="1:5" ht="30" x14ac:dyDescent="0.25">
      <c r="A1377" s="2">
        <v>52549088</v>
      </c>
      <c r="B1377" s="3">
        <v>937.92</v>
      </c>
      <c r="C1377" s="3">
        <v>937.92</v>
      </c>
      <c r="D1377" s="4">
        <v>44291</v>
      </c>
      <c r="E1377" s="5" t="s">
        <v>5</v>
      </c>
    </row>
    <row r="1378" spans="1:5" ht="30" x14ac:dyDescent="0.25">
      <c r="A1378" s="2">
        <v>52569521</v>
      </c>
      <c r="B1378" s="3">
        <v>155.69</v>
      </c>
      <c r="C1378" s="3">
        <v>155.69</v>
      </c>
      <c r="D1378" s="4">
        <v>44291</v>
      </c>
      <c r="E1378" s="5" t="s">
        <v>5</v>
      </c>
    </row>
    <row r="1379" spans="1:5" ht="30" x14ac:dyDescent="0.25">
      <c r="A1379" s="2">
        <v>52637371</v>
      </c>
      <c r="B1379" s="3">
        <v>4.45</v>
      </c>
      <c r="C1379" s="3">
        <v>4.45</v>
      </c>
      <c r="D1379" s="4">
        <v>44291</v>
      </c>
      <c r="E1379" s="5" t="s">
        <v>5</v>
      </c>
    </row>
    <row r="1380" spans="1:5" ht="30" x14ac:dyDescent="0.25">
      <c r="A1380" s="2">
        <v>52682157</v>
      </c>
      <c r="B1380" s="3">
        <v>528.04999999999995</v>
      </c>
      <c r="C1380" s="3">
        <v>528.04999999999995</v>
      </c>
      <c r="D1380" s="4">
        <v>44291</v>
      </c>
      <c r="E1380" s="5" t="s">
        <v>5</v>
      </c>
    </row>
    <row r="1381" spans="1:5" ht="30" x14ac:dyDescent="0.25">
      <c r="A1381" s="2">
        <v>52721846</v>
      </c>
      <c r="B1381" s="3">
        <v>40.74</v>
      </c>
      <c r="C1381" s="3">
        <v>40.74</v>
      </c>
      <c r="D1381" s="4">
        <v>44291</v>
      </c>
      <c r="E1381" s="5" t="s">
        <v>5</v>
      </c>
    </row>
    <row r="1382" spans="1:5" ht="30" x14ac:dyDescent="0.25">
      <c r="A1382" s="2">
        <v>52755596</v>
      </c>
      <c r="B1382" s="3">
        <v>2430.9299999999998</v>
      </c>
      <c r="C1382" s="3">
        <v>2430.9299999999998</v>
      </c>
      <c r="D1382" s="4">
        <v>44291</v>
      </c>
      <c r="E1382" s="5" t="s">
        <v>5</v>
      </c>
    </row>
    <row r="1383" spans="1:5" ht="30" x14ac:dyDescent="0.25">
      <c r="A1383" s="2">
        <v>52786573</v>
      </c>
      <c r="B1383" s="3">
        <v>0.15</v>
      </c>
      <c r="C1383" s="3">
        <v>0.15</v>
      </c>
      <c r="D1383" s="4">
        <v>44291</v>
      </c>
      <c r="E1383" s="5" t="s">
        <v>5</v>
      </c>
    </row>
    <row r="1384" spans="1:5" ht="30" x14ac:dyDescent="0.25">
      <c r="A1384" s="2">
        <v>52901972</v>
      </c>
      <c r="B1384" s="3">
        <v>252.89</v>
      </c>
      <c r="C1384" s="3">
        <v>252.89</v>
      </c>
      <c r="D1384" s="4">
        <v>44291</v>
      </c>
      <c r="E1384" s="5" t="s">
        <v>5</v>
      </c>
    </row>
    <row r="1385" spans="1:5" ht="30" x14ac:dyDescent="0.25">
      <c r="A1385" s="2">
        <v>52942693</v>
      </c>
      <c r="B1385" s="3">
        <v>0.78</v>
      </c>
      <c r="C1385" s="3">
        <v>0.78</v>
      </c>
      <c r="D1385" s="4">
        <v>44291</v>
      </c>
      <c r="E1385" s="5" t="s">
        <v>5</v>
      </c>
    </row>
    <row r="1386" spans="1:5" ht="30" x14ac:dyDescent="0.25">
      <c r="A1386" s="2">
        <v>52987246</v>
      </c>
      <c r="B1386" s="3">
        <v>244.77</v>
      </c>
      <c r="C1386" s="3">
        <v>244.77</v>
      </c>
      <c r="D1386" s="4">
        <v>44291</v>
      </c>
      <c r="E1386" s="5" t="s">
        <v>5</v>
      </c>
    </row>
    <row r="1387" spans="1:5" ht="30" x14ac:dyDescent="0.25">
      <c r="A1387" s="2">
        <v>53004861</v>
      </c>
      <c r="B1387" s="3">
        <v>487.41</v>
      </c>
      <c r="C1387" s="3">
        <v>487.41</v>
      </c>
      <c r="D1387" s="4">
        <v>44291</v>
      </c>
      <c r="E1387" s="5" t="s">
        <v>5</v>
      </c>
    </row>
    <row r="1388" spans="1:5" ht="30" x14ac:dyDescent="0.25">
      <c r="A1388" s="2">
        <v>53025542</v>
      </c>
      <c r="B1388" s="3">
        <v>35.43</v>
      </c>
      <c r="C1388" s="3">
        <v>35.43</v>
      </c>
      <c r="D1388" s="4">
        <v>44291</v>
      </c>
      <c r="E1388" s="5" t="s">
        <v>5</v>
      </c>
    </row>
    <row r="1389" spans="1:5" ht="30" x14ac:dyDescent="0.25">
      <c r="A1389" s="2">
        <v>53082444</v>
      </c>
      <c r="B1389" s="3">
        <v>43.54</v>
      </c>
      <c r="C1389" s="3">
        <v>43.54</v>
      </c>
      <c r="D1389" s="4">
        <v>44291</v>
      </c>
      <c r="E1389" s="5" t="s">
        <v>5</v>
      </c>
    </row>
    <row r="1390" spans="1:5" ht="30" x14ac:dyDescent="0.25">
      <c r="A1390" s="2">
        <v>53085585</v>
      </c>
      <c r="B1390" s="3">
        <v>63.86</v>
      </c>
      <c r="C1390" s="3">
        <v>63.86</v>
      </c>
      <c r="D1390" s="4">
        <v>44291</v>
      </c>
      <c r="E1390" s="5" t="s">
        <v>5</v>
      </c>
    </row>
    <row r="1391" spans="1:5" ht="30" x14ac:dyDescent="0.25">
      <c r="A1391" s="2">
        <v>53086316</v>
      </c>
      <c r="B1391" s="3">
        <v>170.39</v>
      </c>
      <c r="C1391" s="3">
        <v>170.39</v>
      </c>
      <c r="D1391" s="4">
        <v>44291</v>
      </c>
      <c r="E1391" s="5" t="s">
        <v>5</v>
      </c>
    </row>
    <row r="1392" spans="1:5" ht="30" x14ac:dyDescent="0.25">
      <c r="A1392" s="2">
        <v>53117496</v>
      </c>
      <c r="B1392" s="3">
        <v>237.37</v>
      </c>
      <c r="C1392" s="3">
        <v>237.37</v>
      </c>
      <c r="D1392" s="4">
        <v>44291</v>
      </c>
      <c r="E1392" s="5" t="s">
        <v>5</v>
      </c>
    </row>
    <row r="1393" spans="1:5" ht="30" x14ac:dyDescent="0.25">
      <c r="A1393" s="2">
        <v>53159762</v>
      </c>
      <c r="B1393" s="3">
        <v>297.38</v>
      </c>
      <c r="C1393" s="3">
        <v>297.38</v>
      </c>
      <c r="D1393" s="4">
        <v>44291</v>
      </c>
      <c r="E1393" s="5" t="s">
        <v>5</v>
      </c>
    </row>
    <row r="1394" spans="1:5" ht="60" x14ac:dyDescent="0.25">
      <c r="A1394" s="2">
        <v>53213353</v>
      </c>
      <c r="B1394" s="3">
        <v>656.31</v>
      </c>
      <c r="C1394" s="3">
        <v>656.31</v>
      </c>
      <c r="D1394" s="4">
        <v>44307</v>
      </c>
      <c r="E1394" s="5" t="s">
        <v>6</v>
      </c>
    </row>
    <row r="1395" spans="1:5" ht="30" x14ac:dyDescent="0.25">
      <c r="A1395" s="2">
        <v>53233663</v>
      </c>
      <c r="B1395" s="3">
        <v>34.049999999999997</v>
      </c>
      <c r="C1395" s="3">
        <v>34.049999999999997</v>
      </c>
      <c r="D1395" s="4">
        <v>44291</v>
      </c>
      <c r="E1395" s="5" t="s">
        <v>5</v>
      </c>
    </row>
    <row r="1396" spans="1:5" ht="30" x14ac:dyDescent="0.25">
      <c r="A1396" s="2">
        <v>53261612</v>
      </c>
      <c r="B1396" s="3">
        <v>3953.76</v>
      </c>
      <c r="C1396" s="3">
        <v>2500</v>
      </c>
      <c r="D1396" s="4">
        <v>44291</v>
      </c>
      <c r="E1396" s="5" t="s">
        <v>5</v>
      </c>
    </row>
    <row r="1397" spans="1:5" ht="30" x14ac:dyDescent="0.25">
      <c r="A1397" s="2">
        <v>53284510</v>
      </c>
      <c r="B1397" s="3">
        <v>5367.85</v>
      </c>
      <c r="C1397" s="3">
        <v>2500</v>
      </c>
      <c r="D1397" s="4">
        <v>44291</v>
      </c>
      <c r="E1397" s="5" t="s">
        <v>5</v>
      </c>
    </row>
    <row r="1398" spans="1:5" ht="30" x14ac:dyDescent="0.25">
      <c r="A1398" s="2">
        <v>53314463</v>
      </c>
      <c r="B1398" s="3">
        <v>130.97999999999999</v>
      </c>
      <c r="C1398" s="3">
        <v>130.97999999999999</v>
      </c>
      <c r="D1398" s="4">
        <v>44291</v>
      </c>
      <c r="E1398" s="5" t="s">
        <v>5</v>
      </c>
    </row>
    <row r="1399" spans="1:5" ht="30" x14ac:dyDescent="0.25">
      <c r="A1399" s="2">
        <v>53315465</v>
      </c>
      <c r="B1399" s="3">
        <v>134.65</v>
      </c>
      <c r="C1399" s="3">
        <v>134.65</v>
      </c>
      <c r="D1399" s="4">
        <v>44291</v>
      </c>
      <c r="E1399" s="5" t="s">
        <v>5</v>
      </c>
    </row>
    <row r="1400" spans="1:5" ht="30" x14ac:dyDescent="0.25">
      <c r="A1400" s="2">
        <v>53349611</v>
      </c>
      <c r="B1400" s="3">
        <v>325.8</v>
      </c>
      <c r="C1400" s="3">
        <v>325.8</v>
      </c>
      <c r="D1400" s="4">
        <v>44291</v>
      </c>
      <c r="E1400" s="5" t="s">
        <v>5</v>
      </c>
    </row>
    <row r="1401" spans="1:5" ht="30" x14ac:dyDescent="0.25">
      <c r="A1401" s="2">
        <v>53428975</v>
      </c>
      <c r="B1401" s="3">
        <v>318.16000000000003</v>
      </c>
      <c r="C1401" s="3">
        <v>318.16000000000003</v>
      </c>
      <c r="D1401" s="4">
        <v>44291</v>
      </c>
      <c r="E1401" s="5" t="s">
        <v>5</v>
      </c>
    </row>
    <row r="1402" spans="1:5" ht="30" x14ac:dyDescent="0.25">
      <c r="A1402" s="2">
        <v>53439379</v>
      </c>
      <c r="B1402" s="3">
        <v>765.44</v>
      </c>
      <c r="C1402" s="3">
        <v>765.44</v>
      </c>
      <c r="D1402" s="4">
        <v>44291</v>
      </c>
      <c r="E1402" s="5" t="s">
        <v>5</v>
      </c>
    </row>
    <row r="1403" spans="1:5" ht="30" x14ac:dyDescent="0.25">
      <c r="A1403" s="2">
        <v>53498836</v>
      </c>
      <c r="B1403" s="3">
        <v>567.29</v>
      </c>
      <c r="C1403" s="3">
        <v>567.29</v>
      </c>
      <c r="D1403" s="4">
        <v>44291</v>
      </c>
      <c r="E1403" s="5" t="s">
        <v>5</v>
      </c>
    </row>
    <row r="1404" spans="1:5" ht="30" x14ac:dyDescent="0.25">
      <c r="A1404" s="2">
        <v>53586339</v>
      </c>
      <c r="B1404" s="3">
        <v>895.14</v>
      </c>
      <c r="C1404" s="3">
        <v>895.14</v>
      </c>
      <c r="D1404" s="4">
        <v>44291</v>
      </c>
      <c r="E1404" s="5" t="s">
        <v>5</v>
      </c>
    </row>
    <row r="1405" spans="1:5" ht="30" x14ac:dyDescent="0.25">
      <c r="A1405" s="2">
        <v>53605735</v>
      </c>
      <c r="B1405" s="3">
        <v>170</v>
      </c>
      <c r="C1405" s="3">
        <v>170</v>
      </c>
      <c r="D1405" s="4">
        <v>44291</v>
      </c>
      <c r="E1405" s="5" t="s">
        <v>5</v>
      </c>
    </row>
    <row r="1406" spans="1:5" ht="30" x14ac:dyDescent="0.25">
      <c r="A1406" s="2">
        <v>53630624</v>
      </c>
      <c r="B1406" s="3">
        <v>868.59</v>
      </c>
      <c r="C1406" s="3">
        <v>868.59</v>
      </c>
      <c r="D1406" s="4">
        <v>44291</v>
      </c>
      <c r="E1406" s="5" t="s">
        <v>5</v>
      </c>
    </row>
    <row r="1407" spans="1:5" ht="30" x14ac:dyDescent="0.25">
      <c r="A1407" s="2">
        <v>53738910</v>
      </c>
      <c r="B1407" s="3">
        <v>32.630000000000003</v>
      </c>
      <c r="C1407" s="3">
        <v>32.630000000000003</v>
      </c>
      <c r="D1407" s="4">
        <v>44291</v>
      </c>
      <c r="E1407" s="5" t="s">
        <v>5</v>
      </c>
    </row>
    <row r="1408" spans="1:5" ht="30" x14ac:dyDescent="0.25">
      <c r="A1408" s="2">
        <v>53808670</v>
      </c>
      <c r="B1408" s="3">
        <v>60.68</v>
      </c>
      <c r="C1408" s="3">
        <v>60.68</v>
      </c>
      <c r="D1408" s="4">
        <v>44291</v>
      </c>
      <c r="E1408" s="5" t="s">
        <v>5</v>
      </c>
    </row>
    <row r="1409" spans="1:5" ht="30" x14ac:dyDescent="0.25">
      <c r="A1409" s="2">
        <v>53812667</v>
      </c>
      <c r="B1409" s="3">
        <v>575.95000000000005</v>
      </c>
      <c r="C1409" s="3">
        <v>575.95000000000005</v>
      </c>
      <c r="D1409" s="4">
        <v>44291</v>
      </c>
      <c r="E1409" s="5" t="s">
        <v>5</v>
      </c>
    </row>
    <row r="1410" spans="1:5" ht="30" x14ac:dyDescent="0.25">
      <c r="A1410" s="2">
        <v>53942525</v>
      </c>
      <c r="B1410" s="3">
        <v>1622.98</v>
      </c>
      <c r="C1410" s="3">
        <v>1622.98</v>
      </c>
      <c r="D1410" s="4">
        <v>44291</v>
      </c>
      <c r="E1410" s="5" t="s">
        <v>5</v>
      </c>
    </row>
    <row r="1411" spans="1:5" ht="30" x14ac:dyDescent="0.25">
      <c r="A1411" s="2">
        <v>53971269</v>
      </c>
      <c r="B1411" s="3">
        <v>711.79</v>
      </c>
      <c r="C1411" s="3">
        <v>711.79</v>
      </c>
      <c r="D1411" s="4">
        <v>44291</v>
      </c>
      <c r="E1411" s="5" t="s">
        <v>5</v>
      </c>
    </row>
    <row r="1412" spans="1:5" ht="30" x14ac:dyDescent="0.25">
      <c r="A1412" s="2">
        <v>54012004</v>
      </c>
      <c r="B1412" s="3">
        <v>41.51</v>
      </c>
      <c r="C1412" s="3">
        <v>41.51</v>
      </c>
      <c r="D1412" s="4">
        <v>44291</v>
      </c>
      <c r="E1412" s="5" t="s">
        <v>5</v>
      </c>
    </row>
    <row r="1413" spans="1:5" ht="30" x14ac:dyDescent="0.25">
      <c r="A1413" s="2">
        <v>54017463</v>
      </c>
      <c r="B1413" s="3">
        <v>278.89999999999998</v>
      </c>
      <c r="C1413" s="3">
        <v>278.89999999999998</v>
      </c>
      <c r="D1413" s="4">
        <v>44291</v>
      </c>
      <c r="E1413" s="5" t="s">
        <v>5</v>
      </c>
    </row>
    <row r="1414" spans="1:5" ht="30" x14ac:dyDescent="0.25">
      <c r="A1414" s="2">
        <v>54072584</v>
      </c>
      <c r="B1414" s="3">
        <v>603.74</v>
      </c>
      <c r="C1414" s="3">
        <v>603.74</v>
      </c>
      <c r="D1414" s="4">
        <v>44291</v>
      </c>
      <c r="E1414" s="5" t="s">
        <v>5</v>
      </c>
    </row>
    <row r="1415" spans="1:5" ht="30" x14ac:dyDescent="0.25">
      <c r="A1415" s="2">
        <v>54176967</v>
      </c>
      <c r="B1415" s="3">
        <v>693.86</v>
      </c>
      <c r="C1415" s="3">
        <v>693.86</v>
      </c>
      <c r="D1415" s="4">
        <v>44291</v>
      </c>
      <c r="E1415" s="5" t="s">
        <v>5</v>
      </c>
    </row>
    <row r="1416" spans="1:5" ht="30" x14ac:dyDescent="0.25">
      <c r="A1416" s="2">
        <v>54312716</v>
      </c>
      <c r="B1416" s="3">
        <v>119.31</v>
      </c>
      <c r="C1416" s="3">
        <v>119.31</v>
      </c>
      <c r="D1416" s="4">
        <v>44291</v>
      </c>
      <c r="E1416" s="5" t="s">
        <v>5</v>
      </c>
    </row>
    <row r="1417" spans="1:5" ht="30" x14ac:dyDescent="0.25">
      <c r="A1417" s="2">
        <v>54334213</v>
      </c>
      <c r="B1417" s="3">
        <v>3183.49</v>
      </c>
      <c r="C1417" s="3">
        <v>2500</v>
      </c>
      <c r="D1417" s="4">
        <v>44291</v>
      </c>
      <c r="E1417" s="5" t="s">
        <v>5</v>
      </c>
    </row>
    <row r="1418" spans="1:5" ht="30" x14ac:dyDescent="0.25">
      <c r="A1418" s="2">
        <v>54408477</v>
      </c>
      <c r="B1418" s="3">
        <v>395.22</v>
      </c>
      <c r="C1418" s="3">
        <v>395.22</v>
      </c>
      <c r="D1418" s="4">
        <v>44291</v>
      </c>
      <c r="E1418" s="5" t="s">
        <v>5</v>
      </c>
    </row>
    <row r="1419" spans="1:5" ht="30" x14ac:dyDescent="0.25">
      <c r="A1419" s="2">
        <v>54419366</v>
      </c>
      <c r="B1419" s="3">
        <v>151.58000000000001</v>
      </c>
      <c r="C1419" s="3">
        <v>151.58000000000001</v>
      </c>
      <c r="D1419" s="4">
        <v>44291</v>
      </c>
      <c r="E1419" s="5" t="s">
        <v>5</v>
      </c>
    </row>
    <row r="1420" spans="1:5" ht="30" x14ac:dyDescent="0.25">
      <c r="A1420" s="2">
        <v>54484192</v>
      </c>
      <c r="B1420" s="3">
        <v>160</v>
      </c>
      <c r="C1420" s="3">
        <v>160</v>
      </c>
      <c r="D1420" s="4">
        <v>44291</v>
      </c>
      <c r="E1420" s="5" t="s">
        <v>5</v>
      </c>
    </row>
    <row r="1421" spans="1:5" ht="30" x14ac:dyDescent="0.25">
      <c r="A1421" s="2">
        <v>54514352</v>
      </c>
      <c r="B1421" s="3">
        <v>552.42999999999995</v>
      </c>
      <c r="C1421" s="3">
        <v>552.42999999999995</v>
      </c>
      <c r="D1421" s="4">
        <v>44291</v>
      </c>
      <c r="E1421" s="5" t="s">
        <v>5</v>
      </c>
    </row>
    <row r="1422" spans="1:5" ht="30" x14ac:dyDescent="0.25">
      <c r="A1422" s="2">
        <v>54581195</v>
      </c>
      <c r="B1422" s="3">
        <v>66.55</v>
      </c>
      <c r="C1422" s="3">
        <v>66.55</v>
      </c>
      <c r="D1422" s="4">
        <v>44291</v>
      </c>
      <c r="E1422" s="5" t="s">
        <v>5</v>
      </c>
    </row>
    <row r="1423" spans="1:5" ht="30" x14ac:dyDescent="0.25">
      <c r="A1423" s="2">
        <v>54606778</v>
      </c>
      <c r="B1423" s="3">
        <v>737.88</v>
      </c>
      <c r="C1423" s="3">
        <v>737.88</v>
      </c>
      <c r="D1423" s="4">
        <v>44291</v>
      </c>
      <c r="E1423" s="5" t="s">
        <v>5</v>
      </c>
    </row>
    <row r="1424" spans="1:5" ht="30" x14ac:dyDescent="0.25">
      <c r="A1424" s="2">
        <v>54648033</v>
      </c>
      <c r="B1424" s="3">
        <v>293.42</v>
      </c>
      <c r="C1424" s="3">
        <v>293.42</v>
      </c>
      <c r="D1424" s="4">
        <v>44291</v>
      </c>
      <c r="E1424" s="5" t="s">
        <v>5</v>
      </c>
    </row>
    <row r="1425" spans="1:5" ht="30" x14ac:dyDescent="0.25">
      <c r="A1425" s="2">
        <v>54874638</v>
      </c>
      <c r="B1425" s="3">
        <v>372.74</v>
      </c>
      <c r="C1425" s="3">
        <v>372.74</v>
      </c>
      <c r="D1425" s="4">
        <v>44291</v>
      </c>
      <c r="E1425" s="5" t="s">
        <v>5</v>
      </c>
    </row>
    <row r="1426" spans="1:5" ht="60" x14ac:dyDescent="0.25">
      <c r="A1426" s="2">
        <v>54891722</v>
      </c>
      <c r="B1426" s="3">
        <v>1222</v>
      </c>
      <c r="C1426" s="3">
        <v>1222</v>
      </c>
      <c r="D1426" s="4">
        <v>44313</v>
      </c>
      <c r="E1426" s="5" t="s">
        <v>6</v>
      </c>
    </row>
    <row r="1427" spans="1:5" ht="30" x14ac:dyDescent="0.25">
      <c r="A1427" s="2">
        <v>54913265</v>
      </c>
      <c r="B1427" s="3">
        <v>173.78</v>
      </c>
      <c r="C1427" s="3">
        <v>173.78</v>
      </c>
      <c r="D1427" s="4">
        <v>44291</v>
      </c>
      <c r="E1427" s="5" t="s">
        <v>5</v>
      </c>
    </row>
    <row r="1428" spans="1:5" ht="30" x14ac:dyDescent="0.25">
      <c r="A1428" s="2">
        <v>54918422</v>
      </c>
      <c r="B1428" s="3">
        <v>36.94</v>
      </c>
      <c r="C1428" s="3">
        <v>36.94</v>
      </c>
      <c r="D1428" s="4">
        <v>44291</v>
      </c>
      <c r="E1428" s="5" t="s">
        <v>5</v>
      </c>
    </row>
    <row r="1429" spans="1:5" ht="30" x14ac:dyDescent="0.25">
      <c r="A1429" s="2">
        <v>54921154</v>
      </c>
      <c r="B1429" s="3">
        <v>167.68</v>
      </c>
      <c r="C1429" s="3">
        <v>167.68</v>
      </c>
      <c r="D1429" s="4">
        <v>44291</v>
      </c>
      <c r="E1429" s="5" t="s">
        <v>5</v>
      </c>
    </row>
    <row r="1430" spans="1:5" ht="30" x14ac:dyDescent="0.25">
      <c r="A1430" s="2">
        <v>54951169</v>
      </c>
      <c r="B1430" s="3">
        <v>221.11</v>
      </c>
      <c r="C1430" s="3">
        <v>221.11</v>
      </c>
      <c r="D1430" s="4">
        <v>44291</v>
      </c>
      <c r="E1430" s="5" t="s">
        <v>5</v>
      </c>
    </row>
    <row r="1431" spans="1:5" ht="30" x14ac:dyDescent="0.25">
      <c r="A1431" s="2">
        <v>55095480</v>
      </c>
      <c r="B1431" s="3">
        <v>252.65</v>
      </c>
      <c r="C1431" s="3">
        <v>252.65</v>
      </c>
      <c r="D1431" s="4">
        <v>44291</v>
      </c>
      <c r="E1431" s="5" t="s">
        <v>5</v>
      </c>
    </row>
    <row r="1432" spans="1:5" ht="30" x14ac:dyDescent="0.25">
      <c r="A1432" s="2">
        <v>55096038</v>
      </c>
      <c r="B1432" s="3">
        <v>80.069999999999993</v>
      </c>
      <c r="C1432" s="3">
        <v>80.069999999999993</v>
      </c>
      <c r="D1432" s="4">
        <v>44291</v>
      </c>
      <c r="E1432" s="5" t="s">
        <v>5</v>
      </c>
    </row>
    <row r="1433" spans="1:5" ht="30" x14ac:dyDescent="0.25">
      <c r="A1433" s="2">
        <v>55103206</v>
      </c>
      <c r="B1433" s="3">
        <v>579.28</v>
      </c>
      <c r="C1433" s="3">
        <v>579.28</v>
      </c>
      <c r="D1433" s="4">
        <v>44291</v>
      </c>
      <c r="E1433" s="5" t="s">
        <v>5</v>
      </c>
    </row>
    <row r="1434" spans="1:5" ht="30" x14ac:dyDescent="0.25">
      <c r="A1434" s="2">
        <v>55121442</v>
      </c>
      <c r="B1434" s="3">
        <v>976.53</v>
      </c>
      <c r="C1434" s="3">
        <v>976.53</v>
      </c>
      <c r="D1434" s="4">
        <v>44291</v>
      </c>
      <c r="E1434" s="5" t="s">
        <v>5</v>
      </c>
    </row>
    <row r="1435" spans="1:5" ht="30" x14ac:dyDescent="0.25">
      <c r="A1435" s="2">
        <v>55154615</v>
      </c>
      <c r="B1435" s="3">
        <v>1142.8599999999999</v>
      </c>
      <c r="C1435" s="3">
        <v>1142.8599999999999</v>
      </c>
      <c r="D1435" s="4">
        <v>44291</v>
      </c>
      <c r="E1435" s="5" t="s">
        <v>5</v>
      </c>
    </row>
    <row r="1436" spans="1:5" ht="30" x14ac:dyDescent="0.25">
      <c r="A1436" s="2">
        <v>55191741</v>
      </c>
      <c r="B1436" s="3">
        <v>147.18</v>
      </c>
      <c r="C1436" s="3">
        <v>147.18</v>
      </c>
      <c r="D1436" s="4">
        <v>44291</v>
      </c>
      <c r="E1436" s="5" t="s">
        <v>5</v>
      </c>
    </row>
    <row r="1437" spans="1:5" ht="30" x14ac:dyDescent="0.25">
      <c r="A1437" s="2">
        <v>55239974</v>
      </c>
      <c r="B1437" s="3">
        <v>389.74</v>
      </c>
      <c r="C1437" s="3">
        <v>389.74</v>
      </c>
      <c r="D1437" s="4">
        <v>44291</v>
      </c>
      <c r="E1437" s="5" t="s">
        <v>5</v>
      </c>
    </row>
    <row r="1438" spans="1:5" ht="30" x14ac:dyDescent="0.25">
      <c r="A1438" s="2">
        <v>55250557</v>
      </c>
      <c r="B1438" s="3">
        <v>268.47000000000003</v>
      </c>
      <c r="C1438" s="3">
        <v>268.47000000000003</v>
      </c>
      <c r="D1438" s="4">
        <v>44291</v>
      </c>
      <c r="E1438" s="5" t="s">
        <v>5</v>
      </c>
    </row>
    <row r="1439" spans="1:5" ht="30" x14ac:dyDescent="0.25">
      <c r="A1439" s="2">
        <v>55326789</v>
      </c>
      <c r="B1439" s="3">
        <v>1016.93</v>
      </c>
      <c r="C1439" s="3">
        <v>1016.93</v>
      </c>
      <c r="D1439" s="4">
        <v>44291</v>
      </c>
      <c r="E1439" s="5" t="s">
        <v>5</v>
      </c>
    </row>
    <row r="1440" spans="1:5" ht="30" x14ac:dyDescent="0.25">
      <c r="A1440" s="2">
        <v>55356091</v>
      </c>
      <c r="B1440" s="3">
        <v>137.12</v>
      </c>
      <c r="C1440" s="3">
        <v>137.12</v>
      </c>
      <c r="D1440" s="4">
        <v>44291</v>
      </c>
      <c r="E1440" s="5" t="s">
        <v>5</v>
      </c>
    </row>
    <row r="1441" spans="1:5" ht="30" x14ac:dyDescent="0.25">
      <c r="A1441" s="2">
        <v>55443708</v>
      </c>
      <c r="B1441" s="3">
        <v>446.55</v>
      </c>
      <c r="C1441" s="3">
        <v>446.55</v>
      </c>
      <c r="D1441" s="4">
        <v>44291</v>
      </c>
      <c r="E1441" s="5" t="s">
        <v>5</v>
      </c>
    </row>
    <row r="1442" spans="1:5" ht="30" x14ac:dyDescent="0.25">
      <c r="A1442" s="2">
        <v>55461291</v>
      </c>
      <c r="B1442" s="3">
        <v>623.14</v>
      </c>
      <c r="C1442" s="3">
        <v>623.14</v>
      </c>
      <c r="D1442" s="4">
        <v>44291</v>
      </c>
      <c r="E1442" s="5" t="s">
        <v>5</v>
      </c>
    </row>
    <row r="1443" spans="1:5" ht="60" x14ac:dyDescent="0.25">
      <c r="A1443" s="2">
        <v>55533347</v>
      </c>
      <c r="B1443" s="3">
        <v>578.85</v>
      </c>
      <c r="C1443" s="3">
        <v>578.85</v>
      </c>
      <c r="D1443" s="4">
        <v>44314</v>
      </c>
      <c r="E1443" s="5" t="s">
        <v>6</v>
      </c>
    </row>
    <row r="1444" spans="1:5" ht="30" x14ac:dyDescent="0.25">
      <c r="A1444" s="2">
        <v>55542898</v>
      </c>
      <c r="B1444" s="3">
        <v>1298.1300000000001</v>
      </c>
      <c r="C1444" s="3">
        <v>1298.1300000000001</v>
      </c>
      <c r="D1444" s="4">
        <v>44291</v>
      </c>
      <c r="E1444" s="5" t="s">
        <v>5</v>
      </c>
    </row>
    <row r="1445" spans="1:5" ht="60" x14ac:dyDescent="0.25">
      <c r="A1445" s="2">
        <v>55739102</v>
      </c>
      <c r="B1445" s="3">
        <v>881.65</v>
      </c>
      <c r="C1445" s="3">
        <v>881.65</v>
      </c>
      <c r="D1445" s="4">
        <v>44307</v>
      </c>
      <c r="E1445" s="5" t="s">
        <v>6</v>
      </c>
    </row>
    <row r="1446" spans="1:5" ht="30" x14ac:dyDescent="0.25">
      <c r="A1446" s="2">
        <v>55774579</v>
      </c>
      <c r="B1446" s="3">
        <v>490.67</v>
      </c>
      <c r="C1446" s="3">
        <v>490.67</v>
      </c>
      <c r="D1446" s="4">
        <v>44291</v>
      </c>
      <c r="E1446" s="5" t="s">
        <v>5</v>
      </c>
    </row>
    <row r="1447" spans="1:5" ht="30" x14ac:dyDescent="0.25">
      <c r="A1447" s="2">
        <v>55956687</v>
      </c>
      <c r="B1447" s="3">
        <v>340.63</v>
      </c>
      <c r="C1447" s="3">
        <v>340.63</v>
      </c>
      <c r="D1447" s="4">
        <v>44291</v>
      </c>
      <c r="E1447" s="5" t="s">
        <v>5</v>
      </c>
    </row>
    <row r="1448" spans="1:5" ht="30" x14ac:dyDescent="0.25">
      <c r="A1448" s="2">
        <v>55963134</v>
      </c>
      <c r="B1448" s="3">
        <v>58.95</v>
      </c>
      <c r="C1448" s="3">
        <v>58.95</v>
      </c>
      <c r="D1448" s="4">
        <v>44291</v>
      </c>
      <c r="E1448" s="5" t="s">
        <v>5</v>
      </c>
    </row>
    <row r="1449" spans="1:5" ht="30" x14ac:dyDescent="0.25">
      <c r="A1449" s="2">
        <v>56025314</v>
      </c>
      <c r="B1449" s="3">
        <v>639.99</v>
      </c>
      <c r="C1449" s="3">
        <v>639.99</v>
      </c>
      <c r="D1449" s="4">
        <v>44291</v>
      </c>
      <c r="E1449" s="5" t="s">
        <v>5</v>
      </c>
    </row>
    <row r="1450" spans="1:5" ht="30" x14ac:dyDescent="0.25">
      <c r="A1450" s="2">
        <v>56075155</v>
      </c>
      <c r="B1450" s="3">
        <v>51.29</v>
      </c>
      <c r="C1450" s="3">
        <v>51.29</v>
      </c>
      <c r="D1450" s="4">
        <v>44291</v>
      </c>
      <c r="E1450" s="5" t="s">
        <v>5</v>
      </c>
    </row>
    <row r="1451" spans="1:5" ht="30" x14ac:dyDescent="0.25">
      <c r="A1451" s="2">
        <v>56105329</v>
      </c>
      <c r="B1451" s="3">
        <v>261.86</v>
      </c>
      <c r="C1451" s="3">
        <v>261.86</v>
      </c>
      <c r="D1451" s="4">
        <v>44291</v>
      </c>
      <c r="E1451" s="5" t="s">
        <v>5</v>
      </c>
    </row>
    <row r="1452" spans="1:5" ht="30" x14ac:dyDescent="0.25">
      <c r="A1452" s="2">
        <v>56171713</v>
      </c>
      <c r="B1452" s="3">
        <v>2149.0100000000002</v>
      </c>
      <c r="C1452" s="3">
        <v>2149.0100000000002</v>
      </c>
      <c r="D1452" s="4">
        <v>44291</v>
      </c>
      <c r="E1452" s="5" t="s">
        <v>5</v>
      </c>
    </row>
    <row r="1453" spans="1:5" ht="30" x14ac:dyDescent="0.25">
      <c r="A1453" s="2">
        <v>56191508</v>
      </c>
      <c r="B1453" s="3">
        <v>149.6</v>
      </c>
      <c r="C1453" s="3">
        <v>149.6</v>
      </c>
      <c r="D1453" s="4">
        <v>44291</v>
      </c>
      <c r="E1453" s="5" t="s">
        <v>5</v>
      </c>
    </row>
    <row r="1454" spans="1:5" ht="30" x14ac:dyDescent="0.25">
      <c r="A1454" s="2">
        <v>56212328</v>
      </c>
      <c r="B1454" s="3">
        <v>53.29</v>
      </c>
      <c r="C1454" s="3">
        <v>53.29</v>
      </c>
      <c r="D1454" s="4">
        <v>44291</v>
      </c>
      <c r="E1454" s="5" t="s">
        <v>5</v>
      </c>
    </row>
    <row r="1455" spans="1:5" ht="30" x14ac:dyDescent="0.25">
      <c r="A1455" s="2">
        <v>56285261</v>
      </c>
      <c r="B1455" s="3">
        <v>7.32</v>
      </c>
      <c r="C1455" s="3">
        <v>7.32</v>
      </c>
      <c r="D1455" s="4">
        <v>44291</v>
      </c>
      <c r="E1455" s="5" t="s">
        <v>5</v>
      </c>
    </row>
    <row r="1456" spans="1:5" ht="30" x14ac:dyDescent="0.25">
      <c r="A1456" s="2">
        <v>56378536</v>
      </c>
      <c r="B1456" s="3">
        <v>419.37</v>
      </c>
      <c r="C1456" s="3">
        <v>419.37</v>
      </c>
      <c r="D1456" s="4">
        <v>44291</v>
      </c>
      <c r="E1456" s="5" t="s">
        <v>5</v>
      </c>
    </row>
    <row r="1457" spans="1:5" ht="30" x14ac:dyDescent="0.25">
      <c r="A1457" s="2">
        <v>56444582</v>
      </c>
      <c r="B1457" s="3">
        <v>620.34</v>
      </c>
      <c r="C1457" s="3">
        <v>620.34</v>
      </c>
      <c r="D1457" s="4">
        <v>44291</v>
      </c>
      <c r="E1457" s="5" t="s">
        <v>5</v>
      </c>
    </row>
    <row r="1458" spans="1:5" ht="30" x14ac:dyDescent="0.25">
      <c r="A1458" s="2">
        <v>56634209</v>
      </c>
      <c r="B1458" s="3">
        <v>79.72</v>
      </c>
      <c r="C1458" s="3">
        <v>79.72</v>
      </c>
      <c r="D1458" s="4">
        <v>44291</v>
      </c>
      <c r="E1458" s="5" t="s">
        <v>5</v>
      </c>
    </row>
    <row r="1459" spans="1:5" ht="30" x14ac:dyDescent="0.25">
      <c r="A1459" s="2">
        <v>56663449</v>
      </c>
      <c r="B1459" s="3">
        <v>1561.68</v>
      </c>
      <c r="C1459" s="3">
        <v>1561.68</v>
      </c>
      <c r="D1459" s="4">
        <v>44291</v>
      </c>
      <c r="E1459" s="5" t="s">
        <v>5</v>
      </c>
    </row>
    <row r="1460" spans="1:5" ht="30" x14ac:dyDescent="0.25">
      <c r="A1460" s="2">
        <v>56736591</v>
      </c>
      <c r="B1460" s="3">
        <v>266.69</v>
      </c>
      <c r="C1460" s="3">
        <v>266.69</v>
      </c>
      <c r="D1460" s="4">
        <v>44291</v>
      </c>
      <c r="E1460" s="5" t="s">
        <v>5</v>
      </c>
    </row>
    <row r="1461" spans="1:5" ht="60" x14ac:dyDescent="0.25">
      <c r="A1461" s="2">
        <v>56795424</v>
      </c>
      <c r="B1461" s="3">
        <v>405</v>
      </c>
      <c r="C1461" s="3">
        <v>405</v>
      </c>
      <c r="D1461" s="4">
        <v>44294</v>
      </c>
      <c r="E1461" s="5" t="s">
        <v>6</v>
      </c>
    </row>
    <row r="1462" spans="1:5" ht="30" x14ac:dyDescent="0.25">
      <c r="A1462" s="2">
        <v>56861238</v>
      </c>
      <c r="B1462" s="3">
        <v>72.650000000000006</v>
      </c>
      <c r="C1462" s="3">
        <v>72.650000000000006</v>
      </c>
      <c r="D1462" s="4">
        <v>44291</v>
      </c>
      <c r="E1462" s="5" t="s">
        <v>5</v>
      </c>
    </row>
    <row r="1463" spans="1:5" ht="30" x14ac:dyDescent="0.25">
      <c r="A1463" s="2">
        <v>56879800</v>
      </c>
      <c r="B1463" s="3">
        <v>24.51</v>
      </c>
      <c r="C1463" s="3">
        <v>24.51</v>
      </c>
      <c r="D1463" s="4">
        <v>44291</v>
      </c>
      <c r="E1463" s="5" t="s">
        <v>5</v>
      </c>
    </row>
    <row r="1464" spans="1:5" ht="60" x14ac:dyDescent="0.25">
      <c r="A1464" s="2">
        <v>57023520</v>
      </c>
      <c r="B1464" s="3">
        <v>522.23</v>
      </c>
      <c r="C1464" s="3">
        <v>522.23</v>
      </c>
      <c r="D1464" s="4">
        <v>44314</v>
      </c>
      <c r="E1464" s="5" t="s">
        <v>6</v>
      </c>
    </row>
    <row r="1465" spans="1:5" ht="30" x14ac:dyDescent="0.25">
      <c r="A1465" s="2">
        <v>57056325</v>
      </c>
      <c r="B1465" s="3">
        <v>90.65</v>
      </c>
      <c r="C1465" s="3">
        <v>90.65</v>
      </c>
      <c r="D1465" s="4">
        <v>44291</v>
      </c>
      <c r="E1465" s="5" t="s">
        <v>5</v>
      </c>
    </row>
    <row r="1466" spans="1:5" ht="30" x14ac:dyDescent="0.25">
      <c r="A1466" s="2">
        <v>57130664</v>
      </c>
      <c r="B1466" s="3">
        <v>546.84</v>
      </c>
      <c r="C1466" s="3">
        <v>546.84</v>
      </c>
      <c r="D1466" s="4">
        <v>44291</v>
      </c>
      <c r="E1466" s="5" t="s">
        <v>5</v>
      </c>
    </row>
    <row r="1467" spans="1:5" ht="30" x14ac:dyDescent="0.25">
      <c r="A1467" s="2">
        <v>57157582</v>
      </c>
      <c r="B1467" s="3">
        <v>75.17</v>
      </c>
      <c r="C1467" s="3">
        <v>75.17</v>
      </c>
      <c r="D1467" s="4">
        <v>44291</v>
      </c>
      <c r="E1467" s="5" t="s">
        <v>5</v>
      </c>
    </row>
    <row r="1468" spans="1:5" ht="30" x14ac:dyDescent="0.25">
      <c r="A1468" s="2">
        <v>57173467</v>
      </c>
      <c r="B1468" s="3">
        <v>635.32000000000005</v>
      </c>
      <c r="C1468" s="3">
        <v>635.32000000000005</v>
      </c>
      <c r="D1468" s="4">
        <v>44291</v>
      </c>
      <c r="E1468" s="5" t="s">
        <v>5</v>
      </c>
    </row>
    <row r="1469" spans="1:5" ht="30" x14ac:dyDescent="0.25">
      <c r="A1469" s="2">
        <v>57195722</v>
      </c>
      <c r="B1469" s="3">
        <v>132.72</v>
      </c>
      <c r="C1469" s="3">
        <v>132.72</v>
      </c>
      <c r="D1469" s="4">
        <v>44291</v>
      </c>
      <c r="E1469" s="5" t="s">
        <v>5</v>
      </c>
    </row>
    <row r="1470" spans="1:5" ht="30" x14ac:dyDescent="0.25">
      <c r="A1470" s="2">
        <v>57219023</v>
      </c>
      <c r="B1470" s="3">
        <v>140.4</v>
      </c>
      <c r="C1470" s="3">
        <v>140.4</v>
      </c>
      <c r="D1470" s="4">
        <v>44291</v>
      </c>
      <c r="E1470" s="5" t="s">
        <v>5</v>
      </c>
    </row>
    <row r="1471" spans="1:5" ht="60" x14ac:dyDescent="0.25">
      <c r="A1471" s="2">
        <v>57240607</v>
      </c>
      <c r="B1471" s="3">
        <v>714.17</v>
      </c>
      <c r="C1471" s="3">
        <v>714.17</v>
      </c>
      <c r="D1471" s="4">
        <v>44307</v>
      </c>
      <c r="E1471" s="5" t="s">
        <v>6</v>
      </c>
    </row>
    <row r="1472" spans="1:5" ht="30" x14ac:dyDescent="0.25">
      <c r="A1472" s="2">
        <v>57415955</v>
      </c>
      <c r="B1472" s="3">
        <v>285.82</v>
      </c>
      <c r="C1472" s="3">
        <v>285.82</v>
      </c>
      <c r="D1472" s="4">
        <v>44291</v>
      </c>
      <c r="E1472" s="5" t="s">
        <v>5</v>
      </c>
    </row>
    <row r="1473" spans="1:5" ht="30" x14ac:dyDescent="0.25">
      <c r="A1473" s="2">
        <v>57422963</v>
      </c>
      <c r="B1473" s="3">
        <v>0.15</v>
      </c>
      <c r="C1473" s="3">
        <v>0.15</v>
      </c>
      <c r="D1473" s="4">
        <v>44291</v>
      </c>
      <c r="E1473" s="5" t="s">
        <v>5</v>
      </c>
    </row>
    <row r="1474" spans="1:5" ht="30" x14ac:dyDescent="0.25">
      <c r="A1474" s="2">
        <v>57603805</v>
      </c>
      <c r="B1474" s="3">
        <v>18.95</v>
      </c>
      <c r="C1474" s="3">
        <v>18.95</v>
      </c>
      <c r="D1474" s="4">
        <v>44291</v>
      </c>
      <c r="E1474" s="5" t="s">
        <v>5</v>
      </c>
    </row>
    <row r="1475" spans="1:5" ht="30" x14ac:dyDescent="0.25">
      <c r="A1475" s="2">
        <v>57741312</v>
      </c>
      <c r="B1475" s="3">
        <v>179.24</v>
      </c>
      <c r="C1475" s="3">
        <v>179.24</v>
      </c>
      <c r="D1475" s="4">
        <v>44291</v>
      </c>
      <c r="E1475" s="5" t="s">
        <v>5</v>
      </c>
    </row>
    <row r="1476" spans="1:5" ht="60" x14ac:dyDescent="0.25">
      <c r="A1476" s="2">
        <v>57761654</v>
      </c>
      <c r="B1476" s="3">
        <v>2373.38</v>
      </c>
      <c r="C1476" s="3">
        <v>2373.38</v>
      </c>
      <c r="D1476" s="4">
        <v>44314</v>
      </c>
      <c r="E1476" s="5" t="s">
        <v>6</v>
      </c>
    </row>
    <row r="1477" spans="1:5" ht="30" x14ac:dyDescent="0.25">
      <c r="A1477" s="2">
        <v>57869500</v>
      </c>
      <c r="B1477" s="3">
        <v>150</v>
      </c>
      <c r="C1477" s="3">
        <v>150</v>
      </c>
      <c r="D1477" s="4">
        <v>44291</v>
      </c>
      <c r="E1477" s="5" t="s">
        <v>5</v>
      </c>
    </row>
    <row r="1478" spans="1:5" ht="30" x14ac:dyDescent="0.25">
      <c r="A1478" s="2">
        <v>57880496</v>
      </c>
      <c r="B1478" s="3">
        <v>109.04</v>
      </c>
      <c r="C1478" s="3">
        <v>109.04</v>
      </c>
      <c r="D1478" s="4">
        <v>44291</v>
      </c>
      <c r="E1478" s="5" t="s">
        <v>5</v>
      </c>
    </row>
    <row r="1479" spans="1:5" ht="30" x14ac:dyDescent="0.25">
      <c r="A1479" s="2">
        <v>57892490</v>
      </c>
      <c r="B1479" s="3">
        <v>355.15</v>
      </c>
      <c r="C1479" s="3">
        <v>355.15</v>
      </c>
      <c r="D1479" s="4">
        <v>44291</v>
      </c>
      <c r="E1479" s="5" t="s">
        <v>5</v>
      </c>
    </row>
    <row r="1480" spans="1:5" ht="60" x14ac:dyDescent="0.25">
      <c r="A1480" s="2">
        <v>57910411</v>
      </c>
      <c r="B1480" s="3">
        <v>1021.13</v>
      </c>
      <c r="C1480" s="3">
        <v>1021.13</v>
      </c>
      <c r="D1480" s="4">
        <v>44307</v>
      </c>
      <c r="E1480" s="5" t="s">
        <v>6</v>
      </c>
    </row>
    <row r="1481" spans="1:5" ht="30" x14ac:dyDescent="0.25">
      <c r="A1481" s="2">
        <v>57932131</v>
      </c>
      <c r="B1481" s="3">
        <v>1141.24</v>
      </c>
      <c r="C1481" s="3">
        <v>1141.24</v>
      </c>
      <c r="D1481" s="4">
        <v>44291</v>
      </c>
      <c r="E1481" s="5" t="s">
        <v>5</v>
      </c>
    </row>
    <row r="1482" spans="1:5" ht="30" x14ac:dyDescent="0.25">
      <c r="A1482" s="2">
        <v>57985929</v>
      </c>
      <c r="B1482" s="3">
        <v>319.98</v>
      </c>
      <c r="C1482" s="3">
        <v>319.98</v>
      </c>
      <c r="D1482" s="4">
        <v>44291</v>
      </c>
      <c r="E1482" s="5" t="s">
        <v>5</v>
      </c>
    </row>
    <row r="1483" spans="1:5" ht="30" x14ac:dyDescent="0.25">
      <c r="A1483" s="2">
        <v>57986033</v>
      </c>
      <c r="B1483" s="3">
        <v>100.07</v>
      </c>
      <c r="C1483" s="3">
        <v>100.07</v>
      </c>
      <c r="D1483" s="4">
        <v>44291</v>
      </c>
      <c r="E1483" s="5" t="s">
        <v>5</v>
      </c>
    </row>
    <row r="1484" spans="1:5" ht="30" x14ac:dyDescent="0.25">
      <c r="A1484" s="2">
        <v>57989943</v>
      </c>
      <c r="B1484" s="3">
        <v>225.02</v>
      </c>
      <c r="C1484" s="3">
        <v>225.02</v>
      </c>
      <c r="D1484" s="4">
        <v>44291</v>
      </c>
      <c r="E1484" s="5" t="s">
        <v>5</v>
      </c>
    </row>
    <row r="1485" spans="1:5" ht="30" x14ac:dyDescent="0.25">
      <c r="A1485" s="2">
        <v>58060205</v>
      </c>
      <c r="B1485" s="3">
        <v>802.34</v>
      </c>
      <c r="C1485" s="3">
        <v>802.34</v>
      </c>
      <c r="D1485" s="4">
        <v>44291</v>
      </c>
      <c r="E1485" s="5" t="s">
        <v>5</v>
      </c>
    </row>
    <row r="1486" spans="1:5" ht="30" x14ac:dyDescent="0.25">
      <c r="A1486" s="2">
        <v>58081830</v>
      </c>
      <c r="B1486" s="3">
        <v>361.69</v>
      </c>
      <c r="C1486" s="3">
        <v>361.69</v>
      </c>
      <c r="D1486" s="4">
        <v>44291</v>
      </c>
      <c r="E1486" s="5" t="s">
        <v>5</v>
      </c>
    </row>
    <row r="1487" spans="1:5" ht="30" x14ac:dyDescent="0.25">
      <c r="A1487" s="2">
        <v>58094441</v>
      </c>
      <c r="B1487" s="3">
        <v>160.51</v>
      </c>
      <c r="C1487" s="3">
        <v>160.51</v>
      </c>
      <c r="D1487" s="4">
        <v>44291</v>
      </c>
      <c r="E1487" s="5" t="s">
        <v>5</v>
      </c>
    </row>
    <row r="1488" spans="1:5" ht="30" x14ac:dyDescent="0.25">
      <c r="A1488" s="2">
        <v>58134744</v>
      </c>
      <c r="B1488" s="3">
        <v>199.11</v>
      </c>
      <c r="C1488" s="3">
        <v>199.11</v>
      </c>
      <c r="D1488" s="4">
        <v>44291</v>
      </c>
      <c r="E1488" s="5" t="s">
        <v>5</v>
      </c>
    </row>
    <row r="1489" spans="1:5" ht="30" x14ac:dyDescent="0.25">
      <c r="A1489" s="2">
        <v>58137419</v>
      </c>
      <c r="B1489" s="3">
        <v>499.57</v>
      </c>
      <c r="C1489" s="3">
        <v>499.57</v>
      </c>
      <c r="D1489" s="4">
        <v>44291</v>
      </c>
      <c r="E1489" s="5" t="s">
        <v>5</v>
      </c>
    </row>
    <row r="1490" spans="1:5" ht="30" x14ac:dyDescent="0.25">
      <c r="A1490" s="2">
        <v>58162990</v>
      </c>
      <c r="B1490" s="3">
        <v>634.04</v>
      </c>
      <c r="C1490" s="3">
        <v>634.04</v>
      </c>
      <c r="D1490" s="4">
        <v>44291</v>
      </c>
      <c r="E1490" s="5" t="s">
        <v>5</v>
      </c>
    </row>
    <row r="1491" spans="1:5" ht="30" x14ac:dyDescent="0.25">
      <c r="A1491" s="2">
        <v>58197210</v>
      </c>
      <c r="B1491" s="3">
        <v>39.03</v>
      </c>
      <c r="C1491" s="3">
        <v>39.03</v>
      </c>
      <c r="D1491" s="4">
        <v>44291</v>
      </c>
      <c r="E1491" s="5" t="s">
        <v>5</v>
      </c>
    </row>
    <row r="1492" spans="1:5" ht="30" x14ac:dyDescent="0.25">
      <c r="A1492" s="2">
        <v>58329614</v>
      </c>
      <c r="B1492" s="3">
        <v>312.95999999999998</v>
      </c>
      <c r="C1492" s="3">
        <v>312.95999999999998</v>
      </c>
      <c r="D1492" s="4">
        <v>44291</v>
      </c>
      <c r="E1492" s="5" t="s">
        <v>5</v>
      </c>
    </row>
    <row r="1493" spans="1:5" ht="30" x14ac:dyDescent="0.25">
      <c r="A1493" s="2">
        <v>58384480</v>
      </c>
      <c r="B1493" s="3">
        <v>15.99</v>
      </c>
      <c r="C1493" s="3">
        <v>15.99</v>
      </c>
      <c r="D1493" s="4">
        <v>44291</v>
      </c>
      <c r="E1493" s="5" t="s">
        <v>5</v>
      </c>
    </row>
    <row r="1494" spans="1:5" ht="30" x14ac:dyDescent="0.25">
      <c r="A1494" s="2">
        <v>58445999</v>
      </c>
      <c r="B1494" s="3">
        <v>1193.8900000000001</v>
      </c>
      <c r="C1494" s="3">
        <v>1193.8900000000001</v>
      </c>
      <c r="D1494" s="4">
        <v>44291</v>
      </c>
      <c r="E1494" s="5" t="s">
        <v>5</v>
      </c>
    </row>
    <row r="1495" spans="1:5" ht="30" x14ac:dyDescent="0.25">
      <c r="A1495" s="2">
        <v>58495562</v>
      </c>
      <c r="B1495" s="3">
        <v>1419.77</v>
      </c>
      <c r="C1495" s="3">
        <v>1419.77</v>
      </c>
      <c r="D1495" s="4">
        <v>44291</v>
      </c>
      <c r="E1495" s="5" t="s">
        <v>5</v>
      </c>
    </row>
    <row r="1496" spans="1:5" ht="30" x14ac:dyDescent="0.25">
      <c r="A1496" s="2">
        <v>58564045</v>
      </c>
      <c r="B1496" s="3">
        <v>683.25</v>
      </c>
      <c r="C1496" s="3">
        <v>683.25</v>
      </c>
      <c r="D1496" s="4">
        <v>44291</v>
      </c>
      <c r="E1496" s="5" t="s">
        <v>5</v>
      </c>
    </row>
    <row r="1497" spans="1:5" ht="30" x14ac:dyDescent="0.25">
      <c r="A1497" s="2">
        <v>58582848</v>
      </c>
      <c r="B1497" s="3">
        <v>186.91</v>
      </c>
      <c r="C1497" s="3">
        <v>186.91</v>
      </c>
      <c r="D1497" s="4">
        <v>44291</v>
      </c>
      <c r="E1497" s="5" t="s">
        <v>5</v>
      </c>
    </row>
    <row r="1498" spans="1:5" ht="30" x14ac:dyDescent="0.25">
      <c r="A1498" s="2">
        <v>58594021</v>
      </c>
      <c r="B1498" s="3">
        <v>500.81</v>
      </c>
      <c r="C1498" s="3">
        <v>500.81</v>
      </c>
      <c r="D1498" s="4">
        <v>44291</v>
      </c>
      <c r="E1498" s="5" t="s">
        <v>5</v>
      </c>
    </row>
    <row r="1499" spans="1:5" ht="30" x14ac:dyDescent="0.25">
      <c r="A1499" s="2">
        <v>58621814</v>
      </c>
      <c r="B1499" s="3">
        <v>300.02</v>
      </c>
      <c r="C1499" s="3">
        <v>300.02</v>
      </c>
      <c r="D1499" s="4">
        <v>44291</v>
      </c>
      <c r="E1499" s="5" t="s">
        <v>5</v>
      </c>
    </row>
    <row r="1500" spans="1:5" ht="30" x14ac:dyDescent="0.25">
      <c r="A1500" s="2">
        <v>58659649</v>
      </c>
      <c r="B1500" s="3">
        <v>202.11</v>
      </c>
      <c r="C1500" s="3">
        <v>202.11</v>
      </c>
      <c r="D1500" s="4">
        <v>44291</v>
      </c>
      <c r="E1500" s="5" t="s">
        <v>5</v>
      </c>
    </row>
    <row r="1501" spans="1:5" ht="30" x14ac:dyDescent="0.25">
      <c r="A1501" s="2">
        <v>58697893</v>
      </c>
      <c r="B1501" s="3">
        <v>1043.23</v>
      </c>
      <c r="C1501" s="3">
        <v>1043.23</v>
      </c>
      <c r="D1501" s="4">
        <v>44291</v>
      </c>
      <c r="E1501" s="5" t="s">
        <v>5</v>
      </c>
    </row>
    <row r="1502" spans="1:5" ht="30" x14ac:dyDescent="0.25">
      <c r="A1502" s="2">
        <v>58761756</v>
      </c>
      <c r="B1502" s="3">
        <v>109.66</v>
      </c>
      <c r="C1502" s="3">
        <v>109.66</v>
      </c>
      <c r="D1502" s="4">
        <v>44291</v>
      </c>
      <c r="E1502" s="5" t="s">
        <v>5</v>
      </c>
    </row>
    <row r="1503" spans="1:5" ht="30" x14ac:dyDescent="0.25">
      <c r="A1503" s="2">
        <v>58864671</v>
      </c>
      <c r="B1503" s="3">
        <v>175.3</v>
      </c>
      <c r="C1503" s="3">
        <v>175.3</v>
      </c>
      <c r="D1503" s="4">
        <v>44291</v>
      </c>
      <c r="E1503" s="5" t="s">
        <v>5</v>
      </c>
    </row>
    <row r="1504" spans="1:5" ht="30" x14ac:dyDescent="0.25">
      <c r="A1504" s="2">
        <v>58912198</v>
      </c>
      <c r="B1504" s="3">
        <v>306.37</v>
      </c>
      <c r="C1504" s="3">
        <v>306.37</v>
      </c>
      <c r="D1504" s="4">
        <v>44291</v>
      </c>
      <c r="E1504" s="5" t="s">
        <v>5</v>
      </c>
    </row>
    <row r="1505" spans="1:5" ht="30" x14ac:dyDescent="0.25">
      <c r="A1505" s="2">
        <v>59128566</v>
      </c>
      <c r="B1505" s="3">
        <v>282.31</v>
      </c>
      <c r="C1505" s="3">
        <v>282.31</v>
      </c>
      <c r="D1505" s="4">
        <v>44291</v>
      </c>
      <c r="E1505" s="5" t="s">
        <v>5</v>
      </c>
    </row>
    <row r="1506" spans="1:5" ht="30" x14ac:dyDescent="0.25">
      <c r="A1506" s="2">
        <v>59130683</v>
      </c>
      <c r="B1506" s="3">
        <v>327.77</v>
      </c>
      <c r="C1506" s="3">
        <v>327.77</v>
      </c>
      <c r="D1506" s="4">
        <v>44291</v>
      </c>
      <c r="E1506" s="5" t="s">
        <v>5</v>
      </c>
    </row>
    <row r="1507" spans="1:5" ht="30" x14ac:dyDescent="0.25">
      <c r="A1507" s="2">
        <v>59142591</v>
      </c>
      <c r="B1507" s="3">
        <v>777.65</v>
      </c>
      <c r="C1507" s="3">
        <v>777.65</v>
      </c>
      <c r="D1507" s="4">
        <v>44291</v>
      </c>
      <c r="E1507" s="5" t="s">
        <v>5</v>
      </c>
    </row>
    <row r="1508" spans="1:5" ht="30" x14ac:dyDescent="0.25">
      <c r="A1508" s="2">
        <v>59145811</v>
      </c>
      <c r="B1508" s="3">
        <v>200</v>
      </c>
      <c r="C1508" s="3">
        <v>200</v>
      </c>
      <c r="D1508" s="4">
        <v>44291</v>
      </c>
      <c r="E1508" s="5" t="s">
        <v>5</v>
      </c>
    </row>
    <row r="1509" spans="1:5" ht="30" x14ac:dyDescent="0.25">
      <c r="A1509" s="2">
        <v>59158800</v>
      </c>
      <c r="B1509" s="3">
        <v>1541.59</v>
      </c>
      <c r="C1509" s="3">
        <v>1541.59</v>
      </c>
      <c r="D1509" s="4">
        <v>44291</v>
      </c>
      <c r="E1509" s="5" t="s">
        <v>5</v>
      </c>
    </row>
    <row r="1510" spans="1:5" ht="30" x14ac:dyDescent="0.25">
      <c r="A1510" s="2">
        <v>59226896</v>
      </c>
      <c r="B1510" s="3">
        <v>508.56</v>
      </c>
      <c r="C1510" s="3">
        <v>508.56</v>
      </c>
      <c r="D1510" s="4">
        <v>44291</v>
      </c>
      <c r="E1510" s="5" t="s">
        <v>5</v>
      </c>
    </row>
    <row r="1511" spans="1:5" ht="30" x14ac:dyDescent="0.25">
      <c r="A1511" s="2">
        <v>59255315</v>
      </c>
      <c r="B1511" s="3">
        <v>218.93</v>
      </c>
      <c r="C1511" s="3">
        <v>218.93</v>
      </c>
      <c r="D1511" s="4">
        <v>44291</v>
      </c>
      <c r="E1511" s="5" t="s">
        <v>5</v>
      </c>
    </row>
    <row r="1512" spans="1:5" ht="30" x14ac:dyDescent="0.25">
      <c r="A1512" s="2">
        <v>59331713</v>
      </c>
      <c r="B1512" s="3">
        <v>902.34</v>
      </c>
      <c r="C1512" s="3">
        <v>902.34</v>
      </c>
      <c r="D1512" s="4">
        <v>44291</v>
      </c>
      <c r="E1512" s="5" t="s">
        <v>5</v>
      </c>
    </row>
    <row r="1513" spans="1:5" ht="30" x14ac:dyDescent="0.25">
      <c r="A1513" s="2">
        <v>59371816</v>
      </c>
      <c r="B1513" s="3">
        <v>172.73</v>
      </c>
      <c r="C1513" s="3">
        <v>172.73</v>
      </c>
      <c r="D1513" s="4">
        <v>44291</v>
      </c>
      <c r="E1513" s="5" t="s">
        <v>5</v>
      </c>
    </row>
    <row r="1514" spans="1:5" ht="30" x14ac:dyDescent="0.25">
      <c r="A1514" s="2">
        <v>59384529</v>
      </c>
      <c r="B1514" s="3">
        <v>894.05</v>
      </c>
      <c r="C1514" s="3">
        <v>894.05</v>
      </c>
      <c r="D1514" s="4">
        <v>44291</v>
      </c>
      <c r="E1514" s="5" t="s">
        <v>5</v>
      </c>
    </row>
    <row r="1515" spans="1:5" ht="30" x14ac:dyDescent="0.25">
      <c r="A1515" s="2">
        <v>59431011</v>
      </c>
      <c r="B1515" s="3">
        <v>1129.17</v>
      </c>
      <c r="C1515" s="3">
        <v>1129.17</v>
      </c>
      <c r="D1515" s="4">
        <v>44291</v>
      </c>
      <c r="E1515" s="5" t="s">
        <v>5</v>
      </c>
    </row>
    <row r="1516" spans="1:5" ht="30" x14ac:dyDescent="0.25">
      <c r="A1516" s="2">
        <v>59437474</v>
      </c>
      <c r="B1516" s="3">
        <v>78.98</v>
      </c>
      <c r="C1516" s="3">
        <v>78.98</v>
      </c>
      <c r="D1516" s="4">
        <v>44291</v>
      </c>
      <c r="E1516" s="5" t="s">
        <v>5</v>
      </c>
    </row>
    <row r="1517" spans="1:5" ht="30" x14ac:dyDescent="0.25">
      <c r="A1517" s="2">
        <v>59454946</v>
      </c>
      <c r="B1517" s="3">
        <v>146.88999999999999</v>
      </c>
      <c r="C1517" s="3">
        <v>146.88999999999999</v>
      </c>
      <c r="D1517" s="4">
        <v>44291</v>
      </c>
      <c r="E1517" s="5" t="s">
        <v>5</v>
      </c>
    </row>
    <row r="1518" spans="1:5" ht="30" x14ac:dyDescent="0.25">
      <c r="A1518" s="2">
        <v>59539872</v>
      </c>
      <c r="B1518" s="3">
        <v>477.87</v>
      </c>
      <c r="C1518" s="3">
        <v>477.87</v>
      </c>
      <c r="D1518" s="4">
        <v>44291</v>
      </c>
      <c r="E1518" s="5" t="s">
        <v>5</v>
      </c>
    </row>
    <row r="1519" spans="1:5" ht="30" x14ac:dyDescent="0.25">
      <c r="A1519" s="2">
        <v>59544259</v>
      </c>
      <c r="B1519" s="3">
        <v>389.04</v>
      </c>
      <c r="C1519" s="3">
        <v>389.04</v>
      </c>
      <c r="D1519" s="4">
        <v>44291</v>
      </c>
      <c r="E1519" s="5" t="s">
        <v>5</v>
      </c>
    </row>
    <row r="1520" spans="1:5" ht="30" x14ac:dyDescent="0.25">
      <c r="A1520" s="2">
        <v>59576115</v>
      </c>
      <c r="B1520" s="3">
        <v>120</v>
      </c>
      <c r="C1520" s="3">
        <v>120</v>
      </c>
      <c r="D1520" s="4">
        <v>44291</v>
      </c>
      <c r="E1520" s="5" t="s">
        <v>5</v>
      </c>
    </row>
    <row r="1521" spans="1:5" ht="30" x14ac:dyDescent="0.25">
      <c r="A1521" s="2">
        <v>59582872</v>
      </c>
      <c r="B1521" s="3">
        <v>2.75</v>
      </c>
      <c r="C1521" s="3">
        <v>2.75</v>
      </c>
      <c r="D1521" s="4">
        <v>44291</v>
      </c>
      <c r="E1521" s="5" t="s">
        <v>5</v>
      </c>
    </row>
    <row r="1522" spans="1:5" ht="30" x14ac:dyDescent="0.25">
      <c r="A1522" s="2">
        <v>59589631</v>
      </c>
      <c r="B1522" s="3">
        <v>790.76</v>
      </c>
      <c r="C1522" s="3">
        <v>790.76</v>
      </c>
      <c r="D1522" s="4">
        <v>44291</v>
      </c>
      <c r="E1522" s="5" t="s">
        <v>5</v>
      </c>
    </row>
    <row r="1523" spans="1:5" ht="30" x14ac:dyDescent="0.25">
      <c r="A1523" s="2">
        <v>59760335</v>
      </c>
      <c r="B1523" s="3">
        <v>1048.6300000000001</v>
      </c>
      <c r="C1523" s="3">
        <v>1048.6300000000001</v>
      </c>
      <c r="D1523" s="4">
        <v>44291</v>
      </c>
      <c r="E1523" s="5" t="s">
        <v>5</v>
      </c>
    </row>
    <row r="1524" spans="1:5" ht="30" x14ac:dyDescent="0.25">
      <c r="A1524" s="2">
        <v>59816733</v>
      </c>
      <c r="B1524" s="3">
        <v>66.22</v>
      </c>
      <c r="C1524" s="3">
        <v>66.22</v>
      </c>
      <c r="D1524" s="4">
        <v>44291</v>
      </c>
      <c r="E1524" s="5" t="s">
        <v>5</v>
      </c>
    </row>
    <row r="1525" spans="1:5" ht="30" x14ac:dyDescent="0.25">
      <c r="A1525" s="2">
        <v>59901035</v>
      </c>
      <c r="B1525" s="3">
        <v>69.17</v>
      </c>
      <c r="C1525" s="3">
        <v>69.17</v>
      </c>
      <c r="D1525" s="4">
        <v>44291</v>
      </c>
      <c r="E1525" s="5" t="s">
        <v>5</v>
      </c>
    </row>
    <row r="1526" spans="1:5" ht="30" x14ac:dyDescent="0.25">
      <c r="A1526" s="2">
        <v>59931261</v>
      </c>
      <c r="B1526" s="3">
        <v>7.5</v>
      </c>
      <c r="C1526" s="3">
        <v>7.5</v>
      </c>
      <c r="D1526" s="4">
        <v>44291</v>
      </c>
      <c r="E1526" s="5" t="s">
        <v>5</v>
      </c>
    </row>
    <row r="1527" spans="1:5" ht="30" x14ac:dyDescent="0.25">
      <c r="A1527" s="2">
        <v>60029372</v>
      </c>
      <c r="B1527" s="3">
        <v>74.27</v>
      </c>
      <c r="C1527" s="3">
        <v>74.27</v>
      </c>
      <c r="D1527" s="4">
        <v>44291</v>
      </c>
      <c r="E1527" s="5" t="s">
        <v>5</v>
      </c>
    </row>
    <row r="1528" spans="1:5" ht="30" x14ac:dyDescent="0.25">
      <c r="A1528" s="2">
        <v>60176479</v>
      </c>
      <c r="B1528" s="3">
        <v>399.75</v>
      </c>
      <c r="C1528" s="3">
        <v>399.75</v>
      </c>
      <c r="D1528" s="4">
        <v>44291</v>
      </c>
      <c r="E1528" s="5" t="s">
        <v>5</v>
      </c>
    </row>
    <row r="1529" spans="1:5" ht="30" x14ac:dyDescent="0.25">
      <c r="A1529" s="2">
        <v>60245551</v>
      </c>
      <c r="B1529" s="3">
        <v>139.51</v>
      </c>
      <c r="C1529" s="3">
        <v>139.51</v>
      </c>
      <c r="D1529" s="4">
        <v>44291</v>
      </c>
      <c r="E1529" s="5" t="s">
        <v>5</v>
      </c>
    </row>
    <row r="1530" spans="1:5" ht="30" x14ac:dyDescent="0.25">
      <c r="A1530" s="2">
        <v>60252845</v>
      </c>
      <c r="B1530" s="3">
        <v>184.56</v>
      </c>
      <c r="C1530" s="3">
        <v>184.56</v>
      </c>
      <c r="D1530" s="4">
        <v>44291</v>
      </c>
      <c r="E1530" s="5" t="s">
        <v>5</v>
      </c>
    </row>
    <row r="1531" spans="1:5" ht="30" x14ac:dyDescent="0.25">
      <c r="A1531" s="2">
        <v>60256951</v>
      </c>
      <c r="B1531" s="3">
        <v>312.32</v>
      </c>
      <c r="C1531" s="3">
        <v>312.32</v>
      </c>
      <c r="D1531" s="4">
        <v>44291</v>
      </c>
      <c r="E1531" s="5" t="s">
        <v>5</v>
      </c>
    </row>
    <row r="1532" spans="1:5" ht="30" x14ac:dyDescent="0.25">
      <c r="A1532" s="2">
        <v>60359215</v>
      </c>
      <c r="B1532" s="3">
        <v>1641</v>
      </c>
      <c r="C1532" s="3">
        <v>1641</v>
      </c>
      <c r="D1532" s="4">
        <v>44291</v>
      </c>
      <c r="E1532" s="5" t="s">
        <v>5</v>
      </c>
    </row>
    <row r="1533" spans="1:5" ht="30" x14ac:dyDescent="0.25">
      <c r="A1533" s="2">
        <v>60433067</v>
      </c>
      <c r="B1533" s="3">
        <v>48.24</v>
      </c>
      <c r="C1533" s="3">
        <v>48.24</v>
      </c>
      <c r="D1533" s="4">
        <v>44291</v>
      </c>
      <c r="E1533" s="5" t="s">
        <v>5</v>
      </c>
    </row>
    <row r="1534" spans="1:5" ht="30" x14ac:dyDescent="0.25">
      <c r="A1534" s="2">
        <v>60545055</v>
      </c>
      <c r="B1534" s="3">
        <v>344.65</v>
      </c>
      <c r="C1534" s="3">
        <v>344.65</v>
      </c>
      <c r="D1534" s="4">
        <v>44291</v>
      </c>
      <c r="E1534" s="5" t="s">
        <v>5</v>
      </c>
    </row>
    <row r="1535" spans="1:5" ht="30" x14ac:dyDescent="0.25">
      <c r="A1535" s="2">
        <v>60577575</v>
      </c>
      <c r="B1535" s="3">
        <v>135.79</v>
      </c>
      <c r="C1535" s="3">
        <v>135.79</v>
      </c>
      <c r="D1535" s="4">
        <v>44291</v>
      </c>
      <c r="E1535" s="5" t="s">
        <v>5</v>
      </c>
    </row>
    <row r="1536" spans="1:5" ht="30" x14ac:dyDescent="0.25">
      <c r="A1536" s="2">
        <v>60577858</v>
      </c>
      <c r="B1536" s="3">
        <v>1505.46</v>
      </c>
      <c r="C1536" s="3">
        <v>1505.46</v>
      </c>
      <c r="D1536" s="4">
        <v>44291</v>
      </c>
      <c r="E1536" s="5" t="s">
        <v>5</v>
      </c>
    </row>
    <row r="1537" spans="1:5" ht="30" x14ac:dyDescent="0.25">
      <c r="A1537" s="2">
        <v>60607242</v>
      </c>
      <c r="B1537" s="3">
        <v>130.6</v>
      </c>
      <c r="C1537" s="3">
        <v>130.6</v>
      </c>
      <c r="D1537" s="4">
        <v>44291</v>
      </c>
      <c r="E1537" s="5" t="s">
        <v>5</v>
      </c>
    </row>
    <row r="1538" spans="1:5" ht="30" x14ac:dyDescent="0.25">
      <c r="A1538" s="2">
        <v>60626334</v>
      </c>
      <c r="B1538" s="3">
        <v>48.61</v>
      </c>
      <c r="C1538" s="3">
        <v>48.61</v>
      </c>
      <c r="D1538" s="4">
        <v>44291</v>
      </c>
      <c r="E1538" s="5" t="s">
        <v>5</v>
      </c>
    </row>
    <row r="1539" spans="1:5" ht="30" x14ac:dyDescent="0.25">
      <c r="A1539" s="2">
        <v>60661525</v>
      </c>
      <c r="B1539" s="3">
        <v>171.26</v>
      </c>
      <c r="C1539" s="3">
        <v>171.26</v>
      </c>
      <c r="D1539" s="4">
        <v>44291</v>
      </c>
      <c r="E1539" s="5" t="s">
        <v>5</v>
      </c>
    </row>
    <row r="1540" spans="1:5" ht="30" x14ac:dyDescent="0.25">
      <c r="A1540" s="2">
        <v>60670871</v>
      </c>
      <c r="B1540" s="3">
        <v>1313.22</v>
      </c>
      <c r="C1540" s="3">
        <v>1313.22</v>
      </c>
      <c r="D1540" s="4">
        <v>44291</v>
      </c>
      <c r="E1540" s="5" t="s">
        <v>5</v>
      </c>
    </row>
    <row r="1541" spans="1:5" ht="30" x14ac:dyDescent="0.25">
      <c r="A1541" s="2">
        <v>60672552</v>
      </c>
      <c r="B1541" s="3">
        <v>809.7</v>
      </c>
      <c r="C1541" s="3">
        <v>809.7</v>
      </c>
      <c r="D1541" s="4">
        <v>44291</v>
      </c>
      <c r="E1541" s="5" t="s">
        <v>5</v>
      </c>
    </row>
    <row r="1542" spans="1:5" ht="30" x14ac:dyDescent="0.25">
      <c r="A1542" s="2">
        <v>60752680</v>
      </c>
      <c r="B1542" s="3">
        <v>114.49</v>
      </c>
      <c r="C1542" s="3">
        <v>114.49</v>
      </c>
      <c r="D1542" s="4">
        <v>44291</v>
      </c>
      <c r="E1542" s="5" t="s">
        <v>5</v>
      </c>
    </row>
    <row r="1543" spans="1:5" ht="30" x14ac:dyDescent="0.25">
      <c r="A1543" s="2">
        <v>60825170</v>
      </c>
      <c r="B1543" s="3">
        <v>193.91</v>
      </c>
      <c r="C1543" s="3">
        <v>193.91</v>
      </c>
      <c r="D1543" s="4">
        <v>44291</v>
      </c>
      <c r="E1543" s="5" t="s">
        <v>5</v>
      </c>
    </row>
    <row r="1544" spans="1:5" ht="30" x14ac:dyDescent="0.25">
      <c r="A1544" s="2">
        <v>60933719</v>
      </c>
      <c r="B1544" s="3">
        <v>1838.14</v>
      </c>
      <c r="C1544" s="3">
        <v>1838.14</v>
      </c>
      <c r="D1544" s="4">
        <v>44291</v>
      </c>
      <c r="E1544" s="5" t="s">
        <v>5</v>
      </c>
    </row>
    <row r="1545" spans="1:5" ht="60" x14ac:dyDescent="0.25">
      <c r="A1545" s="2">
        <v>60950839</v>
      </c>
      <c r="B1545" s="3">
        <v>1090.48</v>
      </c>
      <c r="C1545" s="3">
        <v>1090.48</v>
      </c>
      <c r="D1545" s="4">
        <v>44307</v>
      </c>
      <c r="E1545" s="5" t="s">
        <v>6</v>
      </c>
    </row>
    <row r="1546" spans="1:5" ht="30" x14ac:dyDescent="0.25">
      <c r="A1546" s="2">
        <v>61029438</v>
      </c>
      <c r="B1546" s="3">
        <v>460.22</v>
      </c>
      <c r="C1546" s="3">
        <v>460.22</v>
      </c>
      <c r="D1546" s="4">
        <v>44291</v>
      </c>
      <c r="E1546" s="5" t="s">
        <v>5</v>
      </c>
    </row>
    <row r="1547" spans="1:5" ht="30" x14ac:dyDescent="0.25">
      <c r="A1547" s="2">
        <v>61044314</v>
      </c>
      <c r="B1547" s="3">
        <v>584.41</v>
      </c>
      <c r="C1547" s="3">
        <v>584.41</v>
      </c>
      <c r="D1547" s="4">
        <v>44291</v>
      </c>
      <c r="E1547" s="5" t="s">
        <v>5</v>
      </c>
    </row>
    <row r="1548" spans="1:5" ht="30" x14ac:dyDescent="0.25">
      <c r="A1548" s="2">
        <v>61086613</v>
      </c>
      <c r="B1548" s="3">
        <v>392.07</v>
      </c>
      <c r="C1548" s="3">
        <v>392.07</v>
      </c>
      <c r="D1548" s="4">
        <v>44291</v>
      </c>
      <c r="E1548" s="5" t="s">
        <v>5</v>
      </c>
    </row>
    <row r="1549" spans="1:5" ht="30" x14ac:dyDescent="0.25">
      <c r="A1549" s="2">
        <v>61096024</v>
      </c>
      <c r="B1549" s="3">
        <v>123.69</v>
      </c>
      <c r="C1549" s="3">
        <v>123.69</v>
      </c>
      <c r="D1549" s="4">
        <v>44291</v>
      </c>
      <c r="E1549" s="5" t="s">
        <v>5</v>
      </c>
    </row>
    <row r="1550" spans="1:5" ht="30" x14ac:dyDescent="0.25">
      <c r="A1550" s="2">
        <v>61098362</v>
      </c>
      <c r="B1550" s="3">
        <v>293.45</v>
      </c>
      <c r="C1550" s="3">
        <v>293.45</v>
      </c>
      <c r="D1550" s="4">
        <v>44291</v>
      </c>
      <c r="E1550" s="5" t="s">
        <v>5</v>
      </c>
    </row>
    <row r="1551" spans="1:5" ht="30" x14ac:dyDescent="0.25">
      <c r="A1551" s="2">
        <v>61107475</v>
      </c>
      <c r="B1551" s="3">
        <v>153.96</v>
      </c>
      <c r="C1551" s="3">
        <v>153.96</v>
      </c>
      <c r="D1551" s="4">
        <v>44291</v>
      </c>
      <c r="E1551" s="5" t="s">
        <v>5</v>
      </c>
    </row>
    <row r="1552" spans="1:5" ht="60" x14ac:dyDescent="0.25">
      <c r="A1552" s="2">
        <v>61184365</v>
      </c>
      <c r="B1552" s="3">
        <v>809.49</v>
      </c>
      <c r="C1552" s="3">
        <v>809.49</v>
      </c>
      <c r="D1552" s="4">
        <v>44314</v>
      </c>
      <c r="E1552" s="5" t="s">
        <v>6</v>
      </c>
    </row>
    <row r="1553" spans="1:5" ht="30" x14ac:dyDescent="0.25">
      <c r="A1553" s="2">
        <v>61197491</v>
      </c>
      <c r="B1553" s="3">
        <v>282.66000000000003</v>
      </c>
      <c r="C1553" s="3">
        <v>282.66000000000003</v>
      </c>
      <c r="D1553" s="4">
        <v>44291</v>
      </c>
      <c r="E1553" s="5" t="s">
        <v>5</v>
      </c>
    </row>
    <row r="1554" spans="1:5" ht="30" x14ac:dyDescent="0.25">
      <c r="A1554" s="2">
        <v>61218111</v>
      </c>
      <c r="B1554" s="3">
        <v>222.07</v>
      </c>
      <c r="C1554" s="3">
        <v>222.07</v>
      </c>
      <c r="D1554" s="4">
        <v>44291</v>
      </c>
      <c r="E1554" s="5" t="s">
        <v>5</v>
      </c>
    </row>
    <row r="1555" spans="1:5" ht="30" x14ac:dyDescent="0.25">
      <c r="A1555" s="2">
        <v>61287548</v>
      </c>
      <c r="B1555" s="3">
        <v>3067.61</v>
      </c>
      <c r="C1555" s="3">
        <v>2500</v>
      </c>
      <c r="D1555" s="4">
        <v>44291</v>
      </c>
      <c r="E1555" s="5" t="s">
        <v>5</v>
      </c>
    </row>
    <row r="1556" spans="1:5" ht="60" x14ac:dyDescent="0.25">
      <c r="A1556" s="2">
        <v>61442607</v>
      </c>
      <c r="B1556" s="3">
        <v>876.25</v>
      </c>
      <c r="C1556" s="3">
        <v>876.25</v>
      </c>
      <c r="D1556" s="4">
        <v>44307</v>
      </c>
      <c r="E1556" s="5" t="s">
        <v>6</v>
      </c>
    </row>
    <row r="1557" spans="1:5" ht="30" x14ac:dyDescent="0.25">
      <c r="A1557" s="2">
        <v>61446767</v>
      </c>
      <c r="B1557" s="3">
        <v>1974.97</v>
      </c>
      <c r="C1557" s="3">
        <v>1974.97</v>
      </c>
      <c r="D1557" s="4">
        <v>44291</v>
      </c>
      <c r="E1557" s="5" t="s">
        <v>5</v>
      </c>
    </row>
    <row r="1558" spans="1:5" ht="30" x14ac:dyDescent="0.25">
      <c r="A1558" s="2">
        <v>61517691</v>
      </c>
      <c r="B1558" s="3">
        <v>442.11</v>
      </c>
      <c r="C1558" s="3">
        <v>442.11</v>
      </c>
      <c r="D1558" s="4">
        <v>44291</v>
      </c>
      <c r="E1558" s="5" t="s">
        <v>5</v>
      </c>
    </row>
    <row r="1559" spans="1:5" ht="30" x14ac:dyDescent="0.25">
      <c r="A1559" s="2">
        <v>61551702</v>
      </c>
      <c r="B1559" s="3">
        <v>283.16000000000003</v>
      </c>
      <c r="C1559" s="3">
        <v>283.16000000000003</v>
      </c>
      <c r="D1559" s="4">
        <v>44291</v>
      </c>
      <c r="E1559" s="5" t="s">
        <v>5</v>
      </c>
    </row>
    <row r="1560" spans="1:5" ht="30" x14ac:dyDescent="0.25">
      <c r="A1560" s="2">
        <v>61588386</v>
      </c>
      <c r="B1560" s="3">
        <v>108.39</v>
      </c>
      <c r="C1560" s="3">
        <v>108.39</v>
      </c>
      <c r="D1560" s="4">
        <v>44291</v>
      </c>
      <c r="E1560" s="5" t="s">
        <v>5</v>
      </c>
    </row>
    <row r="1561" spans="1:5" ht="30" x14ac:dyDescent="0.25">
      <c r="A1561" s="2">
        <v>61603947</v>
      </c>
      <c r="B1561" s="3">
        <v>446.03</v>
      </c>
      <c r="C1561" s="3">
        <v>446.03</v>
      </c>
      <c r="D1561" s="4">
        <v>44291</v>
      </c>
      <c r="E1561" s="5" t="s">
        <v>5</v>
      </c>
    </row>
    <row r="1562" spans="1:5" ht="60" x14ac:dyDescent="0.25">
      <c r="A1562" s="2">
        <v>61643911</v>
      </c>
      <c r="B1562" s="3">
        <v>592.15</v>
      </c>
      <c r="C1562" s="3">
        <v>592.15</v>
      </c>
      <c r="D1562" s="4">
        <v>44307</v>
      </c>
      <c r="E1562" s="5" t="s">
        <v>6</v>
      </c>
    </row>
    <row r="1563" spans="1:5" ht="30" x14ac:dyDescent="0.25">
      <c r="A1563" s="2">
        <v>61679848</v>
      </c>
      <c r="B1563" s="3">
        <v>120.78</v>
      </c>
      <c r="C1563" s="3">
        <v>120.78</v>
      </c>
      <c r="D1563" s="4">
        <v>44291</v>
      </c>
      <c r="E1563" s="5" t="s">
        <v>5</v>
      </c>
    </row>
    <row r="1564" spans="1:5" ht="30" x14ac:dyDescent="0.25">
      <c r="A1564" s="2">
        <v>61709568</v>
      </c>
      <c r="B1564" s="3">
        <v>365.77</v>
      </c>
      <c r="C1564" s="3">
        <v>365.77</v>
      </c>
      <c r="D1564" s="4">
        <v>44291</v>
      </c>
      <c r="E1564" s="5" t="s">
        <v>5</v>
      </c>
    </row>
    <row r="1565" spans="1:5" ht="60" x14ac:dyDescent="0.25">
      <c r="A1565" s="2">
        <v>61766192</v>
      </c>
      <c r="B1565" s="3">
        <v>1663.19</v>
      </c>
      <c r="C1565" s="3">
        <v>1663.19</v>
      </c>
      <c r="D1565" s="4">
        <v>44311</v>
      </c>
      <c r="E1565" s="5" t="s">
        <v>6</v>
      </c>
    </row>
    <row r="1566" spans="1:5" ht="30" x14ac:dyDescent="0.25">
      <c r="A1566" s="2">
        <v>61790425</v>
      </c>
      <c r="B1566" s="3">
        <v>3223.9</v>
      </c>
      <c r="C1566" s="3">
        <v>2500</v>
      </c>
      <c r="D1566" s="4">
        <v>44291</v>
      </c>
      <c r="E1566" s="5" t="s">
        <v>5</v>
      </c>
    </row>
    <row r="1567" spans="1:5" ht="30" x14ac:dyDescent="0.25">
      <c r="A1567" s="2">
        <v>61831599</v>
      </c>
      <c r="B1567" s="3">
        <v>668.36</v>
      </c>
      <c r="C1567" s="3">
        <v>668.36</v>
      </c>
      <c r="D1567" s="4">
        <v>44291</v>
      </c>
      <c r="E1567" s="5" t="s">
        <v>5</v>
      </c>
    </row>
    <row r="1568" spans="1:5" ht="30" x14ac:dyDescent="0.25">
      <c r="A1568" s="2">
        <v>61853970</v>
      </c>
      <c r="B1568" s="3">
        <v>319.99</v>
      </c>
      <c r="C1568" s="3">
        <v>319.99</v>
      </c>
      <c r="D1568" s="4">
        <v>44291</v>
      </c>
      <c r="E1568" s="5" t="s">
        <v>5</v>
      </c>
    </row>
    <row r="1569" spans="1:5" ht="30" x14ac:dyDescent="0.25">
      <c r="A1569" s="2">
        <v>61969741</v>
      </c>
      <c r="B1569" s="3">
        <v>71.38</v>
      </c>
      <c r="C1569" s="3">
        <v>71.38</v>
      </c>
      <c r="D1569" s="4">
        <v>44291</v>
      </c>
      <c r="E1569" s="5" t="s">
        <v>5</v>
      </c>
    </row>
    <row r="1570" spans="1:5" ht="30" x14ac:dyDescent="0.25">
      <c r="A1570" s="2">
        <v>62048961</v>
      </c>
      <c r="B1570" s="3">
        <v>797.51</v>
      </c>
      <c r="C1570" s="3">
        <v>797.51</v>
      </c>
      <c r="D1570" s="4">
        <v>44291</v>
      </c>
      <c r="E1570" s="5" t="s">
        <v>5</v>
      </c>
    </row>
    <row r="1571" spans="1:5" ht="60" x14ac:dyDescent="0.25">
      <c r="A1571" s="2">
        <v>62061191</v>
      </c>
      <c r="B1571" s="3">
        <v>1789.04</v>
      </c>
      <c r="C1571" s="3">
        <v>1789.04</v>
      </c>
      <c r="D1571" s="4">
        <v>44307</v>
      </c>
      <c r="E1571" s="5" t="s">
        <v>6</v>
      </c>
    </row>
    <row r="1572" spans="1:5" ht="30" x14ac:dyDescent="0.25">
      <c r="A1572" s="2">
        <v>62093075</v>
      </c>
      <c r="B1572" s="3">
        <v>537.99</v>
      </c>
      <c r="C1572" s="3">
        <v>537.99</v>
      </c>
      <c r="D1572" s="4">
        <v>44291</v>
      </c>
      <c r="E1572" s="5" t="s">
        <v>5</v>
      </c>
    </row>
    <row r="1573" spans="1:5" ht="30" x14ac:dyDescent="0.25">
      <c r="A1573" s="2">
        <v>62148084</v>
      </c>
      <c r="B1573" s="3">
        <v>140.74</v>
      </c>
      <c r="C1573" s="3">
        <v>140.74</v>
      </c>
      <c r="D1573" s="4">
        <v>44291</v>
      </c>
      <c r="E1573" s="5" t="s">
        <v>5</v>
      </c>
    </row>
    <row r="1574" spans="1:5" ht="30" x14ac:dyDescent="0.25">
      <c r="A1574" s="2">
        <v>62165331</v>
      </c>
      <c r="B1574" s="3">
        <v>773.42</v>
      </c>
      <c r="C1574" s="3">
        <v>773.42</v>
      </c>
      <c r="D1574" s="4">
        <v>44291</v>
      </c>
      <c r="E1574" s="5" t="s">
        <v>5</v>
      </c>
    </row>
    <row r="1575" spans="1:5" ht="30" x14ac:dyDescent="0.25">
      <c r="A1575" s="2">
        <v>62172165</v>
      </c>
      <c r="B1575" s="3">
        <v>58.48</v>
      </c>
      <c r="C1575" s="3">
        <v>58.48</v>
      </c>
      <c r="D1575" s="4">
        <v>44291</v>
      </c>
      <c r="E1575" s="5" t="s">
        <v>5</v>
      </c>
    </row>
    <row r="1576" spans="1:5" ht="30" x14ac:dyDescent="0.25">
      <c r="A1576" s="2">
        <v>62217944</v>
      </c>
      <c r="B1576" s="3">
        <v>123.41</v>
      </c>
      <c r="C1576" s="3">
        <v>123.41</v>
      </c>
      <c r="D1576" s="4">
        <v>44291</v>
      </c>
      <c r="E1576" s="5" t="s">
        <v>5</v>
      </c>
    </row>
    <row r="1577" spans="1:5" ht="30" x14ac:dyDescent="0.25">
      <c r="A1577" s="2">
        <v>62317162</v>
      </c>
      <c r="B1577" s="3">
        <v>84.46</v>
      </c>
      <c r="C1577" s="3">
        <v>84.46</v>
      </c>
      <c r="D1577" s="4">
        <v>44291</v>
      </c>
      <c r="E1577" s="5" t="s">
        <v>5</v>
      </c>
    </row>
    <row r="1578" spans="1:5" ht="30" x14ac:dyDescent="0.25">
      <c r="A1578" s="2">
        <v>62496950</v>
      </c>
      <c r="B1578" s="3">
        <v>25.51</v>
      </c>
      <c r="C1578" s="3">
        <v>25.51</v>
      </c>
      <c r="D1578" s="4">
        <v>44291</v>
      </c>
      <c r="E1578" s="5" t="s">
        <v>5</v>
      </c>
    </row>
    <row r="1579" spans="1:5" ht="30" x14ac:dyDescent="0.25">
      <c r="A1579" s="2">
        <v>62612917</v>
      </c>
      <c r="B1579" s="3">
        <v>523.74</v>
      </c>
      <c r="C1579" s="3">
        <v>523.74</v>
      </c>
      <c r="D1579" s="4">
        <v>44291</v>
      </c>
      <c r="E1579" s="5" t="s">
        <v>5</v>
      </c>
    </row>
    <row r="1580" spans="1:5" ht="30" x14ac:dyDescent="0.25">
      <c r="A1580" s="2">
        <v>62652057</v>
      </c>
      <c r="B1580" s="3">
        <v>190.51</v>
      </c>
      <c r="C1580" s="3">
        <v>190.51</v>
      </c>
      <c r="D1580" s="4">
        <v>44291</v>
      </c>
      <c r="E1580" s="5" t="s">
        <v>5</v>
      </c>
    </row>
    <row r="1581" spans="1:5" ht="30" x14ac:dyDescent="0.25">
      <c r="A1581" s="2">
        <v>62712929</v>
      </c>
      <c r="B1581" s="3">
        <v>184.17</v>
      </c>
      <c r="C1581" s="3">
        <v>184.17</v>
      </c>
      <c r="D1581" s="4">
        <v>44291</v>
      </c>
      <c r="E1581" s="5" t="s">
        <v>5</v>
      </c>
    </row>
    <row r="1582" spans="1:5" ht="30" x14ac:dyDescent="0.25">
      <c r="A1582" s="2">
        <v>62717858</v>
      </c>
      <c r="B1582" s="3">
        <v>152.69</v>
      </c>
      <c r="C1582" s="3">
        <v>152.69</v>
      </c>
      <c r="D1582" s="4">
        <v>44291</v>
      </c>
      <c r="E1582" s="5" t="s">
        <v>5</v>
      </c>
    </row>
    <row r="1583" spans="1:5" ht="30" x14ac:dyDescent="0.25">
      <c r="A1583" s="2">
        <v>62780064</v>
      </c>
      <c r="B1583" s="3">
        <v>1550.05</v>
      </c>
      <c r="C1583" s="3">
        <v>1550.05</v>
      </c>
      <c r="D1583" s="4">
        <v>44291</v>
      </c>
      <c r="E1583" s="5" t="s">
        <v>5</v>
      </c>
    </row>
    <row r="1584" spans="1:5" ht="30" x14ac:dyDescent="0.25">
      <c r="A1584" s="2">
        <v>62820113</v>
      </c>
      <c r="B1584" s="3">
        <v>897.15</v>
      </c>
      <c r="C1584" s="3">
        <v>897.15</v>
      </c>
      <c r="D1584" s="4">
        <v>44291</v>
      </c>
      <c r="E1584" s="5" t="s">
        <v>5</v>
      </c>
    </row>
    <row r="1585" spans="1:5" ht="30" x14ac:dyDescent="0.25">
      <c r="A1585" s="2">
        <v>62873190</v>
      </c>
      <c r="B1585" s="3">
        <v>17.100000000000001</v>
      </c>
      <c r="C1585" s="3">
        <v>17.100000000000001</v>
      </c>
      <c r="D1585" s="4">
        <v>44291</v>
      </c>
      <c r="E1585" s="5" t="s">
        <v>5</v>
      </c>
    </row>
    <row r="1586" spans="1:5" ht="30" x14ac:dyDescent="0.25">
      <c r="A1586" s="2">
        <v>62966058</v>
      </c>
      <c r="B1586" s="3">
        <v>573.19000000000005</v>
      </c>
      <c r="C1586" s="3">
        <v>573.19000000000005</v>
      </c>
      <c r="D1586" s="4">
        <v>44291</v>
      </c>
      <c r="E1586" s="5" t="s">
        <v>5</v>
      </c>
    </row>
    <row r="1587" spans="1:5" ht="30" x14ac:dyDescent="0.25">
      <c r="A1587" s="2">
        <v>62971506</v>
      </c>
      <c r="B1587" s="3">
        <v>1589.14</v>
      </c>
      <c r="C1587" s="3">
        <v>1589.14</v>
      </c>
      <c r="D1587" s="4">
        <v>44291</v>
      </c>
      <c r="E1587" s="5" t="s">
        <v>5</v>
      </c>
    </row>
    <row r="1588" spans="1:5" ht="30" x14ac:dyDescent="0.25">
      <c r="A1588" s="2">
        <v>62973009</v>
      </c>
      <c r="B1588" s="3">
        <v>1084.1099999999999</v>
      </c>
      <c r="C1588" s="3">
        <v>1084.1099999999999</v>
      </c>
      <c r="D1588" s="4">
        <v>44291</v>
      </c>
      <c r="E1588" s="5" t="s">
        <v>5</v>
      </c>
    </row>
    <row r="1589" spans="1:5" ht="30" x14ac:dyDescent="0.25">
      <c r="A1589" s="2">
        <v>63025607</v>
      </c>
      <c r="B1589" s="3">
        <v>264.01</v>
      </c>
      <c r="C1589" s="3">
        <v>264.01</v>
      </c>
      <c r="D1589" s="4">
        <v>44291</v>
      </c>
      <c r="E1589" s="5" t="s">
        <v>5</v>
      </c>
    </row>
    <row r="1590" spans="1:5" ht="60" x14ac:dyDescent="0.25">
      <c r="A1590" s="2">
        <v>63085017</v>
      </c>
      <c r="B1590" s="3">
        <v>778</v>
      </c>
      <c r="C1590" s="3">
        <v>778</v>
      </c>
      <c r="D1590" s="4">
        <v>44305</v>
      </c>
      <c r="E1590" s="5" t="s">
        <v>6</v>
      </c>
    </row>
    <row r="1591" spans="1:5" ht="30" x14ac:dyDescent="0.25">
      <c r="A1591" s="2">
        <v>63098044</v>
      </c>
      <c r="B1591" s="3">
        <v>42.5</v>
      </c>
      <c r="C1591" s="3">
        <v>42.5</v>
      </c>
      <c r="D1591" s="4">
        <v>44291</v>
      </c>
      <c r="E1591" s="5" t="s">
        <v>5</v>
      </c>
    </row>
    <row r="1592" spans="1:5" ht="30" x14ac:dyDescent="0.25">
      <c r="A1592" s="2">
        <v>63101970</v>
      </c>
      <c r="B1592" s="3">
        <v>289.20999999999998</v>
      </c>
      <c r="C1592" s="3">
        <v>289.20999999999998</v>
      </c>
      <c r="D1592" s="4">
        <v>44291</v>
      </c>
      <c r="E1592" s="5" t="s">
        <v>5</v>
      </c>
    </row>
    <row r="1593" spans="1:5" ht="30" x14ac:dyDescent="0.25">
      <c r="A1593" s="2">
        <v>63153973</v>
      </c>
      <c r="B1593" s="3">
        <v>381.94</v>
      </c>
      <c r="C1593" s="3">
        <v>381.94</v>
      </c>
      <c r="D1593" s="4">
        <v>44291</v>
      </c>
      <c r="E1593" s="5" t="s">
        <v>5</v>
      </c>
    </row>
    <row r="1594" spans="1:5" ht="30" x14ac:dyDescent="0.25">
      <c r="A1594" s="2">
        <v>63197064</v>
      </c>
      <c r="B1594" s="3">
        <v>1075.6400000000001</v>
      </c>
      <c r="C1594" s="3">
        <v>1075.6400000000001</v>
      </c>
      <c r="D1594" s="4">
        <v>44291</v>
      </c>
      <c r="E1594" s="5" t="s">
        <v>5</v>
      </c>
    </row>
    <row r="1595" spans="1:5" ht="30" x14ac:dyDescent="0.25">
      <c r="A1595" s="2">
        <v>63204519</v>
      </c>
      <c r="B1595" s="3">
        <v>53.78</v>
      </c>
      <c r="C1595" s="3">
        <v>53.78</v>
      </c>
      <c r="D1595" s="4">
        <v>44291</v>
      </c>
      <c r="E1595" s="5" t="s">
        <v>5</v>
      </c>
    </row>
    <row r="1596" spans="1:5" ht="30" x14ac:dyDescent="0.25">
      <c r="A1596" s="2">
        <v>63207449</v>
      </c>
      <c r="B1596" s="3">
        <v>55.4</v>
      </c>
      <c r="C1596" s="3">
        <v>55.4</v>
      </c>
      <c r="D1596" s="4">
        <v>44291</v>
      </c>
      <c r="E1596" s="5" t="s">
        <v>5</v>
      </c>
    </row>
    <row r="1597" spans="1:5" ht="30" x14ac:dyDescent="0.25">
      <c r="A1597" s="2">
        <v>63321412</v>
      </c>
      <c r="B1597" s="3">
        <v>102.78</v>
      </c>
      <c r="C1597" s="3">
        <v>102.78</v>
      </c>
      <c r="D1597" s="4">
        <v>44291</v>
      </c>
      <c r="E1597" s="5" t="s">
        <v>5</v>
      </c>
    </row>
    <row r="1598" spans="1:5" ht="30" x14ac:dyDescent="0.25">
      <c r="A1598" s="2">
        <v>63357924</v>
      </c>
      <c r="B1598" s="3">
        <v>2233.0500000000002</v>
      </c>
      <c r="C1598" s="3">
        <v>2233.0500000000002</v>
      </c>
      <c r="D1598" s="4">
        <v>44291</v>
      </c>
      <c r="E1598" s="5" t="s">
        <v>5</v>
      </c>
    </row>
    <row r="1599" spans="1:5" ht="30" x14ac:dyDescent="0.25">
      <c r="A1599" s="2">
        <v>63372497</v>
      </c>
      <c r="B1599" s="3">
        <v>421.65</v>
      </c>
      <c r="C1599" s="3">
        <v>421.65</v>
      </c>
      <c r="D1599" s="4">
        <v>44291</v>
      </c>
      <c r="E1599" s="5" t="s">
        <v>5</v>
      </c>
    </row>
    <row r="1600" spans="1:5" ht="30" x14ac:dyDescent="0.25">
      <c r="A1600" s="2">
        <v>63458783</v>
      </c>
      <c r="B1600" s="3">
        <v>167.9</v>
      </c>
      <c r="C1600" s="3">
        <v>167.9</v>
      </c>
      <c r="D1600" s="4">
        <v>44291</v>
      </c>
      <c r="E1600" s="5" t="s">
        <v>5</v>
      </c>
    </row>
    <row r="1601" spans="1:5" ht="30" x14ac:dyDescent="0.25">
      <c r="A1601" s="2">
        <v>63473902</v>
      </c>
      <c r="B1601" s="3">
        <v>47.63</v>
      </c>
      <c r="C1601" s="3">
        <v>47.63</v>
      </c>
      <c r="D1601" s="4">
        <v>44291</v>
      </c>
      <c r="E1601" s="5" t="s">
        <v>5</v>
      </c>
    </row>
    <row r="1602" spans="1:5" ht="30" x14ac:dyDescent="0.25">
      <c r="A1602" s="2">
        <v>63629584</v>
      </c>
      <c r="B1602" s="3">
        <v>659.76</v>
      </c>
      <c r="C1602" s="3">
        <v>659.76</v>
      </c>
      <c r="D1602" s="4">
        <v>44291</v>
      </c>
      <c r="E1602" s="5" t="s">
        <v>5</v>
      </c>
    </row>
    <row r="1603" spans="1:5" ht="30" x14ac:dyDescent="0.25">
      <c r="A1603" s="2">
        <v>63641485</v>
      </c>
      <c r="B1603" s="3">
        <v>67.31</v>
      </c>
      <c r="C1603" s="3">
        <v>67.31</v>
      </c>
      <c r="D1603" s="4">
        <v>44291</v>
      </c>
      <c r="E1603" s="5" t="s">
        <v>5</v>
      </c>
    </row>
    <row r="1604" spans="1:5" ht="60" x14ac:dyDescent="0.25">
      <c r="A1604" s="2">
        <v>63675939</v>
      </c>
      <c r="B1604" s="3">
        <v>1840.41</v>
      </c>
      <c r="C1604" s="3">
        <v>1840.41</v>
      </c>
      <c r="D1604" s="4">
        <v>44307</v>
      </c>
      <c r="E1604" s="5" t="s">
        <v>6</v>
      </c>
    </row>
    <row r="1605" spans="1:5" ht="30" x14ac:dyDescent="0.25">
      <c r="A1605" s="2">
        <v>63687284</v>
      </c>
      <c r="B1605" s="3">
        <v>317.52999999999997</v>
      </c>
      <c r="C1605" s="3">
        <v>317.52999999999997</v>
      </c>
      <c r="D1605" s="4">
        <v>44291</v>
      </c>
      <c r="E1605" s="5" t="s">
        <v>5</v>
      </c>
    </row>
    <row r="1606" spans="1:5" ht="30" x14ac:dyDescent="0.25">
      <c r="A1606" s="2">
        <v>63714142</v>
      </c>
      <c r="B1606" s="3">
        <v>398.65</v>
      </c>
      <c r="C1606" s="3">
        <v>398.65</v>
      </c>
      <c r="D1606" s="4">
        <v>44291</v>
      </c>
      <c r="E1606" s="5" t="s">
        <v>5</v>
      </c>
    </row>
    <row r="1607" spans="1:5" ht="30" x14ac:dyDescent="0.25">
      <c r="A1607" s="2">
        <v>63889252</v>
      </c>
      <c r="B1607" s="3">
        <v>1019.91</v>
      </c>
      <c r="C1607" s="3">
        <v>1019.91</v>
      </c>
      <c r="D1607" s="4">
        <v>44291</v>
      </c>
      <c r="E1607" s="5" t="s">
        <v>5</v>
      </c>
    </row>
    <row r="1608" spans="1:5" ht="30" x14ac:dyDescent="0.25">
      <c r="A1608" s="2">
        <v>63931905</v>
      </c>
      <c r="B1608" s="3">
        <v>250.59</v>
      </c>
      <c r="C1608" s="3">
        <v>250.59</v>
      </c>
      <c r="D1608" s="4">
        <v>44291</v>
      </c>
      <c r="E1608" s="5" t="s">
        <v>5</v>
      </c>
    </row>
    <row r="1609" spans="1:5" ht="30" x14ac:dyDescent="0.25">
      <c r="A1609" s="2">
        <v>63957812</v>
      </c>
      <c r="B1609" s="3">
        <v>424.19</v>
      </c>
      <c r="C1609" s="3">
        <v>424.19</v>
      </c>
      <c r="D1609" s="4">
        <v>44291</v>
      </c>
      <c r="E1609" s="5" t="s">
        <v>5</v>
      </c>
    </row>
    <row r="1610" spans="1:5" ht="30" x14ac:dyDescent="0.25">
      <c r="A1610" s="2">
        <v>64074980</v>
      </c>
      <c r="B1610" s="3">
        <v>440.86</v>
      </c>
      <c r="C1610" s="3">
        <v>440.86</v>
      </c>
      <c r="D1610" s="4">
        <v>44291</v>
      </c>
      <c r="E1610" s="5" t="s">
        <v>5</v>
      </c>
    </row>
    <row r="1611" spans="1:5" ht="30" x14ac:dyDescent="0.25">
      <c r="A1611" s="2">
        <v>64104934</v>
      </c>
      <c r="B1611" s="3">
        <v>36.700000000000003</v>
      </c>
      <c r="C1611" s="3">
        <v>36.700000000000003</v>
      </c>
      <c r="D1611" s="4">
        <v>44291</v>
      </c>
      <c r="E1611" s="5" t="s">
        <v>5</v>
      </c>
    </row>
    <row r="1612" spans="1:5" ht="30" x14ac:dyDescent="0.25">
      <c r="A1612" s="2">
        <v>64177741</v>
      </c>
      <c r="B1612" s="3">
        <v>83.56</v>
      </c>
      <c r="C1612" s="3">
        <v>83.56</v>
      </c>
      <c r="D1612" s="4">
        <v>44291</v>
      </c>
      <c r="E1612" s="5" t="s">
        <v>5</v>
      </c>
    </row>
    <row r="1613" spans="1:5" ht="30" x14ac:dyDescent="0.25">
      <c r="A1613" s="2">
        <v>64217305</v>
      </c>
      <c r="B1613" s="3">
        <v>588.1</v>
      </c>
      <c r="C1613" s="3">
        <v>588.1</v>
      </c>
      <c r="D1613" s="4">
        <v>44291</v>
      </c>
      <c r="E1613" s="5" t="s">
        <v>5</v>
      </c>
    </row>
    <row r="1614" spans="1:5" ht="30" x14ac:dyDescent="0.25">
      <c r="A1614" s="2">
        <v>64242476</v>
      </c>
      <c r="B1614" s="3">
        <v>104.18</v>
      </c>
      <c r="C1614" s="3">
        <v>104.18</v>
      </c>
      <c r="D1614" s="4">
        <v>44291</v>
      </c>
      <c r="E1614" s="5" t="s">
        <v>5</v>
      </c>
    </row>
    <row r="1615" spans="1:5" ht="60" x14ac:dyDescent="0.25">
      <c r="A1615" s="2">
        <v>64341435</v>
      </c>
      <c r="B1615" s="3">
        <v>382.69</v>
      </c>
      <c r="C1615" s="3">
        <v>382.69</v>
      </c>
      <c r="D1615" s="4">
        <v>44307</v>
      </c>
      <c r="E1615" s="5" t="s">
        <v>6</v>
      </c>
    </row>
    <row r="1616" spans="1:5" ht="30" x14ac:dyDescent="0.25">
      <c r="A1616" s="2">
        <v>64356242</v>
      </c>
      <c r="B1616" s="3">
        <v>513.79</v>
      </c>
      <c r="C1616" s="3">
        <v>513.79</v>
      </c>
      <c r="D1616" s="4">
        <v>44291</v>
      </c>
      <c r="E1616" s="5" t="s">
        <v>5</v>
      </c>
    </row>
    <row r="1617" spans="1:5" ht="30" x14ac:dyDescent="0.25">
      <c r="A1617" s="2">
        <v>64363034</v>
      </c>
      <c r="B1617" s="3">
        <v>331.65</v>
      </c>
      <c r="C1617" s="3">
        <v>331.65</v>
      </c>
      <c r="D1617" s="4">
        <v>44291</v>
      </c>
      <c r="E1617" s="5" t="s">
        <v>5</v>
      </c>
    </row>
    <row r="1618" spans="1:5" ht="30" x14ac:dyDescent="0.25">
      <c r="A1618" s="2">
        <v>64409338</v>
      </c>
      <c r="B1618" s="3">
        <v>1470.64</v>
      </c>
      <c r="C1618" s="3">
        <v>1470.64</v>
      </c>
      <c r="D1618" s="4">
        <v>44291</v>
      </c>
      <c r="E1618" s="5" t="s">
        <v>5</v>
      </c>
    </row>
    <row r="1619" spans="1:5" ht="30" x14ac:dyDescent="0.25">
      <c r="A1619" s="2">
        <v>64554173</v>
      </c>
      <c r="B1619" s="3">
        <v>84.58</v>
      </c>
      <c r="C1619" s="3">
        <v>84.58</v>
      </c>
      <c r="D1619" s="4">
        <v>44291</v>
      </c>
      <c r="E1619" s="5" t="s">
        <v>5</v>
      </c>
    </row>
    <row r="1620" spans="1:5" ht="30" x14ac:dyDescent="0.25">
      <c r="A1620" s="2">
        <v>64604164</v>
      </c>
      <c r="B1620" s="3">
        <v>168.66</v>
      </c>
      <c r="C1620" s="3">
        <v>168.66</v>
      </c>
      <c r="D1620" s="4">
        <v>44291</v>
      </c>
      <c r="E1620" s="5" t="s">
        <v>5</v>
      </c>
    </row>
    <row r="1621" spans="1:5" ht="30" x14ac:dyDescent="0.25">
      <c r="A1621" s="2">
        <v>64618203</v>
      </c>
      <c r="B1621" s="3">
        <v>535.47</v>
      </c>
      <c r="C1621" s="3">
        <v>535.47</v>
      </c>
      <c r="D1621" s="4">
        <v>44291</v>
      </c>
      <c r="E1621" s="5" t="s">
        <v>5</v>
      </c>
    </row>
    <row r="1622" spans="1:5" ht="30" x14ac:dyDescent="0.25">
      <c r="A1622" s="2">
        <v>64626707</v>
      </c>
      <c r="B1622" s="3">
        <v>360.06</v>
      </c>
      <c r="C1622" s="3">
        <v>360.06</v>
      </c>
      <c r="D1622" s="4">
        <v>44291</v>
      </c>
      <c r="E1622" s="5" t="s">
        <v>5</v>
      </c>
    </row>
    <row r="1623" spans="1:5" ht="30" x14ac:dyDescent="0.25">
      <c r="A1623" s="2">
        <v>64694777</v>
      </c>
      <c r="B1623" s="3">
        <v>444.56</v>
      </c>
      <c r="C1623" s="3">
        <v>444.56</v>
      </c>
      <c r="D1623" s="4">
        <v>44291</v>
      </c>
      <c r="E1623" s="5" t="s">
        <v>5</v>
      </c>
    </row>
    <row r="1624" spans="1:5" ht="60" x14ac:dyDescent="0.25">
      <c r="A1624" s="2">
        <v>64726852</v>
      </c>
      <c r="B1624" s="3">
        <v>222.39</v>
      </c>
      <c r="C1624" s="3">
        <v>222.39</v>
      </c>
      <c r="D1624" s="4">
        <v>44314</v>
      </c>
      <c r="E1624" s="5" t="s">
        <v>6</v>
      </c>
    </row>
    <row r="1625" spans="1:5" ht="30" x14ac:dyDescent="0.25">
      <c r="A1625" s="2">
        <v>64785743</v>
      </c>
      <c r="B1625" s="3">
        <v>3760.86</v>
      </c>
      <c r="C1625" s="3">
        <v>2500</v>
      </c>
      <c r="D1625" s="4">
        <v>44291</v>
      </c>
      <c r="E1625" s="5" t="s">
        <v>5</v>
      </c>
    </row>
    <row r="1626" spans="1:5" ht="30" x14ac:dyDescent="0.25">
      <c r="A1626" s="2">
        <v>64787221</v>
      </c>
      <c r="B1626" s="3">
        <v>69.739999999999995</v>
      </c>
      <c r="C1626" s="3">
        <v>69.739999999999995</v>
      </c>
      <c r="D1626" s="4">
        <v>44291</v>
      </c>
      <c r="E1626" s="5" t="s">
        <v>5</v>
      </c>
    </row>
    <row r="1627" spans="1:5" ht="30" x14ac:dyDescent="0.25">
      <c r="A1627" s="2">
        <v>64834991</v>
      </c>
      <c r="B1627" s="3">
        <v>62.46</v>
      </c>
      <c r="C1627" s="3">
        <v>62.46</v>
      </c>
      <c r="D1627" s="4">
        <v>44291</v>
      </c>
      <c r="E1627" s="5" t="s">
        <v>5</v>
      </c>
    </row>
    <row r="1628" spans="1:5" ht="30" x14ac:dyDescent="0.25">
      <c r="A1628" s="2">
        <v>64938050</v>
      </c>
      <c r="B1628" s="3">
        <v>877.57</v>
      </c>
      <c r="C1628" s="3">
        <v>877.57</v>
      </c>
      <c r="D1628" s="4">
        <v>44291</v>
      </c>
      <c r="E1628" s="5" t="s">
        <v>5</v>
      </c>
    </row>
    <row r="1629" spans="1:5" ht="30" x14ac:dyDescent="0.25">
      <c r="A1629" s="2">
        <v>64948290</v>
      </c>
      <c r="B1629" s="3">
        <v>96.29</v>
      </c>
      <c r="C1629" s="3">
        <v>96.29</v>
      </c>
      <c r="D1629" s="4">
        <v>44291</v>
      </c>
      <c r="E1629" s="5" t="s">
        <v>5</v>
      </c>
    </row>
    <row r="1630" spans="1:5" ht="30" x14ac:dyDescent="0.25">
      <c r="A1630" s="2">
        <v>64968943</v>
      </c>
      <c r="B1630" s="3">
        <v>205.41</v>
      </c>
      <c r="C1630" s="3">
        <v>205.41</v>
      </c>
      <c r="D1630" s="4">
        <v>44291</v>
      </c>
      <c r="E1630" s="5" t="s">
        <v>5</v>
      </c>
    </row>
    <row r="1631" spans="1:5" ht="60" x14ac:dyDescent="0.25">
      <c r="A1631" s="2">
        <v>64992555</v>
      </c>
      <c r="B1631" s="3">
        <v>423.96</v>
      </c>
      <c r="C1631" s="3">
        <v>423.96</v>
      </c>
      <c r="D1631" s="4">
        <v>44314</v>
      </c>
      <c r="E1631" s="5" t="s">
        <v>6</v>
      </c>
    </row>
    <row r="1632" spans="1:5" ht="30" x14ac:dyDescent="0.25">
      <c r="A1632" s="2">
        <v>65026421</v>
      </c>
      <c r="B1632" s="3">
        <v>13.57</v>
      </c>
      <c r="C1632" s="3">
        <v>13.57</v>
      </c>
      <c r="D1632" s="4">
        <v>44291</v>
      </c>
      <c r="E1632" s="5" t="s">
        <v>5</v>
      </c>
    </row>
    <row r="1633" spans="1:5" ht="30" x14ac:dyDescent="0.25">
      <c r="A1633" s="2">
        <v>65105234</v>
      </c>
      <c r="B1633" s="3">
        <v>173.41</v>
      </c>
      <c r="C1633" s="3">
        <v>173.41</v>
      </c>
      <c r="D1633" s="4">
        <v>44291</v>
      </c>
      <c r="E1633" s="5" t="s">
        <v>5</v>
      </c>
    </row>
    <row r="1634" spans="1:5" ht="30" x14ac:dyDescent="0.25">
      <c r="A1634" s="2">
        <v>65138064</v>
      </c>
      <c r="B1634" s="3">
        <v>289.87</v>
      </c>
      <c r="C1634" s="3">
        <v>289.87</v>
      </c>
      <c r="D1634" s="4">
        <v>44291</v>
      </c>
      <c r="E1634" s="5" t="s">
        <v>5</v>
      </c>
    </row>
    <row r="1635" spans="1:5" ht="30" x14ac:dyDescent="0.25">
      <c r="A1635" s="2">
        <v>65312700</v>
      </c>
      <c r="B1635" s="3">
        <v>13.66</v>
      </c>
      <c r="C1635" s="3">
        <v>13.66</v>
      </c>
      <c r="D1635" s="4">
        <v>44291</v>
      </c>
      <c r="E1635" s="5" t="s">
        <v>5</v>
      </c>
    </row>
    <row r="1636" spans="1:5" ht="60" x14ac:dyDescent="0.25">
      <c r="A1636" s="2">
        <v>65469515</v>
      </c>
      <c r="B1636" s="3">
        <v>793.73</v>
      </c>
      <c r="C1636" s="3">
        <v>793.73</v>
      </c>
      <c r="D1636" s="4">
        <v>44307</v>
      </c>
      <c r="E1636" s="5" t="s">
        <v>6</v>
      </c>
    </row>
    <row r="1637" spans="1:5" ht="30" x14ac:dyDescent="0.25">
      <c r="A1637" s="2">
        <v>65482081</v>
      </c>
      <c r="B1637" s="3">
        <v>166.69</v>
      </c>
      <c r="C1637" s="3">
        <v>166.69</v>
      </c>
      <c r="D1637" s="4">
        <v>44291</v>
      </c>
      <c r="E1637" s="5" t="s">
        <v>5</v>
      </c>
    </row>
    <row r="1638" spans="1:5" ht="30" x14ac:dyDescent="0.25">
      <c r="A1638" s="2">
        <v>65519897</v>
      </c>
      <c r="B1638" s="3">
        <v>402.55</v>
      </c>
      <c r="C1638" s="3">
        <v>402.55</v>
      </c>
      <c r="D1638" s="4">
        <v>44291</v>
      </c>
      <c r="E1638" s="5" t="s">
        <v>5</v>
      </c>
    </row>
    <row r="1639" spans="1:5" ht="30" x14ac:dyDescent="0.25">
      <c r="A1639" s="2">
        <v>65555543</v>
      </c>
      <c r="B1639" s="3">
        <v>604.58000000000004</v>
      </c>
      <c r="C1639" s="3">
        <v>604.58000000000004</v>
      </c>
      <c r="D1639" s="4">
        <v>44291</v>
      </c>
      <c r="E1639" s="5" t="s">
        <v>5</v>
      </c>
    </row>
    <row r="1640" spans="1:5" ht="30" x14ac:dyDescent="0.25">
      <c r="A1640" s="2">
        <v>65563593</v>
      </c>
      <c r="B1640" s="3">
        <v>370.23</v>
      </c>
      <c r="C1640" s="3">
        <v>370.23</v>
      </c>
      <c r="D1640" s="4">
        <v>44291</v>
      </c>
      <c r="E1640" s="5" t="s">
        <v>5</v>
      </c>
    </row>
    <row r="1641" spans="1:5" ht="30" x14ac:dyDescent="0.25">
      <c r="A1641" s="2">
        <v>65587638</v>
      </c>
      <c r="B1641" s="3">
        <v>277.66000000000003</v>
      </c>
      <c r="C1641" s="3">
        <v>277.66000000000003</v>
      </c>
      <c r="D1641" s="4">
        <v>44291</v>
      </c>
      <c r="E1641" s="5" t="s">
        <v>5</v>
      </c>
    </row>
    <row r="1642" spans="1:5" ht="30" x14ac:dyDescent="0.25">
      <c r="A1642" s="2">
        <v>65589067</v>
      </c>
      <c r="B1642" s="3">
        <v>102.93</v>
      </c>
      <c r="C1642" s="3">
        <v>102.93</v>
      </c>
      <c r="D1642" s="4">
        <v>44291</v>
      </c>
      <c r="E1642" s="5" t="s">
        <v>5</v>
      </c>
    </row>
    <row r="1643" spans="1:5" ht="30" x14ac:dyDescent="0.25">
      <c r="A1643" s="2">
        <v>65622408</v>
      </c>
      <c r="B1643" s="3">
        <v>1040.5999999999999</v>
      </c>
      <c r="C1643" s="3">
        <v>1040.5999999999999</v>
      </c>
      <c r="D1643" s="4">
        <v>44291</v>
      </c>
      <c r="E1643" s="5" t="s">
        <v>5</v>
      </c>
    </row>
    <row r="1644" spans="1:5" ht="30" x14ac:dyDescent="0.25">
      <c r="A1644" s="2">
        <v>65690588</v>
      </c>
      <c r="B1644" s="3">
        <v>2892.24</v>
      </c>
      <c r="C1644" s="3">
        <v>2500</v>
      </c>
      <c r="D1644" s="4">
        <v>44291</v>
      </c>
      <c r="E1644" s="5" t="s">
        <v>5</v>
      </c>
    </row>
    <row r="1645" spans="1:5" ht="30" x14ac:dyDescent="0.25">
      <c r="A1645" s="2">
        <v>65710938</v>
      </c>
      <c r="B1645" s="3">
        <v>283.13</v>
      </c>
      <c r="C1645" s="3">
        <v>283.13</v>
      </c>
      <c r="D1645" s="4">
        <v>44291</v>
      </c>
      <c r="E1645" s="5" t="s">
        <v>5</v>
      </c>
    </row>
    <row r="1646" spans="1:5" ht="30" x14ac:dyDescent="0.25">
      <c r="A1646" s="2">
        <v>65779158</v>
      </c>
      <c r="B1646" s="3">
        <v>33.85</v>
      </c>
      <c r="C1646" s="3">
        <v>33.85</v>
      </c>
      <c r="D1646" s="4">
        <v>44291</v>
      </c>
      <c r="E1646" s="5" t="s">
        <v>5</v>
      </c>
    </row>
    <row r="1647" spans="1:5" ht="30" x14ac:dyDescent="0.25">
      <c r="A1647" s="2">
        <v>65813572</v>
      </c>
      <c r="B1647" s="3">
        <v>35.07</v>
      </c>
      <c r="C1647" s="3">
        <v>35.07</v>
      </c>
      <c r="D1647" s="4">
        <v>44291</v>
      </c>
      <c r="E1647" s="5" t="s">
        <v>5</v>
      </c>
    </row>
    <row r="1648" spans="1:5" ht="30" x14ac:dyDescent="0.25">
      <c r="A1648" s="2">
        <v>65819822</v>
      </c>
      <c r="B1648" s="3">
        <v>250.36</v>
      </c>
      <c r="C1648" s="3">
        <v>250.36</v>
      </c>
      <c r="D1648" s="4">
        <v>44291</v>
      </c>
      <c r="E1648" s="5" t="s">
        <v>5</v>
      </c>
    </row>
    <row r="1649" spans="1:5" ht="30" x14ac:dyDescent="0.25">
      <c r="A1649" s="2">
        <v>65878250</v>
      </c>
      <c r="B1649" s="3">
        <v>78.02</v>
      </c>
      <c r="C1649" s="3">
        <v>78.02</v>
      </c>
      <c r="D1649" s="4">
        <v>44291</v>
      </c>
      <c r="E1649" s="5" t="s">
        <v>5</v>
      </c>
    </row>
    <row r="1650" spans="1:5" ht="30" x14ac:dyDescent="0.25">
      <c r="A1650" s="2">
        <v>66009948</v>
      </c>
      <c r="B1650" s="3">
        <v>129.69999999999999</v>
      </c>
      <c r="C1650" s="3">
        <v>129.69999999999999</v>
      </c>
      <c r="D1650" s="4">
        <v>44291</v>
      </c>
      <c r="E1650" s="5" t="s">
        <v>5</v>
      </c>
    </row>
    <row r="1651" spans="1:5" ht="30" x14ac:dyDescent="0.25">
      <c r="A1651" s="2">
        <v>66043119</v>
      </c>
      <c r="B1651" s="3">
        <v>109.72</v>
      </c>
      <c r="C1651" s="3">
        <v>109.72</v>
      </c>
      <c r="D1651" s="4">
        <v>44291</v>
      </c>
      <c r="E1651" s="5" t="s">
        <v>5</v>
      </c>
    </row>
    <row r="1652" spans="1:5" ht="30" x14ac:dyDescent="0.25">
      <c r="A1652" s="2">
        <v>66094656</v>
      </c>
      <c r="B1652" s="3">
        <v>1358.72</v>
      </c>
      <c r="C1652" s="3">
        <v>1358.72</v>
      </c>
      <c r="D1652" s="4">
        <v>44291</v>
      </c>
      <c r="E1652" s="5" t="s">
        <v>5</v>
      </c>
    </row>
    <row r="1653" spans="1:5" ht="30" x14ac:dyDescent="0.25">
      <c r="A1653" s="2">
        <v>66122783</v>
      </c>
      <c r="B1653" s="3">
        <v>36.72</v>
      </c>
      <c r="C1653" s="3">
        <v>36.72</v>
      </c>
      <c r="D1653" s="4">
        <v>44291</v>
      </c>
      <c r="E1653" s="5" t="s">
        <v>5</v>
      </c>
    </row>
    <row r="1654" spans="1:5" ht="30" x14ac:dyDescent="0.25">
      <c r="A1654" s="2">
        <v>66132539</v>
      </c>
      <c r="B1654" s="3">
        <v>262.91000000000003</v>
      </c>
      <c r="C1654" s="3">
        <v>262.91000000000003</v>
      </c>
      <c r="D1654" s="4">
        <v>44291</v>
      </c>
      <c r="E1654" s="5" t="s">
        <v>5</v>
      </c>
    </row>
    <row r="1655" spans="1:5" ht="30" x14ac:dyDescent="0.25">
      <c r="A1655" s="2">
        <v>66170435</v>
      </c>
      <c r="B1655" s="3">
        <v>419.27</v>
      </c>
      <c r="C1655" s="3">
        <v>419.27</v>
      </c>
      <c r="D1655" s="4">
        <v>44291</v>
      </c>
      <c r="E1655" s="5" t="s">
        <v>5</v>
      </c>
    </row>
    <row r="1656" spans="1:5" ht="30" x14ac:dyDescent="0.25">
      <c r="A1656" s="2">
        <v>66178963</v>
      </c>
      <c r="B1656" s="3">
        <v>54.01</v>
      </c>
      <c r="C1656" s="3">
        <v>54.01</v>
      </c>
      <c r="D1656" s="4">
        <v>44291</v>
      </c>
      <c r="E1656" s="5" t="s">
        <v>5</v>
      </c>
    </row>
    <row r="1657" spans="1:5" ht="30" x14ac:dyDescent="0.25">
      <c r="A1657" s="2">
        <v>66316060</v>
      </c>
      <c r="B1657" s="3">
        <v>164.28</v>
      </c>
      <c r="C1657" s="3">
        <v>164.28</v>
      </c>
      <c r="D1657" s="4">
        <v>44291</v>
      </c>
      <c r="E1657" s="5" t="s">
        <v>5</v>
      </c>
    </row>
    <row r="1658" spans="1:5" ht="30" x14ac:dyDescent="0.25">
      <c r="A1658" s="2">
        <v>66327472</v>
      </c>
      <c r="B1658" s="3">
        <v>352.65</v>
      </c>
      <c r="C1658" s="3">
        <v>352.65</v>
      </c>
      <c r="D1658" s="4">
        <v>44291</v>
      </c>
      <c r="E1658" s="5" t="s">
        <v>5</v>
      </c>
    </row>
    <row r="1659" spans="1:5" ht="30" x14ac:dyDescent="0.25">
      <c r="A1659" s="2">
        <v>66345092</v>
      </c>
      <c r="B1659" s="3">
        <v>425.93</v>
      </c>
      <c r="C1659" s="3">
        <v>425.93</v>
      </c>
      <c r="D1659" s="4">
        <v>44291</v>
      </c>
      <c r="E1659" s="5" t="s">
        <v>5</v>
      </c>
    </row>
    <row r="1660" spans="1:5" ht="30" x14ac:dyDescent="0.25">
      <c r="A1660" s="2">
        <v>66358624</v>
      </c>
      <c r="B1660" s="3">
        <v>620.42999999999995</v>
      </c>
      <c r="C1660" s="3">
        <v>620.42999999999995</v>
      </c>
      <c r="D1660" s="4">
        <v>44291</v>
      </c>
      <c r="E1660" s="5" t="s">
        <v>5</v>
      </c>
    </row>
    <row r="1661" spans="1:5" ht="30" x14ac:dyDescent="0.25">
      <c r="A1661" s="2">
        <v>66395329</v>
      </c>
      <c r="B1661" s="3">
        <v>188.35</v>
      </c>
      <c r="C1661" s="3">
        <v>188.35</v>
      </c>
      <c r="D1661" s="4">
        <v>44291</v>
      </c>
      <c r="E1661" s="5" t="s">
        <v>5</v>
      </c>
    </row>
    <row r="1662" spans="1:5" ht="30" x14ac:dyDescent="0.25">
      <c r="A1662" s="2">
        <v>66682187</v>
      </c>
      <c r="B1662" s="3">
        <v>644.34</v>
      </c>
      <c r="C1662" s="3">
        <v>644.34</v>
      </c>
      <c r="D1662" s="4">
        <v>44291</v>
      </c>
      <c r="E1662" s="5" t="s">
        <v>5</v>
      </c>
    </row>
    <row r="1663" spans="1:5" ht="30" x14ac:dyDescent="0.25">
      <c r="A1663" s="2">
        <v>66691251</v>
      </c>
      <c r="B1663" s="3">
        <v>102.86</v>
      </c>
      <c r="C1663" s="3">
        <v>102.86</v>
      </c>
      <c r="D1663" s="4">
        <v>44291</v>
      </c>
      <c r="E1663" s="5" t="s">
        <v>5</v>
      </c>
    </row>
    <row r="1664" spans="1:5" ht="30" x14ac:dyDescent="0.25">
      <c r="A1664" s="2">
        <v>66691305</v>
      </c>
      <c r="B1664" s="3">
        <v>103.19</v>
      </c>
      <c r="C1664" s="3">
        <v>103.19</v>
      </c>
      <c r="D1664" s="4">
        <v>44291</v>
      </c>
      <c r="E1664" s="5" t="s">
        <v>5</v>
      </c>
    </row>
    <row r="1665" spans="1:5" ht="30" x14ac:dyDescent="0.25">
      <c r="A1665" s="2">
        <v>66691528</v>
      </c>
      <c r="B1665" s="3">
        <v>289.67</v>
      </c>
      <c r="C1665" s="3">
        <v>289.67</v>
      </c>
      <c r="D1665" s="4">
        <v>44291</v>
      </c>
      <c r="E1665" s="5" t="s">
        <v>5</v>
      </c>
    </row>
    <row r="1666" spans="1:5" ht="30" x14ac:dyDescent="0.25">
      <c r="A1666" s="2">
        <v>66777400</v>
      </c>
      <c r="B1666" s="3">
        <v>154.22999999999999</v>
      </c>
      <c r="C1666" s="3">
        <v>154.22999999999999</v>
      </c>
      <c r="D1666" s="4">
        <v>44291</v>
      </c>
      <c r="E1666" s="5" t="s">
        <v>5</v>
      </c>
    </row>
    <row r="1667" spans="1:5" ht="30" x14ac:dyDescent="0.25">
      <c r="A1667" s="2">
        <v>66892589</v>
      </c>
      <c r="B1667" s="3">
        <v>272.02</v>
      </c>
      <c r="C1667" s="3">
        <v>272.02</v>
      </c>
      <c r="D1667" s="4">
        <v>44291</v>
      </c>
      <c r="E1667" s="5" t="s">
        <v>5</v>
      </c>
    </row>
    <row r="1668" spans="1:5" ht="30" x14ac:dyDescent="0.25">
      <c r="A1668" s="2">
        <v>66924685</v>
      </c>
      <c r="B1668" s="3">
        <v>52.19</v>
      </c>
      <c r="C1668" s="3">
        <v>52.19</v>
      </c>
      <c r="D1668" s="4">
        <v>44291</v>
      </c>
      <c r="E1668" s="5" t="s">
        <v>5</v>
      </c>
    </row>
    <row r="1669" spans="1:5" ht="30" x14ac:dyDescent="0.25">
      <c r="A1669" s="2">
        <v>66959368</v>
      </c>
      <c r="B1669" s="3">
        <v>180.97</v>
      </c>
      <c r="C1669" s="3">
        <v>180.97</v>
      </c>
      <c r="D1669" s="4">
        <v>44291</v>
      </c>
      <c r="E1669" s="5" t="s">
        <v>5</v>
      </c>
    </row>
    <row r="1670" spans="1:5" ht="30" x14ac:dyDescent="0.25">
      <c r="A1670" s="2">
        <v>67031235</v>
      </c>
      <c r="B1670" s="3">
        <v>99.05</v>
      </c>
      <c r="C1670" s="3">
        <v>99.05</v>
      </c>
      <c r="D1670" s="4">
        <v>44291</v>
      </c>
      <c r="E1670" s="5" t="s">
        <v>5</v>
      </c>
    </row>
    <row r="1671" spans="1:5" ht="30" x14ac:dyDescent="0.25">
      <c r="A1671" s="2">
        <v>67062691</v>
      </c>
      <c r="B1671" s="3">
        <v>744.4</v>
      </c>
      <c r="C1671" s="3">
        <v>744.4</v>
      </c>
      <c r="D1671" s="4">
        <v>44291</v>
      </c>
      <c r="E1671" s="5" t="s">
        <v>5</v>
      </c>
    </row>
    <row r="1672" spans="1:5" ht="30" x14ac:dyDescent="0.25">
      <c r="A1672" s="2">
        <v>67084260</v>
      </c>
      <c r="B1672" s="3">
        <v>4.34</v>
      </c>
      <c r="C1672" s="3">
        <v>4.34</v>
      </c>
      <c r="D1672" s="4">
        <v>44291</v>
      </c>
      <c r="E1672" s="5" t="s">
        <v>5</v>
      </c>
    </row>
    <row r="1673" spans="1:5" ht="30" x14ac:dyDescent="0.25">
      <c r="A1673" s="2">
        <v>67170905</v>
      </c>
      <c r="B1673" s="3">
        <v>1902.61</v>
      </c>
      <c r="C1673" s="3">
        <v>1902.61</v>
      </c>
      <c r="D1673" s="4">
        <v>44291</v>
      </c>
      <c r="E1673" s="5" t="s">
        <v>5</v>
      </c>
    </row>
    <row r="1674" spans="1:5" ht="30" x14ac:dyDescent="0.25">
      <c r="A1674" s="2">
        <v>67218531</v>
      </c>
      <c r="B1674" s="3">
        <v>135.56</v>
      </c>
      <c r="C1674" s="3">
        <v>135.56</v>
      </c>
      <c r="D1674" s="4">
        <v>44291</v>
      </c>
      <c r="E1674" s="5" t="s">
        <v>5</v>
      </c>
    </row>
    <row r="1675" spans="1:5" ht="30" x14ac:dyDescent="0.25">
      <c r="A1675" s="2">
        <v>67245717</v>
      </c>
      <c r="B1675" s="3">
        <v>76.19</v>
      </c>
      <c r="C1675" s="3">
        <v>76.19</v>
      </c>
      <c r="D1675" s="4">
        <v>44291</v>
      </c>
      <c r="E1675" s="5" t="s">
        <v>5</v>
      </c>
    </row>
    <row r="1676" spans="1:5" ht="30" x14ac:dyDescent="0.25">
      <c r="A1676" s="2">
        <v>67274869</v>
      </c>
      <c r="B1676" s="3">
        <v>2101.66</v>
      </c>
      <c r="C1676" s="3">
        <v>2101.66</v>
      </c>
      <c r="D1676" s="4">
        <v>44291</v>
      </c>
      <c r="E1676" s="5" t="s">
        <v>5</v>
      </c>
    </row>
    <row r="1677" spans="1:5" ht="30" x14ac:dyDescent="0.25">
      <c r="A1677" s="2">
        <v>67285265</v>
      </c>
      <c r="B1677" s="3">
        <v>1396.74</v>
      </c>
      <c r="C1677" s="3">
        <v>1396.74</v>
      </c>
      <c r="D1677" s="4">
        <v>44291</v>
      </c>
      <c r="E1677" s="5" t="s">
        <v>5</v>
      </c>
    </row>
    <row r="1678" spans="1:5" ht="60" x14ac:dyDescent="0.25">
      <c r="A1678" s="2">
        <v>67311426</v>
      </c>
      <c r="B1678" s="3">
        <v>1371.51</v>
      </c>
      <c r="C1678" s="3">
        <v>1371.51</v>
      </c>
      <c r="D1678" s="4">
        <v>44315</v>
      </c>
      <c r="E1678" s="5" t="s">
        <v>6</v>
      </c>
    </row>
    <row r="1679" spans="1:5" ht="30" x14ac:dyDescent="0.25">
      <c r="A1679" s="2">
        <v>67367401</v>
      </c>
      <c r="B1679" s="3">
        <v>452.56</v>
      </c>
      <c r="C1679" s="3">
        <v>452.56</v>
      </c>
      <c r="D1679" s="4">
        <v>44291</v>
      </c>
      <c r="E1679" s="5" t="s">
        <v>5</v>
      </c>
    </row>
    <row r="1680" spans="1:5" ht="30" x14ac:dyDescent="0.25">
      <c r="A1680" s="2">
        <v>67373165</v>
      </c>
      <c r="B1680" s="3">
        <v>252.49</v>
      </c>
      <c r="C1680" s="3">
        <v>252.49</v>
      </c>
      <c r="D1680" s="4">
        <v>44291</v>
      </c>
      <c r="E1680" s="5" t="s">
        <v>5</v>
      </c>
    </row>
    <row r="1681" spans="1:5" ht="30" x14ac:dyDescent="0.25">
      <c r="A1681" s="2">
        <v>67380342</v>
      </c>
      <c r="B1681" s="3">
        <v>241.52</v>
      </c>
      <c r="C1681" s="3">
        <v>241.52</v>
      </c>
      <c r="D1681" s="4">
        <v>44291</v>
      </c>
      <c r="E1681" s="5" t="s">
        <v>5</v>
      </c>
    </row>
    <row r="1682" spans="1:5" ht="30" x14ac:dyDescent="0.25">
      <c r="A1682" s="2">
        <v>67383589</v>
      </c>
      <c r="B1682" s="3">
        <v>124.82</v>
      </c>
      <c r="C1682" s="3">
        <v>124.82</v>
      </c>
      <c r="D1682" s="4">
        <v>44291</v>
      </c>
      <c r="E1682" s="5" t="s">
        <v>5</v>
      </c>
    </row>
    <row r="1683" spans="1:5" ht="30" x14ac:dyDescent="0.25">
      <c r="A1683" s="2">
        <v>67392922</v>
      </c>
      <c r="B1683" s="3">
        <v>24.37</v>
      </c>
      <c r="C1683" s="3">
        <v>24.37</v>
      </c>
      <c r="D1683" s="4">
        <v>44291</v>
      </c>
      <c r="E1683" s="5" t="s">
        <v>5</v>
      </c>
    </row>
    <row r="1684" spans="1:5" ht="30" x14ac:dyDescent="0.25">
      <c r="A1684" s="2">
        <v>67444212</v>
      </c>
      <c r="B1684" s="3">
        <v>564.14</v>
      </c>
      <c r="C1684" s="3">
        <v>564.14</v>
      </c>
      <c r="D1684" s="4">
        <v>44291</v>
      </c>
      <c r="E1684" s="5" t="s">
        <v>5</v>
      </c>
    </row>
    <row r="1685" spans="1:5" ht="30" x14ac:dyDescent="0.25">
      <c r="A1685" s="2">
        <v>67507105</v>
      </c>
      <c r="B1685" s="3">
        <v>58</v>
      </c>
      <c r="C1685" s="3">
        <v>58</v>
      </c>
      <c r="D1685" s="4">
        <v>44291</v>
      </c>
      <c r="E1685" s="5" t="s">
        <v>5</v>
      </c>
    </row>
    <row r="1686" spans="1:5" ht="30" x14ac:dyDescent="0.25">
      <c r="A1686" s="2">
        <v>67564590</v>
      </c>
      <c r="B1686" s="3">
        <v>92.1</v>
      </c>
      <c r="C1686" s="3">
        <v>92.1</v>
      </c>
      <c r="D1686" s="4">
        <v>44291</v>
      </c>
      <c r="E1686" s="5" t="s">
        <v>5</v>
      </c>
    </row>
    <row r="1687" spans="1:5" ht="30" x14ac:dyDescent="0.25">
      <c r="A1687" s="2">
        <v>67580955</v>
      </c>
      <c r="B1687" s="3">
        <v>150.96</v>
      </c>
      <c r="C1687" s="3">
        <v>150.96</v>
      </c>
      <c r="D1687" s="4">
        <v>44291</v>
      </c>
      <c r="E1687" s="5" t="s">
        <v>5</v>
      </c>
    </row>
    <row r="1688" spans="1:5" ht="30" x14ac:dyDescent="0.25">
      <c r="A1688" s="2">
        <v>67622206</v>
      </c>
      <c r="B1688" s="3">
        <v>14.92</v>
      </c>
      <c r="C1688" s="3">
        <v>14.92</v>
      </c>
      <c r="D1688" s="4">
        <v>44291</v>
      </c>
      <c r="E1688" s="5" t="s">
        <v>5</v>
      </c>
    </row>
    <row r="1689" spans="1:5" ht="30" x14ac:dyDescent="0.25">
      <c r="A1689" s="2">
        <v>67631749</v>
      </c>
      <c r="B1689" s="3">
        <v>463.09</v>
      </c>
      <c r="C1689" s="3">
        <v>463.09</v>
      </c>
      <c r="D1689" s="4">
        <v>44291</v>
      </c>
      <c r="E1689" s="5" t="s">
        <v>5</v>
      </c>
    </row>
    <row r="1690" spans="1:5" ht="30" x14ac:dyDescent="0.25">
      <c r="A1690" s="2">
        <v>67663509</v>
      </c>
      <c r="B1690" s="3">
        <v>984.31</v>
      </c>
      <c r="C1690" s="3">
        <v>984.31</v>
      </c>
      <c r="D1690" s="4">
        <v>44291</v>
      </c>
      <c r="E1690" s="5" t="s">
        <v>5</v>
      </c>
    </row>
    <row r="1691" spans="1:5" ht="30" x14ac:dyDescent="0.25">
      <c r="A1691" s="2">
        <v>67667059</v>
      </c>
      <c r="B1691" s="3">
        <v>16.260000000000002</v>
      </c>
      <c r="C1691" s="3">
        <v>16.260000000000002</v>
      </c>
      <c r="D1691" s="4">
        <v>44291</v>
      </c>
      <c r="E1691" s="5" t="s">
        <v>5</v>
      </c>
    </row>
    <row r="1692" spans="1:5" ht="30" x14ac:dyDescent="0.25">
      <c r="A1692" s="2">
        <v>67683314</v>
      </c>
      <c r="B1692" s="3">
        <v>131.59</v>
      </c>
      <c r="C1692" s="3">
        <v>131.59</v>
      </c>
      <c r="D1692" s="4">
        <v>44291</v>
      </c>
      <c r="E1692" s="5" t="s">
        <v>5</v>
      </c>
    </row>
    <row r="1693" spans="1:5" ht="30" x14ac:dyDescent="0.25">
      <c r="A1693" s="2">
        <v>67738055</v>
      </c>
      <c r="B1693" s="3">
        <v>335.12</v>
      </c>
      <c r="C1693" s="3">
        <v>335.12</v>
      </c>
      <c r="D1693" s="4">
        <v>44291</v>
      </c>
      <c r="E1693" s="5" t="s">
        <v>5</v>
      </c>
    </row>
    <row r="1694" spans="1:5" ht="30" x14ac:dyDescent="0.25">
      <c r="A1694" s="2">
        <v>67824288</v>
      </c>
      <c r="B1694" s="3">
        <v>121.7</v>
      </c>
      <c r="C1694" s="3">
        <v>121.7</v>
      </c>
      <c r="D1694" s="4">
        <v>44291</v>
      </c>
      <c r="E1694" s="5" t="s">
        <v>5</v>
      </c>
    </row>
    <row r="1695" spans="1:5" ht="30" x14ac:dyDescent="0.25">
      <c r="A1695" s="2">
        <v>67851446</v>
      </c>
      <c r="B1695" s="3">
        <v>138.11000000000001</v>
      </c>
      <c r="C1695" s="3">
        <v>138.11000000000001</v>
      </c>
      <c r="D1695" s="4">
        <v>44291</v>
      </c>
      <c r="E1695" s="5" t="s">
        <v>5</v>
      </c>
    </row>
    <row r="1696" spans="1:5" ht="30" x14ac:dyDescent="0.25">
      <c r="A1696" s="2">
        <v>67859681</v>
      </c>
      <c r="B1696" s="3">
        <v>76.37</v>
      </c>
      <c r="C1696" s="3">
        <v>76.37</v>
      </c>
      <c r="D1696" s="4">
        <v>44291</v>
      </c>
      <c r="E1696" s="5" t="s">
        <v>5</v>
      </c>
    </row>
    <row r="1697" spans="1:5" ht="30" x14ac:dyDescent="0.25">
      <c r="A1697" s="2">
        <v>67913749</v>
      </c>
      <c r="B1697" s="3">
        <v>20.79</v>
      </c>
      <c r="C1697" s="3">
        <v>20.79</v>
      </c>
      <c r="D1697" s="4">
        <v>44291</v>
      </c>
      <c r="E1697" s="5" t="s">
        <v>5</v>
      </c>
    </row>
    <row r="1698" spans="1:5" ht="30" x14ac:dyDescent="0.25">
      <c r="A1698" s="2">
        <v>67934333</v>
      </c>
      <c r="B1698" s="3">
        <v>281.81</v>
      </c>
      <c r="C1698" s="3">
        <v>281.81</v>
      </c>
      <c r="D1698" s="4">
        <v>44291</v>
      </c>
      <c r="E1698" s="5" t="s">
        <v>5</v>
      </c>
    </row>
    <row r="1699" spans="1:5" ht="30" x14ac:dyDescent="0.25">
      <c r="A1699" s="2">
        <v>67948867</v>
      </c>
      <c r="B1699" s="3">
        <v>101.03</v>
      </c>
      <c r="C1699" s="3">
        <v>101.03</v>
      </c>
      <c r="D1699" s="4">
        <v>44291</v>
      </c>
      <c r="E1699" s="5" t="s">
        <v>5</v>
      </c>
    </row>
    <row r="1700" spans="1:5" ht="30" x14ac:dyDescent="0.25">
      <c r="A1700" s="2">
        <v>68081256</v>
      </c>
      <c r="B1700" s="3">
        <v>173.22</v>
      </c>
      <c r="C1700" s="3">
        <v>173.22</v>
      </c>
      <c r="D1700" s="4">
        <v>44291</v>
      </c>
      <c r="E1700" s="5" t="s">
        <v>5</v>
      </c>
    </row>
    <row r="1701" spans="1:5" ht="30" x14ac:dyDescent="0.25">
      <c r="A1701" s="2">
        <v>68093287</v>
      </c>
      <c r="B1701" s="3">
        <v>60.13</v>
      </c>
      <c r="C1701" s="3">
        <v>60.13</v>
      </c>
      <c r="D1701" s="4">
        <v>44291</v>
      </c>
      <c r="E1701" s="5" t="s">
        <v>5</v>
      </c>
    </row>
    <row r="1702" spans="1:5" ht="30" x14ac:dyDescent="0.25">
      <c r="A1702" s="2">
        <v>68148823</v>
      </c>
      <c r="B1702" s="3">
        <v>12.89</v>
      </c>
      <c r="C1702" s="3">
        <v>12.89</v>
      </c>
      <c r="D1702" s="4">
        <v>44291</v>
      </c>
      <c r="E1702" s="5" t="s">
        <v>5</v>
      </c>
    </row>
    <row r="1703" spans="1:5" ht="30" x14ac:dyDescent="0.25">
      <c r="A1703" s="2">
        <v>68224250</v>
      </c>
      <c r="B1703" s="3">
        <v>829.24</v>
      </c>
      <c r="C1703" s="3">
        <v>829.24</v>
      </c>
      <c r="D1703" s="4">
        <v>44291</v>
      </c>
      <c r="E1703" s="5" t="s">
        <v>5</v>
      </c>
    </row>
    <row r="1704" spans="1:5" ht="30" x14ac:dyDescent="0.25">
      <c r="A1704" s="2">
        <v>68227844</v>
      </c>
      <c r="B1704" s="3">
        <v>227.69</v>
      </c>
      <c r="C1704" s="3">
        <v>227.69</v>
      </c>
      <c r="D1704" s="4">
        <v>44291</v>
      </c>
      <c r="E1704" s="5" t="s">
        <v>5</v>
      </c>
    </row>
    <row r="1705" spans="1:5" ht="30" x14ac:dyDescent="0.25">
      <c r="A1705" s="2">
        <v>68346240</v>
      </c>
      <c r="B1705" s="3">
        <v>76.72</v>
      </c>
      <c r="C1705" s="3">
        <v>76.72</v>
      </c>
      <c r="D1705" s="4">
        <v>44291</v>
      </c>
      <c r="E1705" s="5" t="s">
        <v>5</v>
      </c>
    </row>
    <row r="1706" spans="1:5" ht="60" x14ac:dyDescent="0.25">
      <c r="A1706" s="2">
        <v>68372067</v>
      </c>
      <c r="B1706" s="3">
        <v>822.15</v>
      </c>
      <c r="C1706" s="3">
        <v>822.15</v>
      </c>
      <c r="D1706" s="4">
        <v>44315</v>
      </c>
      <c r="E1706" s="5" t="s">
        <v>6</v>
      </c>
    </row>
    <row r="1707" spans="1:5" ht="30" x14ac:dyDescent="0.25">
      <c r="A1707" s="2">
        <v>68502391</v>
      </c>
      <c r="B1707" s="3">
        <v>35.72</v>
      </c>
      <c r="C1707" s="3">
        <v>35.72</v>
      </c>
      <c r="D1707" s="4">
        <v>44291</v>
      </c>
      <c r="E1707" s="5" t="s">
        <v>5</v>
      </c>
    </row>
    <row r="1708" spans="1:5" ht="30" x14ac:dyDescent="0.25">
      <c r="A1708" s="2">
        <v>68511888</v>
      </c>
      <c r="B1708" s="3">
        <v>94.73</v>
      </c>
      <c r="C1708" s="3">
        <v>94.73</v>
      </c>
      <c r="D1708" s="4">
        <v>44291</v>
      </c>
      <c r="E1708" s="5" t="s">
        <v>5</v>
      </c>
    </row>
    <row r="1709" spans="1:5" ht="30" x14ac:dyDescent="0.25">
      <c r="A1709" s="2">
        <v>68512232</v>
      </c>
      <c r="B1709" s="3">
        <v>503.37</v>
      </c>
      <c r="C1709" s="3">
        <v>503.37</v>
      </c>
      <c r="D1709" s="4">
        <v>44291</v>
      </c>
      <c r="E1709" s="5" t="s">
        <v>5</v>
      </c>
    </row>
    <row r="1710" spans="1:5" ht="60" x14ac:dyDescent="0.25">
      <c r="A1710" s="2">
        <v>68512359</v>
      </c>
      <c r="B1710" s="3">
        <v>1415</v>
      </c>
      <c r="C1710" s="3">
        <v>1415</v>
      </c>
      <c r="D1710" s="4">
        <v>44298</v>
      </c>
      <c r="E1710" s="5" t="s">
        <v>6</v>
      </c>
    </row>
    <row r="1711" spans="1:5" ht="30" x14ac:dyDescent="0.25">
      <c r="A1711" s="2">
        <v>68521154</v>
      </c>
      <c r="B1711" s="3">
        <v>26.32</v>
      </c>
      <c r="C1711" s="3">
        <v>26.32</v>
      </c>
      <c r="D1711" s="4">
        <v>44291</v>
      </c>
      <c r="E1711" s="5" t="s">
        <v>5</v>
      </c>
    </row>
    <row r="1712" spans="1:5" ht="30" x14ac:dyDescent="0.25">
      <c r="A1712" s="2">
        <v>68563622</v>
      </c>
      <c r="B1712" s="3">
        <v>157.01</v>
      </c>
      <c r="C1712" s="3">
        <v>157.01</v>
      </c>
      <c r="D1712" s="4">
        <v>44291</v>
      </c>
      <c r="E1712" s="5" t="s">
        <v>5</v>
      </c>
    </row>
    <row r="1713" spans="1:5" ht="30" x14ac:dyDescent="0.25">
      <c r="A1713" s="2">
        <v>68571058</v>
      </c>
      <c r="B1713" s="3">
        <v>43.66</v>
      </c>
      <c r="C1713" s="3">
        <v>43.66</v>
      </c>
      <c r="D1713" s="4">
        <v>44291</v>
      </c>
      <c r="E1713" s="5" t="s">
        <v>5</v>
      </c>
    </row>
    <row r="1714" spans="1:5" ht="30" x14ac:dyDescent="0.25">
      <c r="A1714" s="2">
        <v>68653088</v>
      </c>
      <c r="B1714" s="3">
        <v>395.3</v>
      </c>
      <c r="C1714" s="3">
        <v>395.3</v>
      </c>
      <c r="D1714" s="4">
        <v>44291</v>
      </c>
      <c r="E1714" s="5" t="s">
        <v>5</v>
      </c>
    </row>
    <row r="1715" spans="1:5" ht="30" x14ac:dyDescent="0.25">
      <c r="A1715" s="2">
        <v>68654797</v>
      </c>
      <c r="B1715" s="3">
        <v>169.18</v>
      </c>
      <c r="C1715" s="3">
        <v>169.18</v>
      </c>
      <c r="D1715" s="4">
        <v>44291</v>
      </c>
      <c r="E1715" s="5" t="s">
        <v>5</v>
      </c>
    </row>
    <row r="1716" spans="1:5" ht="30" x14ac:dyDescent="0.25">
      <c r="A1716" s="2">
        <v>68685587</v>
      </c>
      <c r="B1716" s="3">
        <v>75.510000000000005</v>
      </c>
      <c r="C1716" s="3">
        <v>75.510000000000005</v>
      </c>
      <c r="D1716" s="4">
        <v>44291</v>
      </c>
      <c r="E1716" s="5" t="s">
        <v>5</v>
      </c>
    </row>
    <row r="1717" spans="1:5" ht="30" x14ac:dyDescent="0.25">
      <c r="A1717" s="2">
        <v>68699943</v>
      </c>
      <c r="B1717" s="3">
        <v>271.14</v>
      </c>
      <c r="C1717" s="3">
        <v>271.14</v>
      </c>
      <c r="D1717" s="4">
        <v>44291</v>
      </c>
      <c r="E1717" s="5" t="s">
        <v>5</v>
      </c>
    </row>
    <row r="1718" spans="1:5" ht="30" x14ac:dyDescent="0.25">
      <c r="A1718" s="2">
        <v>68757159</v>
      </c>
      <c r="B1718" s="3">
        <v>618.76</v>
      </c>
      <c r="C1718" s="3">
        <v>618.76</v>
      </c>
      <c r="D1718" s="4">
        <v>44291</v>
      </c>
      <c r="E1718" s="5" t="s">
        <v>5</v>
      </c>
    </row>
    <row r="1719" spans="1:5" ht="30" x14ac:dyDescent="0.25">
      <c r="A1719" s="2">
        <v>68856354</v>
      </c>
      <c r="B1719" s="3">
        <v>368.47</v>
      </c>
      <c r="C1719" s="3">
        <v>368.47</v>
      </c>
      <c r="D1719" s="4">
        <v>44291</v>
      </c>
      <c r="E1719" s="5" t="s">
        <v>5</v>
      </c>
    </row>
    <row r="1720" spans="1:5" ht="30" x14ac:dyDescent="0.25">
      <c r="A1720" s="2">
        <v>68859092</v>
      </c>
      <c r="B1720" s="3">
        <v>0.28999999999999998</v>
      </c>
      <c r="C1720" s="3">
        <v>0.28999999999999998</v>
      </c>
      <c r="D1720" s="4">
        <v>44291</v>
      </c>
      <c r="E1720" s="5" t="s">
        <v>5</v>
      </c>
    </row>
    <row r="1721" spans="1:5" ht="30" x14ac:dyDescent="0.25">
      <c r="A1721" s="2">
        <v>69014265</v>
      </c>
      <c r="B1721" s="3">
        <v>223.78</v>
      </c>
      <c r="C1721" s="3">
        <v>223.78</v>
      </c>
      <c r="D1721" s="4">
        <v>44291</v>
      </c>
      <c r="E1721" s="5" t="s">
        <v>5</v>
      </c>
    </row>
    <row r="1722" spans="1:5" ht="30" x14ac:dyDescent="0.25">
      <c r="A1722" s="2">
        <v>69133795</v>
      </c>
      <c r="B1722" s="3">
        <v>1587.71</v>
      </c>
      <c r="C1722" s="3">
        <v>1587.71</v>
      </c>
      <c r="D1722" s="4">
        <v>44291</v>
      </c>
      <c r="E1722" s="5" t="s">
        <v>5</v>
      </c>
    </row>
    <row r="1723" spans="1:5" ht="30" x14ac:dyDescent="0.25">
      <c r="A1723" s="2">
        <v>69158547</v>
      </c>
      <c r="B1723" s="3">
        <v>1007.96</v>
      </c>
      <c r="C1723" s="3">
        <v>1007.96</v>
      </c>
      <c r="D1723" s="4">
        <v>44291</v>
      </c>
      <c r="E1723" s="5" t="s">
        <v>5</v>
      </c>
    </row>
    <row r="1724" spans="1:5" ht="30" x14ac:dyDescent="0.25">
      <c r="A1724" s="2">
        <v>69190597</v>
      </c>
      <c r="B1724" s="3">
        <v>100.27</v>
      </c>
      <c r="C1724" s="3">
        <v>100.27</v>
      </c>
      <c r="D1724" s="4">
        <v>44291</v>
      </c>
      <c r="E1724" s="5" t="s">
        <v>5</v>
      </c>
    </row>
    <row r="1725" spans="1:5" ht="30" x14ac:dyDescent="0.25">
      <c r="A1725" s="2">
        <v>69236416</v>
      </c>
      <c r="B1725" s="3">
        <v>38.83</v>
      </c>
      <c r="C1725" s="3">
        <v>38.83</v>
      </c>
      <c r="D1725" s="4">
        <v>44291</v>
      </c>
      <c r="E1725" s="5" t="s">
        <v>5</v>
      </c>
    </row>
    <row r="1726" spans="1:5" ht="30" x14ac:dyDescent="0.25">
      <c r="A1726" s="2">
        <v>69279452</v>
      </c>
      <c r="B1726" s="3">
        <v>590.54</v>
      </c>
      <c r="C1726" s="3">
        <v>590.54</v>
      </c>
      <c r="D1726" s="4">
        <v>44291</v>
      </c>
      <c r="E1726" s="5" t="s">
        <v>5</v>
      </c>
    </row>
    <row r="1727" spans="1:5" ht="30" x14ac:dyDescent="0.25">
      <c r="A1727" s="2">
        <v>69333004</v>
      </c>
      <c r="B1727" s="3">
        <v>224.6</v>
      </c>
      <c r="C1727" s="3">
        <v>224.6</v>
      </c>
      <c r="D1727" s="4">
        <v>44291</v>
      </c>
      <c r="E1727" s="5" t="s">
        <v>5</v>
      </c>
    </row>
    <row r="1728" spans="1:5" ht="30" x14ac:dyDescent="0.25">
      <c r="A1728" s="2">
        <v>69378802</v>
      </c>
      <c r="B1728" s="3">
        <v>45.74</v>
      </c>
      <c r="C1728" s="3">
        <v>45.74</v>
      </c>
      <c r="D1728" s="4">
        <v>44291</v>
      </c>
      <c r="E1728" s="5" t="s">
        <v>5</v>
      </c>
    </row>
    <row r="1729" spans="1:5" ht="30" x14ac:dyDescent="0.25">
      <c r="A1729" s="2">
        <v>69489942</v>
      </c>
      <c r="B1729" s="3">
        <v>2363.48</v>
      </c>
      <c r="C1729" s="3">
        <v>2363.48</v>
      </c>
      <c r="D1729" s="4">
        <v>44291</v>
      </c>
      <c r="E1729" s="5" t="s">
        <v>5</v>
      </c>
    </row>
    <row r="1730" spans="1:5" ht="30" x14ac:dyDescent="0.25">
      <c r="A1730" s="2">
        <v>69567080</v>
      </c>
      <c r="B1730" s="3">
        <v>986.39</v>
      </c>
      <c r="C1730" s="3">
        <v>986.39</v>
      </c>
      <c r="D1730" s="4">
        <v>44291</v>
      </c>
      <c r="E1730" s="5" t="s">
        <v>5</v>
      </c>
    </row>
    <row r="1731" spans="1:5" ht="30" x14ac:dyDescent="0.25">
      <c r="A1731" s="2">
        <v>69764802</v>
      </c>
      <c r="B1731" s="3">
        <v>128.13999999999999</v>
      </c>
      <c r="C1731" s="3">
        <v>128.13999999999999</v>
      </c>
      <c r="D1731" s="4">
        <v>44291</v>
      </c>
      <c r="E1731" s="5" t="s">
        <v>5</v>
      </c>
    </row>
    <row r="1732" spans="1:5" ht="30" x14ac:dyDescent="0.25">
      <c r="A1732" s="2">
        <v>69774718</v>
      </c>
      <c r="B1732" s="3">
        <v>620.17999999999995</v>
      </c>
      <c r="C1732" s="3">
        <v>620.17999999999995</v>
      </c>
      <c r="D1732" s="4">
        <v>44291</v>
      </c>
      <c r="E1732" s="5" t="s">
        <v>5</v>
      </c>
    </row>
    <row r="1733" spans="1:5" ht="30" x14ac:dyDescent="0.25">
      <c r="A1733" s="2">
        <v>69851181</v>
      </c>
      <c r="B1733" s="3">
        <v>478.58</v>
      </c>
      <c r="C1733" s="3">
        <v>478.58</v>
      </c>
      <c r="D1733" s="4">
        <v>44291</v>
      </c>
      <c r="E1733" s="5" t="s">
        <v>5</v>
      </c>
    </row>
    <row r="1734" spans="1:5" ht="30" x14ac:dyDescent="0.25">
      <c r="A1734" s="2">
        <v>69860350</v>
      </c>
      <c r="B1734" s="3">
        <v>223</v>
      </c>
      <c r="C1734" s="3">
        <v>223</v>
      </c>
      <c r="D1734" s="4">
        <v>44291</v>
      </c>
      <c r="E1734" s="5" t="s">
        <v>5</v>
      </c>
    </row>
    <row r="1735" spans="1:5" ht="30" x14ac:dyDescent="0.25">
      <c r="A1735" s="2">
        <v>69890147</v>
      </c>
      <c r="B1735" s="3">
        <v>567.16</v>
      </c>
      <c r="C1735" s="3">
        <v>567.16</v>
      </c>
      <c r="D1735" s="4">
        <v>44291</v>
      </c>
      <c r="E1735" s="5" t="s">
        <v>5</v>
      </c>
    </row>
    <row r="1736" spans="1:5" ht="30" x14ac:dyDescent="0.25">
      <c r="A1736" s="2">
        <v>69906946</v>
      </c>
      <c r="B1736" s="3">
        <v>28.05</v>
      </c>
      <c r="C1736" s="3">
        <v>28.05</v>
      </c>
      <c r="D1736" s="4">
        <v>44291</v>
      </c>
      <c r="E1736" s="5" t="s">
        <v>5</v>
      </c>
    </row>
    <row r="1737" spans="1:5" ht="30" x14ac:dyDescent="0.25">
      <c r="A1737" s="2">
        <v>69917463</v>
      </c>
      <c r="B1737" s="3">
        <v>90.64</v>
      </c>
      <c r="C1737" s="3">
        <v>90.64</v>
      </c>
      <c r="D1737" s="4">
        <v>44291</v>
      </c>
      <c r="E1737" s="5" t="s">
        <v>5</v>
      </c>
    </row>
    <row r="1738" spans="1:5" ht="30" x14ac:dyDescent="0.25">
      <c r="A1738" s="2">
        <v>69959370</v>
      </c>
      <c r="B1738" s="3">
        <v>422.85</v>
      </c>
      <c r="C1738" s="3">
        <v>422.85</v>
      </c>
      <c r="D1738" s="4">
        <v>44291</v>
      </c>
      <c r="E1738" s="5" t="s">
        <v>5</v>
      </c>
    </row>
    <row r="1739" spans="1:5" ht="30" x14ac:dyDescent="0.25">
      <c r="A1739" s="2">
        <v>70153490</v>
      </c>
      <c r="B1739" s="3">
        <v>292.35000000000002</v>
      </c>
      <c r="C1739" s="3">
        <v>292.35000000000002</v>
      </c>
      <c r="D1739" s="4">
        <v>44291</v>
      </c>
      <c r="E1739" s="5" t="s">
        <v>5</v>
      </c>
    </row>
    <row r="1740" spans="1:5" ht="30" x14ac:dyDescent="0.25">
      <c r="A1740" s="2">
        <v>70161475</v>
      </c>
      <c r="B1740" s="3">
        <v>145.05000000000001</v>
      </c>
      <c r="C1740" s="3">
        <v>145.05000000000001</v>
      </c>
      <c r="D1740" s="4">
        <v>44291</v>
      </c>
      <c r="E1740" s="5" t="s">
        <v>5</v>
      </c>
    </row>
    <row r="1741" spans="1:5" ht="30" x14ac:dyDescent="0.25">
      <c r="A1741" s="2">
        <v>70210766</v>
      </c>
      <c r="B1741" s="3">
        <v>2035.02</v>
      </c>
      <c r="C1741" s="3">
        <v>2035.02</v>
      </c>
      <c r="D1741" s="4">
        <v>44291</v>
      </c>
      <c r="E1741" s="5" t="s">
        <v>5</v>
      </c>
    </row>
    <row r="1742" spans="1:5" ht="30" x14ac:dyDescent="0.25">
      <c r="A1742" s="2">
        <v>70244274</v>
      </c>
      <c r="B1742" s="3">
        <v>1565.46</v>
      </c>
      <c r="C1742" s="3">
        <v>1565.46</v>
      </c>
      <c r="D1742" s="4">
        <v>44291</v>
      </c>
      <c r="E1742" s="5" t="s">
        <v>5</v>
      </c>
    </row>
    <row r="1743" spans="1:5" ht="30" x14ac:dyDescent="0.25">
      <c r="A1743" s="2">
        <v>70272425</v>
      </c>
      <c r="B1743" s="3">
        <v>1916.12</v>
      </c>
      <c r="C1743" s="3">
        <v>1916.12</v>
      </c>
      <c r="D1743" s="4">
        <v>44291</v>
      </c>
      <c r="E1743" s="5" t="s">
        <v>5</v>
      </c>
    </row>
    <row r="1744" spans="1:5" ht="30" x14ac:dyDescent="0.25">
      <c r="A1744" s="2">
        <v>70364881</v>
      </c>
      <c r="B1744" s="3">
        <v>63.19</v>
      </c>
      <c r="C1744" s="3">
        <v>63.19</v>
      </c>
      <c r="D1744" s="4">
        <v>44291</v>
      </c>
      <c r="E1744" s="5" t="s">
        <v>5</v>
      </c>
    </row>
    <row r="1745" spans="1:5" ht="30" x14ac:dyDescent="0.25">
      <c r="A1745" s="2">
        <v>70395776</v>
      </c>
      <c r="B1745" s="3">
        <v>3300.64</v>
      </c>
      <c r="C1745" s="3">
        <v>2500</v>
      </c>
      <c r="D1745" s="4">
        <v>44291</v>
      </c>
      <c r="E1745" s="5" t="s">
        <v>5</v>
      </c>
    </row>
    <row r="1746" spans="1:5" ht="30" x14ac:dyDescent="0.25">
      <c r="A1746" s="2">
        <v>70437580</v>
      </c>
      <c r="B1746" s="3">
        <v>109.14</v>
      </c>
      <c r="C1746" s="3">
        <v>109.14</v>
      </c>
      <c r="D1746" s="4">
        <v>44291</v>
      </c>
      <c r="E1746" s="5" t="s">
        <v>5</v>
      </c>
    </row>
    <row r="1747" spans="1:5" ht="30" x14ac:dyDescent="0.25">
      <c r="A1747" s="2">
        <v>70440883</v>
      </c>
      <c r="B1747" s="3">
        <v>500.39</v>
      </c>
      <c r="C1747" s="3">
        <v>500.39</v>
      </c>
      <c r="D1747" s="4">
        <v>44291</v>
      </c>
      <c r="E1747" s="5" t="s">
        <v>5</v>
      </c>
    </row>
    <row r="1748" spans="1:5" ht="60" x14ac:dyDescent="0.25">
      <c r="A1748" s="2">
        <v>70462436</v>
      </c>
      <c r="B1748" s="3">
        <v>141</v>
      </c>
      <c r="C1748" s="3">
        <v>141</v>
      </c>
      <c r="D1748" s="4">
        <v>44292</v>
      </c>
      <c r="E1748" s="5" t="s">
        <v>6</v>
      </c>
    </row>
    <row r="1749" spans="1:5" ht="30" x14ac:dyDescent="0.25">
      <c r="A1749" s="2">
        <v>70474244</v>
      </c>
      <c r="B1749" s="3">
        <v>626.57000000000005</v>
      </c>
      <c r="C1749" s="3">
        <v>626.57000000000005</v>
      </c>
      <c r="D1749" s="4">
        <v>44291</v>
      </c>
      <c r="E1749" s="5" t="s">
        <v>5</v>
      </c>
    </row>
    <row r="1750" spans="1:5" ht="30" x14ac:dyDescent="0.25">
      <c r="A1750" s="2">
        <v>70483477</v>
      </c>
      <c r="B1750" s="3">
        <v>786.93</v>
      </c>
      <c r="C1750" s="3">
        <v>786.93</v>
      </c>
      <c r="D1750" s="4">
        <v>44291</v>
      </c>
      <c r="E1750" s="5" t="s">
        <v>5</v>
      </c>
    </row>
    <row r="1751" spans="1:5" ht="60" x14ac:dyDescent="0.25">
      <c r="A1751" s="2">
        <v>70542647</v>
      </c>
      <c r="B1751" s="3">
        <v>1012.3</v>
      </c>
      <c r="C1751" s="3">
        <v>1012.3</v>
      </c>
      <c r="D1751" s="4">
        <v>44314</v>
      </c>
      <c r="E1751" s="5" t="s">
        <v>6</v>
      </c>
    </row>
    <row r="1752" spans="1:5" ht="60" x14ac:dyDescent="0.25">
      <c r="A1752" s="2">
        <v>70587569</v>
      </c>
      <c r="B1752" s="3">
        <v>1133.5999999999999</v>
      </c>
      <c r="C1752" s="3">
        <v>1133.5999999999999</v>
      </c>
      <c r="D1752" s="4">
        <v>44307</v>
      </c>
      <c r="E1752" s="5" t="s">
        <v>6</v>
      </c>
    </row>
    <row r="1753" spans="1:5" ht="30" x14ac:dyDescent="0.25">
      <c r="A1753" s="2">
        <v>70634231</v>
      </c>
      <c r="B1753" s="3">
        <v>976.94</v>
      </c>
      <c r="C1753" s="3">
        <v>976.94</v>
      </c>
      <c r="D1753" s="4">
        <v>44291</v>
      </c>
      <c r="E1753" s="5" t="s">
        <v>5</v>
      </c>
    </row>
    <row r="1754" spans="1:5" ht="30" x14ac:dyDescent="0.25">
      <c r="A1754" s="2">
        <v>70863501</v>
      </c>
      <c r="B1754" s="3">
        <v>1737.08</v>
      </c>
      <c r="C1754" s="3">
        <v>1737.08</v>
      </c>
      <c r="D1754" s="4">
        <v>44291</v>
      </c>
      <c r="E1754" s="5" t="s">
        <v>5</v>
      </c>
    </row>
    <row r="1755" spans="1:5" ht="30" x14ac:dyDescent="0.25">
      <c r="A1755" s="2">
        <v>70889496</v>
      </c>
      <c r="B1755" s="3">
        <v>8.68</v>
      </c>
      <c r="C1755" s="3">
        <v>8.68</v>
      </c>
      <c r="D1755" s="4">
        <v>44291</v>
      </c>
      <c r="E1755" s="5" t="s">
        <v>5</v>
      </c>
    </row>
    <row r="1756" spans="1:5" ht="30" x14ac:dyDescent="0.25">
      <c r="A1756" s="2">
        <v>70929924</v>
      </c>
      <c r="B1756" s="3">
        <v>917.72</v>
      </c>
      <c r="C1756" s="3">
        <v>917.72</v>
      </c>
      <c r="D1756" s="4">
        <v>44291</v>
      </c>
      <c r="E1756" s="5" t="s">
        <v>5</v>
      </c>
    </row>
    <row r="1757" spans="1:5" ht="30" x14ac:dyDescent="0.25">
      <c r="A1757" s="2">
        <v>70930301</v>
      </c>
      <c r="B1757" s="3">
        <v>1056.98</v>
      </c>
      <c r="C1757" s="3">
        <v>1056.98</v>
      </c>
      <c r="D1757" s="4">
        <v>44291</v>
      </c>
      <c r="E1757" s="5" t="s">
        <v>5</v>
      </c>
    </row>
    <row r="1758" spans="1:5" ht="30" x14ac:dyDescent="0.25">
      <c r="A1758" s="2">
        <v>70966662</v>
      </c>
      <c r="B1758" s="3">
        <v>170.93</v>
      </c>
      <c r="C1758" s="3">
        <v>170.93</v>
      </c>
      <c r="D1758" s="4">
        <v>44291</v>
      </c>
      <c r="E1758" s="5" t="s">
        <v>5</v>
      </c>
    </row>
    <row r="1759" spans="1:5" ht="30" x14ac:dyDescent="0.25">
      <c r="A1759" s="2">
        <v>70987709</v>
      </c>
      <c r="B1759" s="3">
        <v>165.6</v>
      </c>
      <c r="C1759" s="3">
        <v>165.6</v>
      </c>
      <c r="D1759" s="4">
        <v>44291</v>
      </c>
      <c r="E1759" s="5" t="s">
        <v>5</v>
      </c>
    </row>
    <row r="1760" spans="1:5" ht="30" x14ac:dyDescent="0.25">
      <c r="A1760" s="2">
        <v>71064282</v>
      </c>
      <c r="B1760" s="3">
        <v>213.22</v>
      </c>
      <c r="C1760" s="3">
        <v>213.22</v>
      </c>
      <c r="D1760" s="4">
        <v>44291</v>
      </c>
      <c r="E1760" s="5" t="s">
        <v>5</v>
      </c>
    </row>
    <row r="1761" spans="1:5" ht="30" x14ac:dyDescent="0.25">
      <c r="A1761" s="2">
        <v>71157092</v>
      </c>
      <c r="B1761" s="3">
        <v>2449.71</v>
      </c>
      <c r="C1761" s="3">
        <v>2449.71</v>
      </c>
      <c r="D1761" s="4">
        <v>44291</v>
      </c>
      <c r="E1761" s="5" t="s">
        <v>5</v>
      </c>
    </row>
    <row r="1762" spans="1:5" ht="30" x14ac:dyDescent="0.25">
      <c r="A1762" s="2">
        <v>71258285</v>
      </c>
      <c r="B1762" s="3">
        <v>78.989999999999995</v>
      </c>
      <c r="C1762" s="3">
        <v>78.989999999999995</v>
      </c>
      <c r="D1762" s="4">
        <v>44291</v>
      </c>
      <c r="E1762" s="5" t="s">
        <v>5</v>
      </c>
    </row>
    <row r="1763" spans="1:5" ht="30" x14ac:dyDescent="0.25">
      <c r="A1763" s="2">
        <v>71268256</v>
      </c>
      <c r="B1763" s="3">
        <v>109.8</v>
      </c>
      <c r="C1763" s="3">
        <v>109.8</v>
      </c>
      <c r="D1763" s="4">
        <v>44291</v>
      </c>
      <c r="E1763" s="5" t="s">
        <v>5</v>
      </c>
    </row>
    <row r="1764" spans="1:5" ht="30" x14ac:dyDescent="0.25">
      <c r="A1764" s="2">
        <v>71272880</v>
      </c>
      <c r="B1764" s="3">
        <v>4065.97</v>
      </c>
      <c r="C1764" s="3">
        <v>2500</v>
      </c>
      <c r="D1764" s="4">
        <v>44291</v>
      </c>
      <c r="E1764" s="5" t="s">
        <v>5</v>
      </c>
    </row>
    <row r="1765" spans="1:5" ht="30" x14ac:dyDescent="0.25">
      <c r="A1765" s="2">
        <v>71430716</v>
      </c>
      <c r="B1765" s="3">
        <v>71.75</v>
      </c>
      <c r="C1765" s="3">
        <v>71.75</v>
      </c>
      <c r="D1765" s="4">
        <v>44291</v>
      </c>
      <c r="E1765" s="5" t="s">
        <v>5</v>
      </c>
    </row>
    <row r="1766" spans="1:5" ht="30" x14ac:dyDescent="0.25">
      <c r="A1766" s="2">
        <v>71431141</v>
      </c>
      <c r="B1766" s="3">
        <v>150.77000000000001</v>
      </c>
      <c r="C1766" s="3">
        <v>150.77000000000001</v>
      </c>
      <c r="D1766" s="4">
        <v>44291</v>
      </c>
      <c r="E1766" s="5" t="s">
        <v>5</v>
      </c>
    </row>
    <row r="1767" spans="1:5" ht="30" x14ac:dyDescent="0.25">
      <c r="A1767" s="2">
        <v>71455136</v>
      </c>
      <c r="B1767" s="3">
        <v>35.22</v>
      </c>
      <c r="C1767" s="3">
        <v>35.22</v>
      </c>
      <c r="D1767" s="4">
        <v>44291</v>
      </c>
      <c r="E1767" s="5" t="s">
        <v>5</v>
      </c>
    </row>
    <row r="1768" spans="1:5" ht="30" x14ac:dyDescent="0.25">
      <c r="A1768" s="2">
        <v>71595374</v>
      </c>
      <c r="B1768" s="3">
        <v>372.58</v>
      </c>
      <c r="C1768" s="3">
        <v>372.58</v>
      </c>
      <c r="D1768" s="4">
        <v>44291</v>
      </c>
      <c r="E1768" s="5" t="s">
        <v>5</v>
      </c>
    </row>
    <row r="1769" spans="1:5" ht="30" x14ac:dyDescent="0.25">
      <c r="A1769" s="2">
        <v>71703971</v>
      </c>
      <c r="B1769" s="3">
        <v>1325.7</v>
      </c>
      <c r="C1769" s="3">
        <v>1325.7</v>
      </c>
      <c r="D1769" s="4">
        <v>44291</v>
      </c>
      <c r="E1769" s="5" t="s">
        <v>5</v>
      </c>
    </row>
    <row r="1770" spans="1:5" ht="30" x14ac:dyDescent="0.25">
      <c r="A1770" s="2">
        <v>71770777</v>
      </c>
      <c r="B1770" s="3">
        <v>130.63999999999999</v>
      </c>
      <c r="C1770" s="3">
        <v>130.63999999999999</v>
      </c>
      <c r="D1770" s="4">
        <v>44291</v>
      </c>
      <c r="E1770" s="5" t="s">
        <v>5</v>
      </c>
    </row>
    <row r="1771" spans="1:5" ht="30" x14ac:dyDescent="0.25">
      <c r="A1771" s="2">
        <v>71787084</v>
      </c>
      <c r="B1771" s="3">
        <v>104.85</v>
      </c>
      <c r="C1771" s="3">
        <v>104.85</v>
      </c>
      <c r="D1771" s="4">
        <v>44291</v>
      </c>
      <c r="E1771" s="5" t="s">
        <v>5</v>
      </c>
    </row>
    <row r="1772" spans="1:5" ht="30" x14ac:dyDescent="0.25">
      <c r="A1772" s="2">
        <v>71835014</v>
      </c>
      <c r="B1772" s="3">
        <v>9.92</v>
      </c>
      <c r="C1772" s="3">
        <v>9.92</v>
      </c>
      <c r="D1772" s="4">
        <v>44291</v>
      </c>
      <c r="E1772" s="5" t="s">
        <v>5</v>
      </c>
    </row>
    <row r="1773" spans="1:5" ht="30" x14ac:dyDescent="0.25">
      <c r="A1773" s="2">
        <v>71886608</v>
      </c>
      <c r="B1773" s="3">
        <v>582.52</v>
      </c>
      <c r="C1773" s="3">
        <v>582.52</v>
      </c>
      <c r="D1773" s="4">
        <v>44291</v>
      </c>
      <c r="E1773" s="5" t="s">
        <v>5</v>
      </c>
    </row>
    <row r="1774" spans="1:5" ht="30" x14ac:dyDescent="0.25">
      <c r="A1774" s="2">
        <v>71921924</v>
      </c>
      <c r="B1774" s="3">
        <v>364.57</v>
      </c>
      <c r="C1774" s="3">
        <v>364.57</v>
      </c>
      <c r="D1774" s="4">
        <v>44291</v>
      </c>
      <c r="E1774" s="5" t="s">
        <v>5</v>
      </c>
    </row>
    <row r="1775" spans="1:5" ht="30" x14ac:dyDescent="0.25">
      <c r="A1775" s="2">
        <v>71945155</v>
      </c>
      <c r="B1775" s="3">
        <v>104.59</v>
      </c>
      <c r="C1775" s="3">
        <v>104.59</v>
      </c>
      <c r="D1775" s="4">
        <v>44291</v>
      </c>
      <c r="E1775" s="5" t="s">
        <v>5</v>
      </c>
    </row>
    <row r="1776" spans="1:5" ht="30" x14ac:dyDescent="0.25">
      <c r="A1776" s="2">
        <v>71974616</v>
      </c>
      <c r="B1776" s="3">
        <v>56.87</v>
      </c>
      <c r="C1776" s="3">
        <v>56.87</v>
      </c>
      <c r="D1776" s="4">
        <v>44291</v>
      </c>
      <c r="E1776" s="5" t="s">
        <v>5</v>
      </c>
    </row>
    <row r="1777" spans="1:5" ht="30" x14ac:dyDescent="0.25">
      <c r="A1777" s="2">
        <v>72038391</v>
      </c>
      <c r="B1777" s="3">
        <v>310.44</v>
      </c>
      <c r="C1777" s="3">
        <v>310.44</v>
      </c>
      <c r="D1777" s="4">
        <v>44291</v>
      </c>
      <c r="E1777" s="5" t="s">
        <v>5</v>
      </c>
    </row>
    <row r="1778" spans="1:5" ht="30" x14ac:dyDescent="0.25">
      <c r="A1778" s="2">
        <v>72143423</v>
      </c>
      <c r="B1778" s="3">
        <v>144.79</v>
      </c>
      <c r="C1778" s="3">
        <v>144.79</v>
      </c>
      <c r="D1778" s="4">
        <v>44291</v>
      </c>
      <c r="E1778" s="5" t="s">
        <v>5</v>
      </c>
    </row>
    <row r="1779" spans="1:5" ht="30" x14ac:dyDescent="0.25">
      <c r="A1779" s="2">
        <v>72148205</v>
      </c>
      <c r="B1779" s="3">
        <v>295.58999999999997</v>
      </c>
      <c r="C1779" s="3">
        <v>295.58999999999997</v>
      </c>
      <c r="D1779" s="4">
        <v>44291</v>
      </c>
      <c r="E1779" s="5" t="s">
        <v>5</v>
      </c>
    </row>
    <row r="1780" spans="1:5" ht="30" x14ac:dyDescent="0.25">
      <c r="A1780" s="2">
        <v>72209319</v>
      </c>
      <c r="B1780" s="3">
        <v>150.9</v>
      </c>
      <c r="C1780" s="3">
        <v>150.9</v>
      </c>
      <c r="D1780" s="4">
        <v>44291</v>
      </c>
      <c r="E1780" s="5" t="s">
        <v>5</v>
      </c>
    </row>
    <row r="1781" spans="1:5" ht="30" x14ac:dyDescent="0.25">
      <c r="A1781" s="2">
        <v>72209762</v>
      </c>
      <c r="B1781" s="3">
        <v>18.09</v>
      </c>
      <c r="C1781" s="3">
        <v>18.09</v>
      </c>
      <c r="D1781" s="4">
        <v>44291</v>
      </c>
      <c r="E1781" s="5" t="s">
        <v>5</v>
      </c>
    </row>
    <row r="1782" spans="1:5" ht="30" x14ac:dyDescent="0.25">
      <c r="A1782" s="2">
        <v>72260278</v>
      </c>
      <c r="B1782" s="3">
        <v>58.67</v>
      </c>
      <c r="C1782" s="3">
        <v>58.67</v>
      </c>
      <c r="D1782" s="4">
        <v>44291</v>
      </c>
      <c r="E1782" s="5" t="s">
        <v>5</v>
      </c>
    </row>
    <row r="1783" spans="1:5" ht="30" x14ac:dyDescent="0.25">
      <c r="A1783" s="2">
        <v>72297426</v>
      </c>
      <c r="B1783" s="3">
        <v>148.08000000000001</v>
      </c>
      <c r="C1783" s="3">
        <v>148.08000000000001</v>
      </c>
      <c r="D1783" s="4">
        <v>44291</v>
      </c>
      <c r="E1783" s="5" t="s">
        <v>5</v>
      </c>
    </row>
    <row r="1784" spans="1:5" ht="30" x14ac:dyDescent="0.25">
      <c r="A1784" s="2">
        <v>72530180</v>
      </c>
      <c r="B1784" s="3">
        <v>56.27</v>
      </c>
      <c r="C1784" s="3">
        <v>56.27</v>
      </c>
      <c r="D1784" s="4">
        <v>44291</v>
      </c>
      <c r="E1784" s="5" t="s">
        <v>5</v>
      </c>
    </row>
    <row r="1785" spans="1:5" ht="30" x14ac:dyDescent="0.25">
      <c r="A1785" s="2">
        <v>72579503</v>
      </c>
      <c r="B1785" s="3">
        <v>612.86</v>
      </c>
      <c r="C1785" s="3">
        <v>612.86</v>
      </c>
      <c r="D1785" s="4">
        <v>44291</v>
      </c>
      <c r="E1785" s="5" t="s">
        <v>5</v>
      </c>
    </row>
    <row r="1786" spans="1:5" ht="30" x14ac:dyDescent="0.25">
      <c r="A1786" s="2">
        <v>72593330</v>
      </c>
      <c r="B1786" s="3">
        <v>257.01</v>
      </c>
      <c r="C1786" s="3">
        <v>257.01</v>
      </c>
      <c r="D1786" s="4">
        <v>44291</v>
      </c>
      <c r="E1786" s="5" t="s">
        <v>5</v>
      </c>
    </row>
    <row r="1787" spans="1:5" ht="30" x14ac:dyDescent="0.25">
      <c r="A1787" s="2">
        <v>72613118</v>
      </c>
      <c r="B1787" s="3">
        <v>1496.59</v>
      </c>
      <c r="C1787" s="3">
        <v>1496.59</v>
      </c>
      <c r="D1787" s="4">
        <v>44291</v>
      </c>
      <c r="E1787" s="5" t="s">
        <v>5</v>
      </c>
    </row>
    <row r="1788" spans="1:5" ht="30" x14ac:dyDescent="0.25">
      <c r="A1788" s="2">
        <v>72649617</v>
      </c>
      <c r="B1788" s="3">
        <v>154.12</v>
      </c>
      <c r="C1788" s="3">
        <v>154.12</v>
      </c>
      <c r="D1788" s="4">
        <v>44291</v>
      </c>
      <c r="E1788" s="5" t="s">
        <v>5</v>
      </c>
    </row>
    <row r="1789" spans="1:5" ht="30" x14ac:dyDescent="0.25">
      <c r="A1789" s="2">
        <v>72651266</v>
      </c>
      <c r="B1789" s="3">
        <v>53.92</v>
      </c>
      <c r="C1789" s="3">
        <v>53.92</v>
      </c>
      <c r="D1789" s="4">
        <v>44291</v>
      </c>
      <c r="E1789" s="5" t="s">
        <v>5</v>
      </c>
    </row>
    <row r="1790" spans="1:5" ht="30" x14ac:dyDescent="0.25">
      <c r="A1790" s="2">
        <v>72653468</v>
      </c>
      <c r="B1790" s="3">
        <v>716.5</v>
      </c>
      <c r="C1790" s="3">
        <v>716.5</v>
      </c>
      <c r="D1790" s="4">
        <v>44291</v>
      </c>
      <c r="E1790" s="5" t="s">
        <v>5</v>
      </c>
    </row>
    <row r="1791" spans="1:5" ht="30" x14ac:dyDescent="0.25">
      <c r="A1791" s="2">
        <v>72668421</v>
      </c>
      <c r="B1791" s="3">
        <v>596.33000000000004</v>
      </c>
      <c r="C1791" s="3">
        <v>596.33000000000004</v>
      </c>
      <c r="D1791" s="4">
        <v>44291</v>
      </c>
      <c r="E1791" s="5" t="s">
        <v>5</v>
      </c>
    </row>
    <row r="1792" spans="1:5" ht="30" x14ac:dyDescent="0.25">
      <c r="A1792" s="2">
        <v>72674609</v>
      </c>
      <c r="B1792" s="3">
        <v>22.25</v>
      </c>
      <c r="C1792" s="3">
        <v>22.25</v>
      </c>
      <c r="D1792" s="4">
        <v>44291</v>
      </c>
      <c r="E1792" s="5" t="s">
        <v>5</v>
      </c>
    </row>
    <row r="1793" spans="1:5" ht="30" x14ac:dyDescent="0.25">
      <c r="A1793" s="2">
        <v>72805752</v>
      </c>
      <c r="B1793" s="3">
        <v>53.06</v>
      </c>
      <c r="C1793" s="3">
        <v>53.06</v>
      </c>
      <c r="D1793" s="4">
        <v>44291</v>
      </c>
      <c r="E1793" s="5" t="s">
        <v>5</v>
      </c>
    </row>
    <row r="1794" spans="1:5" ht="30" x14ac:dyDescent="0.25">
      <c r="A1794" s="2">
        <v>72814767</v>
      </c>
      <c r="B1794" s="3">
        <v>18.079999999999998</v>
      </c>
      <c r="C1794" s="3">
        <v>18.079999999999998</v>
      </c>
      <c r="D1794" s="4">
        <v>44291</v>
      </c>
      <c r="E1794" s="5" t="s">
        <v>5</v>
      </c>
    </row>
    <row r="1795" spans="1:5" ht="60" x14ac:dyDescent="0.25">
      <c r="A1795" s="2">
        <v>72844735</v>
      </c>
      <c r="B1795" s="3">
        <v>464</v>
      </c>
      <c r="C1795" s="3">
        <v>464</v>
      </c>
      <c r="D1795" s="4">
        <v>44299</v>
      </c>
      <c r="E1795" s="5" t="s">
        <v>6</v>
      </c>
    </row>
    <row r="1796" spans="1:5" ht="30" x14ac:dyDescent="0.25">
      <c r="A1796" s="2">
        <v>72971361</v>
      </c>
      <c r="B1796" s="3">
        <v>268.12</v>
      </c>
      <c r="C1796" s="3">
        <v>268.12</v>
      </c>
      <c r="D1796" s="4">
        <v>44291</v>
      </c>
      <c r="E1796" s="5" t="s">
        <v>5</v>
      </c>
    </row>
    <row r="1797" spans="1:5" ht="30" x14ac:dyDescent="0.25">
      <c r="A1797" s="2">
        <v>72993733</v>
      </c>
      <c r="B1797" s="3">
        <v>209.68</v>
      </c>
      <c r="C1797" s="3">
        <v>209.68</v>
      </c>
      <c r="D1797" s="4">
        <v>44291</v>
      </c>
      <c r="E1797" s="5" t="s">
        <v>5</v>
      </c>
    </row>
    <row r="1798" spans="1:5" ht="30" x14ac:dyDescent="0.25">
      <c r="A1798" s="2">
        <v>73112979</v>
      </c>
      <c r="B1798" s="3">
        <v>519.30999999999995</v>
      </c>
      <c r="C1798" s="3">
        <v>519.30999999999995</v>
      </c>
      <c r="D1798" s="4">
        <v>44291</v>
      </c>
      <c r="E1798" s="5" t="s">
        <v>5</v>
      </c>
    </row>
    <row r="1799" spans="1:5" ht="30" x14ac:dyDescent="0.25">
      <c r="A1799" s="2">
        <v>73120176</v>
      </c>
      <c r="B1799" s="3">
        <v>254.76</v>
      </c>
      <c r="C1799" s="3">
        <v>254.76</v>
      </c>
      <c r="D1799" s="4">
        <v>44291</v>
      </c>
      <c r="E1799" s="5" t="s">
        <v>5</v>
      </c>
    </row>
    <row r="1800" spans="1:5" ht="30" x14ac:dyDescent="0.25">
      <c r="A1800" s="2">
        <v>73173555</v>
      </c>
      <c r="B1800" s="3">
        <v>14.01</v>
      </c>
      <c r="C1800" s="3">
        <v>14.01</v>
      </c>
      <c r="D1800" s="4">
        <v>44291</v>
      </c>
      <c r="E1800" s="5" t="s">
        <v>5</v>
      </c>
    </row>
    <row r="1801" spans="1:5" ht="30" x14ac:dyDescent="0.25">
      <c r="A1801" s="2">
        <v>73180486</v>
      </c>
      <c r="B1801" s="3">
        <v>36.21</v>
      </c>
      <c r="C1801" s="3">
        <v>36.21</v>
      </c>
      <c r="D1801" s="4">
        <v>44291</v>
      </c>
      <c r="E1801" s="5" t="s">
        <v>5</v>
      </c>
    </row>
    <row r="1802" spans="1:5" ht="30" x14ac:dyDescent="0.25">
      <c r="A1802" s="2">
        <v>73183610</v>
      </c>
      <c r="B1802" s="3">
        <v>53.31</v>
      </c>
      <c r="C1802" s="3">
        <v>53.31</v>
      </c>
      <c r="D1802" s="4">
        <v>44291</v>
      </c>
      <c r="E1802" s="5" t="s">
        <v>5</v>
      </c>
    </row>
    <row r="1803" spans="1:5" ht="30" x14ac:dyDescent="0.25">
      <c r="A1803" s="2">
        <v>73200410</v>
      </c>
      <c r="B1803" s="3">
        <v>67.819999999999993</v>
      </c>
      <c r="C1803" s="3">
        <v>67.819999999999993</v>
      </c>
      <c r="D1803" s="4">
        <v>44291</v>
      </c>
      <c r="E1803" s="5" t="s">
        <v>5</v>
      </c>
    </row>
    <row r="1804" spans="1:5" ht="30" x14ac:dyDescent="0.25">
      <c r="A1804" s="2">
        <v>73212642</v>
      </c>
      <c r="B1804" s="3">
        <v>889.58</v>
      </c>
      <c r="C1804" s="3">
        <v>889.58</v>
      </c>
      <c r="D1804" s="4">
        <v>44291</v>
      </c>
      <c r="E1804" s="5" t="s">
        <v>5</v>
      </c>
    </row>
    <row r="1805" spans="1:5" ht="30" x14ac:dyDescent="0.25">
      <c r="A1805" s="2">
        <v>73235809</v>
      </c>
      <c r="B1805" s="3">
        <v>214.92</v>
      </c>
      <c r="C1805" s="3">
        <v>214.92</v>
      </c>
      <c r="D1805" s="4">
        <v>44291</v>
      </c>
      <c r="E1805" s="5" t="s">
        <v>5</v>
      </c>
    </row>
    <row r="1806" spans="1:5" ht="30" x14ac:dyDescent="0.25">
      <c r="A1806" s="2">
        <v>73247597</v>
      </c>
      <c r="B1806" s="3">
        <v>21.83</v>
      </c>
      <c r="C1806" s="3">
        <v>21.83</v>
      </c>
      <c r="D1806" s="4">
        <v>44291</v>
      </c>
      <c r="E1806" s="5" t="s">
        <v>5</v>
      </c>
    </row>
    <row r="1807" spans="1:5" ht="30" x14ac:dyDescent="0.25">
      <c r="A1807" s="2">
        <v>73258916</v>
      </c>
      <c r="B1807" s="3">
        <v>517.36</v>
      </c>
      <c r="C1807" s="3">
        <v>517.36</v>
      </c>
      <c r="D1807" s="4">
        <v>44291</v>
      </c>
      <c r="E1807" s="5" t="s">
        <v>5</v>
      </c>
    </row>
    <row r="1808" spans="1:5" ht="30" x14ac:dyDescent="0.25">
      <c r="A1808" s="2">
        <v>73314464</v>
      </c>
      <c r="B1808" s="3">
        <v>100.27</v>
      </c>
      <c r="C1808" s="3">
        <v>100.27</v>
      </c>
      <c r="D1808" s="4">
        <v>44291</v>
      </c>
      <c r="E1808" s="5" t="s">
        <v>5</v>
      </c>
    </row>
    <row r="1809" spans="1:5" ht="30" x14ac:dyDescent="0.25">
      <c r="A1809" s="2">
        <v>73346585</v>
      </c>
      <c r="B1809" s="3">
        <v>70.95</v>
      </c>
      <c r="C1809" s="3">
        <v>70.95</v>
      </c>
      <c r="D1809" s="4">
        <v>44291</v>
      </c>
      <c r="E1809" s="5" t="s">
        <v>5</v>
      </c>
    </row>
    <row r="1810" spans="1:5" ht="30" x14ac:dyDescent="0.25">
      <c r="A1810" s="2">
        <v>73424392</v>
      </c>
      <c r="B1810" s="3">
        <v>1720.05</v>
      </c>
      <c r="C1810" s="3">
        <v>1720.05</v>
      </c>
      <c r="D1810" s="4">
        <v>44291</v>
      </c>
      <c r="E1810" s="5" t="s">
        <v>5</v>
      </c>
    </row>
    <row r="1811" spans="1:5" ht="30" x14ac:dyDescent="0.25">
      <c r="A1811" s="2">
        <v>73432692</v>
      </c>
      <c r="B1811" s="3">
        <v>118.89</v>
      </c>
      <c r="C1811" s="3">
        <v>118.89</v>
      </c>
      <c r="D1811" s="4">
        <v>44291</v>
      </c>
      <c r="E1811" s="5" t="s">
        <v>5</v>
      </c>
    </row>
    <row r="1812" spans="1:5" ht="30" x14ac:dyDescent="0.25">
      <c r="A1812" s="2">
        <v>73572153</v>
      </c>
      <c r="B1812" s="3">
        <v>2475.11</v>
      </c>
      <c r="C1812" s="3">
        <v>2475.11</v>
      </c>
      <c r="D1812" s="4">
        <v>44291</v>
      </c>
      <c r="E1812" s="5" t="s">
        <v>5</v>
      </c>
    </row>
    <row r="1813" spans="1:5" ht="30" x14ac:dyDescent="0.25">
      <c r="A1813" s="2">
        <v>73665656</v>
      </c>
      <c r="B1813" s="3">
        <v>189.47</v>
      </c>
      <c r="C1813" s="3">
        <v>189.47</v>
      </c>
      <c r="D1813" s="4">
        <v>44291</v>
      </c>
      <c r="E1813" s="5" t="s">
        <v>5</v>
      </c>
    </row>
    <row r="1814" spans="1:5" ht="30" x14ac:dyDescent="0.25">
      <c r="A1814" s="2">
        <v>73667975</v>
      </c>
      <c r="B1814" s="3">
        <v>24.25</v>
      </c>
      <c r="C1814" s="3">
        <v>24.25</v>
      </c>
      <c r="D1814" s="4">
        <v>44291</v>
      </c>
      <c r="E1814" s="5" t="s">
        <v>5</v>
      </c>
    </row>
    <row r="1815" spans="1:5" ht="30" x14ac:dyDescent="0.25">
      <c r="A1815" s="2">
        <v>73718422</v>
      </c>
      <c r="B1815" s="3">
        <v>61.47</v>
      </c>
      <c r="C1815" s="3">
        <v>61.47</v>
      </c>
      <c r="D1815" s="4">
        <v>44291</v>
      </c>
      <c r="E1815" s="5" t="s">
        <v>5</v>
      </c>
    </row>
    <row r="1816" spans="1:5" ht="30" x14ac:dyDescent="0.25">
      <c r="A1816" s="2">
        <v>73768994</v>
      </c>
      <c r="B1816" s="3">
        <v>495.23</v>
      </c>
      <c r="C1816" s="3">
        <v>495.23</v>
      </c>
      <c r="D1816" s="4">
        <v>44291</v>
      </c>
      <c r="E1816" s="5" t="s">
        <v>5</v>
      </c>
    </row>
    <row r="1817" spans="1:5" ht="30" x14ac:dyDescent="0.25">
      <c r="A1817" s="2">
        <v>73783764</v>
      </c>
      <c r="B1817" s="3">
        <v>119.92</v>
      </c>
      <c r="C1817" s="3">
        <v>119.92</v>
      </c>
      <c r="D1817" s="4">
        <v>44291</v>
      </c>
      <c r="E1817" s="5" t="s">
        <v>5</v>
      </c>
    </row>
    <row r="1818" spans="1:5" ht="30" x14ac:dyDescent="0.25">
      <c r="A1818" s="2">
        <v>73802009</v>
      </c>
      <c r="B1818" s="3">
        <v>316.01</v>
      </c>
      <c r="C1818" s="3">
        <v>316.01</v>
      </c>
      <c r="D1818" s="4">
        <v>44291</v>
      </c>
      <c r="E1818" s="5" t="s">
        <v>5</v>
      </c>
    </row>
    <row r="1819" spans="1:5" ht="30" x14ac:dyDescent="0.25">
      <c r="A1819" s="2">
        <v>73821739</v>
      </c>
      <c r="B1819" s="3">
        <v>1279.3</v>
      </c>
      <c r="C1819" s="3">
        <v>1279.3</v>
      </c>
      <c r="D1819" s="4">
        <v>44291</v>
      </c>
      <c r="E1819" s="5" t="s">
        <v>5</v>
      </c>
    </row>
    <row r="1820" spans="1:5" ht="60" x14ac:dyDescent="0.25">
      <c r="A1820" s="2">
        <v>73975992</v>
      </c>
      <c r="B1820" s="3">
        <v>307</v>
      </c>
      <c r="C1820" s="3">
        <v>307</v>
      </c>
      <c r="D1820" s="4">
        <v>44305</v>
      </c>
      <c r="E1820" s="5" t="s">
        <v>6</v>
      </c>
    </row>
    <row r="1821" spans="1:5" ht="30" x14ac:dyDescent="0.25">
      <c r="A1821" s="2">
        <v>74004471</v>
      </c>
      <c r="B1821" s="3">
        <v>433.91</v>
      </c>
      <c r="C1821" s="3">
        <v>433.91</v>
      </c>
      <c r="D1821" s="4">
        <v>44291</v>
      </c>
      <c r="E1821" s="5" t="s">
        <v>5</v>
      </c>
    </row>
    <row r="1822" spans="1:5" ht="30" x14ac:dyDescent="0.25">
      <c r="A1822" s="2">
        <v>74035601</v>
      </c>
      <c r="B1822" s="3">
        <v>420.91</v>
      </c>
      <c r="C1822" s="3">
        <v>420.91</v>
      </c>
      <c r="D1822" s="4">
        <v>44291</v>
      </c>
      <c r="E1822" s="5" t="s">
        <v>5</v>
      </c>
    </row>
    <row r="1823" spans="1:5" ht="30" x14ac:dyDescent="0.25">
      <c r="A1823" s="2">
        <v>74036778</v>
      </c>
      <c r="B1823" s="3">
        <v>226.39</v>
      </c>
      <c r="C1823" s="3">
        <v>226.39</v>
      </c>
      <c r="D1823" s="4">
        <v>44291</v>
      </c>
      <c r="E1823" s="5" t="s">
        <v>5</v>
      </c>
    </row>
    <row r="1824" spans="1:5" ht="30" x14ac:dyDescent="0.25">
      <c r="A1824" s="2">
        <v>74173903</v>
      </c>
      <c r="B1824" s="3">
        <v>91.55</v>
      </c>
      <c r="C1824" s="3">
        <v>91.55</v>
      </c>
      <c r="D1824" s="4">
        <v>44291</v>
      </c>
      <c r="E1824" s="5" t="s">
        <v>5</v>
      </c>
    </row>
    <row r="1825" spans="1:5" ht="30" x14ac:dyDescent="0.25">
      <c r="A1825" s="2">
        <v>74308630</v>
      </c>
      <c r="B1825" s="3">
        <v>53.61</v>
      </c>
      <c r="C1825" s="3">
        <v>53.61</v>
      </c>
      <c r="D1825" s="4">
        <v>44291</v>
      </c>
      <c r="E1825" s="5" t="s">
        <v>5</v>
      </c>
    </row>
    <row r="1826" spans="1:5" ht="30" x14ac:dyDescent="0.25">
      <c r="A1826" s="2">
        <v>74336069</v>
      </c>
      <c r="B1826" s="3">
        <v>633.57000000000005</v>
      </c>
      <c r="C1826" s="3">
        <v>633.57000000000005</v>
      </c>
      <c r="D1826" s="4">
        <v>44291</v>
      </c>
      <c r="E1826" s="5" t="s">
        <v>5</v>
      </c>
    </row>
    <row r="1827" spans="1:5" ht="30" x14ac:dyDescent="0.25">
      <c r="A1827" s="2">
        <v>74415764</v>
      </c>
      <c r="B1827" s="3">
        <v>205.23</v>
      </c>
      <c r="C1827" s="3">
        <v>205.23</v>
      </c>
      <c r="D1827" s="4">
        <v>44291</v>
      </c>
      <c r="E1827" s="5" t="s">
        <v>5</v>
      </c>
    </row>
    <row r="1828" spans="1:5" ht="60" x14ac:dyDescent="0.25">
      <c r="A1828" s="2">
        <v>74484221</v>
      </c>
      <c r="B1828" s="3">
        <v>37.51</v>
      </c>
      <c r="C1828" s="3">
        <v>37.51</v>
      </c>
      <c r="D1828" s="4">
        <v>44307</v>
      </c>
      <c r="E1828" s="5" t="s">
        <v>6</v>
      </c>
    </row>
    <row r="1829" spans="1:5" ht="30" x14ac:dyDescent="0.25">
      <c r="A1829" s="2">
        <v>74522501</v>
      </c>
      <c r="B1829" s="3">
        <v>915.45</v>
      </c>
      <c r="C1829" s="3">
        <v>915.45</v>
      </c>
      <c r="D1829" s="4">
        <v>44291</v>
      </c>
      <c r="E1829" s="5" t="s">
        <v>5</v>
      </c>
    </row>
    <row r="1830" spans="1:5" ht="30" x14ac:dyDescent="0.25">
      <c r="A1830" s="2">
        <v>74613398</v>
      </c>
      <c r="B1830" s="3">
        <v>341.8</v>
      </c>
      <c r="C1830" s="3">
        <v>341.8</v>
      </c>
      <c r="D1830" s="4">
        <v>44291</v>
      </c>
      <c r="E1830" s="5" t="s">
        <v>5</v>
      </c>
    </row>
    <row r="1831" spans="1:5" ht="30" x14ac:dyDescent="0.25">
      <c r="A1831" s="2">
        <v>74659140</v>
      </c>
      <c r="B1831" s="3">
        <v>309.44</v>
      </c>
      <c r="C1831" s="3">
        <v>309.44</v>
      </c>
      <c r="D1831" s="4">
        <v>44291</v>
      </c>
      <c r="E1831" s="5" t="s">
        <v>5</v>
      </c>
    </row>
    <row r="1832" spans="1:5" ht="30" x14ac:dyDescent="0.25">
      <c r="A1832" s="2">
        <v>74683406</v>
      </c>
      <c r="B1832" s="3">
        <v>2497.4499999999998</v>
      </c>
      <c r="C1832" s="3">
        <v>2497.4499999999998</v>
      </c>
      <c r="D1832" s="4">
        <v>44291</v>
      </c>
      <c r="E1832" s="5" t="s">
        <v>5</v>
      </c>
    </row>
    <row r="1833" spans="1:5" ht="30" x14ac:dyDescent="0.25">
      <c r="A1833" s="2">
        <v>74746737</v>
      </c>
      <c r="B1833" s="3">
        <v>148.58000000000001</v>
      </c>
      <c r="C1833" s="3">
        <v>148.58000000000001</v>
      </c>
      <c r="D1833" s="4">
        <v>44291</v>
      </c>
      <c r="E1833" s="5" t="s">
        <v>5</v>
      </c>
    </row>
    <row r="1834" spans="1:5" ht="30" x14ac:dyDescent="0.25">
      <c r="A1834" s="2">
        <v>74849102</v>
      </c>
      <c r="B1834" s="3">
        <v>151.75</v>
      </c>
      <c r="C1834" s="3">
        <v>151.75</v>
      </c>
      <c r="D1834" s="4">
        <v>44291</v>
      </c>
      <c r="E1834" s="5" t="s">
        <v>5</v>
      </c>
    </row>
    <row r="1835" spans="1:5" ht="30" x14ac:dyDescent="0.25">
      <c r="A1835" s="2">
        <v>74900814</v>
      </c>
      <c r="B1835" s="3">
        <v>85.44</v>
      </c>
      <c r="C1835" s="3">
        <v>85.44</v>
      </c>
      <c r="D1835" s="4">
        <v>44291</v>
      </c>
      <c r="E1835" s="5" t="s">
        <v>5</v>
      </c>
    </row>
    <row r="1836" spans="1:5" ht="30" x14ac:dyDescent="0.25">
      <c r="A1836" s="2">
        <v>74965108</v>
      </c>
      <c r="B1836" s="3">
        <v>0.08</v>
      </c>
      <c r="C1836" s="3">
        <v>0.08</v>
      </c>
      <c r="D1836" s="4">
        <v>44291</v>
      </c>
      <c r="E1836" s="5" t="s">
        <v>5</v>
      </c>
    </row>
    <row r="1837" spans="1:5" ht="30" x14ac:dyDescent="0.25">
      <c r="A1837" s="2">
        <v>75047358</v>
      </c>
      <c r="B1837" s="3">
        <v>66.709999999999994</v>
      </c>
      <c r="C1837" s="3">
        <v>66.709999999999994</v>
      </c>
      <c r="D1837" s="4">
        <v>44291</v>
      </c>
      <c r="E1837" s="5" t="s">
        <v>5</v>
      </c>
    </row>
    <row r="1838" spans="1:5" ht="30" x14ac:dyDescent="0.25">
      <c r="A1838" s="2">
        <v>75086376</v>
      </c>
      <c r="B1838" s="3">
        <v>212.94</v>
      </c>
      <c r="C1838" s="3">
        <v>212.94</v>
      </c>
      <c r="D1838" s="4">
        <v>44291</v>
      </c>
      <c r="E1838" s="5" t="s">
        <v>5</v>
      </c>
    </row>
    <row r="1839" spans="1:5" ht="30" x14ac:dyDescent="0.25">
      <c r="A1839" s="2">
        <v>75111687</v>
      </c>
      <c r="B1839" s="3">
        <v>84.66</v>
      </c>
      <c r="C1839" s="3">
        <v>84.66</v>
      </c>
      <c r="D1839" s="4">
        <v>44291</v>
      </c>
      <c r="E1839" s="5" t="s">
        <v>5</v>
      </c>
    </row>
    <row r="1840" spans="1:5" ht="30" x14ac:dyDescent="0.25">
      <c r="A1840" s="2">
        <v>75143757</v>
      </c>
      <c r="B1840" s="3">
        <v>8.48</v>
      </c>
      <c r="C1840" s="3">
        <v>8.48</v>
      </c>
      <c r="D1840" s="4">
        <v>44291</v>
      </c>
      <c r="E1840" s="5" t="s">
        <v>5</v>
      </c>
    </row>
    <row r="1841" spans="1:5" ht="30" x14ac:dyDescent="0.25">
      <c r="A1841" s="2">
        <v>75343743</v>
      </c>
      <c r="B1841" s="3">
        <v>178.68</v>
      </c>
      <c r="C1841" s="3">
        <v>178.68</v>
      </c>
      <c r="D1841" s="4">
        <v>44291</v>
      </c>
      <c r="E1841" s="5" t="s">
        <v>5</v>
      </c>
    </row>
    <row r="1842" spans="1:5" ht="30" x14ac:dyDescent="0.25">
      <c r="A1842" s="2">
        <v>75347033</v>
      </c>
      <c r="B1842" s="3">
        <v>66.260000000000005</v>
      </c>
      <c r="C1842" s="3">
        <v>66.260000000000005</v>
      </c>
      <c r="D1842" s="4">
        <v>44291</v>
      </c>
      <c r="E1842" s="5" t="s">
        <v>5</v>
      </c>
    </row>
    <row r="1843" spans="1:5" ht="30" x14ac:dyDescent="0.25">
      <c r="A1843" s="2">
        <v>75379491</v>
      </c>
      <c r="B1843" s="3">
        <v>343.62</v>
      </c>
      <c r="C1843" s="3">
        <v>343.62</v>
      </c>
      <c r="D1843" s="4">
        <v>44291</v>
      </c>
      <c r="E1843" s="5" t="s">
        <v>5</v>
      </c>
    </row>
    <row r="1844" spans="1:5" ht="30" x14ac:dyDescent="0.25">
      <c r="A1844" s="2">
        <v>75436572</v>
      </c>
      <c r="B1844" s="3">
        <v>76.45</v>
      </c>
      <c r="C1844" s="3">
        <v>76.45</v>
      </c>
      <c r="D1844" s="4">
        <v>44291</v>
      </c>
      <c r="E1844" s="5" t="s">
        <v>5</v>
      </c>
    </row>
    <row r="1845" spans="1:5" ht="30" x14ac:dyDescent="0.25">
      <c r="A1845" s="2">
        <v>75442327</v>
      </c>
      <c r="B1845" s="3">
        <v>544.36</v>
      </c>
      <c r="C1845" s="3">
        <v>544.36</v>
      </c>
      <c r="D1845" s="4">
        <v>44291</v>
      </c>
      <c r="E1845" s="5" t="s">
        <v>5</v>
      </c>
    </row>
    <row r="1846" spans="1:5" ht="30" x14ac:dyDescent="0.25">
      <c r="A1846" s="2">
        <v>75465824</v>
      </c>
      <c r="B1846" s="3">
        <v>105.35</v>
      </c>
      <c r="C1846" s="3">
        <v>105.35</v>
      </c>
      <c r="D1846" s="4">
        <v>44291</v>
      </c>
      <c r="E1846" s="5" t="s">
        <v>5</v>
      </c>
    </row>
    <row r="1847" spans="1:5" ht="30" x14ac:dyDescent="0.25">
      <c r="A1847" s="2">
        <v>75559837</v>
      </c>
      <c r="B1847" s="3">
        <v>196.52</v>
      </c>
      <c r="C1847" s="3">
        <v>196.52</v>
      </c>
      <c r="D1847" s="4">
        <v>44291</v>
      </c>
      <c r="E1847" s="5" t="s">
        <v>5</v>
      </c>
    </row>
    <row r="1848" spans="1:5" ht="30" x14ac:dyDescent="0.25">
      <c r="A1848" s="2">
        <v>75601298</v>
      </c>
      <c r="B1848" s="3">
        <v>192.13</v>
      </c>
      <c r="C1848" s="3">
        <v>192.13</v>
      </c>
      <c r="D1848" s="4">
        <v>44291</v>
      </c>
      <c r="E1848" s="5" t="s">
        <v>5</v>
      </c>
    </row>
    <row r="1849" spans="1:5" ht="30" x14ac:dyDescent="0.25">
      <c r="A1849" s="2">
        <v>75689899</v>
      </c>
      <c r="B1849" s="3">
        <v>68.33</v>
      </c>
      <c r="C1849" s="3">
        <v>68.33</v>
      </c>
      <c r="D1849" s="4">
        <v>44291</v>
      </c>
      <c r="E1849" s="5" t="s">
        <v>5</v>
      </c>
    </row>
    <row r="1850" spans="1:5" ht="30" x14ac:dyDescent="0.25">
      <c r="A1850" s="2">
        <v>75805424</v>
      </c>
      <c r="B1850" s="3">
        <v>56.87</v>
      </c>
      <c r="C1850" s="3">
        <v>56.87</v>
      </c>
      <c r="D1850" s="4">
        <v>44291</v>
      </c>
      <c r="E1850" s="5" t="s">
        <v>5</v>
      </c>
    </row>
    <row r="1851" spans="1:5" ht="30" x14ac:dyDescent="0.25">
      <c r="A1851" s="2">
        <v>75827031</v>
      </c>
      <c r="B1851" s="3">
        <v>118.58</v>
      </c>
      <c r="C1851" s="3">
        <v>118.58</v>
      </c>
      <c r="D1851" s="4">
        <v>44291</v>
      </c>
      <c r="E1851" s="5" t="s">
        <v>5</v>
      </c>
    </row>
    <row r="1852" spans="1:5" ht="30" x14ac:dyDescent="0.25">
      <c r="A1852" s="2">
        <v>75904689</v>
      </c>
      <c r="B1852" s="3">
        <v>1211.2</v>
      </c>
      <c r="C1852" s="3">
        <v>1211.2</v>
      </c>
      <c r="D1852" s="4">
        <v>44291</v>
      </c>
      <c r="E1852" s="5" t="s">
        <v>5</v>
      </c>
    </row>
    <row r="1853" spans="1:5" ht="30" x14ac:dyDescent="0.25">
      <c r="A1853" s="2">
        <v>75910970</v>
      </c>
      <c r="B1853" s="3">
        <v>292.47000000000003</v>
      </c>
      <c r="C1853" s="3">
        <v>292.47000000000003</v>
      </c>
      <c r="D1853" s="4">
        <v>44291</v>
      </c>
      <c r="E1853" s="5" t="s">
        <v>5</v>
      </c>
    </row>
    <row r="1854" spans="1:5" ht="30" x14ac:dyDescent="0.25">
      <c r="A1854" s="2">
        <v>75918715</v>
      </c>
      <c r="B1854" s="3">
        <v>661.88</v>
      </c>
      <c r="C1854" s="3">
        <v>661.88</v>
      </c>
      <c r="D1854" s="4">
        <v>44291</v>
      </c>
      <c r="E1854" s="5" t="s">
        <v>5</v>
      </c>
    </row>
    <row r="1855" spans="1:5" ht="30" x14ac:dyDescent="0.25">
      <c r="A1855" s="2">
        <v>75999201</v>
      </c>
      <c r="B1855" s="3">
        <v>605.98</v>
      </c>
      <c r="C1855" s="3">
        <v>605.98</v>
      </c>
      <c r="D1855" s="4">
        <v>44291</v>
      </c>
      <c r="E1855" s="5" t="s">
        <v>5</v>
      </c>
    </row>
    <row r="1856" spans="1:5" ht="30" x14ac:dyDescent="0.25">
      <c r="A1856" s="2">
        <v>76129877</v>
      </c>
      <c r="B1856" s="3">
        <v>514.45000000000005</v>
      </c>
      <c r="C1856" s="3">
        <v>514.45000000000005</v>
      </c>
      <c r="D1856" s="4">
        <v>44291</v>
      </c>
      <c r="E1856" s="5" t="s">
        <v>5</v>
      </c>
    </row>
    <row r="1857" spans="1:5" ht="30" x14ac:dyDescent="0.25">
      <c r="A1857" s="2">
        <v>76188265</v>
      </c>
      <c r="B1857" s="3">
        <v>685.1</v>
      </c>
      <c r="C1857" s="3">
        <v>685.1</v>
      </c>
      <c r="D1857" s="4">
        <v>44291</v>
      </c>
      <c r="E1857" s="5" t="s">
        <v>5</v>
      </c>
    </row>
    <row r="1858" spans="1:5" ht="30" x14ac:dyDescent="0.25">
      <c r="A1858" s="2">
        <v>76214834</v>
      </c>
      <c r="B1858" s="3">
        <v>1351.56</v>
      </c>
      <c r="C1858" s="3">
        <v>1351.56</v>
      </c>
      <c r="D1858" s="4">
        <v>44291</v>
      </c>
      <c r="E1858" s="5" t="s">
        <v>5</v>
      </c>
    </row>
    <row r="1859" spans="1:5" ht="30" x14ac:dyDescent="0.25">
      <c r="A1859" s="2">
        <v>76242332</v>
      </c>
      <c r="B1859" s="3">
        <v>461.62</v>
      </c>
      <c r="C1859" s="3">
        <v>461.62</v>
      </c>
      <c r="D1859" s="4">
        <v>44291</v>
      </c>
      <c r="E1859" s="5" t="s">
        <v>5</v>
      </c>
    </row>
    <row r="1860" spans="1:5" ht="30" x14ac:dyDescent="0.25">
      <c r="A1860" s="2">
        <v>76398360</v>
      </c>
      <c r="B1860" s="3">
        <v>999.26</v>
      </c>
      <c r="C1860" s="3">
        <v>999.26</v>
      </c>
      <c r="D1860" s="4">
        <v>44291</v>
      </c>
      <c r="E1860" s="5" t="s">
        <v>5</v>
      </c>
    </row>
    <row r="1861" spans="1:5" ht="30" x14ac:dyDescent="0.25">
      <c r="A1861" s="2">
        <v>76560298</v>
      </c>
      <c r="B1861" s="3">
        <v>552.01</v>
      </c>
      <c r="C1861" s="3">
        <v>552.01</v>
      </c>
      <c r="D1861" s="4">
        <v>44291</v>
      </c>
      <c r="E1861" s="5" t="s">
        <v>5</v>
      </c>
    </row>
    <row r="1862" spans="1:5" ht="30" x14ac:dyDescent="0.25">
      <c r="A1862" s="2">
        <v>76563942</v>
      </c>
      <c r="B1862" s="3">
        <v>237.82</v>
      </c>
      <c r="C1862" s="3">
        <v>237.82</v>
      </c>
      <c r="D1862" s="4">
        <v>44291</v>
      </c>
      <c r="E1862" s="5" t="s">
        <v>5</v>
      </c>
    </row>
    <row r="1863" spans="1:5" ht="30" x14ac:dyDescent="0.25">
      <c r="A1863" s="2">
        <v>76615869</v>
      </c>
      <c r="B1863" s="3">
        <v>125.15</v>
      </c>
      <c r="C1863" s="3">
        <v>125.15</v>
      </c>
      <c r="D1863" s="4">
        <v>44291</v>
      </c>
      <c r="E1863" s="5" t="s">
        <v>5</v>
      </c>
    </row>
    <row r="1864" spans="1:5" ht="30" x14ac:dyDescent="0.25">
      <c r="A1864" s="2">
        <v>76685312</v>
      </c>
      <c r="B1864" s="3">
        <v>598.22</v>
      </c>
      <c r="C1864" s="3">
        <v>598.22</v>
      </c>
      <c r="D1864" s="4">
        <v>44291</v>
      </c>
      <c r="E1864" s="5" t="s">
        <v>5</v>
      </c>
    </row>
    <row r="1865" spans="1:5" ht="30" x14ac:dyDescent="0.25">
      <c r="A1865" s="2">
        <v>76752320</v>
      </c>
      <c r="B1865" s="3">
        <v>87.9</v>
      </c>
      <c r="C1865" s="3">
        <v>87.9</v>
      </c>
      <c r="D1865" s="4">
        <v>44291</v>
      </c>
      <c r="E1865" s="5" t="s">
        <v>5</v>
      </c>
    </row>
    <row r="1866" spans="1:5" ht="30" x14ac:dyDescent="0.25">
      <c r="A1866" s="2">
        <v>76869492</v>
      </c>
      <c r="B1866" s="3">
        <v>783.19</v>
      </c>
      <c r="C1866" s="3">
        <v>783.19</v>
      </c>
      <c r="D1866" s="4">
        <v>44291</v>
      </c>
      <c r="E1866" s="5" t="s">
        <v>5</v>
      </c>
    </row>
    <row r="1867" spans="1:5" ht="30" x14ac:dyDescent="0.25">
      <c r="A1867" s="2">
        <v>76958723</v>
      </c>
      <c r="B1867" s="3">
        <v>249.59</v>
      </c>
      <c r="C1867" s="3">
        <v>249.59</v>
      </c>
      <c r="D1867" s="4">
        <v>44291</v>
      </c>
      <c r="E1867" s="5" t="s">
        <v>5</v>
      </c>
    </row>
    <row r="1868" spans="1:5" ht="30" x14ac:dyDescent="0.25">
      <c r="A1868" s="2">
        <v>77020890</v>
      </c>
      <c r="B1868" s="3">
        <v>821.85</v>
      </c>
      <c r="C1868" s="3">
        <v>821.85</v>
      </c>
      <c r="D1868" s="4">
        <v>44291</v>
      </c>
      <c r="E1868" s="5" t="s">
        <v>5</v>
      </c>
    </row>
    <row r="1869" spans="1:5" ht="30" x14ac:dyDescent="0.25">
      <c r="A1869" s="2">
        <v>77125713</v>
      </c>
      <c r="B1869" s="3">
        <v>1985.51</v>
      </c>
      <c r="C1869" s="3">
        <v>1985.51</v>
      </c>
      <c r="D1869" s="4">
        <v>44291</v>
      </c>
      <c r="E1869" s="5" t="s">
        <v>5</v>
      </c>
    </row>
    <row r="1870" spans="1:5" ht="30" x14ac:dyDescent="0.25">
      <c r="A1870" s="2">
        <v>77170186</v>
      </c>
      <c r="B1870" s="3">
        <v>64.95</v>
      </c>
      <c r="C1870" s="3">
        <v>64.95</v>
      </c>
      <c r="D1870" s="4">
        <v>44291</v>
      </c>
      <c r="E1870" s="5" t="s">
        <v>5</v>
      </c>
    </row>
    <row r="1871" spans="1:5" ht="30" x14ac:dyDescent="0.25">
      <c r="A1871" s="2">
        <v>77217337</v>
      </c>
      <c r="B1871" s="3">
        <v>1369.49</v>
      </c>
      <c r="C1871" s="3">
        <v>1369.49</v>
      </c>
      <c r="D1871" s="4">
        <v>44291</v>
      </c>
      <c r="E1871" s="5" t="s">
        <v>5</v>
      </c>
    </row>
    <row r="1872" spans="1:5" ht="30" x14ac:dyDescent="0.25">
      <c r="A1872" s="2">
        <v>77392393</v>
      </c>
      <c r="B1872" s="3">
        <v>605.71</v>
      </c>
      <c r="C1872" s="3">
        <v>605.71</v>
      </c>
      <c r="D1872" s="4">
        <v>44291</v>
      </c>
      <c r="E1872" s="5" t="s">
        <v>5</v>
      </c>
    </row>
    <row r="1873" spans="1:5" ht="30" x14ac:dyDescent="0.25">
      <c r="A1873" s="2">
        <v>77418086</v>
      </c>
      <c r="B1873" s="3">
        <v>824.59</v>
      </c>
      <c r="C1873" s="3">
        <v>824.59</v>
      </c>
      <c r="D1873" s="4">
        <v>44291</v>
      </c>
      <c r="E1873" s="5" t="s">
        <v>5</v>
      </c>
    </row>
    <row r="1874" spans="1:5" ht="30" x14ac:dyDescent="0.25">
      <c r="A1874" s="2">
        <v>77465030</v>
      </c>
      <c r="B1874" s="3">
        <v>1614.66</v>
      </c>
      <c r="C1874" s="3">
        <v>1614.66</v>
      </c>
      <c r="D1874" s="4">
        <v>44291</v>
      </c>
      <c r="E1874" s="5" t="s">
        <v>5</v>
      </c>
    </row>
    <row r="1875" spans="1:5" ht="30" x14ac:dyDescent="0.25">
      <c r="A1875" s="2">
        <v>77569895</v>
      </c>
      <c r="B1875" s="3">
        <v>1335.82</v>
      </c>
      <c r="C1875" s="3">
        <v>1335.82</v>
      </c>
      <c r="D1875" s="4">
        <v>44291</v>
      </c>
      <c r="E1875" s="5" t="s">
        <v>5</v>
      </c>
    </row>
    <row r="1876" spans="1:5" ht="30" x14ac:dyDescent="0.25">
      <c r="A1876" s="2">
        <v>77620356</v>
      </c>
      <c r="B1876" s="3">
        <v>192.1</v>
      </c>
      <c r="C1876" s="3">
        <v>192.1</v>
      </c>
      <c r="D1876" s="4">
        <v>44291</v>
      </c>
      <c r="E1876" s="5" t="s">
        <v>5</v>
      </c>
    </row>
    <row r="1877" spans="1:5" ht="30" x14ac:dyDescent="0.25">
      <c r="A1877" s="2">
        <v>77677142</v>
      </c>
      <c r="B1877" s="3">
        <v>222.62</v>
      </c>
      <c r="C1877" s="3">
        <v>222.62</v>
      </c>
      <c r="D1877" s="4">
        <v>44291</v>
      </c>
      <c r="E1877" s="5" t="s">
        <v>5</v>
      </c>
    </row>
    <row r="1878" spans="1:5" ht="30" x14ac:dyDescent="0.25">
      <c r="A1878" s="2">
        <v>77834930</v>
      </c>
      <c r="B1878" s="3">
        <v>700.73</v>
      </c>
      <c r="C1878" s="3">
        <v>700.73</v>
      </c>
      <c r="D1878" s="4">
        <v>44291</v>
      </c>
      <c r="E1878" s="5" t="s">
        <v>5</v>
      </c>
    </row>
    <row r="1879" spans="1:5" ht="30" x14ac:dyDescent="0.25">
      <c r="A1879" s="2">
        <v>77915896</v>
      </c>
      <c r="B1879" s="3">
        <v>1496.4</v>
      </c>
      <c r="C1879" s="3">
        <v>1496.4</v>
      </c>
      <c r="D1879" s="4">
        <v>44291</v>
      </c>
      <c r="E1879" s="5" t="s">
        <v>5</v>
      </c>
    </row>
    <row r="1880" spans="1:5" ht="30" x14ac:dyDescent="0.25">
      <c r="A1880" s="2">
        <v>78157876</v>
      </c>
      <c r="B1880" s="3">
        <v>116.26</v>
      </c>
      <c r="C1880" s="3">
        <v>116.26</v>
      </c>
      <c r="D1880" s="4">
        <v>44291</v>
      </c>
      <c r="E1880" s="5" t="s">
        <v>5</v>
      </c>
    </row>
    <row r="1881" spans="1:5" ht="30" x14ac:dyDescent="0.25">
      <c r="A1881" s="2">
        <v>78170608</v>
      </c>
      <c r="B1881" s="3">
        <v>185.93</v>
      </c>
      <c r="C1881" s="3">
        <v>185.93</v>
      </c>
      <c r="D1881" s="4">
        <v>44291</v>
      </c>
      <c r="E1881" s="5" t="s">
        <v>5</v>
      </c>
    </row>
    <row r="1882" spans="1:5" ht="30" x14ac:dyDescent="0.25">
      <c r="A1882" s="2">
        <v>78192804</v>
      </c>
      <c r="B1882" s="3">
        <v>218.37</v>
      </c>
      <c r="C1882" s="3">
        <v>218.37</v>
      </c>
      <c r="D1882" s="4">
        <v>44291</v>
      </c>
      <c r="E1882" s="5" t="s">
        <v>5</v>
      </c>
    </row>
    <row r="1883" spans="1:5" ht="30" x14ac:dyDescent="0.25">
      <c r="A1883" s="2">
        <v>78231851</v>
      </c>
      <c r="B1883" s="3">
        <v>141.9</v>
      </c>
      <c r="C1883" s="3">
        <v>141.9</v>
      </c>
      <c r="D1883" s="4">
        <v>44291</v>
      </c>
      <c r="E1883" s="5" t="s">
        <v>5</v>
      </c>
    </row>
    <row r="1884" spans="1:5" ht="30" x14ac:dyDescent="0.25">
      <c r="A1884" s="2">
        <v>78262940</v>
      </c>
      <c r="B1884" s="3">
        <v>670.22</v>
      </c>
      <c r="C1884" s="3">
        <v>670.22</v>
      </c>
      <c r="D1884" s="4">
        <v>44291</v>
      </c>
      <c r="E1884" s="5" t="s">
        <v>5</v>
      </c>
    </row>
    <row r="1885" spans="1:5" ht="30" x14ac:dyDescent="0.25">
      <c r="A1885" s="2">
        <v>78367359</v>
      </c>
      <c r="B1885" s="3">
        <v>54.28</v>
      </c>
      <c r="C1885" s="3">
        <v>54.28</v>
      </c>
      <c r="D1885" s="4">
        <v>44291</v>
      </c>
      <c r="E1885" s="5" t="s">
        <v>5</v>
      </c>
    </row>
    <row r="1886" spans="1:5" ht="30" x14ac:dyDescent="0.25">
      <c r="A1886" s="2">
        <v>78401188</v>
      </c>
      <c r="B1886" s="3">
        <v>115.84</v>
      </c>
      <c r="C1886" s="3">
        <v>115.84</v>
      </c>
      <c r="D1886" s="4">
        <v>44291</v>
      </c>
      <c r="E1886" s="5" t="s">
        <v>5</v>
      </c>
    </row>
    <row r="1887" spans="1:5" ht="30" x14ac:dyDescent="0.25">
      <c r="A1887" s="2">
        <v>78452862</v>
      </c>
      <c r="B1887" s="3">
        <v>279.76</v>
      </c>
      <c r="C1887" s="3">
        <v>279.76</v>
      </c>
      <c r="D1887" s="4">
        <v>44291</v>
      </c>
      <c r="E1887" s="5" t="s">
        <v>5</v>
      </c>
    </row>
    <row r="1888" spans="1:5" ht="30" x14ac:dyDescent="0.25">
      <c r="A1888" s="2">
        <v>78484256</v>
      </c>
      <c r="B1888" s="3">
        <v>34.6</v>
      </c>
      <c r="C1888" s="3">
        <v>34.6</v>
      </c>
      <c r="D1888" s="4">
        <v>44291</v>
      </c>
      <c r="E1888" s="5" t="s">
        <v>5</v>
      </c>
    </row>
    <row r="1889" spans="1:5" ht="30" x14ac:dyDescent="0.25">
      <c r="A1889" s="2">
        <v>78535012</v>
      </c>
      <c r="B1889" s="3">
        <v>76.790000000000006</v>
      </c>
      <c r="C1889" s="3">
        <v>76.790000000000006</v>
      </c>
      <c r="D1889" s="4">
        <v>44291</v>
      </c>
      <c r="E1889" s="5" t="s">
        <v>5</v>
      </c>
    </row>
    <row r="1890" spans="1:5" ht="30" x14ac:dyDescent="0.25">
      <c r="A1890" s="2">
        <v>78594938</v>
      </c>
      <c r="B1890" s="3">
        <v>110.05</v>
      </c>
      <c r="C1890" s="3">
        <v>110.05</v>
      </c>
      <c r="D1890" s="4">
        <v>44291</v>
      </c>
      <c r="E1890" s="5" t="s">
        <v>5</v>
      </c>
    </row>
    <row r="1891" spans="1:5" ht="30" x14ac:dyDescent="0.25">
      <c r="A1891" s="2">
        <v>78638751</v>
      </c>
      <c r="B1891" s="3">
        <v>51.9</v>
      </c>
      <c r="C1891" s="3">
        <v>51.9</v>
      </c>
      <c r="D1891" s="4">
        <v>44291</v>
      </c>
      <c r="E1891" s="5" t="s">
        <v>5</v>
      </c>
    </row>
    <row r="1892" spans="1:5" ht="30" x14ac:dyDescent="0.25">
      <c r="A1892" s="2">
        <v>78653895</v>
      </c>
      <c r="B1892" s="3">
        <v>194.13</v>
      </c>
      <c r="C1892" s="3">
        <v>194.13</v>
      </c>
      <c r="D1892" s="4">
        <v>44291</v>
      </c>
      <c r="E1892" s="5" t="s">
        <v>5</v>
      </c>
    </row>
    <row r="1893" spans="1:5" ht="30" x14ac:dyDescent="0.25">
      <c r="A1893" s="2">
        <v>78672171</v>
      </c>
      <c r="B1893" s="3">
        <v>307.42</v>
      </c>
      <c r="C1893" s="3">
        <v>307.42</v>
      </c>
      <c r="D1893" s="4">
        <v>44291</v>
      </c>
      <c r="E1893" s="5" t="s">
        <v>5</v>
      </c>
    </row>
    <row r="1894" spans="1:5" ht="30" x14ac:dyDescent="0.25">
      <c r="A1894" s="2">
        <v>78691080</v>
      </c>
      <c r="B1894" s="3">
        <v>83.55</v>
      </c>
      <c r="C1894" s="3">
        <v>83.55</v>
      </c>
      <c r="D1894" s="4">
        <v>44291</v>
      </c>
      <c r="E1894" s="5" t="s">
        <v>5</v>
      </c>
    </row>
    <row r="1895" spans="1:5" ht="30" x14ac:dyDescent="0.25">
      <c r="A1895" s="2">
        <v>78709822</v>
      </c>
      <c r="B1895" s="3">
        <v>1029.44</v>
      </c>
      <c r="C1895" s="3">
        <v>1029.44</v>
      </c>
      <c r="D1895" s="4">
        <v>44291</v>
      </c>
      <c r="E1895" s="5" t="s">
        <v>5</v>
      </c>
    </row>
    <row r="1896" spans="1:5" ht="30" x14ac:dyDescent="0.25">
      <c r="A1896" s="2">
        <v>78744520</v>
      </c>
      <c r="B1896" s="3">
        <v>207.91</v>
      </c>
      <c r="C1896" s="3">
        <v>207.91</v>
      </c>
      <c r="D1896" s="4">
        <v>44291</v>
      </c>
      <c r="E1896" s="5" t="s">
        <v>5</v>
      </c>
    </row>
    <row r="1897" spans="1:5" ht="30" x14ac:dyDescent="0.25">
      <c r="A1897" s="2">
        <v>78768759</v>
      </c>
      <c r="B1897" s="3">
        <v>642.22</v>
      </c>
      <c r="C1897" s="3">
        <v>642.22</v>
      </c>
      <c r="D1897" s="4">
        <v>44291</v>
      </c>
      <c r="E1897" s="5" t="s">
        <v>5</v>
      </c>
    </row>
    <row r="1898" spans="1:5" ht="30" x14ac:dyDescent="0.25">
      <c r="A1898" s="2">
        <v>78815286</v>
      </c>
      <c r="B1898" s="3">
        <v>332.35</v>
      </c>
      <c r="C1898" s="3">
        <v>332.35</v>
      </c>
      <c r="D1898" s="4">
        <v>44291</v>
      </c>
      <c r="E1898" s="5" t="s">
        <v>5</v>
      </c>
    </row>
    <row r="1899" spans="1:5" ht="30" x14ac:dyDescent="0.25">
      <c r="A1899" s="2">
        <v>78823628</v>
      </c>
      <c r="B1899" s="3">
        <v>301.14999999999998</v>
      </c>
      <c r="C1899" s="3">
        <v>301.14999999999998</v>
      </c>
      <c r="D1899" s="4">
        <v>44291</v>
      </c>
      <c r="E1899" s="5" t="s">
        <v>5</v>
      </c>
    </row>
    <row r="1900" spans="1:5" ht="30" x14ac:dyDescent="0.25">
      <c r="A1900" s="2">
        <v>78927354</v>
      </c>
      <c r="B1900" s="3">
        <v>725.2</v>
      </c>
      <c r="C1900" s="3">
        <v>725.2</v>
      </c>
      <c r="D1900" s="4">
        <v>44291</v>
      </c>
      <c r="E1900" s="5" t="s">
        <v>5</v>
      </c>
    </row>
    <row r="1901" spans="1:5" ht="30" x14ac:dyDescent="0.25">
      <c r="A1901" s="2">
        <v>79070096</v>
      </c>
      <c r="B1901" s="3">
        <v>161.68</v>
      </c>
      <c r="C1901" s="3">
        <v>161.68</v>
      </c>
      <c r="D1901" s="4">
        <v>44291</v>
      </c>
      <c r="E1901" s="5" t="s">
        <v>5</v>
      </c>
    </row>
    <row r="1902" spans="1:5" ht="30" x14ac:dyDescent="0.25">
      <c r="A1902" s="2">
        <v>79101227</v>
      </c>
      <c r="B1902" s="3">
        <v>534.99</v>
      </c>
      <c r="C1902" s="3">
        <v>534.99</v>
      </c>
      <c r="D1902" s="4">
        <v>44291</v>
      </c>
      <c r="E1902" s="5" t="s">
        <v>5</v>
      </c>
    </row>
    <row r="1903" spans="1:5" ht="30" x14ac:dyDescent="0.25">
      <c r="A1903" s="2">
        <v>79212065</v>
      </c>
      <c r="B1903" s="3">
        <v>56.01</v>
      </c>
      <c r="C1903" s="3">
        <v>56.01</v>
      </c>
      <c r="D1903" s="4">
        <v>44291</v>
      </c>
      <c r="E1903" s="5" t="s">
        <v>5</v>
      </c>
    </row>
    <row r="1904" spans="1:5" ht="60" x14ac:dyDescent="0.25">
      <c r="A1904" s="2">
        <v>79229022</v>
      </c>
      <c r="B1904" s="3">
        <v>115.5</v>
      </c>
      <c r="C1904" s="3">
        <v>115.5</v>
      </c>
      <c r="D1904" s="4">
        <v>44307</v>
      </c>
      <c r="E1904" s="5" t="s">
        <v>6</v>
      </c>
    </row>
    <row r="1905" spans="1:5" ht="30" x14ac:dyDescent="0.25">
      <c r="A1905" s="2">
        <v>79304132</v>
      </c>
      <c r="B1905" s="3">
        <v>1091.95</v>
      </c>
      <c r="C1905" s="3">
        <v>1091.95</v>
      </c>
      <c r="D1905" s="4">
        <v>44291</v>
      </c>
      <c r="E1905" s="5" t="s">
        <v>5</v>
      </c>
    </row>
    <row r="1906" spans="1:5" ht="30" x14ac:dyDescent="0.25">
      <c r="A1906" s="2">
        <v>79400622</v>
      </c>
      <c r="B1906" s="3">
        <v>236.69</v>
      </c>
      <c r="C1906" s="3">
        <v>236.69</v>
      </c>
      <c r="D1906" s="4">
        <v>44291</v>
      </c>
      <c r="E1906" s="5" t="s">
        <v>5</v>
      </c>
    </row>
    <row r="1907" spans="1:5" ht="30" x14ac:dyDescent="0.25">
      <c r="A1907" s="2">
        <v>79423833</v>
      </c>
      <c r="B1907" s="3">
        <v>509.42</v>
      </c>
      <c r="C1907" s="3">
        <v>509.42</v>
      </c>
      <c r="D1907" s="4">
        <v>44291</v>
      </c>
      <c r="E1907" s="5" t="s">
        <v>5</v>
      </c>
    </row>
    <row r="1908" spans="1:5" ht="30" x14ac:dyDescent="0.25">
      <c r="A1908" s="2">
        <v>79428963</v>
      </c>
      <c r="B1908" s="3">
        <v>266.62</v>
      </c>
      <c r="C1908" s="3">
        <v>266.62</v>
      </c>
      <c r="D1908" s="4">
        <v>44291</v>
      </c>
      <c r="E1908" s="5" t="s">
        <v>5</v>
      </c>
    </row>
    <row r="1909" spans="1:5" ht="30" x14ac:dyDescent="0.25">
      <c r="A1909" s="2">
        <v>79576829</v>
      </c>
      <c r="B1909" s="3">
        <v>1965.48</v>
      </c>
      <c r="C1909" s="3">
        <v>1965.48</v>
      </c>
      <c r="D1909" s="4">
        <v>44291</v>
      </c>
      <c r="E1909" s="5" t="s">
        <v>5</v>
      </c>
    </row>
    <row r="1910" spans="1:5" ht="30" x14ac:dyDescent="0.25">
      <c r="A1910" s="2">
        <v>79588799</v>
      </c>
      <c r="B1910" s="3">
        <v>17.22</v>
      </c>
      <c r="C1910" s="3">
        <v>17.22</v>
      </c>
      <c r="D1910" s="4">
        <v>44291</v>
      </c>
      <c r="E1910" s="5" t="s">
        <v>5</v>
      </c>
    </row>
    <row r="1911" spans="1:5" ht="30" x14ac:dyDescent="0.25">
      <c r="A1911" s="2">
        <v>79751694</v>
      </c>
      <c r="B1911" s="3">
        <v>59.51</v>
      </c>
      <c r="C1911" s="3">
        <v>59.51</v>
      </c>
      <c r="D1911" s="4">
        <v>44291</v>
      </c>
      <c r="E1911" s="5" t="s">
        <v>5</v>
      </c>
    </row>
    <row r="1912" spans="1:5" ht="30" x14ac:dyDescent="0.25">
      <c r="A1912" s="2">
        <v>79895943</v>
      </c>
      <c r="B1912" s="3">
        <v>30.01</v>
      </c>
      <c r="C1912" s="3">
        <v>30.01</v>
      </c>
      <c r="D1912" s="4">
        <v>44291</v>
      </c>
      <c r="E1912" s="5" t="s">
        <v>5</v>
      </c>
    </row>
    <row r="1913" spans="1:5" ht="30" x14ac:dyDescent="0.25">
      <c r="A1913" s="2">
        <v>79953252</v>
      </c>
      <c r="B1913" s="3">
        <v>442.91</v>
      </c>
      <c r="C1913" s="3">
        <v>442.91</v>
      </c>
      <c r="D1913" s="4">
        <v>44291</v>
      </c>
      <c r="E1913" s="5" t="s">
        <v>5</v>
      </c>
    </row>
    <row r="1914" spans="1:5" ht="30" x14ac:dyDescent="0.25">
      <c r="A1914" s="2">
        <v>79982633</v>
      </c>
      <c r="B1914" s="3">
        <v>263.63</v>
      </c>
      <c r="C1914" s="3">
        <v>263.63</v>
      </c>
      <c r="D1914" s="4">
        <v>44291</v>
      </c>
      <c r="E1914" s="5" t="s">
        <v>5</v>
      </c>
    </row>
    <row r="1915" spans="1:5" ht="30" x14ac:dyDescent="0.25">
      <c r="A1915" s="2">
        <v>79993690</v>
      </c>
      <c r="B1915" s="3">
        <v>312.8</v>
      </c>
      <c r="C1915" s="3">
        <v>312.8</v>
      </c>
      <c r="D1915" s="4">
        <v>44291</v>
      </c>
      <c r="E1915" s="5" t="s">
        <v>5</v>
      </c>
    </row>
    <row r="1916" spans="1:5" ht="30" x14ac:dyDescent="0.25">
      <c r="A1916" s="2">
        <v>80024283</v>
      </c>
      <c r="B1916" s="3">
        <v>588.79</v>
      </c>
      <c r="C1916" s="3">
        <v>588.79</v>
      </c>
      <c r="D1916" s="4">
        <v>44291</v>
      </c>
      <c r="E1916" s="5" t="s">
        <v>5</v>
      </c>
    </row>
    <row r="1917" spans="1:5" ht="30" x14ac:dyDescent="0.25">
      <c r="A1917" s="2">
        <v>80105005</v>
      </c>
      <c r="B1917" s="3">
        <v>167.85</v>
      </c>
      <c r="C1917" s="3">
        <v>167.85</v>
      </c>
      <c r="D1917" s="4">
        <v>44291</v>
      </c>
      <c r="E1917" s="5" t="s">
        <v>5</v>
      </c>
    </row>
    <row r="1918" spans="1:5" ht="30" x14ac:dyDescent="0.25">
      <c r="A1918" s="2">
        <v>80178693</v>
      </c>
      <c r="B1918" s="3">
        <v>764.07</v>
      </c>
      <c r="C1918" s="3">
        <v>764.07</v>
      </c>
      <c r="D1918" s="4">
        <v>44291</v>
      </c>
      <c r="E1918" s="5" t="s">
        <v>5</v>
      </c>
    </row>
    <row r="1919" spans="1:5" ht="30" x14ac:dyDescent="0.25">
      <c r="A1919" s="2">
        <v>80199392</v>
      </c>
      <c r="B1919" s="3">
        <v>87.72</v>
      </c>
      <c r="C1919" s="3">
        <v>87.72</v>
      </c>
      <c r="D1919" s="4">
        <v>44291</v>
      </c>
      <c r="E1919" s="5" t="s">
        <v>5</v>
      </c>
    </row>
    <row r="1920" spans="1:5" ht="30" x14ac:dyDescent="0.25">
      <c r="A1920" s="2">
        <v>80208864</v>
      </c>
      <c r="B1920" s="3">
        <v>155.15</v>
      </c>
      <c r="C1920" s="3">
        <v>155.15</v>
      </c>
      <c r="D1920" s="4">
        <v>44291</v>
      </c>
      <c r="E1920" s="5" t="s">
        <v>5</v>
      </c>
    </row>
    <row r="1921" spans="1:5" ht="30" x14ac:dyDescent="0.25">
      <c r="A1921" s="2">
        <v>80303721</v>
      </c>
      <c r="B1921" s="3">
        <v>383.19</v>
      </c>
      <c r="C1921" s="3">
        <v>383.19</v>
      </c>
      <c r="D1921" s="4">
        <v>44291</v>
      </c>
      <c r="E1921" s="5" t="s">
        <v>5</v>
      </c>
    </row>
    <row r="1922" spans="1:5" ht="30" x14ac:dyDescent="0.25">
      <c r="A1922" s="2">
        <v>80305333</v>
      </c>
      <c r="B1922" s="3">
        <v>227.17</v>
      </c>
      <c r="C1922" s="3">
        <v>227.17</v>
      </c>
      <c r="D1922" s="4">
        <v>44291</v>
      </c>
      <c r="E1922" s="5" t="s">
        <v>5</v>
      </c>
    </row>
    <row r="1923" spans="1:5" ht="60" x14ac:dyDescent="0.25">
      <c r="A1923" s="2">
        <v>80375545</v>
      </c>
      <c r="B1923" s="3">
        <v>671.85</v>
      </c>
      <c r="C1923" s="3">
        <v>671.85</v>
      </c>
      <c r="D1923" s="4">
        <v>44307</v>
      </c>
      <c r="E1923" s="5" t="s">
        <v>6</v>
      </c>
    </row>
    <row r="1924" spans="1:5" ht="30" x14ac:dyDescent="0.25">
      <c r="A1924" s="2">
        <v>80380144</v>
      </c>
      <c r="B1924" s="3">
        <v>569.1</v>
      </c>
      <c r="C1924" s="3">
        <v>569.1</v>
      </c>
      <c r="D1924" s="4">
        <v>44291</v>
      </c>
      <c r="E1924" s="5" t="s">
        <v>5</v>
      </c>
    </row>
    <row r="1925" spans="1:5" ht="30" x14ac:dyDescent="0.25">
      <c r="A1925" s="2">
        <v>80428425</v>
      </c>
      <c r="B1925" s="3">
        <v>147.82</v>
      </c>
      <c r="C1925" s="3">
        <v>147.82</v>
      </c>
      <c r="D1925" s="4">
        <v>44291</v>
      </c>
      <c r="E1925" s="5" t="s">
        <v>5</v>
      </c>
    </row>
    <row r="1926" spans="1:5" ht="30" x14ac:dyDescent="0.25">
      <c r="A1926" s="2">
        <v>80434129</v>
      </c>
      <c r="B1926" s="3">
        <v>946.84</v>
      </c>
      <c r="C1926" s="3">
        <v>946.84</v>
      </c>
      <c r="D1926" s="4">
        <v>44291</v>
      </c>
      <c r="E1926" s="5" t="s">
        <v>5</v>
      </c>
    </row>
    <row r="1927" spans="1:5" ht="30" x14ac:dyDescent="0.25">
      <c r="A1927" s="2">
        <v>80512536</v>
      </c>
      <c r="B1927" s="3">
        <v>937.63</v>
      </c>
      <c r="C1927" s="3">
        <v>937.63</v>
      </c>
      <c r="D1927" s="4">
        <v>44291</v>
      </c>
      <c r="E1927" s="5" t="s">
        <v>5</v>
      </c>
    </row>
    <row r="1928" spans="1:5" ht="30" x14ac:dyDescent="0.25">
      <c r="A1928" s="2">
        <v>80591385</v>
      </c>
      <c r="B1928" s="3">
        <v>48.15</v>
      </c>
      <c r="C1928" s="3">
        <v>48.15</v>
      </c>
      <c r="D1928" s="4">
        <v>44291</v>
      </c>
      <c r="E1928" s="5" t="s">
        <v>5</v>
      </c>
    </row>
    <row r="1929" spans="1:5" ht="30" x14ac:dyDescent="0.25">
      <c r="A1929" s="2">
        <v>80612557</v>
      </c>
      <c r="B1929" s="3">
        <v>49</v>
      </c>
      <c r="C1929" s="3">
        <v>49</v>
      </c>
      <c r="D1929" s="4">
        <v>44291</v>
      </c>
      <c r="E1929" s="5" t="s">
        <v>5</v>
      </c>
    </row>
    <row r="1930" spans="1:5" ht="30" x14ac:dyDescent="0.25">
      <c r="A1930" s="2">
        <v>80612887</v>
      </c>
      <c r="B1930" s="3">
        <v>545</v>
      </c>
      <c r="C1930" s="3">
        <v>545</v>
      </c>
      <c r="D1930" s="4">
        <v>44291</v>
      </c>
      <c r="E1930" s="5" t="s">
        <v>5</v>
      </c>
    </row>
    <row r="1931" spans="1:5" ht="30" x14ac:dyDescent="0.25">
      <c r="A1931" s="2">
        <v>80615440</v>
      </c>
      <c r="B1931" s="3">
        <v>179.47</v>
      </c>
      <c r="C1931" s="3">
        <v>179.47</v>
      </c>
      <c r="D1931" s="4">
        <v>44291</v>
      </c>
      <c r="E1931" s="5" t="s">
        <v>5</v>
      </c>
    </row>
    <row r="1932" spans="1:5" ht="30" x14ac:dyDescent="0.25">
      <c r="A1932" s="2">
        <v>80616519</v>
      </c>
      <c r="B1932" s="3">
        <v>449.17</v>
      </c>
      <c r="C1932" s="3">
        <v>449.17</v>
      </c>
      <c r="D1932" s="4">
        <v>44291</v>
      </c>
      <c r="E1932" s="5" t="s">
        <v>5</v>
      </c>
    </row>
    <row r="1933" spans="1:5" ht="30" x14ac:dyDescent="0.25">
      <c r="A1933" s="2">
        <v>80698307</v>
      </c>
      <c r="B1933" s="3">
        <v>277</v>
      </c>
      <c r="C1933" s="3">
        <v>277</v>
      </c>
      <c r="D1933" s="4">
        <v>44291</v>
      </c>
      <c r="E1933" s="5" t="s">
        <v>5</v>
      </c>
    </row>
    <row r="1934" spans="1:5" ht="30" x14ac:dyDescent="0.25">
      <c r="A1934" s="2">
        <v>80704410</v>
      </c>
      <c r="B1934" s="3">
        <v>129.16999999999999</v>
      </c>
      <c r="C1934" s="3">
        <v>129.16999999999999</v>
      </c>
      <c r="D1934" s="4">
        <v>44291</v>
      </c>
      <c r="E1934" s="5" t="s">
        <v>5</v>
      </c>
    </row>
    <row r="1935" spans="1:5" ht="30" x14ac:dyDescent="0.25">
      <c r="A1935" s="2">
        <v>80745753</v>
      </c>
      <c r="B1935" s="3">
        <v>349.01</v>
      </c>
      <c r="C1935" s="3">
        <v>349.01</v>
      </c>
      <c r="D1935" s="4">
        <v>44291</v>
      </c>
      <c r="E1935" s="5" t="s">
        <v>5</v>
      </c>
    </row>
    <row r="1936" spans="1:5" ht="30" x14ac:dyDescent="0.25">
      <c r="A1936" s="2">
        <v>80768056</v>
      </c>
      <c r="B1936" s="3">
        <v>151.04</v>
      </c>
      <c r="C1936" s="3">
        <v>151.04</v>
      </c>
      <c r="D1936" s="4">
        <v>44291</v>
      </c>
      <c r="E1936" s="5" t="s">
        <v>5</v>
      </c>
    </row>
    <row r="1937" spans="1:5" ht="30" x14ac:dyDescent="0.25">
      <c r="A1937" s="2">
        <v>80833594</v>
      </c>
      <c r="B1937" s="3">
        <v>166.33</v>
      </c>
      <c r="C1937" s="3">
        <v>166.33</v>
      </c>
      <c r="D1937" s="4">
        <v>44291</v>
      </c>
      <c r="E1937" s="5" t="s">
        <v>5</v>
      </c>
    </row>
    <row r="1938" spans="1:5" ht="30" x14ac:dyDescent="0.25">
      <c r="A1938" s="2">
        <v>80867382</v>
      </c>
      <c r="B1938" s="3">
        <v>364.89</v>
      </c>
      <c r="C1938" s="3">
        <v>364.89</v>
      </c>
      <c r="D1938" s="4">
        <v>44291</v>
      </c>
      <c r="E1938" s="5" t="s">
        <v>5</v>
      </c>
    </row>
    <row r="1939" spans="1:5" ht="30" x14ac:dyDescent="0.25">
      <c r="A1939" s="2">
        <v>80916478</v>
      </c>
      <c r="B1939" s="3">
        <v>220.47</v>
      </c>
      <c r="C1939" s="3">
        <v>220.47</v>
      </c>
      <c r="D1939" s="4">
        <v>44291</v>
      </c>
      <c r="E1939" s="5" t="s">
        <v>5</v>
      </c>
    </row>
    <row r="1940" spans="1:5" ht="30" x14ac:dyDescent="0.25">
      <c r="A1940" s="2">
        <v>80926951</v>
      </c>
      <c r="B1940" s="3">
        <v>1528.24</v>
      </c>
      <c r="C1940" s="3">
        <v>1528.24</v>
      </c>
      <c r="D1940" s="4">
        <v>44291</v>
      </c>
      <c r="E1940" s="5" t="s">
        <v>5</v>
      </c>
    </row>
    <row r="1941" spans="1:5" ht="30" x14ac:dyDescent="0.25">
      <c r="A1941" s="2">
        <v>81030939</v>
      </c>
      <c r="B1941" s="3">
        <v>1764.49</v>
      </c>
      <c r="C1941" s="3">
        <v>1764.49</v>
      </c>
      <c r="D1941" s="4">
        <v>44291</v>
      </c>
      <c r="E1941" s="5" t="s">
        <v>5</v>
      </c>
    </row>
    <row r="1942" spans="1:5" ht="30" x14ac:dyDescent="0.25">
      <c r="A1942" s="2">
        <v>81058312</v>
      </c>
      <c r="B1942" s="3">
        <v>263.06</v>
      </c>
      <c r="C1942" s="3">
        <v>263.06</v>
      </c>
      <c r="D1942" s="4">
        <v>44291</v>
      </c>
      <c r="E1942" s="5" t="s">
        <v>5</v>
      </c>
    </row>
    <row r="1943" spans="1:5" ht="30" x14ac:dyDescent="0.25">
      <c r="A1943" s="2">
        <v>81097531</v>
      </c>
      <c r="B1943" s="3">
        <v>50.77</v>
      </c>
      <c r="C1943" s="3">
        <v>50.77</v>
      </c>
      <c r="D1943" s="4">
        <v>44291</v>
      </c>
      <c r="E1943" s="5" t="s">
        <v>5</v>
      </c>
    </row>
    <row r="1944" spans="1:5" ht="30" x14ac:dyDescent="0.25">
      <c r="A1944" s="2">
        <v>81165089</v>
      </c>
      <c r="B1944" s="3">
        <v>41.52</v>
      </c>
      <c r="C1944" s="3">
        <v>41.52</v>
      </c>
      <c r="D1944" s="4">
        <v>44291</v>
      </c>
      <c r="E1944" s="5" t="s">
        <v>5</v>
      </c>
    </row>
    <row r="1945" spans="1:5" ht="30" x14ac:dyDescent="0.25">
      <c r="A1945" s="2">
        <v>81184536</v>
      </c>
      <c r="B1945" s="3">
        <v>491.12</v>
      </c>
      <c r="C1945" s="3">
        <v>491.12</v>
      </c>
      <c r="D1945" s="4">
        <v>44291</v>
      </c>
      <c r="E1945" s="5" t="s">
        <v>5</v>
      </c>
    </row>
    <row r="1946" spans="1:5" ht="30" x14ac:dyDescent="0.25">
      <c r="A1946" s="2">
        <v>81219445</v>
      </c>
      <c r="B1946" s="3">
        <v>529.4</v>
      </c>
      <c r="C1946" s="3">
        <v>529.4</v>
      </c>
      <c r="D1946" s="4">
        <v>44291</v>
      </c>
      <c r="E1946" s="5" t="s">
        <v>5</v>
      </c>
    </row>
    <row r="1947" spans="1:5" ht="30" x14ac:dyDescent="0.25">
      <c r="A1947" s="2">
        <v>81249417</v>
      </c>
      <c r="B1947" s="3">
        <v>168.9</v>
      </c>
      <c r="C1947" s="3">
        <v>168.9</v>
      </c>
      <c r="D1947" s="4">
        <v>44291</v>
      </c>
      <c r="E1947" s="5" t="s">
        <v>5</v>
      </c>
    </row>
    <row r="1948" spans="1:5" ht="30" x14ac:dyDescent="0.25">
      <c r="A1948" s="2">
        <v>81278015</v>
      </c>
      <c r="B1948" s="3">
        <v>770.73</v>
      </c>
      <c r="C1948" s="3">
        <v>770.73</v>
      </c>
      <c r="D1948" s="4">
        <v>44291</v>
      </c>
      <c r="E1948" s="5" t="s">
        <v>5</v>
      </c>
    </row>
    <row r="1949" spans="1:5" ht="30" x14ac:dyDescent="0.25">
      <c r="A1949" s="2">
        <v>81283750</v>
      </c>
      <c r="B1949" s="3">
        <v>144.78</v>
      </c>
      <c r="C1949" s="3">
        <v>144.78</v>
      </c>
      <c r="D1949" s="4">
        <v>44291</v>
      </c>
      <c r="E1949" s="5" t="s">
        <v>5</v>
      </c>
    </row>
    <row r="1950" spans="1:5" ht="30" x14ac:dyDescent="0.25">
      <c r="A1950" s="2">
        <v>81295899</v>
      </c>
      <c r="B1950" s="3">
        <v>24.44</v>
      </c>
      <c r="C1950" s="3">
        <v>24.44</v>
      </c>
      <c r="D1950" s="4">
        <v>44291</v>
      </c>
      <c r="E1950" s="5" t="s">
        <v>5</v>
      </c>
    </row>
    <row r="1951" spans="1:5" ht="30" x14ac:dyDescent="0.25">
      <c r="A1951" s="2">
        <v>81435859</v>
      </c>
      <c r="B1951" s="3">
        <v>628.04999999999995</v>
      </c>
      <c r="C1951" s="3">
        <v>628.04999999999995</v>
      </c>
      <c r="D1951" s="4">
        <v>44291</v>
      </c>
      <c r="E1951" s="5" t="s">
        <v>5</v>
      </c>
    </row>
    <row r="1952" spans="1:5" ht="60" x14ac:dyDescent="0.25">
      <c r="A1952" s="2">
        <v>81445174</v>
      </c>
      <c r="B1952" s="3">
        <v>1854.78</v>
      </c>
      <c r="C1952" s="3">
        <v>1854.78</v>
      </c>
      <c r="D1952" s="4">
        <v>44306</v>
      </c>
      <c r="E1952" s="5" t="s">
        <v>6</v>
      </c>
    </row>
    <row r="1953" spans="1:5" ht="30" x14ac:dyDescent="0.25">
      <c r="A1953" s="2">
        <v>81453849</v>
      </c>
      <c r="B1953" s="3">
        <v>253.22</v>
      </c>
      <c r="C1953" s="3">
        <v>253.22</v>
      </c>
      <c r="D1953" s="4">
        <v>44291</v>
      </c>
      <c r="E1953" s="5" t="s">
        <v>5</v>
      </c>
    </row>
    <row r="1954" spans="1:5" ht="30" x14ac:dyDescent="0.25">
      <c r="A1954" s="2">
        <v>81495555</v>
      </c>
      <c r="B1954" s="3">
        <v>2314.7800000000002</v>
      </c>
      <c r="C1954" s="3">
        <v>2314.7800000000002</v>
      </c>
      <c r="D1954" s="4">
        <v>44291</v>
      </c>
      <c r="E1954" s="5" t="s">
        <v>5</v>
      </c>
    </row>
    <row r="1955" spans="1:5" ht="30" x14ac:dyDescent="0.25">
      <c r="A1955" s="2">
        <v>81498585</v>
      </c>
      <c r="B1955" s="3">
        <v>67.16</v>
      </c>
      <c r="C1955" s="3">
        <v>67.16</v>
      </c>
      <c r="D1955" s="4">
        <v>44291</v>
      </c>
      <c r="E1955" s="5" t="s">
        <v>5</v>
      </c>
    </row>
    <row r="1956" spans="1:5" ht="30" x14ac:dyDescent="0.25">
      <c r="A1956" s="2">
        <v>81533945</v>
      </c>
      <c r="B1956" s="3">
        <v>5.13</v>
      </c>
      <c r="C1956" s="3">
        <v>5.13</v>
      </c>
      <c r="D1956" s="4">
        <v>44291</v>
      </c>
      <c r="E1956" s="5" t="s">
        <v>5</v>
      </c>
    </row>
    <row r="1957" spans="1:5" ht="30" x14ac:dyDescent="0.25">
      <c r="A1957" s="2">
        <v>81568386</v>
      </c>
      <c r="B1957" s="3">
        <v>1545.38</v>
      </c>
      <c r="C1957" s="3">
        <v>1545.38</v>
      </c>
      <c r="D1957" s="4">
        <v>44291</v>
      </c>
      <c r="E1957" s="5" t="s">
        <v>5</v>
      </c>
    </row>
    <row r="1958" spans="1:5" ht="30" x14ac:dyDescent="0.25">
      <c r="A1958" s="2">
        <v>81622481</v>
      </c>
      <c r="B1958" s="3">
        <v>1117.04</v>
      </c>
      <c r="C1958" s="3">
        <v>1117.04</v>
      </c>
      <c r="D1958" s="4">
        <v>44291</v>
      </c>
      <c r="E1958" s="5" t="s">
        <v>5</v>
      </c>
    </row>
    <row r="1959" spans="1:5" ht="30" x14ac:dyDescent="0.25">
      <c r="A1959" s="2">
        <v>81631615</v>
      </c>
      <c r="B1959" s="3">
        <v>469.39</v>
      </c>
      <c r="C1959" s="3">
        <v>469.39</v>
      </c>
      <c r="D1959" s="4">
        <v>44291</v>
      </c>
      <c r="E1959" s="5" t="s">
        <v>5</v>
      </c>
    </row>
    <row r="1960" spans="1:5" ht="30" x14ac:dyDescent="0.25">
      <c r="A1960" s="2">
        <v>81645839</v>
      </c>
      <c r="B1960" s="3">
        <v>3126.7</v>
      </c>
      <c r="C1960" s="3">
        <v>2500</v>
      </c>
      <c r="D1960" s="4">
        <v>44291</v>
      </c>
      <c r="E1960" s="5" t="s">
        <v>5</v>
      </c>
    </row>
    <row r="1961" spans="1:5" ht="30" x14ac:dyDescent="0.25">
      <c r="A1961" s="2">
        <v>81725915</v>
      </c>
      <c r="B1961" s="3">
        <v>1023.93</v>
      </c>
      <c r="C1961" s="3">
        <v>1023.93</v>
      </c>
      <c r="D1961" s="4">
        <v>44291</v>
      </c>
      <c r="E1961" s="5" t="s">
        <v>5</v>
      </c>
    </row>
    <row r="1962" spans="1:5" ht="30" x14ac:dyDescent="0.25">
      <c r="A1962" s="2">
        <v>81745380</v>
      </c>
      <c r="B1962" s="3">
        <v>95.39</v>
      </c>
      <c r="C1962" s="3">
        <v>95.39</v>
      </c>
      <c r="D1962" s="4">
        <v>44291</v>
      </c>
      <c r="E1962" s="5" t="s">
        <v>5</v>
      </c>
    </row>
    <row r="1963" spans="1:5" ht="30" x14ac:dyDescent="0.25">
      <c r="A1963" s="2">
        <v>81768472</v>
      </c>
      <c r="B1963" s="3">
        <v>402.85</v>
      </c>
      <c r="C1963" s="3">
        <v>402.85</v>
      </c>
      <c r="D1963" s="4">
        <v>44291</v>
      </c>
      <c r="E1963" s="5" t="s">
        <v>5</v>
      </c>
    </row>
    <row r="1964" spans="1:5" ht="60" x14ac:dyDescent="0.25">
      <c r="A1964" s="2">
        <v>81777426</v>
      </c>
      <c r="B1964" s="3">
        <v>683.91</v>
      </c>
      <c r="C1964" s="3">
        <v>683.91</v>
      </c>
      <c r="D1964" s="4">
        <v>44307</v>
      </c>
      <c r="E1964" s="5" t="s">
        <v>6</v>
      </c>
    </row>
    <row r="1965" spans="1:5" ht="60" x14ac:dyDescent="0.25">
      <c r="A1965" s="2">
        <v>81954741</v>
      </c>
      <c r="B1965" s="3">
        <v>1224.54</v>
      </c>
      <c r="C1965" s="3">
        <v>1221.54</v>
      </c>
      <c r="D1965" s="4">
        <v>44314</v>
      </c>
      <c r="E1965" s="5" t="s">
        <v>6</v>
      </c>
    </row>
    <row r="1966" spans="1:5" ht="30" x14ac:dyDescent="0.25">
      <c r="A1966" s="2">
        <v>82108423</v>
      </c>
      <c r="B1966" s="3">
        <v>62.94</v>
      </c>
      <c r="C1966" s="3">
        <v>62.94</v>
      </c>
      <c r="D1966" s="4">
        <v>44291</v>
      </c>
      <c r="E1966" s="5" t="s">
        <v>5</v>
      </c>
    </row>
    <row r="1967" spans="1:5" ht="30" x14ac:dyDescent="0.25">
      <c r="A1967" s="2">
        <v>82153211</v>
      </c>
      <c r="B1967" s="3">
        <v>1870.4</v>
      </c>
      <c r="C1967" s="3">
        <v>1870.4</v>
      </c>
      <c r="D1967" s="4">
        <v>44291</v>
      </c>
      <c r="E1967" s="5" t="s">
        <v>5</v>
      </c>
    </row>
    <row r="1968" spans="1:5" ht="30" x14ac:dyDescent="0.25">
      <c r="A1968" s="2">
        <v>82293482</v>
      </c>
      <c r="B1968" s="3">
        <v>52.18</v>
      </c>
      <c r="C1968" s="3">
        <v>52.18</v>
      </c>
      <c r="D1968" s="4">
        <v>44291</v>
      </c>
      <c r="E1968" s="5" t="s">
        <v>5</v>
      </c>
    </row>
    <row r="1969" spans="1:5" ht="30" x14ac:dyDescent="0.25">
      <c r="A1969" s="2">
        <v>82314056</v>
      </c>
      <c r="B1969" s="3">
        <v>106.75</v>
      </c>
      <c r="C1969" s="3">
        <v>106.75</v>
      </c>
      <c r="D1969" s="4">
        <v>44291</v>
      </c>
      <c r="E1969" s="5" t="s">
        <v>5</v>
      </c>
    </row>
    <row r="1970" spans="1:5" ht="30" x14ac:dyDescent="0.25">
      <c r="A1970" s="2">
        <v>82366597</v>
      </c>
      <c r="B1970" s="3">
        <v>27.82</v>
      </c>
      <c r="C1970" s="3">
        <v>27.82</v>
      </c>
      <c r="D1970" s="4">
        <v>44291</v>
      </c>
      <c r="E1970" s="5" t="s">
        <v>5</v>
      </c>
    </row>
    <row r="1971" spans="1:5" ht="30" x14ac:dyDescent="0.25">
      <c r="A1971" s="2">
        <v>82454805</v>
      </c>
      <c r="B1971" s="3">
        <v>1426.93</v>
      </c>
      <c r="C1971" s="3">
        <v>1426.93</v>
      </c>
      <c r="D1971" s="4">
        <v>44291</v>
      </c>
      <c r="E1971" s="5" t="s">
        <v>5</v>
      </c>
    </row>
    <row r="1972" spans="1:5" ht="30" x14ac:dyDescent="0.25">
      <c r="A1972" s="2">
        <v>82462205</v>
      </c>
      <c r="B1972" s="3">
        <v>79.83</v>
      </c>
      <c r="C1972" s="3">
        <v>79.83</v>
      </c>
      <c r="D1972" s="4">
        <v>44291</v>
      </c>
      <c r="E1972" s="5" t="s">
        <v>5</v>
      </c>
    </row>
    <row r="1973" spans="1:5" ht="30" x14ac:dyDescent="0.25">
      <c r="A1973" s="2">
        <v>82495182</v>
      </c>
      <c r="B1973" s="3">
        <v>171.85</v>
      </c>
      <c r="C1973" s="3">
        <v>171.85</v>
      </c>
      <c r="D1973" s="4">
        <v>44291</v>
      </c>
      <c r="E1973" s="5" t="s">
        <v>5</v>
      </c>
    </row>
    <row r="1974" spans="1:5" ht="30" x14ac:dyDescent="0.25">
      <c r="A1974" s="2">
        <v>82548565</v>
      </c>
      <c r="B1974" s="3">
        <v>109.78</v>
      </c>
      <c r="C1974" s="3">
        <v>109.78</v>
      </c>
      <c r="D1974" s="4">
        <v>44291</v>
      </c>
      <c r="E1974" s="5" t="s">
        <v>5</v>
      </c>
    </row>
    <row r="1975" spans="1:5" ht="30" x14ac:dyDescent="0.25">
      <c r="A1975" s="2">
        <v>82652192</v>
      </c>
      <c r="B1975" s="3">
        <v>144.19</v>
      </c>
      <c r="C1975" s="3">
        <v>144.19</v>
      </c>
      <c r="D1975" s="4">
        <v>44291</v>
      </c>
      <c r="E1975" s="5" t="s">
        <v>5</v>
      </c>
    </row>
    <row r="1976" spans="1:5" ht="30" x14ac:dyDescent="0.25">
      <c r="A1976" s="2">
        <v>82658174</v>
      </c>
      <c r="B1976" s="3">
        <v>191.9</v>
      </c>
      <c r="C1976" s="3">
        <v>191.9</v>
      </c>
      <c r="D1976" s="4">
        <v>44291</v>
      </c>
      <c r="E1976" s="5" t="s">
        <v>5</v>
      </c>
    </row>
    <row r="1977" spans="1:5" ht="30" x14ac:dyDescent="0.25">
      <c r="A1977" s="2">
        <v>82659743</v>
      </c>
      <c r="B1977" s="3">
        <v>471.27</v>
      </c>
      <c r="C1977" s="3">
        <v>471.27</v>
      </c>
      <c r="D1977" s="4">
        <v>44291</v>
      </c>
      <c r="E1977" s="5" t="s">
        <v>5</v>
      </c>
    </row>
    <row r="1978" spans="1:5" ht="30" x14ac:dyDescent="0.25">
      <c r="A1978" s="2">
        <v>82743486</v>
      </c>
      <c r="B1978" s="3">
        <v>47.35</v>
      </c>
      <c r="C1978" s="3">
        <v>47.35</v>
      </c>
      <c r="D1978" s="4">
        <v>44291</v>
      </c>
      <c r="E1978" s="5" t="s">
        <v>5</v>
      </c>
    </row>
    <row r="1979" spans="1:5" ht="30" x14ac:dyDescent="0.25">
      <c r="A1979" s="2">
        <v>82834571</v>
      </c>
      <c r="B1979" s="3">
        <v>233.89</v>
      </c>
      <c r="C1979" s="3">
        <v>233.89</v>
      </c>
      <c r="D1979" s="4">
        <v>44291</v>
      </c>
      <c r="E1979" s="5" t="s">
        <v>5</v>
      </c>
    </row>
    <row r="1980" spans="1:5" ht="30" x14ac:dyDescent="0.25">
      <c r="A1980" s="2">
        <v>82916618</v>
      </c>
      <c r="B1980" s="3">
        <v>183.88</v>
      </c>
      <c r="C1980" s="3">
        <v>183.88</v>
      </c>
      <c r="D1980" s="4">
        <v>44291</v>
      </c>
      <c r="E1980" s="5" t="s">
        <v>5</v>
      </c>
    </row>
    <row r="1981" spans="1:5" ht="30" x14ac:dyDescent="0.25">
      <c r="A1981" s="2">
        <v>82920276</v>
      </c>
      <c r="B1981" s="3">
        <v>377.05</v>
      </c>
      <c r="C1981" s="3">
        <v>377.05</v>
      </c>
      <c r="D1981" s="4">
        <v>44291</v>
      </c>
      <c r="E1981" s="5" t="s">
        <v>5</v>
      </c>
    </row>
    <row r="1982" spans="1:5" ht="30" x14ac:dyDescent="0.25">
      <c r="A1982" s="2">
        <v>82952170</v>
      </c>
      <c r="B1982" s="3">
        <v>160.74</v>
      </c>
      <c r="C1982" s="3">
        <v>160.74</v>
      </c>
      <c r="D1982" s="4">
        <v>44291</v>
      </c>
      <c r="E1982" s="5" t="s">
        <v>5</v>
      </c>
    </row>
    <row r="1983" spans="1:5" ht="30" x14ac:dyDescent="0.25">
      <c r="A1983" s="2">
        <v>82973674</v>
      </c>
      <c r="B1983" s="3">
        <v>60.26</v>
      </c>
      <c r="C1983" s="3">
        <v>60.26</v>
      </c>
      <c r="D1983" s="4">
        <v>44291</v>
      </c>
      <c r="E1983" s="5" t="s">
        <v>5</v>
      </c>
    </row>
    <row r="1984" spans="1:5" ht="30" x14ac:dyDescent="0.25">
      <c r="A1984" s="2">
        <v>83009969</v>
      </c>
      <c r="B1984" s="3">
        <v>74.39</v>
      </c>
      <c r="C1984" s="3">
        <v>74.39</v>
      </c>
      <c r="D1984" s="4">
        <v>44291</v>
      </c>
      <c r="E1984" s="5" t="s">
        <v>5</v>
      </c>
    </row>
    <row r="1985" spans="1:5" ht="30" x14ac:dyDescent="0.25">
      <c r="A1985" s="2">
        <v>83035336</v>
      </c>
      <c r="B1985" s="3">
        <v>599.65</v>
      </c>
      <c r="C1985" s="3">
        <v>599.65</v>
      </c>
      <c r="D1985" s="4">
        <v>44291</v>
      </c>
      <c r="E1985" s="5" t="s">
        <v>5</v>
      </c>
    </row>
    <row r="1986" spans="1:5" ht="60" x14ac:dyDescent="0.25">
      <c r="A1986" s="2">
        <v>83051362</v>
      </c>
      <c r="B1986" s="3">
        <v>424</v>
      </c>
      <c r="C1986" s="3">
        <v>424</v>
      </c>
      <c r="D1986" s="4">
        <v>44295</v>
      </c>
      <c r="E1986" s="5" t="s">
        <v>6</v>
      </c>
    </row>
    <row r="1987" spans="1:5" ht="30" x14ac:dyDescent="0.25">
      <c r="A1987" s="2">
        <v>83147536</v>
      </c>
      <c r="B1987" s="3">
        <v>70.459999999999994</v>
      </c>
      <c r="C1987" s="3">
        <v>70.459999999999994</v>
      </c>
      <c r="D1987" s="4">
        <v>44291</v>
      </c>
      <c r="E1987" s="5" t="s">
        <v>5</v>
      </c>
    </row>
    <row r="1988" spans="1:5" ht="30" x14ac:dyDescent="0.25">
      <c r="A1988" s="2">
        <v>83151308</v>
      </c>
      <c r="B1988" s="3">
        <v>49.46</v>
      </c>
      <c r="C1988" s="3">
        <v>49.46</v>
      </c>
      <c r="D1988" s="4">
        <v>44291</v>
      </c>
      <c r="E1988" s="5" t="s">
        <v>5</v>
      </c>
    </row>
    <row r="1989" spans="1:5" ht="30" x14ac:dyDescent="0.25">
      <c r="A1989" s="2">
        <v>83293149</v>
      </c>
      <c r="B1989" s="3">
        <v>68.86</v>
      </c>
      <c r="C1989" s="3">
        <v>68.86</v>
      </c>
      <c r="D1989" s="4">
        <v>44291</v>
      </c>
      <c r="E1989" s="5" t="s">
        <v>5</v>
      </c>
    </row>
    <row r="1990" spans="1:5" ht="30" x14ac:dyDescent="0.25">
      <c r="A1990" s="2">
        <v>83298025</v>
      </c>
      <c r="B1990" s="3">
        <v>224.06</v>
      </c>
      <c r="C1990" s="3">
        <v>224.06</v>
      </c>
      <c r="D1990" s="4">
        <v>44291</v>
      </c>
      <c r="E1990" s="5" t="s">
        <v>5</v>
      </c>
    </row>
    <row r="1991" spans="1:5" ht="30" x14ac:dyDescent="0.25">
      <c r="A1991" s="2">
        <v>83298969</v>
      </c>
      <c r="B1991" s="3">
        <v>346.13</v>
      </c>
      <c r="C1991" s="3">
        <v>346.13</v>
      </c>
      <c r="D1991" s="4">
        <v>44291</v>
      </c>
      <c r="E1991" s="5" t="s">
        <v>5</v>
      </c>
    </row>
    <row r="1992" spans="1:5" ht="30" x14ac:dyDescent="0.25">
      <c r="A1992" s="2">
        <v>83316320</v>
      </c>
      <c r="B1992" s="3">
        <v>973.76</v>
      </c>
      <c r="C1992" s="3">
        <v>973.76</v>
      </c>
      <c r="D1992" s="4">
        <v>44291</v>
      </c>
      <c r="E1992" s="5" t="s">
        <v>5</v>
      </c>
    </row>
    <row r="1993" spans="1:5" ht="30" x14ac:dyDescent="0.25">
      <c r="A1993" s="2">
        <v>83368647</v>
      </c>
      <c r="B1993" s="3">
        <v>500.14</v>
      </c>
      <c r="C1993" s="3">
        <v>500.14</v>
      </c>
      <c r="D1993" s="4">
        <v>44291</v>
      </c>
      <c r="E1993" s="5" t="s">
        <v>5</v>
      </c>
    </row>
    <row r="1994" spans="1:5" ht="30" x14ac:dyDescent="0.25">
      <c r="A1994" s="2">
        <v>83410800</v>
      </c>
      <c r="B1994" s="3">
        <v>322.58999999999997</v>
      </c>
      <c r="C1994" s="3">
        <v>322.58999999999997</v>
      </c>
      <c r="D1994" s="4">
        <v>44291</v>
      </c>
      <c r="E1994" s="5" t="s">
        <v>5</v>
      </c>
    </row>
    <row r="1995" spans="1:5" ht="30" x14ac:dyDescent="0.25">
      <c r="A1995" s="2">
        <v>83483175</v>
      </c>
      <c r="B1995" s="3">
        <v>616.02</v>
      </c>
      <c r="C1995" s="3">
        <v>616.02</v>
      </c>
      <c r="D1995" s="4">
        <v>44291</v>
      </c>
      <c r="E1995" s="5" t="s">
        <v>5</v>
      </c>
    </row>
    <row r="1996" spans="1:5" ht="30" x14ac:dyDescent="0.25">
      <c r="A1996" s="2">
        <v>83487734</v>
      </c>
      <c r="B1996" s="3">
        <v>465.02</v>
      </c>
      <c r="C1996" s="3">
        <v>465.02</v>
      </c>
      <c r="D1996" s="4">
        <v>44291</v>
      </c>
      <c r="E1996" s="5" t="s">
        <v>5</v>
      </c>
    </row>
    <row r="1997" spans="1:5" ht="30" x14ac:dyDescent="0.25">
      <c r="A1997" s="2">
        <v>83494919</v>
      </c>
      <c r="B1997" s="3">
        <v>43.62</v>
      </c>
      <c r="C1997" s="3">
        <v>43.62</v>
      </c>
      <c r="D1997" s="4">
        <v>44291</v>
      </c>
      <c r="E1997" s="5" t="s">
        <v>5</v>
      </c>
    </row>
    <row r="1998" spans="1:5" ht="30" x14ac:dyDescent="0.25">
      <c r="A1998" s="2">
        <v>83589209</v>
      </c>
      <c r="B1998" s="3">
        <v>1263.5899999999999</v>
      </c>
      <c r="C1998" s="3">
        <v>1263.5899999999999</v>
      </c>
      <c r="D1998" s="4">
        <v>44291</v>
      </c>
      <c r="E1998" s="5" t="s">
        <v>5</v>
      </c>
    </row>
    <row r="1999" spans="1:5" ht="30" x14ac:dyDescent="0.25">
      <c r="A1999" s="2">
        <v>83643999</v>
      </c>
      <c r="B1999" s="3">
        <v>194.49</v>
      </c>
      <c r="C1999" s="3">
        <v>194.49</v>
      </c>
      <c r="D1999" s="4">
        <v>44291</v>
      </c>
      <c r="E1999" s="5" t="s">
        <v>5</v>
      </c>
    </row>
    <row r="2000" spans="1:5" ht="30" x14ac:dyDescent="0.25">
      <c r="A2000" s="2">
        <v>83680230</v>
      </c>
      <c r="B2000" s="3">
        <v>2026.48</v>
      </c>
      <c r="C2000" s="3">
        <v>2026.48</v>
      </c>
      <c r="D2000" s="4">
        <v>44291</v>
      </c>
      <c r="E2000" s="5" t="s">
        <v>5</v>
      </c>
    </row>
    <row r="2001" spans="1:5" ht="30" x14ac:dyDescent="0.25">
      <c r="A2001" s="2">
        <v>83692385</v>
      </c>
      <c r="B2001" s="3">
        <v>409.06</v>
      </c>
      <c r="C2001" s="3">
        <v>409.06</v>
      </c>
      <c r="D2001" s="4">
        <v>44291</v>
      </c>
      <c r="E2001" s="5" t="s">
        <v>5</v>
      </c>
    </row>
    <row r="2002" spans="1:5" ht="30" x14ac:dyDescent="0.25">
      <c r="A2002" s="2">
        <v>83789245</v>
      </c>
      <c r="B2002" s="3">
        <v>57.96</v>
      </c>
      <c r="C2002" s="3">
        <v>57.96</v>
      </c>
      <c r="D2002" s="4">
        <v>44291</v>
      </c>
      <c r="E2002" s="5" t="s">
        <v>5</v>
      </c>
    </row>
    <row r="2003" spans="1:5" ht="30" x14ac:dyDescent="0.25">
      <c r="A2003" s="2">
        <v>83817188</v>
      </c>
      <c r="B2003" s="3">
        <v>154.97</v>
      </c>
      <c r="C2003" s="3">
        <v>154.97</v>
      </c>
      <c r="D2003" s="4">
        <v>44291</v>
      </c>
      <c r="E2003" s="5" t="s">
        <v>5</v>
      </c>
    </row>
    <row r="2004" spans="1:5" ht="30" x14ac:dyDescent="0.25">
      <c r="A2004" s="2">
        <v>83848794</v>
      </c>
      <c r="B2004" s="3">
        <v>76.87</v>
      </c>
      <c r="C2004" s="3">
        <v>76.87</v>
      </c>
      <c r="D2004" s="4">
        <v>44291</v>
      </c>
      <c r="E2004" s="5" t="s">
        <v>5</v>
      </c>
    </row>
    <row r="2005" spans="1:5" ht="30" x14ac:dyDescent="0.25">
      <c r="A2005" s="2">
        <v>83981932</v>
      </c>
      <c r="B2005" s="3">
        <v>19.04</v>
      </c>
      <c r="C2005" s="3">
        <v>19.04</v>
      </c>
      <c r="D2005" s="4">
        <v>44291</v>
      </c>
      <c r="E2005" s="5" t="s">
        <v>5</v>
      </c>
    </row>
    <row r="2006" spans="1:5" ht="30" x14ac:dyDescent="0.25">
      <c r="A2006" s="2">
        <v>84059736</v>
      </c>
      <c r="B2006" s="3">
        <v>206.04</v>
      </c>
      <c r="C2006" s="3">
        <v>206.04</v>
      </c>
      <c r="D2006" s="4">
        <v>44291</v>
      </c>
      <c r="E2006" s="5" t="s">
        <v>5</v>
      </c>
    </row>
    <row r="2007" spans="1:5" ht="60" x14ac:dyDescent="0.25">
      <c r="A2007" s="2">
        <v>84059736</v>
      </c>
      <c r="B2007" s="3">
        <v>205.46</v>
      </c>
      <c r="C2007" s="3">
        <v>205.46</v>
      </c>
      <c r="D2007" s="4">
        <v>44315</v>
      </c>
      <c r="E2007" s="5" t="s">
        <v>6</v>
      </c>
    </row>
    <row r="2008" spans="1:5" ht="30" x14ac:dyDescent="0.25">
      <c r="A2008" s="2">
        <v>84108570</v>
      </c>
      <c r="B2008" s="3">
        <v>463.07</v>
      </c>
      <c r="C2008" s="3">
        <v>463.07</v>
      </c>
      <c r="D2008" s="4">
        <v>44291</v>
      </c>
      <c r="E2008" s="5" t="s">
        <v>5</v>
      </c>
    </row>
    <row r="2009" spans="1:5" ht="30" x14ac:dyDescent="0.25">
      <c r="A2009" s="2">
        <v>84181960</v>
      </c>
      <c r="B2009" s="3">
        <v>1861.28</v>
      </c>
      <c r="C2009" s="3">
        <v>1861.28</v>
      </c>
      <c r="D2009" s="4">
        <v>44291</v>
      </c>
      <c r="E2009" s="5" t="s">
        <v>5</v>
      </c>
    </row>
    <row r="2010" spans="1:5" ht="30" x14ac:dyDescent="0.25">
      <c r="A2010" s="2">
        <v>84329689</v>
      </c>
      <c r="B2010" s="3">
        <v>6268.9</v>
      </c>
      <c r="C2010" s="3">
        <v>2500</v>
      </c>
      <c r="D2010" s="4">
        <v>44291</v>
      </c>
      <c r="E2010" s="5" t="s">
        <v>5</v>
      </c>
    </row>
    <row r="2011" spans="1:5" ht="30" x14ac:dyDescent="0.25">
      <c r="A2011" s="2">
        <v>84403431</v>
      </c>
      <c r="B2011" s="3">
        <v>924.56</v>
      </c>
      <c r="C2011" s="3">
        <v>924.56</v>
      </c>
      <c r="D2011" s="4">
        <v>44291</v>
      </c>
      <c r="E2011" s="5" t="s">
        <v>5</v>
      </c>
    </row>
    <row r="2012" spans="1:5" ht="30" x14ac:dyDescent="0.25">
      <c r="A2012" s="2">
        <v>84492243</v>
      </c>
      <c r="B2012" s="3">
        <v>161.35</v>
      </c>
      <c r="C2012" s="3">
        <v>161.35</v>
      </c>
      <c r="D2012" s="4">
        <v>44291</v>
      </c>
      <c r="E2012" s="5" t="s">
        <v>5</v>
      </c>
    </row>
    <row r="2013" spans="1:5" ht="30" x14ac:dyDescent="0.25">
      <c r="A2013" s="2">
        <v>84554598</v>
      </c>
      <c r="B2013" s="3">
        <v>46.08</v>
      </c>
      <c r="C2013" s="3">
        <v>46.08</v>
      </c>
      <c r="D2013" s="4">
        <v>44291</v>
      </c>
      <c r="E2013" s="5" t="s">
        <v>5</v>
      </c>
    </row>
    <row r="2014" spans="1:5" ht="30" x14ac:dyDescent="0.25">
      <c r="A2014" s="2">
        <v>84623617</v>
      </c>
      <c r="B2014" s="3">
        <v>66.05</v>
      </c>
      <c r="C2014" s="3">
        <v>66.05</v>
      </c>
      <c r="D2014" s="4">
        <v>44291</v>
      </c>
      <c r="E2014" s="5" t="s">
        <v>5</v>
      </c>
    </row>
    <row r="2015" spans="1:5" ht="30" x14ac:dyDescent="0.25">
      <c r="A2015" s="2">
        <v>84712595</v>
      </c>
      <c r="B2015" s="3">
        <v>0.92</v>
      </c>
      <c r="C2015" s="3">
        <v>0.92</v>
      </c>
      <c r="D2015" s="4">
        <v>44291</v>
      </c>
      <c r="E2015" s="5" t="s">
        <v>5</v>
      </c>
    </row>
    <row r="2016" spans="1:5" ht="30" x14ac:dyDescent="0.25">
      <c r="A2016" s="2">
        <v>84752597</v>
      </c>
      <c r="B2016" s="3">
        <v>5.87</v>
      </c>
      <c r="C2016" s="3">
        <v>5.87</v>
      </c>
      <c r="D2016" s="4">
        <v>44291</v>
      </c>
      <c r="E2016" s="5" t="s">
        <v>5</v>
      </c>
    </row>
    <row r="2017" spans="1:5" ht="30" x14ac:dyDescent="0.25">
      <c r="A2017" s="2">
        <v>84780951</v>
      </c>
      <c r="B2017" s="3">
        <v>334.5</v>
      </c>
      <c r="C2017" s="3">
        <v>334.5</v>
      </c>
      <c r="D2017" s="4">
        <v>44291</v>
      </c>
      <c r="E2017" s="5" t="s">
        <v>5</v>
      </c>
    </row>
    <row r="2018" spans="1:5" ht="30" x14ac:dyDescent="0.25">
      <c r="A2018" s="2">
        <v>84788370</v>
      </c>
      <c r="B2018" s="3">
        <v>200</v>
      </c>
      <c r="C2018" s="3">
        <v>200</v>
      </c>
      <c r="D2018" s="4">
        <v>44291</v>
      </c>
      <c r="E2018" s="5" t="s">
        <v>5</v>
      </c>
    </row>
    <row r="2019" spans="1:5" ht="30" x14ac:dyDescent="0.25">
      <c r="A2019" s="2">
        <v>84842666</v>
      </c>
      <c r="B2019" s="3">
        <v>766.74</v>
      </c>
      <c r="C2019" s="3">
        <v>766.74</v>
      </c>
      <c r="D2019" s="4">
        <v>44291</v>
      </c>
      <c r="E2019" s="5" t="s">
        <v>5</v>
      </c>
    </row>
    <row r="2020" spans="1:5" ht="30" x14ac:dyDescent="0.25">
      <c r="A2020" s="2">
        <v>84854567</v>
      </c>
      <c r="B2020" s="3">
        <v>151.05000000000001</v>
      </c>
      <c r="C2020" s="3">
        <v>151.05000000000001</v>
      </c>
      <c r="D2020" s="4">
        <v>44291</v>
      </c>
      <c r="E2020" s="5" t="s">
        <v>5</v>
      </c>
    </row>
    <row r="2021" spans="1:5" ht="60" x14ac:dyDescent="0.25">
      <c r="A2021" s="2">
        <v>84872332</v>
      </c>
      <c r="B2021" s="3">
        <v>437.45</v>
      </c>
      <c r="C2021" s="3">
        <v>437.45</v>
      </c>
      <c r="D2021" s="4">
        <v>44307</v>
      </c>
      <c r="E2021" s="5" t="s">
        <v>6</v>
      </c>
    </row>
    <row r="2022" spans="1:5" ht="30" x14ac:dyDescent="0.25">
      <c r="A2022" s="2">
        <v>84897336</v>
      </c>
      <c r="B2022" s="3">
        <v>161.65</v>
      </c>
      <c r="C2022" s="3">
        <v>161.65</v>
      </c>
      <c r="D2022" s="4">
        <v>44291</v>
      </c>
      <c r="E2022" s="5" t="s">
        <v>5</v>
      </c>
    </row>
    <row r="2023" spans="1:5" ht="30" x14ac:dyDescent="0.25">
      <c r="A2023" s="2">
        <v>84913317</v>
      </c>
      <c r="B2023" s="3">
        <v>86.55</v>
      </c>
      <c r="C2023" s="3">
        <v>86.55</v>
      </c>
      <c r="D2023" s="4">
        <v>44291</v>
      </c>
      <c r="E2023" s="5" t="s">
        <v>5</v>
      </c>
    </row>
    <row r="2024" spans="1:5" ht="30" x14ac:dyDescent="0.25">
      <c r="A2024" s="2">
        <v>84960964</v>
      </c>
      <c r="B2024" s="3">
        <v>389.44</v>
      </c>
      <c r="C2024" s="3">
        <v>389.44</v>
      </c>
      <c r="D2024" s="4">
        <v>44291</v>
      </c>
      <c r="E2024" s="5" t="s">
        <v>5</v>
      </c>
    </row>
    <row r="2025" spans="1:5" ht="30" x14ac:dyDescent="0.25">
      <c r="A2025" s="2">
        <v>84967279</v>
      </c>
      <c r="B2025" s="3">
        <v>86.56</v>
      </c>
      <c r="C2025" s="3">
        <v>86.56</v>
      </c>
      <c r="D2025" s="4">
        <v>44291</v>
      </c>
      <c r="E2025" s="5" t="s">
        <v>5</v>
      </c>
    </row>
    <row r="2026" spans="1:5" ht="30" x14ac:dyDescent="0.25">
      <c r="A2026" s="2">
        <v>85102698</v>
      </c>
      <c r="B2026" s="3">
        <v>866.74</v>
      </c>
      <c r="C2026" s="3">
        <v>866.74</v>
      </c>
      <c r="D2026" s="4">
        <v>44291</v>
      </c>
      <c r="E2026" s="5" t="s">
        <v>5</v>
      </c>
    </row>
    <row r="2027" spans="1:5" ht="30" x14ac:dyDescent="0.25">
      <c r="A2027" s="2">
        <v>85191705</v>
      </c>
      <c r="B2027" s="3">
        <v>871.67</v>
      </c>
      <c r="C2027" s="3">
        <v>871.67</v>
      </c>
      <c r="D2027" s="4">
        <v>44291</v>
      </c>
      <c r="E2027" s="5" t="s">
        <v>5</v>
      </c>
    </row>
    <row r="2028" spans="1:5" ht="30" x14ac:dyDescent="0.25">
      <c r="A2028" s="2">
        <v>85326518</v>
      </c>
      <c r="B2028" s="3">
        <v>631.73</v>
      </c>
      <c r="C2028" s="3">
        <v>631.73</v>
      </c>
      <c r="D2028" s="4">
        <v>44291</v>
      </c>
      <c r="E2028" s="5" t="s">
        <v>5</v>
      </c>
    </row>
    <row r="2029" spans="1:5" ht="30" x14ac:dyDescent="0.25">
      <c r="A2029" s="2">
        <v>85346712</v>
      </c>
      <c r="B2029" s="3">
        <v>3293.2</v>
      </c>
      <c r="C2029" s="3">
        <v>2500</v>
      </c>
      <c r="D2029" s="4">
        <v>44291</v>
      </c>
      <c r="E2029" s="5" t="s">
        <v>5</v>
      </c>
    </row>
    <row r="2030" spans="1:5" ht="30" x14ac:dyDescent="0.25">
      <c r="A2030" s="2">
        <v>85346760</v>
      </c>
      <c r="B2030" s="3">
        <v>519.19000000000005</v>
      </c>
      <c r="C2030" s="3">
        <v>519.19000000000005</v>
      </c>
      <c r="D2030" s="4">
        <v>44291</v>
      </c>
      <c r="E2030" s="5" t="s">
        <v>5</v>
      </c>
    </row>
    <row r="2031" spans="1:5" ht="30" x14ac:dyDescent="0.25">
      <c r="A2031" s="2">
        <v>85376192</v>
      </c>
      <c r="B2031" s="3">
        <v>515.29</v>
      </c>
      <c r="C2031" s="3">
        <v>515.29</v>
      </c>
      <c r="D2031" s="4">
        <v>44291</v>
      </c>
      <c r="E2031" s="5" t="s">
        <v>5</v>
      </c>
    </row>
    <row r="2032" spans="1:5" ht="30" x14ac:dyDescent="0.25">
      <c r="A2032" s="2">
        <v>85459112</v>
      </c>
      <c r="B2032" s="3">
        <v>687.89</v>
      </c>
      <c r="C2032" s="3">
        <v>687.89</v>
      </c>
      <c r="D2032" s="4">
        <v>44291</v>
      </c>
      <c r="E2032" s="5" t="s">
        <v>5</v>
      </c>
    </row>
    <row r="2033" spans="1:5" ht="30" x14ac:dyDescent="0.25">
      <c r="A2033" s="2">
        <v>85494152</v>
      </c>
      <c r="B2033" s="3">
        <v>1213.58</v>
      </c>
      <c r="C2033" s="3">
        <v>1213.58</v>
      </c>
      <c r="D2033" s="4">
        <v>44291</v>
      </c>
      <c r="E2033" s="5" t="s">
        <v>5</v>
      </c>
    </row>
    <row r="2034" spans="1:5" ht="30" x14ac:dyDescent="0.25">
      <c r="A2034" s="2">
        <v>85614640</v>
      </c>
      <c r="B2034" s="3">
        <v>412.21</v>
      </c>
      <c r="C2034" s="3">
        <v>412.21</v>
      </c>
      <c r="D2034" s="4">
        <v>44291</v>
      </c>
      <c r="E2034" s="5" t="s">
        <v>5</v>
      </c>
    </row>
    <row r="2035" spans="1:5" ht="30" x14ac:dyDescent="0.25">
      <c r="A2035" s="2">
        <v>85616747</v>
      </c>
      <c r="B2035" s="3">
        <v>912.48</v>
      </c>
      <c r="C2035" s="3">
        <v>912.48</v>
      </c>
      <c r="D2035" s="4">
        <v>44291</v>
      </c>
      <c r="E2035" s="5" t="s">
        <v>5</v>
      </c>
    </row>
    <row r="2036" spans="1:5" ht="30" x14ac:dyDescent="0.25">
      <c r="A2036" s="2">
        <v>85628851</v>
      </c>
      <c r="B2036" s="3">
        <v>718.35</v>
      </c>
      <c r="C2036" s="3">
        <v>718.35</v>
      </c>
      <c r="D2036" s="4">
        <v>44291</v>
      </c>
      <c r="E2036" s="5" t="s">
        <v>5</v>
      </c>
    </row>
    <row r="2037" spans="1:5" ht="30" x14ac:dyDescent="0.25">
      <c r="A2037" s="2">
        <v>85785785</v>
      </c>
      <c r="B2037" s="3">
        <v>326.37</v>
      </c>
      <c r="C2037" s="3">
        <v>326.37</v>
      </c>
      <c r="D2037" s="4">
        <v>44291</v>
      </c>
      <c r="E2037" s="5" t="s">
        <v>5</v>
      </c>
    </row>
    <row r="2038" spans="1:5" ht="30" x14ac:dyDescent="0.25">
      <c r="A2038" s="2">
        <v>85804997</v>
      </c>
      <c r="B2038" s="3">
        <v>304.8</v>
      </c>
      <c r="C2038" s="3">
        <v>304.8</v>
      </c>
      <c r="D2038" s="4">
        <v>44291</v>
      </c>
      <c r="E2038" s="5" t="s">
        <v>5</v>
      </c>
    </row>
    <row r="2039" spans="1:5" ht="30" x14ac:dyDescent="0.25">
      <c r="A2039" s="2">
        <v>85808879</v>
      </c>
      <c r="B2039" s="3">
        <v>654.47</v>
      </c>
      <c r="C2039" s="3">
        <v>654.47</v>
      </c>
      <c r="D2039" s="4">
        <v>44291</v>
      </c>
      <c r="E2039" s="5" t="s">
        <v>5</v>
      </c>
    </row>
    <row r="2040" spans="1:5" ht="30" x14ac:dyDescent="0.25">
      <c r="A2040" s="2">
        <v>85867868</v>
      </c>
      <c r="B2040" s="3">
        <v>459.08</v>
      </c>
      <c r="C2040" s="3">
        <v>459.08</v>
      </c>
      <c r="D2040" s="4">
        <v>44291</v>
      </c>
      <c r="E2040" s="5" t="s">
        <v>5</v>
      </c>
    </row>
    <row r="2041" spans="1:5" ht="30" x14ac:dyDescent="0.25">
      <c r="A2041" s="2">
        <v>85927074</v>
      </c>
      <c r="B2041" s="3">
        <v>232.36</v>
      </c>
      <c r="C2041" s="3">
        <v>232.36</v>
      </c>
      <c r="D2041" s="4">
        <v>44291</v>
      </c>
      <c r="E2041" s="5" t="s">
        <v>5</v>
      </c>
    </row>
    <row r="2042" spans="1:5" ht="30" x14ac:dyDescent="0.25">
      <c r="A2042" s="2">
        <v>85938745</v>
      </c>
      <c r="B2042" s="3">
        <v>174.87</v>
      </c>
      <c r="C2042" s="3">
        <v>174.87</v>
      </c>
      <c r="D2042" s="4">
        <v>44291</v>
      </c>
      <c r="E2042" s="5" t="s">
        <v>5</v>
      </c>
    </row>
    <row r="2043" spans="1:5" ht="30" x14ac:dyDescent="0.25">
      <c r="A2043" s="2">
        <v>85990250</v>
      </c>
      <c r="B2043" s="3">
        <v>1034.3</v>
      </c>
      <c r="C2043" s="3">
        <v>1034.3</v>
      </c>
      <c r="D2043" s="4">
        <v>44291</v>
      </c>
      <c r="E2043" s="5" t="s">
        <v>5</v>
      </c>
    </row>
    <row r="2044" spans="1:5" ht="30" x14ac:dyDescent="0.25">
      <c r="A2044" s="2">
        <v>86007812</v>
      </c>
      <c r="B2044" s="3">
        <v>167.62</v>
      </c>
      <c r="C2044" s="3">
        <v>167.62</v>
      </c>
      <c r="D2044" s="4">
        <v>44291</v>
      </c>
      <c r="E2044" s="5" t="s">
        <v>5</v>
      </c>
    </row>
    <row r="2045" spans="1:5" ht="30" x14ac:dyDescent="0.25">
      <c r="A2045" s="2">
        <v>86028893</v>
      </c>
      <c r="B2045" s="3">
        <v>133.26</v>
      </c>
      <c r="C2045" s="3">
        <v>133.26</v>
      </c>
      <c r="D2045" s="4">
        <v>44291</v>
      </c>
      <c r="E2045" s="5" t="s">
        <v>5</v>
      </c>
    </row>
    <row r="2046" spans="1:5" ht="60" x14ac:dyDescent="0.25">
      <c r="A2046" s="2">
        <v>86123226</v>
      </c>
      <c r="B2046" s="3">
        <v>1228.53</v>
      </c>
      <c r="C2046" s="3">
        <v>1228.53</v>
      </c>
      <c r="D2046" s="4">
        <v>44312</v>
      </c>
      <c r="E2046" s="5" t="s">
        <v>6</v>
      </c>
    </row>
    <row r="2047" spans="1:5" ht="30" x14ac:dyDescent="0.25">
      <c r="A2047" s="2">
        <v>86180656</v>
      </c>
      <c r="B2047" s="3">
        <v>554.51</v>
      </c>
      <c r="C2047" s="3">
        <v>554.51</v>
      </c>
      <c r="D2047" s="4">
        <v>44291</v>
      </c>
      <c r="E2047" s="5" t="s">
        <v>5</v>
      </c>
    </row>
    <row r="2048" spans="1:5" ht="30" x14ac:dyDescent="0.25">
      <c r="A2048" s="2">
        <v>86275286</v>
      </c>
      <c r="B2048" s="3">
        <v>34.61</v>
      </c>
      <c r="C2048" s="3">
        <v>34.61</v>
      </c>
      <c r="D2048" s="4">
        <v>44291</v>
      </c>
      <c r="E2048" s="5" t="s">
        <v>5</v>
      </c>
    </row>
    <row r="2049" spans="1:5" ht="30" x14ac:dyDescent="0.25">
      <c r="A2049" s="2">
        <v>86308052</v>
      </c>
      <c r="B2049" s="3">
        <v>114.78</v>
      </c>
      <c r="C2049" s="3">
        <v>114.78</v>
      </c>
      <c r="D2049" s="4">
        <v>44291</v>
      </c>
      <c r="E2049" s="5" t="s">
        <v>5</v>
      </c>
    </row>
    <row r="2050" spans="1:5" ht="60" x14ac:dyDescent="0.25">
      <c r="A2050" s="2">
        <v>86322341</v>
      </c>
      <c r="B2050" s="3">
        <v>569.94000000000005</v>
      </c>
      <c r="C2050" s="3">
        <v>569.94000000000005</v>
      </c>
      <c r="D2050" s="4">
        <v>44314</v>
      </c>
      <c r="E2050" s="5" t="s">
        <v>6</v>
      </c>
    </row>
    <row r="2051" spans="1:5" ht="30" x14ac:dyDescent="0.25">
      <c r="A2051" s="2">
        <v>86404752</v>
      </c>
      <c r="B2051" s="3">
        <v>724.36</v>
      </c>
      <c r="C2051" s="3">
        <v>724.36</v>
      </c>
      <c r="D2051" s="4">
        <v>44291</v>
      </c>
      <c r="E2051" s="5" t="s">
        <v>5</v>
      </c>
    </row>
    <row r="2052" spans="1:5" ht="30" x14ac:dyDescent="0.25">
      <c r="A2052" s="2">
        <v>86424528</v>
      </c>
      <c r="B2052" s="3">
        <v>2017.73</v>
      </c>
      <c r="C2052" s="3">
        <v>2017.73</v>
      </c>
      <c r="D2052" s="4">
        <v>44291</v>
      </c>
      <c r="E2052" s="5" t="s">
        <v>5</v>
      </c>
    </row>
    <row r="2053" spans="1:5" ht="30" x14ac:dyDescent="0.25">
      <c r="A2053" s="2">
        <v>86450034</v>
      </c>
      <c r="B2053" s="3">
        <v>98.8</v>
      </c>
      <c r="C2053" s="3">
        <v>98.8</v>
      </c>
      <c r="D2053" s="4">
        <v>44291</v>
      </c>
      <c r="E2053" s="5" t="s">
        <v>5</v>
      </c>
    </row>
    <row r="2054" spans="1:5" ht="30" x14ac:dyDescent="0.25">
      <c r="A2054" s="2">
        <v>86479916</v>
      </c>
      <c r="B2054" s="3">
        <v>6.5</v>
      </c>
      <c r="C2054" s="3">
        <v>6.5</v>
      </c>
      <c r="D2054" s="4">
        <v>44291</v>
      </c>
      <c r="E2054" s="5" t="s">
        <v>5</v>
      </c>
    </row>
    <row r="2055" spans="1:5" ht="30" x14ac:dyDescent="0.25">
      <c r="A2055" s="2">
        <v>86488233</v>
      </c>
      <c r="B2055" s="3">
        <v>1120.1400000000001</v>
      </c>
      <c r="C2055" s="3">
        <v>1120.1400000000001</v>
      </c>
      <c r="D2055" s="4">
        <v>44291</v>
      </c>
      <c r="E2055" s="5" t="s">
        <v>5</v>
      </c>
    </row>
    <row r="2056" spans="1:5" ht="30" x14ac:dyDescent="0.25">
      <c r="A2056" s="2">
        <v>86506335</v>
      </c>
      <c r="B2056" s="3">
        <v>257.01</v>
      </c>
      <c r="C2056" s="3">
        <v>257.01</v>
      </c>
      <c r="D2056" s="4">
        <v>44291</v>
      </c>
      <c r="E2056" s="5" t="s">
        <v>5</v>
      </c>
    </row>
    <row r="2057" spans="1:5" ht="30" x14ac:dyDescent="0.25">
      <c r="A2057" s="2">
        <v>86545515</v>
      </c>
      <c r="B2057" s="3">
        <v>326.14999999999998</v>
      </c>
      <c r="C2057" s="3">
        <v>326.14999999999998</v>
      </c>
      <c r="D2057" s="4">
        <v>44291</v>
      </c>
      <c r="E2057" s="5" t="s">
        <v>5</v>
      </c>
    </row>
    <row r="2058" spans="1:5" ht="30" x14ac:dyDescent="0.25">
      <c r="A2058" s="2">
        <v>86562557</v>
      </c>
      <c r="B2058" s="3">
        <v>204.16</v>
      </c>
      <c r="C2058" s="3">
        <v>204.16</v>
      </c>
      <c r="D2058" s="4">
        <v>44291</v>
      </c>
      <c r="E2058" s="5" t="s">
        <v>5</v>
      </c>
    </row>
    <row r="2059" spans="1:5" ht="30" x14ac:dyDescent="0.25">
      <c r="A2059" s="2">
        <v>86572255</v>
      </c>
      <c r="B2059" s="3">
        <v>279.74</v>
      </c>
      <c r="C2059" s="3">
        <v>279.74</v>
      </c>
      <c r="D2059" s="4">
        <v>44291</v>
      </c>
      <c r="E2059" s="5" t="s">
        <v>5</v>
      </c>
    </row>
    <row r="2060" spans="1:5" ht="30" x14ac:dyDescent="0.25">
      <c r="A2060" s="2">
        <v>86574879</v>
      </c>
      <c r="B2060" s="3">
        <v>199</v>
      </c>
      <c r="C2060" s="3">
        <v>199</v>
      </c>
      <c r="D2060" s="4">
        <v>44291</v>
      </c>
      <c r="E2060" s="5" t="s">
        <v>5</v>
      </c>
    </row>
    <row r="2061" spans="1:5" ht="30" x14ac:dyDescent="0.25">
      <c r="A2061" s="2">
        <v>86620072</v>
      </c>
      <c r="B2061" s="3">
        <v>280.91000000000003</v>
      </c>
      <c r="C2061" s="3">
        <v>280.91000000000003</v>
      </c>
      <c r="D2061" s="4">
        <v>44291</v>
      </c>
      <c r="E2061" s="5" t="s">
        <v>5</v>
      </c>
    </row>
    <row r="2062" spans="1:5" ht="30" x14ac:dyDescent="0.25">
      <c r="A2062" s="2">
        <v>86694899</v>
      </c>
      <c r="B2062" s="3">
        <v>395.89</v>
      </c>
      <c r="C2062" s="3">
        <v>395.89</v>
      </c>
      <c r="D2062" s="4">
        <v>44291</v>
      </c>
      <c r="E2062" s="5" t="s">
        <v>5</v>
      </c>
    </row>
    <row r="2063" spans="1:5" ht="30" x14ac:dyDescent="0.25">
      <c r="A2063" s="2">
        <v>86750840</v>
      </c>
      <c r="B2063" s="3">
        <v>337.47</v>
      </c>
      <c r="C2063" s="3">
        <v>337.47</v>
      </c>
      <c r="D2063" s="4">
        <v>44291</v>
      </c>
      <c r="E2063" s="5" t="s">
        <v>5</v>
      </c>
    </row>
    <row r="2064" spans="1:5" ht="30" x14ac:dyDescent="0.25">
      <c r="A2064" s="2">
        <v>86819647</v>
      </c>
      <c r="B2064" s="3">
        <v>849.83</v>
      </c>
      <c r="C2064" s="3">
        <v>849.83</v>
      </c>
      <c r="D2064" s="4">
        <v>44291</v>
      </c>
      <c r="E2064" s="5" t="s">
        <v>5</v>
      </c>
    </row>
    <row r="2065" spans="1:5" ht="30" x14ac:dyDescent="0.25">
      <c r="A2065" s="2">
        <v>86821334</v>
      </c>
      <c r="B2065" s="3">
        <v>77.02</v>
      </c>
      <c r="C2065" s="3">
        <v>77.02</v>
      </c>
      <c r="D2065" s="4">
        <v>44291</v>
      </c>
      <c r="E2065" s="5" t="s">
        <v>5</v>
      </c>
    </row>
    <row r="2066" spans="1:5" ht="30" x14ac:dyDescent="0.25">
      <c r="A2066" s="2">
        <v>86840406</v>
      </c>
      <c r="B2066" s="3">
        <v>30.01</v>
      </c>
      <c r="C2066" s="3">
        <v>30.01</v>
      </c>
      <c r="D2066" s="4">
        <v>44291</v>
      </c>
      <c r="E2066" s="5" t="s">
        <v>5</v>
      </c>
    </row>
    <row r="2067" spans="1:5" ht="30" x14ac:dyDescent="0.25">
      <c r="A2067" s="2">
        <v>87027525</v>
      </c>
      <c r="B2067" s="3">
        <v>197.27</v>
      </c>
      <c r="C2067" s="3">
        <v>197.27</v>
      </c>
      <c r="D2067" s="4">
        <v>44291</v>
      </c>
      <c r="E2067" s="5" t="s">
        <v>5</v>
      </c>
    </row>
    <row r="2068" spans="1:5" ht="30" x14ac:dyDescent="0.25">
      <c r="A2068" s="2">
        <v>87038959</v>
      </c>
      <c r="B2068" s="3">
        <v>337.71</v>
      </c>
      <c r="C2068" s="3">
        <v>337.71</v>
      </c>
      <c r="D2068" s="4">
        <v>44291</v>
      </c>
      <c r="E2068" s="5" t="s">
        <v>5</v>
      </c>
    </row>
    <row r="2069" spans="1:5" ht="30" x14ac:dyDescent="0.25">
      <c r="A2069" s="2">
        <v>87043383</v>
      </c>
      <c r="B2069" s="3">
        <v>20.81</v>
      </c>
      <c r="C2069" s="3">
        <v>20.81</v>
      </c>
      <c r="D2069" s="4">
        <v>44291</v>
      </c>
      <c r="E2069" s="5" t="s">
        <v>5</v>
      </c>
    </row>
    <row r="2070" spans="1:5" ht="30" x14ac:dyDescent="0.25">
      <c r="A2070" s="2">
        <v>87048037</v>
      </c>
      <c r="B2070" s="3">
        <v>203</v>
      </c>
      <c r="C2070" s="3">
        <v>203</v>
      </c>
      <c r="D2070" s="4">
        <v>44291</v>
      </c>
      <c r="E2070" s="5" t="s">
        <v>5</v>
      </c>
    </row>
    <row r="2071" spans="1:5" ht="30" x14ac:dyDescent="0.25">
      <c r="A2071" s="2">
        <v>87070196</v>
      </c>
      <c r="B2071" s="3">
        <v>15.33</v>
      </c>
      <c r="C2071" s="3">
        <v>15.33</v>
      </c>
      <c r="D2071" s="4">
        <v>44291</v>
      </c>
      <c r="E2071" s="5" t="s">
        <v>5</v>
      </c>
    </row>
    <row r="2072" spans="1:5" ht="30" x14ac:dyDescent="0.25">
      <c r="A2072" s="2">
        <v>87097444</v>
      </c>
      <c r="B2072" s="3">
        <v>511.13</v>
      </c>
      <c r="C2072" s="3">
        <v>511.13</v>
      </c>
      <c r="D2072" s="4">
        <v>44291</v>
      </c>
      <c r="E2072" s="5" t="s">
        <v>5</v>
      </c>
    </row>
    <row r="2073" spans="1:5" ht="30" x14ac:dyDescent="0.25">
      <c r="A2073" s="2">
        <v>87219335</v>
      </c>
      <c r="B2073" s="3">
        <v>9.1300000000000008</v>
      </c>
      <c r="C2073" s="3">
        <v>9.1300000000000008</v>
      </c>
      <c r="D2073" s="4">
        <v>44291</v>
      </c>
      <c r="E2073" s="5" t="s">
        <v>5</v>
      </c>
    </row>
    <row r="2074" spans="1:5" ht="30" x14ac:dyDescent="0.25">
      <c r="A2074" s="2">
        <v>87247992</v>
      </c>
      <c r="B2074" s="3">
        <v>922.42</v>
      </c>
      <c r="C2074" s="3">
        <v>922.42</v>
      </c>
      <c r="D2074" s="4">
        <v>44291</v>
      </c>
      <c r="E2074" s="5" t="s">
        <v>5</v>
      </c>
    </row>
    <row r="2075" spans="1:5" ht="30" x14ac:dyDescent="0.25">
      <c r="A2075" s="2">
        <v>87248961</v>
      </c>
      <c r="B2075" s="3">
        <v>749.21</v>
      </c>
      <c r="C2075" s="3">
        <v>749.21</v>
      </c>
      <c r="D2075" s="4">
        <v>44291</v>
      </c>
      <c r="E2075" s="5" t="s">
        <v>5</v>
      </c>
    </row>
    <row r="2076" spans="1:5" ht="30" x14ac:dyDescent="0.25">
      <c r="A2076" s="2">
        <v>87256815</v>
      </c>
      <c r="B2076" s="3">
        <v>219.2</v>
      </c>
      <c r="C2076" s="3">
        <v>219.2</v>
      </c>
      <c r="D2076" s="4">
        <v>44291</v>
      </c>
      <c r="E2076" s="5" t="s">
        <v>5</v>
      </c>
    </row>
    <row r="2077" spans="1:5" ht="60" x14ac:dyDescent="0.25">
      <c r="A2077" s="2">
        <v>87266901</v>
      </c>
      <c r="B2077" s="3">
        <v>914.07</v>
      </c>
      <c r="C2077" s="3">
        <v>914.07</v>
      </c>
      <c r="D2077" s="4">
        <v>44309</v>
      </c>
      <c r="E2077" s="5" t="s">
        <v>6</v>
      </c>
    </row>
    <row r="2078" spans="1:5" ht="30" x14ac:dyDescent="0.25">
      <c r="A2078" s="2">
        <v>87269102</v>
      </c>
      <c r="B2078" s="3">
        <v>11.51</v>
      </c>
      <c r="C2078" s="3">
        <v>11.51</v>
      </c>
      <c r="D2078" s="4">
        <v>44291</v>
      </c>
      <c r="E2078" s="5" t="s">
        <v>5</v>
      </c>
    </row>
    <row r="2079" spans="1:5" ht="60" x14ac:dyDescent="0.25">
      <c r="A2079" s="2">
        <v>87333854</v>
      </c>
      <c r="B2079" s="3">
        <v>677.61</v>
      </c>
      <c r="C2079" s="3">
        <v>677.61</v>
      </c>
      <c r="D2079" s="4">
        <v>44313</v>
      </c>
      <c r="E2079" s="5" t="s">
        <v>6</v>
      </c>
    </row>
    <row r="2080" spans="1:5" ht="60" x14ac:dyDescent="0.25">
      <c r="A2080" s="2">
        <v>87386549</v>
      </c>
      <c r="B2080" s="3">
        <v>635.05999999999995</v>
      </c>
      <c r="C2080" s="3">
        <v>635.05999999999995</v>
      </c>
      <c r="D2080" s="4">
        <v>44307</v>
      </c>
      <c r="E2080" s="5" t="s">
        <v>6</v>
      </c>
    </row>
    <row r="2081" spans="1:5" ht="30" x14ac:dyDescent="0.25">
      <c r="A2081" s="2">
        <v>87419854</v>
      </c>
      <c r="B2081" s="3">
        <v>442.79</v>
      </c>
      <c r="C2081" s="3">
        <v>442.79</v>
      </c>
      <c r="D2081" s="4">
        <v>44291</v>
      </c>
      <c r="E2081" s="5" t="s">
        <v>5</v>
      </c>
    </row>
    <row r="2082" spans="1:5" ht="30" x14ac:dyDescent="0.25">
      <c r="A2082" s="2">
        <v>87490532</v>
      </c>
      <c r="B2082" s="3">
        <v>1159.1300000000001</v>
      </c>
      <c r="C2082" s="3">
        <v>1159.1300000000001</v>
      </c>
      <c r="D2082" s="4">
        <v>44291</v>
      </c>
      <c r="E2082" s="5" t="s">
        <v>5</v>
      </c>
    </row>
    <row r="2083" spans="1:5" ht="30" x14ac:dyDescent="0.25">
      <c r="A2083" s="2">
        <v>87512572</v>
      </c>
      <c r="B2083" s="3">
        <v>210.46</v>
      </c>
      <c r="C2083" s="3">
        <v>210.46</v>
      </c>
      <c r="D2083" s="4">
        <v>44291</v>
      </c>
      <c r="E2083" s="5" t="s">
        <v>5</v>
      </c>
    </row>
    <row r="2084" spans="1:5" ht="30" x14ac:dyDescent="0.25">
      <c r="A2084" s="2">
        <v>87609056</v>
      </c>
      <c r="B2084" s="3">
        <v>350.91</v>
      </c>
      <c r="C2084" s="3">
        <v>350.91</v>
      </c>
      <c r="D2084" s="4">
        <v>44291</v>
      </c>
      <c r="E2084" s="5" t="s">
        <v>5</v>
      </c>
    </row>
    <row r="2085" spans="1:5" ht="30" x14ac:dyDescent="0.25">
      <c r="A2085" s="2">
        <v>87671416</v>
      </c>
      <c r="B2085" s="3">
        <v>54.27</v>
      </c>
      <c r="C2085" s="3">
        <v>54.27</v>
      </c>
      <c r="D2085" s="4">
        <v>44291</v>
      </c>
      <c r="E2085" s="5" t="s">
        <v>5</v>
      </c>
    </row>
    <row r="2086" spans="1:5" ht="30" x14ac:dyDescent="0.25">
      <c r="A2086" s="2">
        <v>87709026</v>
      </c>
      <c r="B2086" s="3">
        <v>1045.6099999999999</v>
      </c>
      <c r="C2086" s="3">
        <v>1045.6099999999999</v>
      </c>
      <c r="D2086" s="4">
        <v>44291</v>
      </c>
      <c r="E2086" s="5" t="s">
        <v>5</v>
      </c>
    </row>
    <row r="2087" spans="1:5" ht="60" x14ac:dyDescent="0.25">
      <c r="A2087" s="2">
        <v>87754505</v>
      </c>
      <c r="B2087" s="3">
        <v>383.93</v>
      </c>
      <c r="C2087" s="3">
        <v>383.93</v>
      </c>
      <c r="D2087" s="4">
        <v>44307</v>
      </c>
      <c r="E2087" s="5" t="s">
        <v>6</v>
      </c>
    </row>
    <row r="2088" spans="1:5" ht="30" x14ac:dyDescent="0.25">
      <c r="A2088" s="2">
        <v>87763332</v>
      </c>
      <c r="B2088" s="3">
        <v>423.88</v>
      </c>
      <c r="C2088" s="3">
        <v>423.88</v>
      </c>
      <c r="D2088" s="4">
        <v>44291</v>
      </c>
      <c r="E2088" s="5" t="s">
        <v>5</v>
      </c>
    </row>
    <row r="2089" spans="1:5" ht="30" x14ac:dyDescent="0.25">
      <c r="A2089" s="2">
        <v>87846048</v>
      </c>
      <c r="B2089" s="3">
        <v>121.58</v>
      </c>
      <c r="C2089" s="3">
        <v>121.58</v>
      </c>
      <c r="D2089" s="4">
        <v>44291</v>
      </c>
      <c r="E2089" s="5" t="s">
        <v>5</v>
      </c>
    </row>
    <row r="2090" spans="1:5" ht="30" x14ac:dyDescent="0.25">
      <c r="A2090" s="2">
        <v>87895461</v>
      </c>
      <c r="B2090" s="3">
        <v>529.17999999999995</v>
      </c>
      <c r="C2090" s="3">
        <v>529.17999999999995</v>
      </c>
      <c r="D2090" s="4">
        <v>44291</v>
      </c>
      <c r="E2090" s="5" t="s">
        <v>5</v>
      </c>
    </row>
    <row r="2091" spans="1:5" ht="60" x14ac:dyDescent="0.25">
      <c r="A2091" s="2">
        <v>87896439</v>
      </c>
      <c r="B2091" s="3">
        <v>1195.92</v>
      </c>
      <c r="C2091" s="3">
        <v>1195.92</v>
      </c>
      <c r="D2091" s="4">
        <v>44307</v>
      </c>
      <c r="E2091" s="5" t="s">
        <v>6</v>
      </c>
    </row>
    <row r="2092" spans="1:5" ht="30" x14ac:dyDescent="0.25">
      <c r="A2092" s="2">
        <v>87940786</v>
      </c>
      <c r="B2092" s="3">
        <v>184.27</v>
      </c>
      <c r="C2092" s="3">
        <v>184.27</v>
      </c>
      <c r="D2092" s="4">
        <v>44291</v>
      </c>
      <c r="E2092" s="5" t="s">
        <v>5</v>
      </c>
    </row>
    <row r="2093" spans="1:5" ht="30" x14ac:dyDescent="0.25">
      <c r="A2093" s="2">
        <v>87958644</v>
      </c>
      <c r="B2093" s="3">
        <v>139.61000000000001</v>
      </c>
      <c r="C2093" s="3">
        <v>139.61000000000001</v>
      </c>
      <c r="D2093" s="4">
        <v>44291</v>
      </c>
      <c r="E2093" s="5" t="s">
        <v>5</v>
      </c>
    </row>
    <row r="2094" spans="1:5" ht="30" x14ac:dyDescent="0.25">
      <c r="A2094" s="2">
        <v>88059297</v>
      </c>
      <c r="B2094" s="3">
        <v>116</v>
      </c>
      <c r="C2094" s="3">
        <v>116</v>
      </c>
      <c r="D2094" s="4">
        <v>44291</v>
      </c>
      <c r="E2094" s="5" t="s">
        <v>5</v>
      </c>
    </row>
    <row r="2095" spans="1:5" ht="30" x14ac:dyDescent="0.25">
      <c r="A2095" s="2">
        <v>88083087</v>
      </c>
      <c r="B2095" s="3">
        <v>51.05</v>
      </c>
      <c r="C2095" s="3">
        <v>51.05</v>
      </c>
      <c r="D2095" s="4">
        <v>44291</v>
      </c>
      <c r="E2095" s="5" t="s">
        <v>5</v>
      </c>
    </row>
    <row r="2096" spans="1:5" ht="30" x14ac:dyDescent="0.25">
      <c r="A2096" s="2">
        <v>88101962</v>
      </c>
      <c r="B2096" s="3">
        <v>1167.0899999999999</v>
      </c>
      <c r="C2096" s="3">
        <v>1167.0899999999999</v>
      </c>
      <c r="D2096" s="4">
        <v>44291</v>
      </c>
      <c r="E2096" s="5" t="s">
        <v>5</v>
      </c>
    </row>
    <row r="2097" spans="1:5" ht="30" x14ac:dyDescent="0.25">
      <c r="A2097" s="2">
        <v>88129242</v>
      </c>
      <c r="B2097" s="3">
        <v>560</v>
      </c>
      <c r="C2097" s="3">
        <v>560</v>
      </c>
      <c r="D2097" s="4">
        <v>44291</v>
      </c>
      <c r="E2097" s="5" t="s">
        <v>5</v>
      </c>
    </row>
    <row r="2098" spans="1:5" ht="30" x14ac:dyDescent="0.25">
      <c r="A2098" s="2">
        <v>88142479</v>
      </c>
      <c r="B2098" s="3">
        <v>654.14</v>
      </c>
      <c r="C2098" s="3">
        <v>654.14</v>
      </c>
      <c r="D2098" s="4">
        <v>44291</v>
      </c>
      <c r="E2098" s="5" t="s">
        <v>5</v>
      </c>
    </row>
    <row r="2099" spans="1:5" ht="30" x14ac:dyDescent="0.25">
      <c r="A2099" s="2">
        <v>88159141</v>
      </c>
      <c r="B2099" s="3">
        <v>161</v>
      </c>
      <c r="C2099" s="3">
        <v>161</v>
      </c>
      <c r="D2099" s="4">
        <v>44291</v>
      </c>
      <c r="E2099" s="5" t="s">
        <v>5</v>
      </c>
    </row>
    <row r="2100" spans="1:5" ht="30" x14ac:dyDescent="0.25">
      <c r="A2100" s="2">
        <v>88165092</v>
      </c>
      <c r="B2100" s="3">
        <v>67.28</v>
      </c>
      <c r="C2100" s="3">
        <v>67.28</v>
      </c>
      <c r="D2100" s="4">
        <v>44291</v>
      </c>
      <c r="E2100" s="5" t="s">
        <v>5</v>
      </c>
    </row>
    <row r="2101" spans="1:5" ht="30" x14ac:dyDescent="0.25">
      <c r="A2101" s="2">
        <v>88233884</v>
      </c>
      <c r="B2101" s="3">
        <v>78.94</v>
      </c>
      <c r="C2101" s="3">
        <v>78.94</v>
      </c>
      <c r="D2101" s="4">
        <v>44291</v>
      </c>
      <c r="E2101" s="5" t="s">
        <v>5</v>
      </c>
    </row>
    <row r="2102" spans="1:5" ht="30" x14ac:dyDescent="0.25">
      <c r="A2102" s="2">
        <v>88302097</v>
      </c>
      <c r="B2102" s="3">
        <v>65.5</v>
      </c>
      <c r="C2102" s="3">
        <v>65.5</v>
      </c>
      <c r="D2102" s="4">
        <v>44291</v>
      </c>
      <c r="E2102" s="5" t="s">
        <v>5</v>
      </c>
    </row>
    <row r="2103" spans="1:5" ht="30" x14ac:dyDescent="0.25">
      <c r="A2103" s="2">
        <v>88302514</v>
      </c>
      <c r="B2103" s="3">
        <v>1922.3</v>
      </c>
      <c r="C2103" s="3">
        <v>1922.3</v>
      </c>
      <c r="D2103" s="4">
        <v>44291</v>
      </c>
      <c r="E2103" s="5" t="s">
        <v>5</v>
      </c>
    </row>
    <row r="2104" spans="1:5" ht="30" x14ac:dyDescent="0.25">
      <c r="A2104" s="2">
        <v>88311488</v>
      </c>
      <c r="B2104" s="3">
        <v>93.74</v>
      </c>
      <c r="C2104" s="3">
        <v>93.74</v>
      </c>
      <c r="D2104" s="4">
        <v>44291</v>
      </c>
      <c r="E2104" s="5" t="s">
        <v>5</v>
      </c>
    </row>
    <row r="2105" spans="1:5" ht="30" x14ac:dyDescent="0.25">
      <c r="A2105" s="2">
        <v>88337085</v>
      </c>
      <c r="B2105" s="3">
        <v>798.5</v>
      </c>
      <c r="C2105" s="3">
        <v>798.5</v>
      </c>
      <c r="D2105" s="4">
        <v>44291</v>
      </c>
      <c r="E2105" s="5" t="s">
        <v>5</v>
      </c>
    </row>
    <row r="2106" spans="1:5" ht="30" x14ac:dyDescent="0.25">
      <c r="A2106" s="2">
        <v>88462502</v>
      </c>
      <c r="B2106" s="3">
        <v>115.47</v>
      </c>
      <c r="C2106" s="3">
        <v>115.47</v>
      </c>
      <c r="D2106" s="4">
        <v>44291</v>
      </c>
      <c r="E2106" s="5" t="s">
        <v>5</v>
      </c>
    </row>
    <row r="2107" spans="1:5" ht="30" x14ac:dyDescent="0.25">
      <c r="A2107" s="2">
        <v>88539837</v>
      </c>
      <c r="B2107" s="3">
        <v>76.260000000000005</v>
      </c>
      <c r="C2107" s="3">
        <v>76.260000000000005</v>
      </c>
      <c r="D2107" s="4">
        <v>44291</v>
      </c>
      <c r="E2107" s="5" t="s">
        <v>5</v>
      </c>
    </row>
    <row r="2108" spans="1:5" ht="30" x14ac:dyDescent="0.25">
      <c r="A2108" s="2">
        <v>88585974</v>
      </c>
      <c r="B2108" s="3">
        <v>811.21</v>
      </c>
      <c r="C2108" s="3">
        <v>811.21</v>
      </c>
      <c r="D2108" s="4">
        <v>44291</v>
      </c>
      <c r="E2108" s="5" t="s">
        <v>5</v>
      </c>
    </row>
    <row r="2109" spans="1:5" ht="30" x14ac:dyDescent="0.25">
      <c r="A2109" s="2">
        <v>88624678</v>
      </c>
      <c r="B2109" s="3">
        <v>904.24</v>
      </c>
      <c r="C2109" s="3">
        <v>904.24</v>
      </c>
      <c r="D2109" s="4">
        <v>44291</v>
      </c>
      <c r="E2109" s="5" t="s">
        <v>5</v>
      </c>
    </row>
    <row r="2110" spans="1:5" ht="30" x14ac:dyDescent="0.25">
      <c r="A2110" s="2">
        <v>88668055</v>
      </c>
      <c r="B2110" s="3">
        <v>93.04</v>
      </c>
      <c r="C2110" s="3">
        <v>93.04</v>
      </c>
      <c r="D2110" s="4">
        <v>44291</v>
      </c>
      <c r="E2110" s="5" t="s">
        <v>5</v>
      </c>
    </row>
    <row r="2111" spans="1:5" ht="60" x14ac:dyDescent="0.25">
      <c r="A2111" s="2">
        <v>88674501</v>
      </c>
      <c r="B2111" s="3">
        <v>450</v>
      </c>
      <c r="C2111" s="3">
        <v>450</v>
      </c>
      <c r="D2111" s="4">
        <v>44294</v>
      </c>
      <c r="E2111" s="5" t="s">
        <v>6</v>
      </c>
    </row>
    <row r="2112" spans="1:5" ht="30" x14ac:dyDescent="0.25">
      <c r="A2112" s="2">
        <v>88705914</v>
      </c>
      <c r="B2112" s="3">
        <v>188.45</v>
      </c>
      <c r="C2112" s="3">
        <v>188.45</v>
      </c>
      <c r="D2112" s="4">
        <v>44291</v>
      </c>
      <c r="E2112" s="5" t="s">
        <v>5</v>
      </c>
    </row>
    <row r="2113" spans="1:5" ht="30" x14ac:dyDescent="0.25">
      <c r="A2113" s="2">
        <v>88965561</v>
      </c>
      <c r="B2113" s="3">
        <v>1459.83</v>
      </c>
      <c r="C2113" s="3">
        <v>1459.83</v>
      </c>
      <c r="D2113" s="4">
        <v>44291</v>
      </c>
      <c r="E2113" s="5" t="s">
        <v>5</v>
      </c>
    </row>
    <row r="2114" spans="1:5" ht="30" x14ac:dyDescent="0.25">
      <c r="A2114" s="2">
        <v>88967399</v>
      </c>
      <c r="B2114" s="3">
        <v>1798.55</v>
      </c>
      <c r="C2114" s="3">
        <v>1798.55</v>
      </c>
      <c r="D2114" s="4">
        <v>44291</v>
      </c>
      <c r="E2114" s="5" t="s">
        <v>5</v>
      </c>
    </row>
    <row r="2115" spans="1:5" ht="60" x14ac:dyDescent="0.25">
      <c r="A2115" s="2">
        <v>89006481</v>
      </c>
      <c r="B2115" s="3">
        <v>153.79</v>
      </c>
      <c r="C2115" s="3">
        <v>153.79</v>
      </c>
      <c r="D2115" s="4">
        <v>44307</v>
      </c>
      <c r="E2115" s="5" t="s">
        <v>6</v>
      </c>
    </row>
    <row r="2116" spans="1:5" ht="30" x14ac:dyDescent="0.25">
      <c r="A2116" s="2">
        <v>89015033</v>
      </c>
      <c r="B2116" s="3">
        <v>199.77</v>
      </c>
      <c r="C2116" s="3">
        <v>199.77</v>
      </c>
      <c r="D2116" s="4">
        <v>44291</v>
      </c>
      <c r="E2116" s="5" t="s">
        <v>5</v>
      </c>
    </row>
    <row r="2117" spans="1:5" ht="30" x14ac:dyDescent="0.25">
      <c r="A2117" s="2">
        <v>89022066</v>
      </c>
      <c r="B2117" s="3">
        <v>424.27</v>
      </c>
      <c r="C2117" s="3">
        <v>424.27</v>
      </c>
      <c r="D2117" s="4">
        <v>44291</v>
      </c>
      <c r="E2117" s="5" t="s">
        <v>5</v>
      </c>
    </row>
    <row r="2118" spans="1:5" ht="30" x14ac:dyDescent="0.25">
      <c r="A2118" s="2">
        <v>89027769</v>
      </c>
      <c r="B2118" s="3">
        <v>68.62</v>
      </c>
      <c r="C2118" s="3">
        <v>68.62</v>
      </c>
      <c r="D2118" s="4">
        <v>44291</v>
      </c>
      <c r="E2118" s="5" t="s">
        <v>5</v>
      </c>
    </row>
    <row r="2119" spans="1:5" ht="30" x14ac:dyDescent="0.25">
      <c r="A2119" s="2">
        <v>89107006</v>
      </c>
      <c r="B2119" s="3">
        <v>40.76</v>
      </c>
      <c r="C2119" s="3">
        <v>40.76</v>
      </c>
      <c r="D2119" s="4">
        <v>44291</v>
      </c>
      <c r="E2119" s="5" t="s">
        <v>5</v>
      </c>
    </row>
    <row r="2120" spans="1:5" ht="30" x14ac:dyDescent="0.25">
      <c r="A2120" s="2">
        <v>89128925</v>
      </c>
      <c r="B2120" s="3">
        <v>109.56</v>
      </c>
      <c r="C2120" s="3">
        <v>109.56</v>
      </c>
      <c r="D2120" s="4">
        <v>44291</v>
      </c>
      <c r="E2120" s="5" t="s">
        <v>5</v>
      </c>
    </row>
    <row r="2121" spans="1:5" ht="30" x14ac:dyDescent="0.25">
      <c r="A2121" s="2">
        <v>89141989</v>
      </c>
      <c r="B2121" s="3">
        <v>1050.55</v>
      </c>
      <c r="C2121" s="3">
        <v>1050.55</v>
      </c>
      <c r="D2121" s="4">
        <v>44291</v>
      </c>
      <c r="E2121" s="5" t="s">
        <v>5</v>
      </c>
    </row>
    <row r="2122" spans="1:5" ht="30" x14ac:dyDescent="0.25">
      <c r="A2122" s="2">
        <v>89416711</v>
      </c>
      <c r="B2122" s="3">
        <v>136.11000000000001</v>
      </c>
      <c r="C2122" s="3">
        <v>136.11000000000001</v>
      </c>
      <c r="D2122" s="4">
        <v>44291</v>
      </c>
      <c r="E2122" s="5" t="s">
        <v>5</v>
      </c>
    </row>
    <row r="2123" spans="1:5" ht="30" x14ac:dyDescent="0.25">
      <c r="A2123" s="2">
        <v>89424387</v>
      </c>
      <c r="B2123" s="3">
        <v>228.03</v>
      </c>
      <c r="C2123" s="3">
        <v>228.03</v>
      </c>
      <c r="D2123" s="4">
        <v>44291</v>
      </c>
      <c r="E2123" s="5" t="s">
        <v>5</v>
      </c>
    </row>
    <row r="2124" spans="1:5" ht="30" x14ac:dyDescent="0.25">
      <c r="A2124" s="2">
        <v>89456905</v>
      </c>
      <c r="B2124" s="3">
        <v>88.9</v>
      </c>
      <c r="C2124" s="3">
        <v>88.9</v>
      </c>
      <c r="D2124" s="4">
        <v>44291</v>
      </c>
      <c r="E2124" s="5" t="s">
        <v>5</v>
      </c>
    </row>
    <row r="2125" spans="1:5" ht="30" x14ac:dyDescent="0.25">
      <c r="A2125" s="2">
        <v>89464663</v>
      </c>
      <c r="B2125" s="3">
        <v>323.52999999999997</v>
      </c>
      <c r="C2125" s="3">
        <v>323.52999999999997</v>
      </c>
      <c r="D2125" s="4">
        <v>44291</v>
      </c>
      <c r="E2125" s="5" t="s">
        <v>5</v>
      </c>
    </row>
    <row r="2126" spans="1:5" ht="30" x14ac:dyDescent="0.25">
      <c r="A2126" s="2">
        <v>89500501</v>
      </c>
      <c r="B2126" s="3">
        <v>130.65</v>
      </c>
      <c r="C2126" s="3">
        <v>130.65</v>
      </c>
      <c r="D2126" s="4">
        <v>44291</v>
      </c>
      <c r="E2126" s="5" t="s">
        <v>5</v>
      </c>
    </row>
    <row r="2127" spans="1:5" ht="30" x14ac:dyDescent="0.25">
      <c r="A2127" s="2">
        <v>89509701</v>
      </c>
      <c r="B2127" s="3">
        <v>63.4</v>
      </c>
      <c r="C2127" s="3">
        <v>63.4</v>
      </c>
      <c r="D2127" s="4">
        <v>44291</v>
      </c>
      <c r="E2127" s="5" t="s">
        <v>5</v>
      </c>
    </row>
    <row r="2128" spans="1:5" ht="30" x14ac:dyDescent="0.25">
      <c r="A2128" s="2">
        <v>89529235</v>
      </c>
      <c r="B2128" s="3">
        <v>1230.02</v>
      </c>
      <c r="C2128" s="3">
        <v>1230.02</v>
      </c>
      <c r="D2128" s="4">
        <v>44291</v>
      </c>
      <c r="E2128" s="5" t="s">
        <v>5</v>
      </c>
    </row>
    <row r="2129" spans="1:5" ht="30" x14ac:dyDescent="0.25">
      <c r="A2129" s="2">
        <v>89594433</v>
      </c>
      <c r="B2129" s="3">
        <v>148.12</v>
      </c>
      <c r="C2129" s="3">
        <v>148.12</v>
      </c>
      <c r="D2129" s="4">
        <v>44291</v>
      </c>
      <c r="E2129" s="5" t="s">
        <v>5</v>
      </c>
    </row>
    <row r="2130" spans="1:5" ht="60" x14ac:dyDescent="0.25">
      <c r="A2130" s="2">
        <v>89671384</v>
      </c>
      <c r="B2130" s="3">
        <v>2369.08</v>
      </c>
      <c r="C2130" s="3">
        <v>2369.08</v>
      </c>
      <c r="D2130" s="4">
        <v>44309</v>
      </c>
      <c r="E2130" s="5" t="s">
        <v>6</v>
      </c>
    </row>
    <row r="2131" spans="1:5" ht="30" x14ac:dyDescent="0.25">
      <c r="A2131" s="2">
        <v>89696877</v>
      </c>
      <c r="B2131" s="3">
        <v>611.04999999999995</v>
      </c>
      <c r="C2131" s="3">
        <v>611.04999999999995</v>
      </c>
      <c r="D2131" s="4">
        <v>44291</v>
      </c>
      <c r="E2131" s="5" t="s">
        <v>5</v>
      </c>
    </row>
    <row r="2132" spans="1:5" ht="30" x14ac:dyDescent="0.25">
      <c r="A2132" s="2">
        <v>89704051</v>
      </c>
      <c r="B2132" s="3">
        <v>53.06</v>
      </c>
      <c r="C2132" s="3">
        <v>53.06</v>
      </c>
      <c r="D2132" s="4">
        <v>44291</v>
      </c>
      <c r="E2132" s="5" t="s">
        <v>5</v>
      </c>
    </row>
    <row r="2133" spans="1:5" ht="30" x14ac:dyDescent="0.25">
      <c r="A2133" s="2">
        <v>89740859</v>
      </c>
      <c r="B2133" s="3">
        <v>396.58</v>
      </c>
      <c r="C2133" s="3">
        <v>396.58</v>
      </c>
      <c r="D2133" s="4">
        <v>44291</v>
      </c>
      <c r="E2133" s="5" t="s">
        <v>5</v>
      </c>
    </row>
    <row r="2134" spans="1:5" ht="30" x14ac:dyDescent="0.25">
      <c r="A2134" s="2">
        <v>89750509</v>
      </c>
      <c r="B2134" s="3">
        <v>121</v>
      </c>
      <c r="C2134" s="3">
        <v>121</v>
      </c>
      <c r="D2134" s="4">
        <v>44291</v>
      </c>
      <c r="E2134" s="5" t="s">
        <v>5</v>
      </c>
    </row>
    <row r="2135" spans="1:5" ht="30" x14ac:dyDescent="0.25">
      <c r="A2135" s="2">
        <v>89854336</v>
      </c>
      <c r="B2135" s="3">
        <v>1906.77</v>
      </c>
      <c r="C2135" s="3">
        <v>1906.77</v>
      </c>
      <c r="D2135" s="4">
        <v>44291</v>
      </c>
      <c r="E2135" s="5" t="s">
        <v>5</v>
      </c>
    </row>
    <row r="2136" spans="1:5" ht="30" x14ac:dyDescent="0.25">
      <c r="A2136" s="2">
        <v>89924613</v>
      </c>
      <c r="B2136" s="3">
        <v>158.91</v>
      </c>
      <c r="C2136" s="3">
        <v>158.91</v>
      </c>
      <c r="D2136" s="4">
        <v>44291</v>
      </c>
      <c r="E2136" s="5" t="s">
        <v>5</v>
      </c>
    </row>
    <row r="2137" spans="1:5" ht="30" x14ac:dyDescent="0.25">
      <c r="A2137" s="2">
        <v>89953691</v>
      </c>
      <c r="B2137" s="3">
        <v>355.21</v>
      </c>
      <c r="C2137" s="3">
        <v>355.21</v>
      </c>
      <c r="D2137" s="4">
        <v>44291</v>
      </c>
      <c r="E2137" s="5" t="s">
        <v>5</v>
      </c>
    </row>
    <row r="2138" spans="1:5" ht="60" x14ac:dyDescent="0.25">
      <c r="A2138" s="2">
        <v>90010180</v>
      </c>
      <c r="B2138" s="3">
        <v>128.12</v>
      </c>
      <c r="C2138" s="3">
        <v>128.12</v>
      </c>
      <c r="D2138" s="4">
        <v>44315</v>
      </c>
      <c r="E2138" s="5" t="s">
        <v>6</v>
      </c>
    </row>
    <row r="2139" spans="1:5" ht="30" x14ac:dyDescent="0.25">
      <c r="A2139" s="2">
        <v>90036504</v>
      </c>
      <c r="B2139" s="3">
        <v>1817.71</v>
      </c>
      <c r="C2139" s="3">
        <v>1817.71</v>
      </c>
      <c r="D2139" s="4">
        <v>44291</v>
      </c>
      <c r="E2139" s="5" t="s">
        <v>5</v>
      </c>
    </row>
    <row r="2140" spans="1:5" ht="30" x14ac:dyDescent="0.25">
      <c r="A2140" s="2">
        <v>90038301</v>
      </c>
      <c r="B2140" s="3">
        <v>48.46</v>
      </c>
      <c r="C2140" s="3">
        <v>48.46</v>
      </c>
      <c r="D2140" s="4">
        <v>44291</v>
      </c>
      <c r="E2140" s="5" t="s">
        <v>5</v>
      </c>
    </row>
    <row r="2141" spans="1:5" ht="30" x14ac:dyDescent="0.25">
      <c r="A2141" s="2">
        <v>90040576</v>
      </c>
      <c r="B2141" s="3">
        <v>59.91</v>
      </c>
      <c r="C2141" s="3">
        <v>59.91</v>
      </c>
      <c r="D2141" s="4">
        <v>44291</v>
      </c>
      <c r="E2141" s="5" t="s">
        <v>5</v>
      </c>
    </row>
    <row r="2142" spans="1:5" ht="30" x14ac:dyDescent="0.25">
      <c r="A2142" s="2">
        <v>90115611</v>
      </c>
      <c r="B2142" s="3">
        <v>49.38</v>
      </c>
      <c r="C2142" s="3">
        <v>49.38</v>
      </c>
      <c r="D2142" s="4">
        <v>44291</v>
      </c>
      <c r="E2142" s="5" t="s">
        <v>5</v>
      </c>
    </row>
    <row r="2143" spans="1:5" ht="60" x14ac:dyDescent="0.25">
      <c r="A2143" s="2">
        <v>90184035</v>
      </c>
      <c r="B2143" s="3">
        <v>957.17</v>
      </c>
      <c r="C2143" s="3">
        <v>957.17</v>
      </c>
      <c r="D2143" s="4">
        <v>44307</v>
      </c>
      <c r="E2143" s="5" t="s">
        <v>6</v>
      </c>
    </row>
    <row r="2144" spans="1:5" ht="30" x14ac:dyDescent="0.25">
      <c r="A2144" s="2">
        <v>90208976</v>
      </c>
      <c r="B2144" s="3">
        <v>440.17</v>
      </c>
      <c r="C2144" s="3">
        <v>440.17</v>
      </c>
      <c r="D2144" s="4">
        <v>44291</v>
      </c>
      <c r="E2144" s="5" t="s">
        <v>5</v>
      </c>
    </row>
    <row r="2145" spans="1:5" ht="30" x14ac:dyDescent="0.25">
      <c r="A2145" s="2">
        <v>90226310</v>
      </c>
      <c r="B2145" s="3">
        <v>44.5</v>
      </c>
      <c r="C2145" s="3">
        <v>44.5</v>
      </c>
      <c r="D2145" s="4">
        <v>44291</v>
      </c>
      <c r="E2145" s="5" t="s">
        <v>5</v>
      </c>
    </row>
    <row r="2146" spans="1:5" ht="30" x14ac:dyDescent="0.25">
      <c r="A2146" s="2">
        <v>90275964</v>
      </c>
      <c r="B2146" s="3">
        <v>40.64</v>
      </c>
      <c r="C2146" s="3">
        <v>40.64</v>
      </c>
      <c r="D2146" s="4">
        <v>44291</v>
      </c>
      <c r="E2146" s="5" t="s">
        <v>5</v>
      </c>
    </row>
    <row r="2147" spans="1:5" ht="60" x14ac:dyDescent="0.25">
      <c r="A2147" s="2">
        <v>90297646</v>
      </c>
      <c r="B2147" s="3">
        <v>1122</v>
      </c>
      <c r="C2147" s="3">
        <v>1122</v>
      </c>
      <c r="D2147" s="4">
        <v>44299</v>
      </c>
      <c r="E2147" s="5" t="s">
        <v>6</v>
      </c>
    </row>
    <row r="2148" spans="1:5" ht="30" x14ac:dyDescent="0.25">
      <c r="A2148" s="2">
        <v>90480553</v>
      </c>
      <c r="B2148" s="3">
        <v>270.76</v>
      </c>
      <c r="C2148" s="3">
        <v>270.76</v>
      </c>
      <c r="D2148" s="4">
        <v>44291</v>
      </c>
      <c r="E2148" s="5" t="s">
        <v>5</v>
      </c>
    </row>
    <row r="2149" spans="1:5" ht="30" x14ac:dyDescent="0.25">
      <c r="A2149" s="2">
        <v>90547644</v>
      </c>
      <c r="B2149" s="3">
        <v>20.28</v>
      </c>
      <c r="C2149" s="3">
        <v>20.28</v>
      </c>
      <c r="D2149" s="4">
        <v>44291</v>
      </c>
      <c r="E2149" s="5" t="s">
        <v>5</v>
      </c>
    </row>
    <row r="2150" spans="1:5" ht="30" x14ac:dyDescent="0.25">
      <c r="A2150" s="2">
        <v>90579861</v>
      </c>
      <c r="B2150" s="3">
        <v>1109.1300000000001</v>
      </c>
      <c r="C2150" s="3">
        <v>1109.1300000000001</v>
      </c>
      <c r="D2150" s="4">
        <v>44291</v>
      </c>
      <c r="E2150" s="5" t="s">
        <v>5</v>
      </c>
    </row>
    <row r="2151" spans="1:5" ht="30" x14ac:dyDescent="0.25">
      <c r="A2151" s="2">
        <v>90609464</v>
      </c>
      <c r="B2151" s="3">
        <v>87.95</v>
      </c>
      <c r="C2151" s="3">
        <v>87.95</v>
      </c>
      <c r="D2151" s="4">
        <v>44291</v>
      </c>
      <c r="E2151" s="5" t="s">
        <v>5</v>
      </c>
    </row>
    <row r="2152" spans="1:5" ht="30" x14ac:dyDescent="0.25">
      <c r="A2152" s="2">
        <v>90780346</v>
      </c>
      <c r="B2152" s="3">
        <v>182.21</v>
      </c>
      <c r="C2152" s="3">
        <v>182.21</v>
      </c>
      <c r="D2152" s="4">
        <v>44291</v>
      </c>
      <c r="E2152" s="5" t="s">
        <v>5</v>
      </c>
    </row>
    <row r="2153" spans="1:5" ht="30" x14ac:dyDescent="0.25">
      <c r="A2153" s="2">
        <v>90787384</v>
      </c>
      <c r="B2153" s="3">
        <v>297</v>
      </c>
      <c r="C2153" s="3">
        <v>297</v>
      </c>
      <c r="D2153" s="4">
        <v>44291</v>
      </c>
      <c r="E2153" s="5" t="s">
        <v>5</v>
      </c>
    </row>
    <row r="2154" spans="1:5" ht="30" x14ac:dyDescent="0.25">
      <c r="A2154" s="2">
        <v>90805337</v>
      </c>
      <c r="B2154" s="3">
        <v>219.56</v>
      </c>
      <c r="C2154" s="3">
        <v>219.56</v>
      </c>
      <c r="D2154" s="4">
        <v>44291</v>
      </c>
      <c r="E2154" s="5" t="s">
        <v>5</v>
      </c>
    </row>
    <row r="2155" spans="1:5" ht="30" x14ac:dyDescent="0.25">
      <c r="A2155" s="2">
        <v>90863386</v>
      </c>
      <c r="B2155" s="3">
        <v>1626.08</v>
      </c>
      <c r="C2155" s="3">
        <v>1626.08</v>
      </c>
      <c r="D2155" s="4">
        <v>44291</v>
      </c>
      <c r="E2155" s="5" t="s">
        <v>5</v>
      </c>
    </row>
    <row r="2156" spans="1:5" ht="30" x14ac:dyDescent="0.25">
      <c r="A2156" s="2">
        <v>90868610</v>
      </c>
      <c r="B2156" s="3">
        <v>47.98</v>
      </c>
      <c r="C2156" s="3">
        <v>47.98</v>
      </c>
      <c r="D2156" s="4">
        <v>44291</v>
      </c>
      <c r="E2156" s="5" t="s">
        <v>5</v>
      </c>
    </row>
    <row r="2157" spans="1:5" ht="30" x14ac:dyDescent="0.25">
      <c r="A2157" s="2">
        <v>90876280</v>
      </c>
      <c r="B2157" s="3">
        <v>178.83</v>
      </c>
      <c r="C2157" s="3">
        <v>178.83</v>
      </c>
      <c r="D2157" s="4">
        <v>44291</v>
      </c>
      <c r="E2157" s="5" t="s">
        <v>5</v>
      </c>
    </row>
    <row r="2158" spans="1:5" ht="30" x14ac:dyDescent="0.25">
      <c r="A2158" s="2">
        <v>90888516</v>
      </c>
      <c r="B2158" s="3">
        <v>298.05</v>
      </c>
      <c r="C2158" s="3">
        <v>298.05</v>
      </c>
      <c r="D2158" s="4">
        <v>44291</v>
      </c>
      <c r="E2158" s="5" t="s">
        <v>5</v>
      </c>
    </row>
    <row r="2159" spans="1:5" ht="30" x14ac:dyDescent="0.25">
      <c r="A2159" s="2">
        <v>90946799</v>
      </c>
      <c r="B2159" s="3">
        <v>223.02</v>
      </c>
      <c r="C2159" s="3">
        <v>223.02</v>
      </c>
      <c r="D2159" s="4">
        <v>44291</v>
      </c>
      <c r="E2159" s="5" t="s">
        <v>5</v>
      </c>
    </row>
    <row r="2160" spans="1:5" ht="30" x14ac:dyDescent="0.25">
      <c r="A2160" s="2">
        <v>90989535</v>
      </c>
      <c r="B2160" s="3">
        <v>124.83</v>
      </c>
      <c r="C2160" s="3">
        <v>124.83</v>
      </c>
      <c r="D2160" s="4">
        <v>44291</v>
      </c>
      <c r="E2160" s="5" t="s">
        <v>5</v>
      </c>
    </row>
    <row r="2161" spans="1:5" ht="30" x14ac:dyDescent="0.25">
      <c r="A2161" s="2">
        <v>91153028</v>
      </c>
      <c r="B2161" s="3">
        <v>151.69999999999999</v>
      </c>
      <c r="C2161" s="3">
        <v>151.69999999999999</v>
      </c>
      <c r="D2161" s="4">
        <v>44291</v>
      </c>
      <c r="E2161" s="5" t="s">
        <v>5</v>
      </c>
    </row>
    <row r="2162" spans="1:5" ht="30" x14ac:dyDescent="0.25">
      <c r="A2162" s="2">
        <v>91182695</v>
      </c>
      <c r="B2162" s="3">
        <v>62.91</v>
      </c>
      <c r="C2162" s="3">
        <v>62.91</v>
      </c>
      <c r="D2162" s="4">
        <v>44291</v>
      </c>
      <c r="E2162" s="5" t="s">
        <v>5</v>
      </c>
    </row>
    <row r="2163" spans="1:5" ht="30" x14ac:dyDescent="0.25">
      <c r="A2163" s="2">
        <v>91237440</v>
      </c>
      <c r="B2163" s="3">
        <v>376.04</v>
      </c>
      <c r="C2163" s="3">
        <v>376.04</v>
      </c>
      <c r="D2163" s="4">
        <v>44291</v>
      </c>
      <c r="E2163" s="5" t="s">
        <v>5</v>
      </c>
    </row>
    <row r="2164" spans="1:5" ht="30" x14ac:dyDescent="0.25">
      <c r="A2164" s="2">
        <v>91244526</v>
      </c>
      <c r="B2164" s="3">
        <v>899.49</v>
      </c>
      <c r="C2164" s="3">
        <v>899.49</v>
      </c>
      <c r="D2164" s="4">
        <v>44291</v>
      </c>
      <c r="E2164" s="5" t="s">
        <v>5</v>
      </c>
    </row>
    <row r="2165" spans="1:5" ht="30" x14ac:dyDescent="0.25">
      <c r="A2165" s="2">
        <v>91266513</v>
      </c>
      <c r="B2165" s="3">
        <v>143.16999999999999</v>
      </c>
      <c r="C2165" s="3">
        <v>143.16999999999999</v>
      </c>
      <c r="D2165" s="4">
        <v>44291</v>
      </c>
      <c r="E2165" s="5" t="s">
        <v>5</v>
      </c>
    </row>
    <row r="2166" spans="1:5" ht="30" x14ac:dyDescent="0.25">
      <c r="A2166" s="2">
        <v>91471168</v>
      </c>
      <c r="B2166" s="3">
        <v>110.87</v>
      </c>
      <c r="C2166" s="3">
        <v>110.87</v>
      </c>
      <c r="D2166" s="4">
        <v>44291</v>
      </c>
      <c r="E2166" s="5" t="s">
        <v>5</v>
      </c>
    </row>
    <row r="2167" spans="1:5" ht="30" x14ac:dyDescent="0.25">
      <c r="A2167" s="2">
        <v>91483171</v>
      </c>
      <c r="B2167" s="3">
        <v>225.23</v>
      </c>
      <c r="C2167" s="3">
        <v>225.23</v>
      </c>
      <c r="D2167" s="4">
        <v>44291</v>
      </c>
      <c r="E2167" s="5" t="s">
        <v>5</v>
      </c>
    </row>
    <row r="2168" spans="1:5" ht="30" x14ac:dyDescent="0.25">
      <c r="A2168" s="2">
        <v>91531934</v>
      </c>
      <c r="B2168" s="3">
        <v>106.17</v>
      </c>
      <c r="C2168" s="3">
        <v>106.17</v>
      </c>
      <c r="D2168" s="4">
        <v>44291</v>
      </c>
      <c r="E2168" s="5" t="s">
        <v>5</v>
      </c>
    </row>
    <row r="2169" spans="1:5" ht="30" x14ac:dyDescent="0.25">
      <c r="A2169" s="2">
        <v>91537061</v>
      </c>
      <c r="B2169" s="3">
        <v>84.85</v>
      </c>
      <c r="C2169" s="3">
        <v>84.85</v>
      </c>
      <c r="D2169" s="4">
        <v>44291</v>
      </c>
      <c r="E2169" s="5" t="s">
        <v>5</v>
      </c>
    </row>
    <row r="2170" spans="1:5" ht="30" x14ac:dyDescent="0.25">
      <c r="A2170" s="2">
        <v>91538246</v>
      </c>
      <c r="B2170" s="3">
        <v>1244.2</v>
      </c>
      <c r="C2170" s="3">
        <v>1244.2</v>
      </c>
      <c r="D2170" s="4">
        <v>44291</v>
      </c>
      <c r="E2170" s="5" t="s">
        <v>5</v>
      </c>
    </row>
    <row r="2171" spans="1:5" ht="30" x14ac:dyDescent="0.25">
      <c r="A2171" s="2">
        <v>91556629</v>
      </c>
      <c r="B2171" s="3">
        <v>987.57</v>
      </c>
      <c r="C2171" s="3">
        <v>987.57</v>
      </c>
      <c r="D2171" s="4">
        <v>44291</v>
      </c>
      <c r="E2171" s="5" t="s">
        <v>5</v>
      </c>
    </row>
    <row r="2172" spans="1:5" ht="30" x14ac:dyDescent="0.25">
      <c r="A2172" s="2">
        <v>91563509</v>
      </c>
      <c r="B2172" s="3">
        <v>969.61</v>
      </c>
      <c r="C2172" s="3">
        <v>969.61</v>
      </c>
      <c r="D2172" s="4">
        <v>44291</v>
      </c>
      <c r="E2172" s="5" t="s">
        <v>5</v>
      </c>
    </row>
    <row r="2173" spans="1:5" ht="30" x14ac:dyDescent="0.25">
      <c r="A2173" s="2">
        <v>91573641</v>
      </c>
      <c r="B2173" s="3">
        <v>31.76</v>
      </c>
      <c r="C2173" s="3">
        <v>31.76</v>
      </c>
      <c r="D2173" s="4">
        <v>44291</v>
      </c>
      <c r="E2173" s="5" t="s">
        <v>5</v>
      </c>
    </row>
    <row r="2174" spans="1:5" ht="30" x14ac:dyDescent="0.25">
      <c r="A2174" s="2">
        <v>91877035</v>
      </c>
      <c r="B2174" s="3">
        <v>1057.6300000000001</v>
      </c>
      <c r="C2174" s="3">
        <v>1057.6300000000001</v>
      </c>
      <c r="D2174" s="4">
        <v>44291</v>
      </c>
      <c r="E2174" s="5" t="s">
        <v>5</v>
      </c>
    </row>
    <row r="2175" spans="1:5" ht="60" x14ac:dyDescent="0.25">
      <c r="A2175" s="2">
        <v>91950650</v>
      </c>
      <c r="B2175" s="3">
        <v>1587.4</v>
      </c>
      <c r="C2175" s="3">
        <v>1587.4</v>
      </c>
      <c r="D2175" s="4">
        <v>44307</v>
      </c>
      <c r="E2175" s="5" t="s">
        <v>6</v>
      </c>
    </row>
    <row r="2176" spans="1:5" ht="30" x14ac:dyDescent="0.25">
      <c r="A2176" s="2">
        <v>91957631</v>
      </c>
      <c r="B2176" s="3">
        <v>535.79999999999995</v>
      </c>
      <c r="C2176" s="3">
        <v>535.79999999999995</v>
      </c>
      <c r="D2176" s="4">
        <v>44291</v>
      </c>
      <c r="E2176" s="5" t="s">
        <v>5</v>
      </c>
    </row>
    <row r="2177" spans="1:5" ht="30" x14ac:dyDescent="0.25">
      <c r="A2177" s="2">
        <v>91962029</v>
      </c>
      <c r="B2177" s="3">
        <v>103.83</v>
      </c>
      <c r="C2177" s="3">
        <v>103.83</v>
      </c>
      <c r="D2177" s="4">
        <v>44291</v>
      </c>
      <c r="E2177" s="5" t="s">
        <v>5</v>
      </c>
    </row>
    <row r="2178" spans="1:5" ht="30" x14ac:dyDescent="0.25">
      <c r="A2178" s="2">
        <v>92073306</v>
      </c>
      <c r="B2178" s="3">
        <v>400.95</v>
      </c>
      <c r="C2178" s="3">
        <v>400.95</v>
      </c>
      <c r="D2178" s="4">
        <v>44291</v>
      </c>
      <c r="E2178" s="5" t="s">
        <v>5</v>
      </c>
    </row>
    <row r="2179" spans="1:5" ht="30" x14ac:dyDescent="0.25">
      <c r="A2179" s="2">
        <v>92213666</v>
      </c>
      <c r="B2179" s="3">
        <v>16.45</v>
      </c>
      <c r="C2179" s="3">
        <v>16.45</v>
      </c>
      <c r="D2179" s="4">
        <v>44291</v>
      </c>
      <c r="E2179" s="5" t="s">
        <v>5</v>
      </c>
    </row>
    <row r="2180" spans="1:5" ht="30" x14ac:dyDescent="0.25">
      <c r="A2180" s="2">
        <v>92242006</v>
      </c>
      <c r="B2180" s="3">
        <v>60.93</v>
      </c>
      <c r="C2180" s="3">
        <v>60.93</v>
      </c>
      <c r="D2180" s="4">
        <v>44291</v>
      </c>
      <c r="E2180" s="5" t="s">
        <v>5</v>
      </c>
    </row>
    <row r="2181" spans="1:5" ht="30" x14ac:dyDescent="0.25">
      <c r="A2181" s="2">
        <v>92250709</v>
      </c>
      <c r="B2181" s="3">
        <v>1023.97</v>
      </c>
      <c r="C2181" s="3">
        <v>1023.97</v>
      </c>
      <c r="D2181" s="4">
        <v>44291</v>
      </c>
      <c r="E2181" s="5" t="s">
        <v>5</v>
      </c>
    </row>
    <row r="2182" spans="1:5" ht="30" x14ac:dyDescent="0.25">
      <c r="A2182" s="2">
        <v>92401134</v>
      </c>
      <c r="B2182" s="3">
        <v>128.83000000000001</v>
      </c>
      <c r="C2182" s="3">
        <v>128.83000000000001</v>
      </c>
      <c r="D2182" s="4">
        <v>44291</v>
      </c>
      <c r="E2182" s="5" t="s">
        <v>5</v>
      </c>
    </row>
    <row r="2183" spans="1:5" ht="30" x14ac:dyDescent="0.25">
      <c r="A2183" s="2">
        <v>92420552</v>
      </c>
      <c r="B2183" s="3">
        <v>76.31</v>
      </c>
      <c r="C2183" s="3">
        <v>76.31</v>
      </c>
      <c r="D2183" s="4">
        <v>44291</v>
      </c>
      <c r="E2183" s="5" t="s">
        <v>5</v>
      </c>
    </row>
    <row r="2184" spans="1:5" ht="30" x14ac:dyDescent="0.25">
      <c r="A2184" s="2">
        <v>92425171</v>
      </c>
      <c r="B2184" s="3">
        <v>116.99</v>
      </c>
      <c r="C2184" s="3">
        <v>116.99</v>
      </c>
      <c r="D2184" s="4">
        <v>44291</v>
      </c>
      <c r="E2184" s="5" t="s">
        <v>5</v>
      </c>
    </row>
    <row r="2185" spans="1:5" ht="30" x14ac:dyDescent="0.25">
      <c r="A2185" s="2">
        <v>92523561</v>
      </c>
      <c r="B2185" s="3">
        <v>66.430000000000007</v>
      </c>
      <c r="C2185" s="3">
        <v>66.430000000000007</v>
      </c>
      <c r="D2185" s="4">
        <v>44291</v>
      </c>
      <c r="E2185" s="5" t="s">
        <v>5</v>
      </c>
    </row>
    <row r="2186" spans="1:5" ht="30" x14ac:dyDescent="0.25">
      <c r="A2186" s="2">
        <v>92541631</v>
      </c>
      <c r="B2186" s="3">
        <v>267.98</v>
      </c>
      <c r="C2186" s="3">
        <v>267.98</v>
      </c>
      <c r="D2186" s="4">
        <v>44291</v>
      </c>
      <c r="E2186" s="5" t="s">
        <v>5</v>
      </c>
    </row>
    <row r="2187" spans="1:5" ht="30" x14ac:dyDescent="0.25">
      <c r="A2187" s="2">
        <v>92584422</v>
      </c>
      <c r="B2187" s="3">
        <v>0.09</v>
      </c>
      <c r="C2187" s="3">
        <v>0.09</v>
      </c>
      <c r="D2187" s="4">
        <v>44291</v>
      </c>
      <c r="E2187" s="5" t="s">
        <v>5</v>
      </c>
    </row>
    <row r="2188" spans="1:5" ht="30" x14ac:dyDescent="0.25">
      <c r="A2188" s="2">
        <v>92609886</v>
      </c>
      <c r="B2188" s="3">
        <v>84.03</v>
      </c>
      <c r="C2188" s="3">
        <v>84.03</v>
      </c>
      <c r="D2188" s="4">
        <v>44291</v>
      </c>
      <c r="E2188" s="5" t="s">
        <v>5</v>
      </c>
    </row>
    <row r="2189" spans="1:5" ht="30" x14ac:dyDescent="0.25">
      <c r="A2189" s="2">
        <v>92643112</v>
      </c>
      <c r="B2189" s="3">
        <v>59.01</v>
      </c>
      <c r="C2189" s="3">
        <v>59.01</v>
      </c>
      <c r="D2189" s="4">
        <v>44291</v>
      </c>
      <c r="E2189" s="5" t="s">
        <v>5</v>
      </c>
    </row>
    <row r="2190" spans="1:5" ht="30" x14ac:dyDescent="0.25">
      <c r="A2190" s="2">
        <v>92764976</v>
      </c>
      <c r="B2190" s="3">
        <v>288.58</v>
      </c>
      <c r="C2190" s="3">
        <v>288.58</v>
      </c>
      <c r="D2190" s="4">
        <v>44291</v>
      </c>
      <c r="E2190" s="5" t="s">
        <v>5</v>
      </c>
    </row>
    <row r="2191" spans="1:5" ht="30" x14ac:dyDescent="0.25">
      <c r="A2191" s="2">
        <v>92821405</v>
      </c>
      <c r="B2191" s="3">
        <v>222.87</v>
      </c>
      <c r="C2191" s="3">
        <v>222.87</v>
      </c>
      <c r="D2191" s="4">
        <v>44291</v>
      </c>
      <c r="E2191" s="5" t="s">
        <v>5</v>
      </c>
    </row>
    <row r="2192" spans="1:5" ht="30" x14ac:dyDescent="0.25">
      <c r="A2192" s="2">
        <v>92875955</v>
      </c>
      <c r="B2192" s="3">
        <v>121.64</v>
      </c>
      <c r="C2192" s="3">
        <v>121.64</v>
      </c>
      <c r="D2192" s="4">
        <v>44291</v>
      </c>
      <c r="E2192" s="5" t="s">
        <v>5</v>
      </c>
    </row>
    <row r="2193" spans="1:5" ht="30" x14ac:dyDescent="0.25">
      <c r="A2193" s="2">
        <v>92911654</v>
      </c>
      <c r="B2193" s="3">
        <v>214.69</v>
      </c>
      <c r="C2193" s="3">
        <v>214.69</v>
      </c>
      <c r="D2193" s="4">
        <v>44291</v>
      </c>
      <c r="E2193" s="5" t="s">
        <v>5</v>
      </c>
    </row>
    <row r="2194" spans="1:5" ht="30" x14ac:dyDescent="0.25">
      <c r="A2194" s="2">
        <v>92928503</v>
      </c>
      <c r="B2194" s="3">
        <v>162.33000000000001</v>
      </c>
      <c r="C2194" s="3">
        <v>162.33000000000001</v>
      </c>
      <c r="D2194" s="4">
        <v>44291</v>
      </c>
      <c r="E2194" s="5" t="s">
        <v>5</v>
      </c>
    </row>
    <row r="2195" spans="1:5" ht="30" x14ac:dyDescent="0.25">
      <c r="A2195" s="2">
        <v>92971322</v>
      </c>
      <c r="B2195" s="3">
        <v>118.72</v>
      </c>
      <c r="C2195" s="3">
        <v>118.72</v>
      </c>
      <c r="D2195" s="4">
        <v>44291</v>
      </c>
      <c r="E2195" s="5" t="s">
        <v>5</v>
      </c>
    </row>
    <row r="2196" spans="1:5" ht="30" x14ac:dyDescent="0.25">
      <c r="A2196" s="2">
        <v>93025710</v>
      </c>
      <c r="B2196" s="3">
        <v>329.12</v>
      </c>
      <c r="C2196" s="3">
        <v>329.12</v>
      </c>
      <c r="D2196" s="4">
        <v>44291</v>
      </c>
      <c r="E2196" s="5" t="s">
        <v>5</v>
      </c>
    </row>
    <row r="2197" spans="1:5" ht="30" x14ac:dyDescent="0.25">
      <c r="A2197" s="2">
        <v>93048154</v>
      </c>
      <c r="B2197" s="3">
        <v>2448.91</v>
      </c>
      <c r="C2197" s="3">
        <v>2448.91</v>
      </c>
      <c r="D2197" s="4">
        <v>44291</v>
      </c>
      <c r="E2197" s="5" t="s">
        <v>5</v>
      </c>
    </row>
    <row r="2198" spans="1:5" ht="30" x14ac:dyDescent="0.25">
      <c r="A2198" s="2">
        <v>93231131</v>
      </c>
      <c r="B2198" s="3">
        <v>981.47</v>
      </c>
      <c r="C2198" s="3">
        <v>981.47</v>
      </c>
      <c r="D2198" s="4">
        <v>44291</v>
      </c>
      <c r="E2198" s="5" t="s">
        <v>5</v>
      </c>
    </row>
    <row r="2199" spans="1:5" ht="30" x14ac:dyDescent="0.25">
      <c r="A2199" s="2">
        <v>93328780</v>
      </c>
      <c r="B2199" s="3">
        <v>244.18</v>
      </c>
      <c r="C2199" s="3">
        <v>244.18</v>
      </c>
      <c r="D2199" s="4">
        <v>44291</v>
      </c>
      <c r="E2199" s="5" t="s">
        <v>5</v>
      </c>
    </row>
    <row r="2200" spans="1:5" ht="30" x14ac:dyDescent="0.25">
      <c r="A2200" s="2">
        <v>93329412</v>
      </c>
      <c r="B2200" s="3">
        <v>841.57</v>
      </c>
      <c r="C2200" s="3">
        <v>841.57</v>
      </c>
      <c r="D2200" s="4">
        <v>44291</v>
      </c>
      <c r="E2200" s="5" t="s">
        <v>5</v>
      </c>
    </row>
    <row r="2201" spans="1:5" ht="30" x14ac:dyDescent="0.25">
      <c r="A2201" s="2">
        <v>93336220</v>
      </c>
      <c r="B2201" s="3">
        <v>51.16</v>
      </c>
      <c r="C2201" s="3">
        <v>51.16</v>
      </c>
      <c r="D2201" s="4">
        <v>44291</v>
      </c>
      <c r="E2201" s="5" t="s">
        <v>5</v>
      </c>
    </row>
    <row r="2202" spans="1:5" ht="30" x14ac:dyDescent="0.25">
      <c r="A2202" s="2">
        <v>93403539</v>
      </c>
      <c r="B2202" s="3">
        <v>108.03</v>
      </c>
      <c r="C2202" s="3">
        <v>108.03</v>
      </c>
      <c r="D2202" s="4">
        <v>44291</v>
      </c>
      <c r="E2202" s="5" t="s">
        <v>5</v>
      </c>
    </row>
    <row r="2203" spans="1:5" ht="30" x14ac:dyDescent="0.25">
      <c r="A2203" s="2">
        <v>93418723</v>
      </c>
      <c r="B2203" s="3">
        <v>2039.66</v>
      </c>
      <c r="C2203" s="3">
        <v>2039.66</v>
      </c>
      <c r="D2203" s="4">
        <v>44291</v>
      </c>
      <c r="E2203" s="5" t="s">
        <v>5</v>
      </c>
    </row>
    <row r="2204" spans="1:5" ht="30" x14ac:dyDescent="0.25">
      <c r="A2204" s="2">
        <v>93453501</v>
      </c>
      <c r="B2204" s="3">
        <v>726.22</v>
      </c>
      <c r="C2204" s="3">
        <v>726.22</v>
      </c>
      <c r="D2204" s="4">
        <v>44291</v>
      </c>
      <c r="E2204" s="5" t="s">
        <v>5</v>
      </c>
    </row>
    <row r="2205" spans="1:5" ht="30" x14ac:dyDescent="0.25">
      <c r="A2205" s="2">
        <v>93454497</v>
      </c>
      <c r="B2205" s="3">
        <v>117.18</v>
      </c>
      <c r="C2205" s="3">
        <v>117.18</v>
      </c>
      <c r="D2205" s="4">
        <v>44291</v>
      </c>
      <c r="E2205" s="5" t="s">
        <v>5</v>
      </c>
    </row>
    <row r="2206" spans="1:5" ht="30" x14ac:dyDescent="0.25">
      <c r="A2206" s="2">
        <v>93478279</v>
      </c>
      <c r="B2206" s="3">
        <v>49.24</v>
      </c>
      <c r="C2206" s="3">
        <v>49.24</v>
      </c>
      <c r="D2206" s="4">
        <v>44291</v>
      </c>
      <c r="E2206" s="5" t="s">
        <v>5</v>
      </c>
    </row>
    <row r="2207" spans="1:5" ht="60" x14ac:dyDescent="0.25">
      <c r="A2207" s="2">
        <v>93525219</v>
      </c>
      <c r="B2207" s="3">
        <v>801.18</v>
      </c>
      <c r="C2207" s="3">
        <v>801.18</v>
      </c>
      <c r="D2207" s="4">
        <v>44309</v>
      </c>
      <c r="E2207" s="5" t="s">
        <v>6</v>
      </c>
    </row>
    <row r="2208" spans="1:5" ht="30" x14ac:dyDescent="0.25">
      <c r="A2208" s="2">
        <v>93586975</v>
      </c>
      <c r="B2208" s="3">
        <v>26.53</v>
      </c>
      <c r="C2208" s="3">
        <v>26.53</v>
      </c>
      <c r="D2208" s="4">
        <v>44291</v>
      </c>
      <c r="E2208" s="5" t="s">
        <v>5</v>
      </c>
    </row>
    <row r="2209" spans="1:5" ht="30" x14ac:dyDescent="0.25">
      <c r="A2209" s="2">
        <v>93636459</v>
      </c>
      <c r="B2209" s="3">
        <v>22.19</v>
      </c>
      <c r="C2209" s="3">
        <v>22.19</v>
      </c>
      <c r="D2209" s="4">
        <v>44291</v>
      </c>
      <c r="E2209" s="5" t="s">
        <v>5</v>
      </c>
    </row>
    <row r="2210" spans="1:5" ht="30" x14ac:dyDescent="0.25">
      <c r="A2210" s="2">
        <v>93750806</v>
      </c>
      <c r="B2210" s="3">
        <v>72.650000000000006</v>
      </c>
      <c r="C2210" s="3">
        <v>72.650000000000006</v>
      </c>
      <c r="D2210" s="4">
        <v>44291</v>
      </c>
      <c r="E2210" s="5" t="s">
        <v>5</v>
      </c>
    </row>
    <row r="2211" spans="1:5" ht="60" x14ac:dyDescent="0.25">
      <c r="A2211" s="2">
        <v>93817235</v>
      </c>
      <c r="B2211" s="3">
        <v>467.44</v>
      </c>
      <c r="C2211" s="3">
        <v>467.44</v>
      </c>
      <c r="D2211" s="4">
        <v>44307</v>
      </c>
      <c r="E2211" s="5" t="s">
        <v>6</v>
      </c>
    </row>
    <row r="2212" spans="1:5" ht="30" x14ac:dyDescent="0.25">
      <c r="A2212" s="2">
        <v>93843233</v>
      </c>
      <c r="B2212" s="3">
        <v>1580.31</v>
      </c>
      <c r="C2212" s="3">
        <v>1580.31</v>
      </c>
      <c r="D2212" s="4">
        <v>44291</v>
      </c>
      <c r="E2212" s="5" t="s">
        <v>5</v>
      </c>
    </row>
    <row r="2213" spans="1:5" ht="30" x14ac:dyDescent="0.25">
      <c r="A2213" s="2">
        <v>93855257</v>
      </c>
      <c r="B2213" s="3">
        <v>57.43</v>
      </c>
      <c r="C2213" s="3">
        <v>57.43</v>
      </c>
      <c r="D2213" s="4">
        <v>44291</v>
      </c>
      <c r="E2213" s="5" t="s">
        <v>5</v>
      </c>
    </row>
    <row r="2214" spans="1:5" ht="30" x14ac:dyDescent="0.25">
      <c r="A2214" s="2">
        <v>93936524</v>
      </c>
      <c r="B2214" s="3">
        <v>831.96</v>
      </c>
      <c r="C2214" s="3">
        <v>831.96</v>
      </c>
      <c r="D2214" s="4">
        <v>44291</v>
      </c>
      <c r="E2214" s="5" t="s">
        <v>5</v>
      </c>
    </row>
    <row r="2215" spans="1:5" ht="30" x14ac:dyDescent="0.25">
      <c r="A2215" s="2">
        <v>93967810</v>
      </c>
      <c r="B2215" s="3">
        <v>37.92</v>
      </c>
      <c r="C2215" s="3">
        <v>37.92</v>
      </c>
      <c r="D2215" s="4">
        <v>44291</v>
      </c>
      <c r="E2215" s="5" t="s">
        <v>5</v>
      </c>
    </row>
    <row r="2216" spans="1:5" ht="30" x14ac:dyDescent="0.25">
      <c r="A2216" s="2">
        <v>94069414</v>
      </c>
      <c r="B2216" s="3">
        <v>339.68</v>
      </c>
      <c r="C2216" s="3">
        <v>339.68</v>
      </c>
      <c r="D2216" s="4">
        <v>44291</v>
      </c>
      <c r="E2216" s="5" t="s">
        <v>5</v>
      </c>
    </row>
    <row r="2217" spans="1:5" ht="30" x14ac:dyDescent="0.25">
      <c r="A2217" s="2">
        <v>94112033</v>
      </c>
      <c r="B2217" s="3">
        <v>218.48</v>
      </c>
      <c r="C2217" s="3">
        <v>218.48</v>
      </c>
      <c r="D2217" s="4">
        <v>44291</v>
      </c>
      <c r="E2217" s="5" t="s">
        <v>5</v>
      </c>
    </row>
    <row r="2218" spans="1:5" ht="30" x14ac:dyDescent="0.25">
      <c r="A2218" s="2">
        <v>94151094</v>
      </c>
      <c r="B2218" s="3">
        <v>253.33</v>
      </c>
      <c r="C2218" s="3">
        <v>253.33</v>
      </c>
      <c r="D2218" s="4">
        <v>44291</v>
      </c>
      <c r="E2218" s="5" t="s">
        <v>5</v>
      </c>
    </row>
    <row r="2219" spans="1:5" ht="30" x14ac:dyDescent="0.25">
      <c r="A2219" s="2">
        <v>94164955</v>
      </c>
      <c r="B2219" s="3">
        <v>810.9</v>
      </c>
      <c r="C2219" s="3">
        <v>810.9</v>
      </c>
      <c r="D2219" s="4">
        <v>44291</v>
      </c>
      <c r="E2219" s="5" t="s">
        <v>5</v>
      </c>
    </row>
    <row r="2220" spans="1:5" ht="30" x14ac:dyDescent="0.25">
      <c r="A2220" s="2">
        <v>94222130</v>
      </c>
      <c r="B2220" s="3">
        <v>205.87</v>
      </c>
      <c r="C2220" s="3">
        <v>205.87</v>
      </c>
      <c r="D2220" s="4">
        <v>44291</v>
      </c>
      <c r="E2220" s="5" t="s">
        <v>5</v>
      </c>
    </row>
    <row r="2221" spans="1:5" ht="30" x14ac:dyDescent="0.25">
      <c r="A2221" s="2">
        <v>94254804</v>
      </c>
      <c r="B2221" s="3">
        <v>1179.51</v>
      </c>
      <c r="C2221" s="3">
        <v>1179.51</v>
      </c>
      <c r="D2221" s="4">
        <v>44291</v>
      </c>
      <c r="E2221" s="5" t="s">
        <v>5</v>
      </c>
    </row>
    <row r="2222" spans="1:5" ht="30" x14ac:dyDescent="0.25">
      <c r="A2222" s="2">
        <v>94294869</v>
      </c>
      <c r="B2222" s="3">
        <v>884.91</v>
      </c>
      <c r="C2222" s="3">
        <v>884.91</v>
      </c>
      <c r="D2222" s="4">
        <v>44291</v>
      </c>
      <c r="E2222" s="5" t="s">
        <v>5</v>
      </c>
    </row>
    <row r="2223" spans="1:5" ht="30" x14ac:dyDescent="0.25">
      <c r="A2223" s="2">
        <v>94305032</v>
      </c>
      <c r="B2223" s="3">
        <v>57.42</v>
      </c>
      <c r="C2223" s="3">
        <v>57.42</v>
      </c>
      <c r="D2223" s="4">
        <v>44291</v>
      </c>
      <c r="E2223" s="5" t="s">
        <v>5</v>
      </c>
    </row>
    <row r="2224" spans="1:5" ht="30" x14ac:dyDescent="0.25">
      <c r="A2224" s="2">
        <v>94338453</v>
      </c>
      <c r="B2224" s="3">
        <v>360.12</v>
      </c>
      <c r="C2224" s="3">
        <v>360.12</v>
      </c>
      <c r="D2224" s="4">
        <v>44291</v>
      </c>
      <c r="E2224" s="5" t="s">
        <v>5</v>
      </c>
    </row>
    <row r="2225" spans="1:5" ht="30" x14ac:dyDescent="0.25">
      <c r="A2225" s="2">
        <v>94391783</v>
      </c>
      <c r="B2225" s="3">
        <v>342.18</v>
      </c>
      <c r="C2225" s="3">
        <v>342.18</v>
      </c>
      <c r="D2225" s="4">
        <v>44291</v>
      </c>
      <c r="E2225" s="5" t="s">
        <v>5</v>
      </c>
    </row>
    <row r="2226" spans="1:5" ht="30" x14ac:dyDescent="0.25">
      <c r="A2226" s="2">
        <v>94458706</v>
      </c>
      <c r="B2226" s="3">
        <v>275.02999999999997</v>
      </c>
      <c r="C2226" s="3">
        <v>275.02999999999997</v>
      </c>
      <c r="D2226" s="4">
        <v>44291</v>
      </c>
      <c r="E2226" s="5" t="s">
        <v>5</v>
      </c>
    </row>
    <row r="2227" spans="1:5" ht="30" x14ac:dyDescent="0.25">
      <c r="A2227" s="2">
        <v>94495822</v>
      </c>
      <c r="B2227" s="3">
        <v>35.24</v>
      </c>
      <c r="C2227" s="3">
        <v>35.24</v>
      </c>
      <c r="D2227" s="4">
        <v>44291</v>
      </c>
      <c r="E2227" s="5" t="s">
        <v>5</v>
      </c>
    </row>
    <row r="2228" spans="1:5" ht="30" x14ac:dyDescent="0.25">
      <c r="A2228" s="2">
        <v>94561838</v>
      </c>
      <c r="B2228" s="3">
        <v>56.72</v>
      </c>
      <c r="C2228" s="3">
        <v>56.72</v>
      </c>
      <c r="D2228" s="4">
        <v>44291</v>
      </c>
      <c r="E2228" s="5" t="s">
        <v>5</v>
      </c>
    </row>
    <row r="2229" spans="1:5" ht="30" x14ac:dyDescent="0.25">
      <c r="A2229" s="2">
        <v>94616494</v>
      </c>
      <c r="B2229" s="3">
        <v>241.92</v>
      </c>
      <c r="C2229" s="3">
        <v>241.92</v>
      </c>
      <c r="D2229" s="4">
        <v>44291</v>
      </c>
      <c r="E2229" s="5" t="s">
        <v>5</v>
      </c>
    </row>
    <row r="2230" spans="1:5" ht="30" x14ac:dyDescent="0.25">
      <c r="A2230" s="2">
        <v>94619955</v>
      </c>
      <c r="B2230" s="3">
        <v>1219.56</v>
      </c>
      <c r="C2230" s="3">
        <v>1219.56</v>
      </c>
      <c r="D2230" s="4">
        <v>44291</v>
      </c>
      <c r="E2230" s="5" t="s">
        <v>5</v>
      </c>
    </row>
    <row r="2231" spans="1:5" ht="30" x14ac:dyDescent="0.25">
      <c r="A2231" s="2">
        <v>94794096</v>
      </c>
      <c r="B2231" s="3">
        <v>266.72000000000003</v>
      </c>
      <c r="C2231" s="3">
        <v>266.72000000000003</v>
      </c>
      <c r="D2231" s="4">
        <v>44291</v>
      </c>
      <c r="E2231" s="5" t="s">
        <v>5</v>
      </c>
    </row>
    <row r="2232" spans="1:5" ht="30" x14ac:dyDescent="0.25">
      <c r="A2232" s="2">
        <v>94815454</v>
      </c>
      <c r="B2232" s="3">
        <v>36.11</v>
      </c>
      <c r="C2232" s="3">
        <v>36.11</v>
      </c>
      <c r="D2232" s="4">
        <v>44291</v>
      </c>
      <c r="E2232" s="5" t="s">
        <v>5</v>
      </c>
    </row>
    <row r="2233" spans="1:5" ht="30" x14ac:dyDescent="0.25">
      <c r="A2233" s="2">
        <v>94821937</v>
      </c>
      <c r="B2233" s="3">
        <v>31.32</v>
      </c>
      <c r="C2233" s="3">
        <v>31.32</v>
      </c>
      <c r="D2233" s="4">
        <v>44291</v>
      </c>
      <c r="E2233" s="5" t="s">
        <v>5</v>
      </c>
    </row>
    <row r="2234" spans="1:5" ht="30" x14ac:dyDescent="0.25">
      <c r="A2234" s="2">
        <v>94839873</v>
      </c>
      <c r="B2234" s="3">
        <v>898.54</v>
      </c>
      <c r="C2234" s="3">
        <v>898.54</v>
      </c>
      <c r="D2234" s="4">
        <v>44291</v>
      </c>
      <c r="E2234" s="5" t="s">
        <v>5</v>
      </c>
    </row>
    <row r="2235" spans="1:5" ht="30" x14ac:dyDescent="0.25">
      <c r="A2235" s="2">
        <v>94842666</v>
      </c>
      <c r="B2235" s="3">
        <v>102.79</v>
      </c>
      <c r="C2235" s="3">
        <v>102.79</v>
      </c>
      <c r="D2235" s="4">
        <v>44291</v>
      </c>
      <c r="E2235" s="5" t="s">
        <v>5</v>
      </c>
    </row>
    <row r="2236" spans="1:5" ht="30" x14ac:dyDescent="0.25">
      <c r="A2236" s="2">
        <v>94845440</v>
      </c>
      <c r="B2236" s="3">
        <v>250.28</v>
      </c>
      <c r="C2236" s="3">
        <v>250.28</v>
      </c>
      <c r="D2236" s="4">
        <v>44291</v>
      </c>
      <c r="E2236" s="5" t="s">
        <v>5</v>
      </c>
    </row>
    <row r="2237" spans="1:5" ht="30" x14ac:dyDescent="0.25">
      <c r="A2237" s="2">
        <v>94874510</v>
      </c>
      <c r="B2237" s="3">
        <v>189.85</v>
      </c>
      <c r="C2237" s="3">
        <v>189.85</v>
      </c>
      <c r="D2237" s="4">
        <v>44291</v>
      </c>
      <c r="E2237" s="5" t="s">
        <v>5</v>
      </c>
    </row>
    <row r="2238" spans="1:5" ht="30" x14ac:dyDescent="0.25">
      <c r="A2238" s="2">
        <v>94888688</v>
      </c>
      <c r="B2238" s="3">
        <v>50.81</v>
      </c>
      <c r="C2238" s="3">
        <v>50.81</v>
      </c>
      <c r="D2238" s="4">
        <v>44291</v>
      </c>
      <c r="E2238" s="5" t="s">
        <v>5</v>
      </c>
    </row>
    <row r="2239" spans="1:5" ht="30" x14ac:dyDescent="0.25">
      <c r="A2239" s="2">
        <v>94901008</v>
      </c>
      <c r="B2239" s="3">
        <v>1018.95</v>
      </c>
      <c r="C2239" s="3">
        <v>1018.95</v>
      </c>
      <c r="D2239" s="4">
        <v>44291</v>
      </c>
      <c r="E2239" s="5" t="s">
        <v>5</v>
      </c>
    </row>
    <row r="2240" spans="1:5" ht="30" x14ac:dyDescent="0.25">
      <c r="A2240" s="2">
        <v>95042772</v>
      </c>
      <c r="B2240" s="3">
        <v>934.8</v>
      </c>
      <c r="C2240" s="3">
        <v>934.8</v>
      </c>
      <c r="D2240" s="4">
        <v>44291</v>
      </c>
      <c r="E2240" s="5" t="s">
        <v>5</v>
      </c>
    </row>
    <row r="2241" spans="1:5" ht="30" x14ac:dyDescent="0.25">
      <c r="A2241" s="2">
        <v>95060337</v>
      </c>
      <c r="B2241" s="3">
        <v>1219.32</v>
      </c>
      <c r="C2241" s="3">
        <v>1219.32</v>
      </c>
      <c r="D2241" s="4">
        <v>44291</v>
      </c>
      <c r="E2241" s="5" t="s">
        <v>5</v>
      </c>
    </row>
    <row r="2242" spans="1:5" ht="30" x14ac:dyDescent="0.25">
      <c r="A2242" s="2">
        <v>95098841</v>
      </c>
      <c r="B2242" s="3">
        <v>92.01</v>
      </c>
      <c r="C2242" s="3">
        <v>92.01</v>
      </c>
      <c r="D2242" s="4">
        <v>44291</v>
      </c>
      <c r="E2242" s="5" t="s">
        <v>5</v>
      </c>
    </row>
    <row r="2243" spans="1:5" ht="30" x14ac:dyDescent="0.25">
      <c r="A2243" s="2">
        <v>95206574</v>
      </c>
      <c r="B2243" s="3">
        <v>283.11</v>
      </c>
      <c r="C2243" s="3">
        <v>283.11</v>
      </c>
      <c r="D2243" s="4">
        <v>44291</v>
      </c>
      <c r="E2243" s="5" t="s">
        <v>5</v>
      </c>
    </row>
    <row r="2244" spans="1:5" ht="30" x14ac:dyDescent="0.25">
      <c r="A2244" s="2">
        <v>95305718</v>
      </c>
      <c r="B2244" s="3">
        <v>596.38</v>
      </c>
      <c r="C2244" s="3">
        <v>596.38</v>
      </c>
      <c r="D2244" s="4">
        <v>44291</v>
      </c>
      <c r="E2244" s="5" t="s">
        <v>5</v>
      </c>
    </row>
    <row r="2245" spans="1:5" ht="30" x14ac:dyDescent="0.25">
      <c r="A2245" s="2">
        <v>95315181</v>
      </c>
      <c r="B2245" s="3">
        <v>490.14</v>
      </c>
      <c r="C2245" s="3">
        <v>490.14</v>
      </c>
      <c r="D2245" s="4">
        <v>44291</v>
      </c>
      <c r="E2245" s="5" t="s">
        <v>5</v>
      </c>
    </row>
    <row r="2246" spans="1:5" ht="30" x14ac:dyDescent="0.25">
      <c r="A2246" s="2">
        <v>95336244</v>
      </c>
      <c r="B2246" s="3">
        <v>681.84</v>
      </c>
      <c r="C2246" s="3">
        <v>681.84</v>
      </c>
      <c r="D2246" s="4">
        <v>44291</v>
      </c>
      <c r="E2246" s="5" t="s">
        <v>5</v>
      </c>
    </row>
    <row r="2247" spans="1:5" ht="30" x14ac:dyDescent="0.25">
      <c r="A2247" s="2">
        <v>95419119</v>
      </c>
      <c r="B2247" s="3">
        <v>2307.85</v>
      </c>
      <c r="C2247" s="3">
        <v>2307.85</v>
      </c>
      <c r="D2247" s="4">
        <v>44291</v>
      </c>
      <c r="E2247" s="5" t="s">
        <v>5</v>
      </c>
    </row>
    <row r="2248" spans="1:5" ht="30" x14ac:dyDescent="0.25">
      <c r="A2248" s="2">
        <v>95430364</v>
      </c>
      <c r="B2248" s="3">
        <v>84.18</v>
      </c>
      <c r="C2248" s="3">
        <v>84.18</v>
      </c>
      <c r="D2248" s="4">
        <v>44291</v>
      </c>
      <c r="E2248" s="5" t="s">
        <v>5</v>
      </c>
    </row>
    <row r="2249" spans="1:5" ht="30" x14ac:dyDescent="0.25">
      <c r="A2249" s="2">
        <v>95434293</v>
      </c>
      <c r="B2249" s="3">
        <v>60.36</v>
      </c>
      <c r="C2249" s="3">
        <v>60.36</v>
      </c>
      <c r="D2249" s="4">
        <v>44291</v>
      </c>
      <c r="E2249" s="5" t="s">
        <v>5</v>
      </c>
    </row>
    <row r="2250" spans="1:5" ht="30" x14ac:dyDescent="0.25">
      <c r="A2250" s="2">
        <v>95442300</v>
      </c>
      <c r="B2250" s="3">
        <v>87.47</v>
      </c>
      <c r="C2250" s="3">
        <v>87.47</v>
      </c>
      <c r="D2250" s="4">
        <v>44291</v>
      </c>
      <c r="E2250" s="5" t="s">
        <v>5</v>
      </c>
    </row>
    <row r="2251" spans="1:5" ht="30" x14ac:dyDescent="0.25">
      <c r="A2251" s="2">
        <v>95462169</v>
      </c>
      <c r="B2251" s="3">
        <v>69.36</v>
      </c>
      <c r="C2251" s="3">
        <v>69.36</v>
      </c>
      <c r="D2251" s="4">
        <v>44291</v>
      </c>
      <c r="E2251" s="5" t="s">
        <v>5</v>
      </c>
    </row>
    <row r="2252" spans="1:5" ht="30" x14ac:dyDescent="0.25">
      <c r="A2252" s="2">
        <v>95531939</v>
      </c>
      <c r="B2252" s="3">
        <v>168.86</v>
      </c>
      <c r="C2252" s="3">
        <v>168.86</v>
      </c>
      <c r="D2252" s="4">
        <v>44291</v>
      </c>
      <c r="E2252" s="5" t="s">
        <v>5</v>
      </c>
    </row>
    <row r="2253" spans="1:5" ht="30" x14ac:dyDescent="0.25">
      <c r="A2253" s="2">
        <v>95614176</v>
      </c>
      <c r="B2253" s="3">
        <v>44.32</v>
      </c>
      <c r="C2253" s="3">
        <v>44.32</v>
      </c>
      <c r="D2253" s="4">
        <v>44291</v>
      </c>
      <c r="E2253" s="5" t="s">
        <v>5</v>
      </c>
    </row>
    <row r="2254" spans="1:5" ht="30" x14ac:dyDescent="0.25">
      <c r="A2254" s="2">
        <v>95667226</v>
      </c>
      <c r="B2254" s="3">
        <v>438.04</v>
      </c>
      <c r="C2254" s="3">
        <v>438.04</v>
      </c>
      <c r="D2254" s="4">
        <v>44291</v>
      </c>
      <c r="E2254" s="5" t="s">
        <v>5</v>
      </c>
    </row>
    <row r="2255" spans="1:5" ht="30" x14ac:dyDescent="0.25">
      <c r="A2255" s="2">
        <v>95692199</v>
      </c>
      <c r="B2255" s="3">
        <v>758.36</v>
      </c>
      <c r="C2255" s="3">
        <v>758.36</v>
      </c>
      <c r="D2255" s="4">
        <v>44291</v>
      </c>
      <c r="E2255" s="5" t="s">
        <v>5</v>
      </c>
    </row>
    <row r="2256" spans="1:5" ht="30" x14ac:dyDescent="0.25">
      <c r="A2256" s="2">
        <v>95707060</v>
      </c>
      <c r="B2256" s="3">
        <v>115.19</v>
      </c>
      <c r="C2256" s="3">
        <v>115.19</v>
      </c>
      <c r="D2256" s="4">
        <v>44291</v>
      </c>
      <c r="E2256" s="5" t="s">
        <v>5</v>
      </c>
    </row>
    <row r="2257" spans="1:5" ht="30" x14ac:dyDescent="0.25">
      <c r="A2257" s="2">
        <v>95848300</v>
      </c>
      <c r="B2257" s="3">
        <v>989.28</v>
      </c>
      <c r="C2257" s="3">
        <v>989.28</v>
      </c>
      <c r="D2257" s="4">
        <v>44291</v>
      </c>
      <c r="E2257" s="5" t="s">
        <v>5</v>
      </c>
    </row>
    <row r="2258" spans="1:5" ht="30" x14ac:dyDescent="0.25">
      <c r="A2258" s="2">
        <v>95868990</v>
      </c>
      <c r="B2258" s="3">
        <v>55.26</v>
      </c>
      <c r="C2258" s="3">
        <v>55.26</v>
      </c>
      <c r="D2258" s="4">
        <v>44291</v>
      </c>
      <c r="E2258" s="5" t="s">
        <v>5</v>
      </c>
    </row>
    <row r="2259" spans="1:5" ht="30" x14ac:dyDescent="0.25">
      <c r="A2259" s="2">
        <v>95988948</v>
      </c>
      <c r="B2259" s="3">
        <v>385.02</v>
      </c>
      <c r="C2259" s="3">
        <v>385.02</v>
      </c>
      <c r="D2259" s="4">
        <v>44291</v>
      </c>
      <c r="E2259" s="5" t="s">
        <v>5</v>
      </c>
    </row>
    <row r="2260" spans="1:5" ht="30" x14ac:dyDescent="0.25">
      <c r="A2260" s="2">
        <v>96006410</v>
      </c>
      <c r="B2260" s="3">
        <v>60.39</v>
      </c>
      <c r="C2260" s="3">
        <v>60.39</v>
      </c>
      <c r="D2260" s="4">
        <v>44291</v>
      </c>
      <c r="E2260" s="5" t="s">
        <v>5</v>
      </c>
    </row>
    <row r="2261" spans="1:5" ht="30" x14ac:dyDescent="0.25">
      <c r="A2261" s="2">
        <v>96006935</v>
      </c>
      <c r="B2261" s="3">
        <v>372.39</v>
      </c>
      <c r="C2261" s="3">
        <v>372.39</v>
      </c>
      <c r="D2261" s="4">
        <v>44291</v>
      </c>
      <c r="E2261" s="5" t="s">
        <v>5</v>
      </c>
    </row>
    <row r="2262" spans="1:5" ht="30" x14ac:dyDescent="0.25">
      <c r="A2262" s="2">
        <v>96080545</v>
      </c>
      <c r="B2262" s="3">
        <v>113.35</v>
      </c>
      <c r="C2262" s="3">
        <v>113.35</v>
      </c>
      <c r="D2262" s="4">
        <v>44291</v>
      </c>
      <c r="E2262" s="5" t="s">
        <v>5</v>
      </c>
    </row>
    <row r="2263" spans="1:5" ht="30" x14ac:dyDescent="0.25">
      <c r="A2263" s="2">
        <v>96092376</v>
      </c>
      <c r="B2263" s="3">
        <v>558.95000000000005</v>
      </c>
      <c r="C2263" s="3">
        <v>558.95000000000005</v>
      </c>
      <c r="D2263" s="4">
        <v>44291</v>
      </c>
      <c r="E2263" s="5" t="s">
        <v>5</v>
      </c>
    </row>
    <row r="2264" spans="1:5" ht="30" x14ac:dyDescent="0.25">
      <c r="A2264" s="2">
        <v>96106259</v>
      </c>
      <c r="B2264" s="3">
        <v>911.43</v>
      </c>
      <c r="C2264" s="3">
        <v>911.43</v>
      </c>
      <c r="D2264" s="4">
        <v>44291</v>
      </c>
      <c r="E2264" s="5" t="s">
        <v>5</v>
      </c>
    </row>
    <row r="2265" spans="1:5" ht="30" x14ac:dyDescent="0.25">
      <c r="A2265" s="2">
        <v>96240508</v>
      </c>
      <c r="B2265" s="3">
        <v>560.73</v>
      </c>
      <c r="C2265" s="3">
        <v>560.73</v>
      </c>
      <c r="D2265" s="4">
        <v>44291</v>
      </c>
      <c r="E2265" s="5" t="s">
        <v>5</v>
      </c>
    </row>
    <row r="2266" spans="1:5" ht="30" x14ac:dyDescent="0.25">
      <c r="A2266" s="2">
        <v>96353514</v>
      </c>
      <c r="B2266" s="3">
        <v>422.15</v>
      </c>
      <c r="C2266" s="3">
        <v>422.15</v>
      </c>
      <c r="D2266" s="4">
        <v>44291</v>
      </c>
      <c r="E2266" s="5" t="s">
        <v>5</v>
      </c>
    </row>
    <row r="2267" spans="1:5" ht="30" x14ac:dyDescent="0.25">
      <c r="A2267" s="2">
        <v>96369039</v>
      </c>
      <c r="B2267" s="3">
        <v>130.97</v>
      </c>
      <c r="C2267" s="3">
        <v>130.97</v>
      </c>
      <c r="D2267" s="4">
        <v>44291</v>
      </c>
      <c r="E2267" s="5" t="s">
        <v>5</v>
      </c>
    </row>
    <row r="2268" spans="1:5" ht="30" x14ac:dyDescent="0.25">
      <c r="A2268" s="2">
        <v>96504561</v>
      </c>
      <c r="B2268" s="3">
        <v>5</v>
      </c>
      <c r="C2268" s="3">
        <v>5</v>
      </c>
      <c r="D2268" s="4">
        <v>44291</v>
      </c>
      <c r="E2268" s="5" t="s">
        <v>5</v>
      </c>
    </row>
    <row r="2269" spans="1:5" ht="30" x14ac:dyDescent="0.25">
      <c r="A2269" s="2">
        <v>96534777</v>
      </c>
      <c r="B2269" s="3">
        <v>378.91</v>
      </c>
      <c r="C2269" s="3">
        <v>378.91</v>
      </c>
      <c r="D2269" s="4">
        <v>44291</v>
      </c>
      <c r="E2269" s="5" t="s">
        <v>5</v>
      </c>
    </row>
    <row r="2270" spans="1:5" ht="60" x14ac:dyDescent="0.25">
      <c r="A2270" s="2">
        <v>96595492</v>
      </c>
      <c r="B2270" s="3">
        <v>258</v>
      </c>
      <c r="C2270" s="3">
        <v>258</v>
      </c>
      <c r="D2270" s="4">
        <v>44307</v>
      </c>
      <c r="E2270" s="5" t="s">
        <v>6</v>
      </c>
    </row>
    <row r="2271" spans="1:5" ht="30" x14ac:dyDescent="0.25">
      <c r="A2271" s="2">
        <v>96652337</v>
      </c>
      <c r="B2271" s="3">
        <v>1.8</v>
      </c>
      <c r="C2271" s="3">
        <v>1.8</v>
      </c>
      <c r="D2271" s="4">
        <v>44291</v>
      </c>
      <c r="E2271" s="5" t="s">
        <v>5</v>
      </c>
    </row>
    <row r="2272" spans="1:5" ht="30" x14ac:dyDescent="0.25">
      <c r="A2272" s="2">
        <v>96661848</v>
      </c>
      <c r="B2272" s="3">
        <v>567.9</v>
      </c>
      <c r="C2272" s="3">
        <v>567.9</v>
      </c>
      <c r="D2272" s="4">
        <v>44291</v>
      </c>
      <c r="E2272" s="5" t="s">
        <v>5</v>
      </c>
    </row>
    <row r="2273" spans="1:5" ht="30" x14ac:dyDescent="0.25">
      <c r="A2273" s="2">
        <v>96678659</v>
      </c>
      <c r="B2273" s="3">
        <v>312.68</v>
      </c>
      <c r="C2273" s="3">
        <v>312.68</v>
      </c>
      <c r="D2273" s="4">
        <v>44291</v>
      </c>
      <c r="E2273" s="5" t="s">
        <v>5</v>
      </c>
    </row>
    <row r="2274" spans="1:5" ht="30" x14ac:dyDescent="0.25">
      <c r="A2274" s="2">
        <v>96696838</v>
      </c>
      <c r="B2274" s="3">
        <v>140.66999999999999</v>
      </c>
      <c r="C2274" s="3">
        <v>140.66999999999999</v>
      </c>
      <c r="D2274" s="4">
        <v>44291</v>
      </c>
      <c r="E2274" s="5" t="s">
        <v>5</v>
      </c>
    </row>
    <row r="2275" spans="1:5" ht="30" x14ac:dyDescent="0.25">
      <c r="A2275" s="2">
        <v>96700674</v>
      </c>
      <c r="B2275" s="3">
        <v>269.36</v>
      </c>
      <c r="C2275" s="3">
        <v>269.36</v>
      </c>
      <c r="D2275" s="4">
        <v>44291</v>
      </c>
      <c r="E2275" s="5" t="s">
        <v>5</v>
      </c>
    </row>
    <row r="2276" spans="1:5" ht="30" x14ac:dyDescent="0.25">
      <c r="A2276" s="2">
        <v>96715390</v>
      </c>
      <c r="B2276" s="3">
        <v>68.09</v>
      </c>
      <c r="C2276" s="3">
        <v>68.09</v>
      </c>
      <c r="D2276" s="4">
        <v>44291</v>
      </c>
      <c r="E2276" s="5" t="s">
        <v>5</v>
      </c>
    </row>
    <row r="2277" spans="1:5" ht="30" x14ac:dyDescent="0.25">
      <c r="A2277" s="2">
        <v>96758314</v>
      </c>
      <c r="B2277" s="3">
        <v>190.79</v>
      </c>
      <c r="C2277" s="3">
        <v>190.79</v>
      </c>
      <c r="D2277" s="4">
        <v>44291</v>
      </c>
      <c r="E2277" s="5" t="s">
        <v>5</v>
      </c>
    </row>
    <row r="2278" spans="1:5" ht="30" x14ac:dyDescent="0.25">
      <c r="A2278" s="2">
        <v>96880635</v>
      </c>
      <c r="B2278" s="3">
        <v>410.6</v>
      </c>
      <c r="C2278" s="3">
        <v>410.6</v>
      </c>
      <c r="D2278" s="4">
        <v>44291</v>
      </c>
      <c r="E2278" s="5" t="s">
        <v>5</v>
      </c>
    </row>
    <row r="2279" spans="1:5" ht="30" x14ac:dyDescent="0.25">
      <c r="A2279" s="2">
        <v>96989595</v>
      </c>
      <c r="B2279" s="3">
        <v>67.45</v>
      </c>
      <c r="C2279" s="3">
        <v>67.45</v>
      </c>
      <c r="D2279" s="4">
        <v>44291</v>
      </c>
      <c r="E2279" s="5" t="s">
        <v>5</v>
      </c>
    </row>
    <row r="2280" spans="1:5" ht="30" x14ac:dyDescent="0.25">
      <c r="A2280" s="2">
        <v>96993677</v>
      </c>
      <c r="B2280" s="3">
        <v>636.34</v>
      </c>
      <c r="C2280" s="3">
        <v>636.34</v>
      </c>
      <c r="D2280" s="4">
        <v>44291</v>
      </c>
      <c r="E2280" s="5" t="s">
        <v>5</v>
      </c>
    </row>
    <row r="2281" spans="1:5" ht="30" x14ac:dyDescent="0.25">
      <c r="A2281" s="2">
        <v>97019963</v>
      </c>
      <c r="B2281" s="3">
        <v>93.09</v>
      </c>
      <c r="C2281" s="3">
        <v>93.09</v>
      </c>
      <c r="D2281" s="4">
        <v>44291</v>
      </c>
      <c r="E2281" s="5" t="s">
        <v>5</v>
      </c>
    </row>
    <row r="2282" spans="1:5" ht="30" x14ac:dyDescent="0.25">
      <c r="A2282" s="2">
        <v>97023311</v>
      </c>
      <c r="B2282" s="3">
        <v>521.1</v>
      </c>
      <c r="C2282" s="3">
        <v>521.1</v>
      </c>
      <c r="D2282" s="4">
        <v>44291</v>
      </c>
      <c r="E2282" s="5" t="s">
        <v>5</v>
      </c>
    </row>
    <row r="2283" spans="1:5" ht="30" x14ac:dyDescent="0.25">
      <c r="A2283" s="2">
        <v>97105115</v>
      </c>
      <c r="B2283" s="3">
        <v>66.64</v>
      </c>
      <c r="C2283" s="3">
        <v>66.64</v>
      </c>
      <c r="D2283" s="4">
        <v>44291</v>
      </c>
      <c r="E2283" s="5" t="s">
        <v>5</v>
      </c>
    </row>
    <row r="2284" spans="1:5" ht="30" x14ac:dyDescent="0.25">
      <c r="A2284" s="2">
        <v>97110734</v>
      </c>
      <c r="B2284" s="3">
        <v>213.4</v>
      </c>
      <c r="C2284" s="3">
        <v>213.4</v>
      </c>
      <c r="D2284" s="4">
        <v>44291</v>
      </c>
      <c r="E2284" s="5" t="s">
        <v>5</v>
      </c>
    </row>
    <row r="2285" spans="1:5" ht="30" x14ac:dyDescent="0.25">
      <c r="A2285" s="2">
        <v>97245650</v>
      </c>
      <c r="B2285" s="3">
        <v>1564.5</v>
      </c>
      <c r="C2285" s="3">
        <v>1564.5</v>
      </c>
      <c r="D2285" s="4">
        <v>44291</v>
      </c>
      <c r="E2285" s="5" t="s">
        <v>5</v>
      </c>
    </row>
    <row r="2286" spans="1:5" ht="30" x14ac:dyDescent="0.25">
      <c r="A2286" s="2">
        <v>97264571</v>
      </c>
      <c r="B2286" s="3">
        <v>271.07</v>
      </c>
      <c r="C2286" s="3">
        <v>271.07</v>
      </c>
      <c r="D2286" s="4">
        <v>44291</v>
      </c>
      <c r="E2286" s="5" t="s">
        <v>5</v>
      </c>
    </row>
    <row r="2287" spans="1:5" ht="30" x14ac:dyDescent="0.25">
      <c r="A2287" s="2">
        <v>97325763</v>
      </c>
      <c r="B2287" s="3">
        <v>166.84</v>
      </c>
      <c r="C2287" s="3">
        <v>166.84</v>
      </c>
      <c r="D2287" s="4">
        <v>44291</v>
      </c>
      <c r="E2287" s="5" t="s">
        <v>5</v>
      </c>
    </row>
    <row r="2288" spans="1:5" ht="30" x14ac:dyDescent="0.25">
      <c r="A2288" s="2">
        <v>97336613</v>
      </c>
      <c r="B2288" s="3">
        <v>47.64</v>
      </c>
      <c r="C2288" s="3">
        <v>47.64</v>
      </c>
      <c r="D2288" s="4">
        <v>44291</v>
      </c>
      <c r="E2288" s="5" t="s">
        <v>5</v>
      </c>
    </row>
    <row r="2289" spans="1:5" ht="30" x14ac:dyDescent="0.25">
      <c r="A2289" s="2">
        <v>97479216</v>
      </c>
      <c r="B2289" s="3">
        <v>876.09</v>
      </c>
      <c r="C2289" s="3">
        <v>876.09</v>
      </c>
      <c r="D2289" s="4">
        <v>44291</v>
      </c>
      <c r="E2289" s="5" t="s">
        <v>5</v>
      </c>
    </row>
    <row r="2290" spans="1:5" ht="30" x14ac:dyDescent="0.25">
      <c r="A2290" s="2">
        <v>97517408</v>
      </c>
      <c r="B2290" s="3">
        <v>51.98</v>
      </c>
      <c r="C2290" s="3">
        <v>51.98</v>
      </c>
      <c r="D2290" s="4">
        <v>44291</v>
      </c>
      <c r="E2290" s="5" t="s">
        <v>5</v>
      </c>
    </row>
    <row r="2291" spans="1:5" ht="60" x14ac:dyDescent="0.25">
      <c r="A2291" s="2">
        <v>97555489</v>
      </c>
      <c r="B2291" s="3">
        <v>3493</v>
      </c>
      <c r="C2291" s="3">
        <v>2500</v>
      </c>
      <c r="D2291" s="4">
        <v>44301</v>
      </c>
      <c r="E2291" s="5" t="s">
        <v>6</v>
      </c>
    </row>
    <row r="2292" spans="1:5" ht="30" x14ac:dyDescent="0.25">
      <c r="A2292" s="2">
        <v>97567199</v>
      </c>
      <c r="B2292" s="3">
        <v>657.04</v>
      </c>
      <c r="C2292" s="3">
        <v>657.04</v>
      </c>
      <c r="D2292" s="4">
        <v>44291</v>
      </c>
      <c r="E2292" s="5" t="s">
        <v>5</v>
      </c>
    </row>
    <row r="2293" spans="1:5" ht="30" x14ac:dyDescent="0.25">
      <c r="A2293" s="2">
        <v>97569673</v>
      </c>
      <c r="B2293" s="3">
        <v>896.94</v>
      </c>
      <c r="C2293" s="3">
        <v>896.94</v>
      </c>
      <c r="D2293" s="4">
        <v>44291</v>
      </c>
      <c r="E2293" s="5" t="s">
        <v>5</v>
      </c>
    </row>
    <row r="2294" spans="1:5" ht="30" x14ac:dyDescent="0.25">
      <c r="A2294" s="2">
        <v>97606395</v>
      </c>
      <c r="B2294" s="3">
        <v>179.62</v>
      </c>
      <c r="C2294" s="3">
        <v>179.62</v>
      </c>
      <c r="D2294" s="4">
        <v>44291</v>
      </c>
      <c r="E2294" s="5" t="s">
        <v>5</v>
      </c>
    </row>
    <row r="2295" spans="1:5" ht="60" x14ac:dyDescent="0.25">
      <c r="A2295" s="2">
        <v>97651944</v>
      </c>
      <c r="B2295" s="3">
        <v>769.13</v>
      </c>
      <c r="C2295" s="3">
        <v>769.13</v>
      </c>
      <c r="D2295" s="4">
        <v>44307</v>
      </c>
      <c r="E2295" s="5" t="s">
        <v>6</v>
      </c>
    </row>
    <row r="2296" spans="1:5" ht="30" x14ac:dyDescent="0.25">
      <c r="A2296" s="2">
        <v>97657514</v>
      </c>
      <c r="B2296" s="3">
        <v>939.94</v>
      </c>
      <c r="C2296" s="3">
        <v>939.94</v>
      </c>
      <c r="D2296" s="4">
        <v>44291</v>
      </c>
      <c r="E2296" s="5" t="s">
        <v>5</v>
      </c>
    </row>
    <row r="2297" spans="1:5" ht="30" x14ac:dyDescent="0.25">
      <c r="A2297" s="2">
        <v>97728644</v>
      </c>
      <c r="B2297" s="3">
        <v>85.35</v>
      </c>
      <c r="C2297" s="3">
        <v>85.35</v>
      </c>
      <c r="D2297" s="4">
        <v>44291</v>
      </c>
      <c r="E2297" s="5" t="s">
        <v>5</v>
      </c>
    </row>
    <row r="2298" spans="1:5" ht="30" x14ac:dyDescent="0.25">
      <c r="A2298" s="2">
        <v>97751345</v>
      </c>
      <c r="B2298" s="3">
        <v>19.82</v>
      </c>
      <c r="C2298" s="3">
        <v>19.82</v>
      </c>
      <c r="D2298" s="4">
        <v>44291</v>
      </c>
      <c r="E2298" s="5" t="s">
        <v>5</v>
      </c>
    </row>
    <row r="2299" spans="1:5" ht="30" x14ac:dyDescent="0.25">
      <c r="A2299" s="2">
        <v>97799097</v>
      </c>
      <c r="B2299" s="3">
        <v>267.08999999999997</v>
      </c>
      <c r="C2299" s="3">
        <v>267.08999999999997</v>
      </c>
      <c r="D2299" s="4">
        <v>44291</v>
      </c>
      <c r="E2299" s="5" t="s">
        <v>5</v>
      </c>
    </row>
    <row r="2300" spans="1:5" ht="30" x14ac:dyDescent="0.25">
      <c r="A2300" s="2">
        <v>97879115</v>
      </c>
      <c r="B2300" s="3">
        <v>997.96</v>
      </c>
      <c r="C2300" s="3">
        <v>997.96</v>
      </c>
      <c r="D2300" s="4">
        <v>44291</v>
      </c>
      <c r="E2300" s="5" t="s">
        <v>5</v>
      </c>
    </row>
    <row r="2301" spans="1:5" ht="30" x14ac:dyDescent="0.25">
      <c r="A2301" s="2">
        <v>97914562</v>
      </c>
      <c r="B2301" s="3">
        <v>1223.69</v>
      </c>
      <c r="C2301" s="3">
        <v>1223.69</v>
      </c>
      <c r="D2301" s="4">
        <v>44291</v>
      </c>
      <c r="E2301" s="5" t="s">
        <v>5</v>
      </c>
    </row>
    <row r="2302" spans="1:5" ht="30" x14ac:dyDescent="0.25">
      <c r="A2302" s="2">
        <v>97933886</v>
      </c>
      <c r="B2302" s="3">
        <v>284.44</v>
      </c>
      <c r="C2302" s="3">
        <v>284.44</v>
      </c>
      <c r="D2302" s="4">
        <v>44291</v>
      </c>
      <c r="E2302" s="5" t="s">
        <v>5</v>
      </c>
    </row>
    <row r="2303" spans="1:5" ht="30" x14ac:dyDescent="0.25">
      <c r="A2303" s="2">
        <v>97957707</v>
      </c>
      <c r="B2303" s="3">
        <v>40.119999999999997</v>
      </c>
      <c r="C2303" s="3">
        <v>40.119999999999997</v>
      </c>
      <c r="D2303" s="4">
        <v>44291</v>
      </c>
      <c r="E2303" s="5" t="s">
        <v>5</v>
      </c>
    </row>
    <row r="2304" spans="1:5" ht="30" x14ac:dyDescent="0.25">
      <c r="A2304" s="2">
        <v>97967560</v>
      </c>
      <c r="B2304" s="3">
        <v>58.59</v>
      </c>
      <c r="C2304" s="3">
        <v>58.59</v>
      </c>
      <c r="D2304" s="4">
        <v>44291</v>
      </c>
      <c r="E2304" s="5" t="s">
        <v>5</v>
      </c>
    </row>
    <row r="2305" spans="1:5" ht="30" x14ac:dyDescent="0.25">
      <c r="A2305" s="2">
        <v>98015462</v>
      </c>
      <c r="B2305" s="3">
        <v>756.83</v>
      </c>
      <c r="C2305" s="3">
        <v>756.83</v>
      </c>
      <c r="D2305" s="4">
        <v>44291</v>
      </c>
      <c r="E2305" s="5" t="s">
        <v>5</v>
      </c>
    </row>
    <row r="2306" spans="1:5" ht="30" x14ac:dyDescent="0.25">
      <c r="A2306" s="2">
        <v>98032174</v>
      </c>
      <c r="B2306" s="3">
        <v>100</v>
      </c>
      <c r="C2306" s="3">
        <v>100</v>
      </c>
      <c r="D2306" s="4">
        <v>44291</v>
      </c>
      <c r="E2306" s="5" t="s">
        <v>5</v>
      </c>
    </row>
    <row r="2307" spans="1:5" ht="30" x14ac:dyDescent="0.25">
      <c r="A2307" s="2">
        <v>98066877</v>
      </c>
      <c r="B2307" s="3">
        <v>291.26</v>
      </c>
      <c r="C2307" s="3">
        <v>291.26</v>
      </c>
      <c r="D2307" s="4">
        <v>44291</v>
      </c>
      <c r="E2307" s="5" t="s">
        <v>5</v>
      </c>
    </row>
    <row r="2308" spans="1:5" ht="30" x14ac:dyDescent="0.25">
      <c r="A2308" s="2">
        <v>98118132</v>
      </c>
      <c r="B2308" s="3">
        <v>781.31</v>
      </c>
      <c r="C2308" s="3">
        <v>781.31</v>
      </c>
      <c r="D2308" s="4">
        <v>44291</v>
      </c>
      <c r="E2308" s="5" t="s">
        <v>5</v>
      </c>
    </row>
    <row r="2309" spans="1:5" ht="30" x14ac:dyDescent="0.25">
      <c r="A2309" s="2">
        <v>98140968</v>
      </c>
      <c r="B2309" s="3">
        <v>757.19</v>
      </c>
      <c r="C2309" s="3">
        <v>757.19</v>
      </c>
      <c r="D2309" s="4">
        <v>44291</v>
      </c>
      <c r="E2309" s="5" t="s">
        <v>5</v>
      </c>
    </row>
    <row r="2310" spans="1:5" ht="30" x14ac:dyDescent="0.25">
      <c r="A2310" s="2">
        <v>98166945</v>
      </c>
      <c r="B2310" s="3">
        <v>507.39</v>
      </c>
      <c r="C2310" s="3">
        <v>507.39</v>
      </c>
      <c r="D2310" s="4">
        <v>44291</v>
      </c>
      <c r="E2310" s="5" t="s">
        <v>5</v>
      </c>
    </row>
    <row r="2311" spans="1:5" ht="30" x14ac:dyDescent="0.25">
      <c r="A2311" s="2">
        <v>98243275</v>
      </c>
      <c r="B2311" s="3">
        <v>553.62</v>
      </c>
      <c r="C2311" s="3">
        <v>553.62</v>
      </c>
      <c r="D2311" s="4">
        <v>44291</v>
      </c>
      <c r="E2311" s="5" t="s">
        <v>5</v>
      </c>
    </row>
    <row r="2312" spans="1:5" ht="30" x14ac:dyDescent="0.25">
      <c r="A2312" s="2">
        <v>98341346</v>
      </c>
      <c r="B2312" s="3">
        <v>291.55</v>
      </c>
      <c r="C2312" s="3">
        <v>291.55</v>
      </c>
      <c r="D2312" s="4">
        <v>44291</v>
      </c>
      <c r="E2312" s="5" t="s">
        <v>5</v>
      </c>
    </row>
    <row r="2313" spans="1:5" ht="30" x14ac:dyDescent="0.25">
      <c r="A2313" s="2">
        <v>98425499</v>
      </c>
      <c r="B2313" s="3">
        <v>378.13</v>
      </c>
      <c r="C2313" s="3">
        <v>378.13</v>
      </c>
      <c r="D2313" s="4">
        <v>44291</v>
      </c>
      <c r="E2313" s="5" t="s">
        <v>5</v>
      </c>
    </row>
    <row r="2314" spans="1:5" ht="30" x14ac:dyDescent="0.25">
      <c r="A2314" s="2">
        <v>98529774</v>
      </c>
      <c r="B2314" s="3">
        <v>651.71</v>
      </c>
      <c r="C2314" s="3">
        <v>651.71</v>
      </c>
      <c r="D2314" s="4">
        <v>44291</v>
      </c>
      <c r="E2314" s="5" t="s">
        <v>5</v>
      </c>
    </row>
    <row r="2315" spans="1:5" ht="60" x14ac:dyDescent="0.25">
      <c r="A2315" s="2">
        <v>98556508</v>
      </c>
      <c r="B2315" s="3">
        <v>2331.2600000000002</v>
      </c>
      <c r="C2315" s="3">
        <v>2331.2600000000002</v>
      </c>
      <c r="D2315" s="4">
        <v>44315</v>
      </c>
      <c r="E2315" s="5" t="s">
        <v>6</v>
      </c>
    </row>
    <row r="2316" spans="1:5" ht="30" x14ac:dyDescent="0.25">
      <c r="A2316" s="2">
        <v>98559026</v>
      </c>
      <c r="B2316" s="3">
        <v>288.94</v>
      </c>
      <c r="C2316" s="3">
        <v>288.94</v>
      </c>
      <c r="D2316" s="4">
        <v>44291</v>
      </c>
      <c r="E2316" s="5" t="s">
        <v>5</v>
      </c>
    </row>
    <row r="2317" spans="1:5" ht="30" x14ac:dyDescent="0.25">
      <c r="A2317" s="2">
        <v>98578986</v>
      </c>
      <c r="B2317" s="3">
        <v>390</v>
      </c>
      <c r="C2317" s="3">
        <v>390</v>
      </c>
      <c r="D2317" s="4">
        <v>44291</v>
      </c>
      <c r="E2317" s="5" t="s">
        <v>5</v>
      </c>
    </row>
    <row r="2318" spans="1:5" ht="30" x14ac:dyDescent="0.25">
      <c r="A2318" s="2">
        <v>98681254</v>
      </c>
      <c r="B2318" s="3">
        <v>3994.38</v>
      </c>
      <c r="C2318" s="3">
        <v>2500</v>
      </c>
      <c r="D2318" s="4">
        <v>44291</v>
      </c>
      <c r="E2318" s="5" t="s">
        <v>5</v>
      </c>
    </row>
    <row r="2319" spans="1:5" ht="30" x14ac:dyDescent="0.25">
      <c r="A2319" s="2">
        <v>98752368</v>
      </c>
      <c r="B2319" s="3">
        <v>606.25</v>
      </c>
      <c r="C2319" s="3">
        <v>606.25</v>
      </c>
      <c r="D2319" s="4">
        <v>44291</v>
      </c>
      <c r="E2319" s="5" t="s">
        <v>5</v>
      </c>
    </row>
    <row r="2320" spans="1:5" ht="30" x14ac:dyDescent="0.25">
      <c r="A2320" s="2">
        <v>98759451</v>
      </c>
      <c r="B2320" s="3">
        <v>1235.1199999999999</v>
      </c>
      <c r="C2320" s="3">
        <v>1235.1199999999999</v>
      </c>
      <c r="D2320" s="4">
        <v>44291</v>
      </c>
      <c r="E2320" s="5" t="s">
        <v>5</v>
      </c>
    </row>
    <row r="2321" spans="1:5" ht="30" x14ac:dyDescent="0.25">
      <c r="A2321" s="2">
        <v>98785545</v>
      </c>
      <c r="B2321" s="3">
        <v>418.2</v>
      </c>
      <c r="C2321" s="3">
        <v>418.2</v>
      </c>
      <c r="D2321" s="4">
        <v>44291</v>
      </c>
      <c r="E2321" s="5" t="s">
        <v>5</v>
      </c>
    </row>
    <row r="2322" spans="1:5" ht="30" x14ac:dyDescent="0.25">
      <c r="A2322" s="2">
        <v>98796932</v>
      </c>
      <c r="B2322" s="3">
        <v>76.680000000000007</v>
      </c>
      <c r="C2322" s="3">
        <v>76.680000000000007</v>
      </c>
      <c r="D2322" s="4">
        <v>44291</v>
      </c>
      <c r="E2322" s="5" t="s">
        <v>5</v>
      </c>
    </row>
    <row r="2323" spans="1:5" ht="30" x14ac:dyDescent="0.25">
      <c r="A2323" s="2">
        <v>98911735</v>
      </c>
      <c r="B2323" s="3">
        <v>400.66</v>
      </c>
      <c r="C2323" s="3">
        <v>400.66</v>
      </c>
      <c r="D2323" s="4">
        <v>44291</v>
      </c>
      <c r="E2323" s="5" t="s">
        <v>5</v>
      </c>
    </row>
    <row r="2324" spans="1:5" ht="30" x14ac:dyDescent="0.25">
      <c r="A2324" s="2">
        <v>98927594</v>
      </c>
      <c r="B2324" s="3">
        <v>1423.82</v>
      </c>
      <c r="C2324" s="3">
        <v>1423.82</v>
      </c>
      <c r="D2324" s="4">
        <v>44291</v>
      </c>
      <c r="E2324" s="5" t="s">
        <v>5</v>
      </c>
    </row>
    <row r="2325" spans="1:5" ht="30" x14ac:dyDescent="0.25">
      <c r="A2325" s="2">
        <v>99027503</v>
      </c>
      <c r="B2325" s="3">
        <v>164.7</v>
      </c>
      <c r="C2325" s="3">
        <v>164.7</v>
      </c>
      <c r="D2325" s="4">
        <v>44291</v>
      </c>
      <c r="E2325" s="5" t="s">
        <v>5</v>
      </c>
    </row>
    <row r="2326" spans="1:5" ht="30" x14ac:dyDescent="0.25">
      <c r="A2326" s="2">
        <v>99086775</v>
      </c>
      <c r="B2326" s="3">
        <v>122.85</v>
      </c>
      <c r="C2326" s="3">
        <v>122.85</v>
      </c>
      <c r="D2326" s="4">
        <v>44291</v>
      </c>
      <c r="E2326" s="5" t="s">
        <v>5</v>
      </c>
    </row>
    <row r="2327" spans="1:5" ht="30" x14ac:dyDescent="0.25">
      <c r="A2327" s="2">
        <v>99107518</v>
      </c>
      <c r="B2327" s="3">
        <v>51.54</v>
      </c>
      <c r="C2327" s="3">
        <v>51.54</v>
      </c>
      <c r="D2327" s="4">
        <v>44291</v>
      </c>
      <c r="E2327" s="5" t="s">
        <v>5</v>
      </c>
    </row>
    <row r="2328" spans="1:5" ht="30" x14ac:dyDescent="0.25">
      <c r="A2328" s="2">
        <v>99256476</v>
      </c>
      <c r="B2328" s="3">
        <v>344.89</v>
      </c>
      <c r="C2328" s="3">
        <v>344.89</v>
      </c>
      <c r="D2328" s="4">
        <v>44291</v>
      </c>
      <c r="E2328" s="5" t="s">
        <v>5</v>
      </c>
    </row>
    <row r="2329" spans="1:5" ht="30" x14ac:dyDescent="0.25">
      <c r="A2329" s="2">
        <v>99277861</v>
      </c>
      <c r="B2329" s="3">
        <v>369.57</v>
      </c>
      <c r="C2329" s="3">
        <v>369.57</v>
      </c>
      <c r="D2329" s="4">
        <v>44291</v>
      </c>
      <c r="E2329" s="5" t="s">
        <v>5</v>
      </c>
    </row>
    <row r="2330" spans="1:5" ht="30" x14ac:dyDescent="0.25">
      <c r="A2330" s="2">
        <v>99284971</v>
      </c>
      <c r="B2330" s="3">
        <v>387.09</v>
      </c>
      <c r="C2330" s="3">
        <v>387.09</v>
      </c>
      <c r="D2330" s="4">
        <v>44291</v>
      </c>
      <c r="E2330" s="5" t="s">
        <v>5</v>
      </c>
    </row>
    <row r="2331" spans="1:5" ht="30" x14ac:dyDescent="0.25">
      <c r="A2331" s="2">
        <v>99294659</v>
      </c>
      <c r="B2331" s="3">
        <v>77.36</v>
      </c>
      <c r="C2331" s="3">
        <v>77.36</v>
      </c>
      <c r="D2331" s="4">
        <v>44291</v>
      </c>
      <c r="E2331" s="5" t="s">
        <v>5</v>
      </c>
    </row>
    <row r="2332" spans="1:5" ht="30" x14ac:dyDescent="0.25">
      <c r="A2332" s="2">
        <v>99307206</v>
      </c>
      <c r="B2332" s="3">
        <v>486.51</v>
      </c>
      <c r="C2332" s="3">
        <v>486.51</v>
      </c>
      <c r="D2332" s="4">
        <v>44291</v>
      </c>
      <c r="E2332" s="5" t="s">
        <v>5</v>
      </c>
    </row>
    <row r="2333" spans="1:5" ht="30" x14ac:dyDescent="0.25">
      <c r="A2333" s="2">
        <v>99358673</v>
      </c>
      <c r="B2333" s="3">
        <v>169.36</v>
      </c>
      <c r="C2333" s="3">
        <v>169.36</v>
      </c>
      <c r="D2333" s="4">
        <v>44291</v>
      </c>
      <c r="E2333" s="5" t="s">
        <v>5</v>
      </c>
    </row>
    <row r="2334" spans="1:5" ht="30" x14ac:dyDescent="0.25">
      <c r="A2334" s="2">
        <v>99366126</v>
      </c>
      <c r="B2334" s="3">
        <v>77.31</v>
      </c>
      <c r="C2334" s="3">
        <v>77.31</v>
      </c>
      <c r="D2334" s="4">
        <v>44291</v>
      </c>
      <c r="E2334" s="5" t="s">
        <v>5</v>
      </c>
    </row>
    <row r="2335" spans="1:5" ht="30" x14ac:dyDescent="0.25">
      <c r="A2335" s="2">
        <v>99376987</v>
      </c>
      <c r="B2335" s="3">
        <v>325.54000000000002</v>
      </c>
      <c r="C2335" s="3">
        <v>325.54000000000002</v>
      </c>
      <c r="D2335" s="4">
        <v>44291</v>
      </c>
      <c r="E2335" s="5" t="s">
        <v>5</v>
      </c>
    </row>
    <row r="2336" spans="1:5" ht="30" x14ac:dyDescent="0.25">
      <c r="A2336" s="2">
        <v>99414591</v>
      </c>
      <c r="B2336" s="3">
        <v>169.39</v>
      </c>
      <c r="C2336" s="3">
        <v>169.39</v>
      </c>
      <c r="D2336" s="4">
        <v>44291</v>
      </c>
      <c r="E2336" s="5" t="s">
        <v>5</v>
      </c>
    </row>
    <row r="2337" spans="1:5" ht="30" x14ac:dyDescent="0.25">
      <c r="A2337" s="2">
        <v>99465905</v>
      </c>
      <c r="B2337" s="3">
        <v>32.56</v>
      </c>
      <c r="C2337" s="3">
        <v>32.56</v>
      </c>
      <c r="D2337" s="4">
        <v>44291</v>
      </c>
      <c r="E2337" s="5" t="s">
        <v>5</v>
      </c>
    </row>
    <row r="2338" spans="1:5" ht="30" x14ac:dyDescent="0.25">
      <c r="A2338" s="2">
        <v>99534645</v>
      </c>
      <c r="B2338" s="3">
        <v>43.85</v>
      </c>
      <c r="C2338" s="3">
        <v>43.85</v>
      </c>
      <c r="D2338" s="4">
        <v>44291</v>
      </c>
      <c r="E2338" s="5" t="s">
        <v>5</v>
      </c>
    </row>
    <row r="2339" spans="1:5" ht="30" x14ac:dyDescent="0.25">
      <c r="A2339" s="2">
        <v>99573220</v>
      </c>
      <c r="B2339" s="3">
        <v>292.98</v>
      </c>
      <c r="C2339" s="3">
        <v>292.98</v>
      </c>
      <c r="D2339" s="4">
        <v>44291</v>
      </c>
      <c r="E2339" s="5" t="s">
        <v>5</v>
      </c>
    </row>
    <row r="2340" spans="1:5" ht="60" x14ac:dyDescent="0.25">
      <c r="A2340" s="2">
        <v>99593210</v>
      </c>
      <c r="B2340" s="3">
        <v>841.89</v>
      </c>
      <c r="C2340" s="3">
        <v>841.89</v>
      </c>
      <c r="D2340" s="4">
        <v>44307</v>
      </c>
      <c r="E2340" s="5" t="s">
        <v>6</v>
      </c>
    </row>
    <row r="2341" spans="1:5" ht="30" x14ac:dyDescent="0.25">
      <c r="A2341" s="2">
        <v>99692204</v>
      </c>
      <c r="B2341" s="3">
        <v>1125.77</v>
      </c>
      <c r="C2341" s="3">
        <v>1125.77</v>
      </c>
      <c r="D2341" s="4">
        <v>44291</v>
      </c>
      <c r="E2341" s="5" t="s">
        <v>5</v>
      </c>
    </row>
    <row r="2342" spans="1:5" ht="30" x14ac:dyDescent="0.25">
      <c r="A2342" s="2">
        <v>99934207</v>
      </c>
      <c r="B2342" s="3">
        <v>45.45</v>
      </c>
      <c r="C2342" s="3">
        <v>45.45</v>
      </c>
      <c r="D2342" s="4">
        <v>44291</v>
      </c>
      <c r="E2342" s="5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39C67-2557-49D7-9715-3FA2ADC814E6}">
  <dimension ref="A1:C6"/>
  <sheetViews>
    <sheetView workbookViewId="0">
      <selection sqref="A1:C6"/>
    </sheetView>
  </sheetViews>
  <sheetFormatPr defaultRowHeight="15" x14ac:dyDescent="0.25"/>
  <cols>
    <col min="1" max="1" width="26.5703125" bestFit="1" customWidth="1"/>
    <col min="2" max="2" width="15.5703125" bestFit="1" customWidth="1"/>
    <col min="3" max="3" width="21" bestFit="1" customWidth="1"/>
  </cols>
  <sheetData>
    <row r="1" spans="1:3" x14ac:dyDescent="0.25">
      <c r="A1" s="7" t="s">
        <v>3</v>
      </c>
      <c r="B1" t="s">
        <v>20</v>
      </c>
    </row>
    <row r="3" spans="1:3" x14ac:dyDescent="0.25">
      <c r="A3" s="7" t="s">
        <v>18</v>
      </c>
      <c r="B3" t="s">
        <v>16</v>
      </c>
      <c r="C3" t="s">
        <v>17</v>
      </c>
    </row>
    <row r="4" spans="1:3" x14ac:dyDescent="0.25">
      <c r="A4" s="8" t="s">
        <v>6</v>
      </c>
      <c r="B4" s="6">
        <v>138</v>
      </c>
      <c r="C4" s="9">
        <v>105255.11999999997</v>
      </c>
    </row>
    <row r="5" spans="1:3" x14ac:dyDescent="0.25">
      <c r="A5" s="8" t="s">
        <v>5</v>
      </c>
      <c r="B5" s="6">
        <v>2203</v>
      </c>
      <c r="C5" s="9">
        <v>991790.77000000037</v>
      </c>
    </row>
    <row r="6" spans="1:3" x14ac:dyDescent="0.25">
      <c r="A6" s="8" t="s">
        <v>19</v>
      </c>
      <c r="B6" s="6">
        <v>2341</v>
      </c>
      <c r="C6" s="9">
        <v>1097045.8900000025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0AC94-0C61-427E-AA45-85E47CCF21C0}">
  <dimension ref="A3:B7"/>
  <sheetViews>
    <sheetView workbookViewId="0">
      <selection activeCell="A25" sqref="A25"/>
    </sheetView>
  </sheetViews>
  <sheetFormatPr defaultRowHeight="15" x14ac:dyDescent="0.25"/>
  <cols>
    <col min="1" max="1" width="49.85546875" bestFit="1" customWidth="1"/>
    <col min="2" max="2" width="46" bestFit="1" customWidth="1"/>
  </cols>
  <sheetData>
    <row r="3" spans="1:2" x14ac:dyDescent="0.25">
      <c r="A3" s="7" t="s">
        <v>36</v>
      </c>
      <c r="B3" s="7" t="s">
        <v>37</v>
      </c>
    </row>
    <row r="4" spans="1:2" x14ac:dyDescent="0.25">
      <c r="A4" s="44">
        <v>168</v>
      </c>
      <c r="B4" t="s">
        <v>52</v>
      </c>
    </row>
    <row r="5" spans="1:2" x14ac:dyDescent="0.25">
      <c r="A5" s="44">
        <v>169</v>
      </c>
      <c r="B5" t="s">
        <v>47</v>
      </c>
    </row>
    <row r="6" spans="1:2" x14ac:dyDescent="0.25">
      <c r="A6" s="44">
        <v>197</v>
      </c>
      <c r="B6" t="s">
        <v>56</v>
      </c>
    </row>
    <row r="7" spans="1:2" x14ac:dyDescent="0.25">
      <c r="A7" s="44" t="s">
        <v>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4321F-E59A-4FF7-9111-CC24DEEEFE1F}">
  <dimension ref="A1:V1180"/>
  <sheetViews>
    <sheetView workbookViewId="0">
      <selection activeCell="C2" sqref="C2"/>
    </sheetView>
  </sheetViews>
  <sheetFormatPr defaultRowHeight="15" x14ac:dyDescent="0.25"/>
  <sheetData>
    <row r="1" spans="1:22" x14ac:dyDescent="0.25">
      <c r="A1" s="18" t="s">
        <v>21</v>
      </c>
      <c r="B1" s="19" t="s">
        <v>22</v>
      </c>
      <c r="C1" s="19" t="s">
        <v>23</v>
      </c>
      <c r="D1" s="19" t="s">
        <v>24</v>
      </c>
      <c r="E1" s="19" t="s">
        <v>25</v>
      </c>
      <c r="F1" s="19" t="s">
        <v>26</v>
      </c>
      <c r="G1" s="19" t="s">
        <v>27</v>
      </c>
      <c r="H1" s="19" t="s">
        <v>28</v>
      </c>
      <c r="I1" s="19" t="s">
        <v>29</v>
      </c>
      <c r="J1" s="19" t="s">
        <v>30</v>
      </c>
      <c r="K1" s="19" t="s">
        <v>31</v>
      </c>
      <c r="L1" s="19" t="s">
        <v>32</v>
      </c>
      <c r="M1" s="19" t="s">
        <v>33</v>
      </c>
      <c r="N1" s="19" t="s">
        <v>26</v>
      </c>
      <c r="O1" s="19" t="s">
        <v>34</v>
      </c>
      <c r="P1" s="19" t="s">
        <v>35</v>
      </c>
      <c r="Q1" s="19" t="s">
        <v>36</v>
      </c>
      <c r="R1" s="19" t="s">
        <v>37</v>
      </c>
      <c r="S1" s="19" t="s">
        <v>38</v>
      </c>
      <c r="T1" s="19" t="s">
        <v>25</v>
      </c>
      <c r="U1" s="19" t="s">
        <v>39</v>
      </c>
      <c r="V1" s="19" t="s">
        <v>40</v>
      </c>
    </row>
    <row r="2" spans="1:22" x14ac:dyDescent="0.25">
      <c r="A2" s="18">
        <f>B2*1000+C2</f>
        <v>125722001</v>
      </c>
      <c r="B2" s="20">
        <v>125722</v>
      </c>
      <c r="C2" s="21">
        <v>1</v>
      </c>
      <c r="D2" s="21">
        <v>1</v>
      </c>
      <c r="E2" s="22" t="s">
        <v>41</v>
      </c>
      <c r="F2" s="22" t="s">
        <v>42</v>
      </c>
      <c r="G2" s="22" t="s">
        <v>43</v>
      </c>
      <c r="H2" s="22" t="s">
        <v>44</v>
      </c>
      <c r="I2" s="23">
        <v>44302.597325226903</v>
      </c>
      <c r="J2" s="24">
        <v>271</v>
      </c>
      <c r="K2" s="21">
        <v>32</v>
      </c>
      <c r="L2" s="23">
        <v>401768</v>
      </c>
      <c r="M2" s="23">
        <v>43493</v>
      </c>
      <c r="N2" s="22" t="s">
        <v>42</v>
      </c>
      <c r="O2" s="22" t="s">
        <v>45</v>
      </c>
      <c r="P2" s="22" t="s">
        <v>46</v>
      </c>
      <c r="Q2" s="20">
        <v>169</v>
      </c>
      <c r="R2" s="22" t="s">
        <v>47</v>
      </c>
      <c r="S2" s="22" t="s">
        <v>48</v>
      </c>
      <c r="T2" s="22" t="s">
        <v>41</v>
      </c>
      <c r="U2" s="20">
        <v>790246741</v>
      </c>
      <c r="V2" s="20">
        <v>0</v>
      </c>
    </row>
    <row r="3" spans="1:22" x14ac:dyDescent="0.25">
      <c r="A3" s="18">
        <f t="shared" ref="A3:A66" si="0">B3*1000+C3</f>
        <v>125722001</v>
      </c>
      <c r="B3" s="20">
        <v>125722</v>
      </c>
      <c r="C3" s="21">
        <v>1</v>
      </c>
      <c r="D3" s="21">
        <v>1</v>
      </c>
      <c r="E3" s="22" t="s">
        <v>41</v>
      </c>
      <c r="F3" s="22" t="s">
        <v>42</v>
      </c>
      <c r="G3" s="22" t="s">
        <v>43</v>
      </c>
      <c r="H3" s="22" t="s">
        <v>44</v>
      </c>
      <c r="I3" s="23">
        <v>44302.597325925402</v>
      </c>
      <c r="J3" s="24">
        <v>500</v>
      </c>
      <c r="K3" s="21">
        <v>33</v>
      </c>
      <c r="L3" s="23">
        <v>401768</v>
      </c>
      <c r="M3" s="23">
        <v>43493</v>
      </c>
      <c r="N3" s="22" t="s">
        <v>42</v>
      </c>
      <c r="O3" s="22" t="s">
        <v>45</v>
      </c>
      <c r="P3" s="22" t="s">
        <v>46</v>
      </c>
      <c r="Q3" s="20">
        <v>169</v>
      </c>
      <c r="R3" s="22" t="s">
        <v>47</v>
      </c>
      <c r="S3" s="22" t="s">
        <v>48</v>
      </c>
      <c r="T3" s="22" t="s">
        <v>41</v>
      </c>
      <c r="U3" s="20">
        <v>790246741</v>
      </c>
      <c r="V3" s="20">
        <v>0</v>
      </c>
    </row>
    <row r="4" spans="1:22" x14ac:dyDescent="0.25">
      <c r="A4" s="18">
        <f t="shared" si="0"/>
        <v>397415001</v>
      </c>
      <c r="B4" s="20">
        <v>397415</v>
      </c>
      <c r="C4" s="21">
        <v>1</v>
      </c>
      <c r="D4" s="21">
        <v>1</v>
      </c>
      <c r="E4" s="22" t="s">
        <v>41</v>
      </c>
      <c r="F4" s="22" t="s">
        <v>42</v>
      </c>
      <c r="G4" s="22" t="s">
        <v>43</v>
      </c>
      <c r="H4" s="22" t="s">
        <v>49</v>
      </c>
      <c r="I4" s="23">
        <v>44288.557109044697</v>
      </c>
      <c r="J4" s="24">
        <v>663</v>
      </c>
      <c r="K4" s="21">
        <v>42</v>
      </c>
      <c r="L4" s="23">
        <v>401768</v>
      </c>
      <c r="M4" s="23">
        <v>43236</v>
      </c>
      <c r="N4" s="22" t="s">
        <v>42</v>
      </c>
      <c r="O4" s="22" t="s">
        <v>45</v>
      </c>
      <c r="P4" s="22" t="s">
        <v>46</v>
      </c>
      <c r="Q4" s="20">
        <v>169</v>
      </c>
      <c r="R4" s="22" t="s">
        <v>47</v>
      </c>
      <c r="S4" s="22" t="s">
        <v>48</v>
      </c>
      <c r="T4" s="22" t="s">
        <v>41</v>
      </c>
      <c r="U4" s="20">
        <v>896340541</v>
      </c>
      <c r="V4" s="20">
        <v>0</v>
      </c>
    </row>
    <row r="5" spans="1:22" x14ac:dyDescent="0.25">
      <c r="A5" s="18">
        <f t="shared" si="0"/>
        <v>397415001</v>
      </c>
      <c r="B5" s="20">
        <v>397415</v>
      </c>
      <c r="C5" s="21">
        <v>1</v>
      </c>
      <c r="D5" s="21">
        <v>1</v>
      </c>
      <c r="E5" s="22" t="s">
        <v>41</v>
      </c>
      <c r="F5" s="22" t="s">
        <v>42</v>
      </c>
      <c r="G5" s="22" t="s">
        <v>43</v>
      </c>
      <c r="H5" s="22" t="s">
        <v>49</v>
      </c>
      <c r="I5" s="23">
        <v>44288.598950336498</v>
      </c>
      <c r="J5" s="24">
        <v>500</v>
      </c>
      <c r="K5" s="21">
        <v>43</v>
      </c>
      <c r="L5" s="23">
        <v>401768</v>
      </c>
      <c r="M5" s="23">
        <v>43236</v>
      </c>
      <c r="N5" s="22" t="s">
        <v>42</v>
      </c>
      <c r="O5" s="22" t="s">
        <v>45</v>
      </c>
      <c r="P5" s="22" t="s">
        <v>46</v>
      </c>
      <c r="Q5" s="20">
        <v>169</v>
      </c>
      <c r="R5" s="22" t="s">
        <v>47</v>
      </c>
      <c r="S5" s="22" t="s">
        <v>48</v>
      </c>
      <c r="T5" s="22" t="s">
        <v>41</v>
      </c>
      <c r="U5" s="20">
        <v>896340541</v>
      </c>
      <c r="V5" s="20">
        <v>0</v>
      </c>
    </row>
    <row r="6" spans="1:22" x14ac:dyDescent="0.25">
      <c r="A6" s="18">
        <f t="shared" si="0"/>
        <v>458980001</v>
      </c>
      <c r="B6" s="20">
        <v>458980</v>
      </c>
      <c r="C6" s="21">
        <v>1</v>
      </c>
      <c r="D6" s="21">
        <v>3</v>
      </c>
      <c r="E6" s="22" t="s">
        <v>50</v>
      </c>
      <c r="F6" s="22" t="s">
        <v>42</v>
      </c>
      <c r="G6" s="22" t="s">
        <v>43</v>
      </c>
      <c r="H6" s="22" t="s">
        <v>51</v>
      </c>
      <c r="I6" s="23">
        <v>44301.619823691399</v>
      </c>
      <c r="J6" s="24">
        <v>150</v>
      </c>
      <c r="K6" s="21">
        <v>107</v>
      </c>
      <c r="L6" s="23">
        <v>401768</v>
      </c>
      <c r="M6" s="23">
        <v>43521</v>
      </c>
      <c r="N6" s="22" t="s">
        <v>42</v>
      </c>
      <c r="O6" s="22" t="s">
        <v>45</v>
      </c>
      <c r="P6" s="22" t="s">
        <v>46</v>
      </c>
      <c r="Q6" s="20">
        <v>168</v>
      </c>
      <c r="R6" s="22" t="s">
        <v>52</v>
      </c>
      <c r="S6" s="22" t="s">
        <v>48</v>
      </c>
      <c r="T6" s="22" t="s">
        <v>50</v>
      </c>
      <c r="U6" s="20">
        <v>36678418</v>
      </c>
      <c r="V6" s="20">
        <v>0</v>
      </c>
    </row>
    <row r="7" spans="1:22" x14ac:dyDescent="0.25">
      <c r="A7" s="18">
        <f t="shared" si="0"/>
        <v>506234001</v>
      </c>
      <c r="B7" s="20">
        <v>506234</v>
      </c>
      <c r="C7" s="21">
        <v>1</v>
      </c>
      <c r="D7" s="21">
        <v>1</v>
      </c>
      <c r="E7" s="22" t="s">
        <v>41</v>
      </c>
      <c r="F7" s="22" t="s">
        <v>42</v>
      </c>
      <c r="G7" s="22" t="s">
        <v>43</v>
      </c>
      <c r="H7" s="22" t="s">
        <v>53</v>
      </c>
      <c r="I7" s="23">
        <v>44288.5558524031</v>
      </c>
      <c r="J7" s="24">
        <v>360</v>
      </c>
      <c r="K7" s="21">
        <v>9</v>
      </c>
      <c r="L7" s="23">
        <v>401768</v>
      </c>
      <c r="M7" s="23">
        <v>43920</v>
      </c>
      <c r="N7" s="22" t="s">
        <v>42</v>
      </c>
      <c r="O7" s="22" t="s">
        <v>45</v>
      </c>
      <c r="P7" s="22" t="s">
        <v>46</v>
      </c>
      <c r="Q7" s="20">
        <v>169</v>
      </c>
      <c r="R7" s="22" t="s">
        <v>47</v>
      </c>
      <c r="S7" s="22" t="s">
        <v>48</v>
      </c>
      <c r="T7" s="22" t="s">
        <v>41</v>
      </c>
      <c r="U7" s="20">
        <v>317719297</v>
      </c>
      <c r="V7" s="20">
        <v>0</v>
      </c>
    </row>
    <row r="8" spans="1:22" x14ac:dyDescent="0.25">
      <c r="A8" s="18">
        <f t="shared" si="0"/>
        <v>506234001</v>
      </c>
      <c r="B8" s="20">
        <v>506234</v>
      </c>
      <c r="C8" s="21">
        <v>1</v>
      </c>
      <c r="D8" s="21">
        <v>1</v>
      </c>
      <c r="E8" s="22" t="s">
        <v>41</v>
      </c>
      <c r="F8" s="22" t="s">
        <v>42</v>
      </c>
      <c r="G8" s="22" t="s">
        <v>43</v>
      </c>
      <c r="H8" s="22" t="s">
        <v>53</v>
      </c>
      <c r="I8" s="23">
        <v>44288.586003834404</v>
      </c>
      <c r="J8" s="24">
        <v>500</v>
      </c>
      <c r="K8" s="21">
        <v>10</v>
      </c>
      <c r="L8" s="23">
        <v>401768</v>
      </c>
      <c r="M8" s="23">
        <v>43920</v>
      </c>
      <c r="N8" s="22" t="s">
        <v>42</v>
      </c>
      <c r="O8" s="22" t="s">
        <v>45</v>
      </c>
      <c r="P8" s="22" t="s">
        <v>46</v>
      </c>
      <c r="Q8" s="20">
        <v>169</v>
      </c>
      <c r="R8" s="22" t="s">
        <v>47</v>
      </c>
      <c r="S8" s="22" t="s">
        <v>48</v>
      </c>
      <c r="T8" s="22" t="s">
        <v>41</v>
      </c>
      <c r="U8" s="20">
        <v>317719297</v>
      </c>
      <c r="V8" s="20">
        <v>0</v>
      </c>
    </row>
    <row r="9" spans="1:22" x14ac:dyDescent="0.25">
      <c r="A9" s="18">
        <f t="shared" si="0"/>
        <v>869636001</v>
      </c>
      <c r="B9" s="20">
        <v>869636</v>
      </c>
      <c r="C9" s="21">
        <v>1</v>
      </c>
      <c r="D9" s="21">
        <v>1</v>
      </c>
      <c r="E9" s="22" t="s">
        <v>54</v>
      </c>
      <c r="F9" s="22" t="s">
        <v>42</v>
      </c>
      <c r="G9" s="22" t="s">
        <v>43</v>
      </c>
      <c r="H9" s="22" t="s">
        <v>55</v>
      </c>
      <c r="I9" s="23">
        <v>44314.562827407899</v>
      </c>
      <c r="J9" s="24">
        <v>172</v>
      </c>
      <c r="K9" s="21">
        <v>9</v>
      </c>
      <c r="L9" s="23">
        <v>401768</v>
      </c>
      <c r="M9" s="23">
        <v>43556</v>
      </c>
      <c r="N9" s="22" t="s">
        <v>42</v>
      </c>
      <c r="O9" s="22" t="s">
        <v>45</v>
      </c>
      <c r="P9" s="22" t="s">
        <v>46</v>
      </c>
      <c r="Q9" s="20">
        <v>197</v>
      </c>
      <c r="R9" s="22" t="s">
        <v>56</v>
      </c>
      <c r="S9" s="22" t="s">
        <v>48</v>
      </c>
      <c r="T9" s="22" t="s">
        <v>54</v>
      </c>
      <c r="U9" s="20">
        <v>936896389</v>
      </c>
      <c r="V9" s="20">
        <v>0</v>
      </c>
    </row>
    <row r="10" spans="1:22" x14ac:dyDescent="0.25">
      <c r="A10" s="18">
        <f t="shared" si="0"/>
        <v>1188345001</v>
      </c>
      <c r="B10" s="20">
        <v>1188345</v>
      </c>
      <c r="C10" s="21">
        <v>1</v>
      </c>
      <c r="D10" s="21">
        <v>1</v>
      </c>
      <c r="E10" s="22" t="s">
        <v>57</v>
      </c>
      <c r="F10" s="22" t="s">
        <v>42</v>
      </c>
      <c r="G10" s="22" t="s">
        <v>43</v>
      </c>
      <c r="H10" s="22" t="s">
        <v>58</v>
      </c>
      <c r="I10" s="23">
        <v>44288.394285681097</v>
      </c>
      <c r="J10" s="24">
        <v>207</v>
      </c>
      <c r="K10" s="21">
        <v>16</v>
      </c>
      <c r="L10" s="23">
        <v>401768</v>
      </c>
      <c r="M10" s="23">
        <v>43769</v>
      </c>
      <c r="N10" s="22" t="s">
        <v>42</v>
      </c>
      <c r="O10" s="22" t="s">
        <v>45</v>
      </c>
      <c r="P10" s="22" t="s">
        <v>46</v>
      </c>
      <c r="Q10" s="20">
        <v>169</v>
      </c>
      <c r="R10" s="22" t="s">
        <v>47</v>
      </c>
      <c r="S10" s="22" t="s">
        <v>48</v>
      </c>
      <c r="T10" s="22" t="s">
        <v>57</v>
      </c>
      <c r="U10" s="20">
        <v>292544275</v>
      </c>
      <c r="V10" s="20">
        <v>0</v>
      </c>
    </row>
    <row r="11" spans="1:22" x14ac:dyDescent="0.25">
      <c r="A11" s="18">
        <f t="shared" si="0"/>
        <v>1188345001</v>
      </c>
      <c r="B11" s="20">
        <v>1188345</v>
      </c>
      <c r="C11" s="21">
        <v>1</v>
      </c>
      <c r="D11" s="21">
        <v>1</v>
      </c>
      <c r="E11" s="22" t="s">
        <v>57</v>
      </c>
      <c r="F11" s="22" t="s">
        <v>42</v>
      </c>
      <c r="G11" s="22" t="s">
        <v>43</v>
      </c>
      <c r="H11" s="22" t="s">
        <v>58</v>
      </c>
      <c r="I11" s="23">
        <v>44288.599814986701</v>
      </c>
      <c r="J11" s="24">
        <v>500</v>
      </c>
      <c r="K11" s="21">
        <v>17</v>
      </c>
      <c r="L11" s="23">
        <v>401768</v>
      </c>
      <c r="M11" s="23">
        <v>43769</v>
      </c>
      <c r="N11" s="22" t="s">
        <v>42</v>
      </c>
      <c r="O11" s="22" t="s">
        <v>45</v>
      </c>
      <c r="P11" s="22" t="s">
        <v>46</v>
      </c>
      <c r="Q11" s="20">
        <v>169</v>
      </c>
      <c r="R11" s="22" t="s">
        <v>47</v>
      </c>
      <c r="S11" s="22" t="s">
        <v>48</v>
      </c>
      <c r="T11" s="22" t="s">
        <v>57</v>
      </c>
      <c r="U11" s="20">
        <v>292544275</v>
      </c>
      <c r="V11" s="20">
        <v>0</v>
      </c>
    </row>
    <row r="12" spans="1:22" x14ac:dyDescent="0.25">
      <c r="A12" s="18">
        <f t="shared" si="0"/>
        <v>1358365001</v>
      </c>
      <c r="B12" s="20">
        <v>1358365</v>
      </c>
      <c r="C12" s="21">
        <v>1</v>
      </c>
      <c r="D12" s="21">
        <v>1</v>
      </c>
      <c r="E12" s="22" t="s">
        <v>54</v>
      </c>
      <c r="F12" s="22" t="s">
        <v>42</v>
      </c>
      <c r="G12" s="22" t="s">
        <v>43</v>
      </c>
      <c r="H12" s="22" t="s">
        <v>59</v>
      </c>
      <c r="I12" s="23">
        <v>44307.609781612802</v>
      </c>
      <c r="J12" s="24">
        <v>877</v>
      </c>
      <c r="K12" s="21">
        <v>13</v>
      </c>
      <c r="L12" s="23">
        <v>401768</v>
      </c>
      <c r="M12" s="23">
        <v>43581</v>
      </c>
      <c r="N12" s="22" t="s">
        <v>42</v>
      </c>
      <c r="O12" s="22" t="s">
        <v>45</v>
      </c>
      <c r="P12" s="22" t="s">
        <v>46</v>
      </c>
      <c r="Q12" s="20">
        <v>197</v>
      </c>
      <c r="R12" s="22" t="s">
        <v>56</v>
      </c>
      <c r="S12" s="22" t="s">
        <v>48</v>
      </c>
      <c r="T12" s="22" t="s">
        <v>54</v>
      </c>
      <c r="U12" s="20">
        <v>201832411</v>
      </c>
      <c r="V12" s="20">
        <v>0</v>
      </c>
    </row>
    <row r="13" spans="1:22" x14ac:dyDescent="0.25">
      <c r="A13" s="18">
        <f t="shared" si="0"/>
        <v>1388003001</v>
      </c>
      <c r="B13" s="20">
        <v>1388003</v>
      </c>
      <c r="C13" s="21">
        <v>1</v>
      </c>
      <c r="D13" s="21">
        <v>3</v>
      </c>
      <c r="E13" s="22" t="s">
        <v>60</v>
      </c>
      <c r="F13" s="22" t="s">
        <v>42</v>
      </c>
      <c r="G13" s="22" t="s">
        <v>43</v>
      </c>
      <c r="H13" s="22" t="s">
        <v>61</v>
      </c>
      <c r="I13" s="23">
        <v>44302.510043173497</v>
      </c>
      <c r="J13" s="24">
        <v>571</v>
      </c>
      <c r="K13" s="21">
        <v>201</v>
      </c>
      <c r="L13" s="23">
        <v>401768</v>
      </c>
      <c r="M13" s="23">
        <v>38680</v>
      </c>
      <c r="N13" s="22" t="s">
        <v>42</v>
      </c>
      <c r="O13" s="22" t="s">
        <v>45</v>
      </c>
      <c r="P13" s="22" t="s">
        <v>46</v>
      </c>
      <c r="Q13" s="20">
        <v>169</v>
      </c>
      <c r="R13" s="22" t="s">
        <v>47</v>
      </c>
      <c r="S13" s="22" t="s">
        <v>48</v>
      </c>
      <c r="T13" s="22" t="s">
        <v>60</v>
      </c>
      <c r="U13" s="20">
        <v>283134857</v>
      </c>
      <c r="V13" s="20">
        <v>0</v>
      </c>
    </row>
    <row r="14" spans="1:22" x14ac:dyDescent="0.25">
      <c r="A14" s="18">
        <f t="shared" si="0"/>
        <v>1388003001</v>
      </c>
      <c r="B14" s="20">
        <v>1388003</v>
      </c>
      <c r="C14" s="21">
        <v>1</v>
      </c>
      <c r="D14" s="21">
        <v>3</v>
      </c>
      <c r="E14" s="22" t="s">
        <v>60</v>
      </c>
      <c r="F14" s="22" t="s">
        <v>42</v>
      </c>
      <c r="G14" s="22" t="s">
        <v>43</v>
      </c>
      <c r="H14" s="22" t="s">
        <v>61</v>
      </c>
      <c r="I14" s="23">
        <v>44302.526432227904</v>
      </c>
      <c r="J14" s="24">
        <v>500</v>
      </c>
      <c r="K14" s="21">
        <v>202</v>
      </c>
      <c r="L14" s="23">
        <v>401768</v>
      </c>
      <c r="M14" s="23">
        <v>38680</v>
      </c>
      <c r="N14" s="22" t="s">
        <v>42</v>
      </c>
      <c r="O14" s="22" t="s">
        <v>45</v>
      </c>
      <c r="P14" s="22" t="s">
        <v>46</v>
      </c>
      <c r="Q14" s="20">
        <v>169</v>
      </c>
      <c r="R14" s="22" t="s">
        <v>47</v>
      </c>
      <c r="S14" s="22" t="s">
        <v>48</v>
      </c>
      <c r="T14" s="22" t="s">
        <v>60</v>
      </c>
      <c r="U14" s="20">
        <v>283134857</v>
      </c>
      <c r="V14" s="20">
        <v>0</v>
      </c>
    </row>
    <row r="15" spans="1:22" x14ac:dyDescent="0.25">
      <c r="A15" s="18">
        <f t="shared" si="0"/>
        <v>1572726002</v>
      </c>
      <c r="B15" s="20">
        <v>1572726</v>
      </c>
      <c r="C15" s="21">
        <v>2</v>
      </c>
      <c r="D15" s="21">
        <v>1</v>
      </c>
      <c r="E15" s="22" t="s">
        <v>62</v>
      </c>
      <c r="F15" s="22" t="s">
        <v>42</v>
      </c>
      <c r="G15" s="22" t="s">
        <v>43</v>
      </c>
      <c r="H15" s="22" t="s">
        <v>63</v>
      </c>
      <c r="I15" s="23">
        <v>44293.465236642602</v>
      </c>
      <c r="J15" s="24">
        <v>423</v>
      </c>
      <c r="K15" s="21">
        <v>33</v>
      </c>
      <c r="L15" s="23">
        <v>401768</v>
      </c>
      <c r="M15" s="23">
        <v>42709</v>
      </c>
      <c r="N15" s="22" t="s">
        <v>42</v>
      </c>
      <c r="O15" s="22" t="s">
        <v>45</v>
      </c>
      <c r="P15" s="22" t="s">
        <v>46</v>
      </c>
      <c r="Q15" s="20">
        <v>168</v>
      </c>
      <c r="R15" s="22" t="s">
        <v>52</v>
      </c>
      <c r="S15" s="22" t="s">
        <v>48</v>
      </c>
      <c r="T15" s="22" t="s">
        <v>62</v>
      </c>
      <c r="U15" s="20">
        <v>523714207</v>
      </c>
      <c r="V15" s="20">
        <v>0</v>
      </c>
    </row>
    <row r="16" spans="1:22" x14ac:dyDescent="0.25">
      <c r="A16" s="18">
        <f t="shared" si="0"/>
        <v>1572726002</v>
      </c>
      <c r="B16" s="20">
        <v>1572726</v>
      </c>
      <c r="C16" s="21">
        <v>2</v>
      </c>
      <c r="D16" s="21">
        <v>1</v>
      </c>
      <c r="E16" s="22" t="s">
        <v>62</v>
      </c>
      <c r="F16" s="22" t="s">
        <v>42</v>
      </c>
      <c r="G16" s="22" t="s">
        <v>43</v>
      </c>
      <c r="H16" s="22" t="s">
        <v>63</v>
      </c>
      <c r="I16" s="23">
        <v>44293.465237573902</v>
      </c>
      <c r="J16" s="24">
        <v>500</v>
      </c>
      <c r="K16" s="21">
        <v>34</v>
      </c>
      <c r="L16" s="23">
        <v>401768</v>
      </c>
      <c r="M16" s="23">
        <v>42709</v>
      </c>
      <c r="N16" s="22" t="s">
        <v>42</v>
      </c>
      <c r="O16" s="22" t="s">
        <v>45</v>
      </c>
      <c r="P16" s="22" t="s">
        <v>46</v>
      </c>
      <c r="Q16" s="20">
        <v>168</v>
      </c>
      <c r="R16" s="22" t="s">
        <v>52</v>
      </c>
      <c r="S16" s="22" t="s">
        <v>48</v>
      </c>
      <c r="T16" s="22" t="s">
        <v>62</v>
      </c>
      <c r="U16" s="20">
        <v>523714207</v>
      </c>
      <c r="V16" s="20">
        <v>0</v>
      </c>
    </row>
    <row r="17" spans="1:22" x14ac:dyDescent="0.25">
      <c r="A17" s="18">
        <f t="shared" si="0"/>
        <v>1616187001</v>
      </c>
      <c r="B17" s="20">
        <v>1616187</v>
      </c>
      <c r="C17" s="21">
        <v>1</v>
      </c>
      <c r="D17" s="21">
        <v>5</v>
      </c>
      <c r="E17" s="22" t="s">
        <v>41</v>
      </c>
      <c r="F17" s="22" t="s">
        <v>42</v>
      </c>
      <c r="G17" s="22" t="s">
        <v>43</v>
      </c>
      <c r="H17" s="22" t="s">
        <v>64</v>
      </c>
      <c r="I17" s="23">
        <v>44288.555861951201</v>
      </c>
      <c r="J17" s="24">
        <v>428</v>
      </c>
      <c r="K17" s="21">
        <v>67</v>
      </c>
      <c r="L17" s="23">
        <v>401768</v>
      </c>
      <c r="M17" s="23">
        <v>43997</v>
      </c>
      <c r="N17" s="22" t="s">
        <v>42</v>
      </c>
      <c r="O17" s="22" t="s">
        <v>45</v>
      </c>
      <c r="P17" s="22" t="s">
        <v>46</v>
      </c>
      <c r="Q17" s="20">
        <v>169</v>
      </c>
      <c r="R17" s="22" t="s">
        <v>47</v>
      </c>
      <c r="S17" s="22" t="s">
        <v>48</v>
      </c>
      <c r="T17" s="22" t="s">
        <v>41</v>
      </c>
      <c r="U17" s="20">
        <v>443393497</v>
      </c>
      <c r="V17" s="20">
        <v>0</v>
      </c>
    </row>
    <row r="18" spans="1:22" x14ac:dyDescent="0.25">
      <c r="A18" s="18">
        <f t="shared" si="0"/>
        <v>1616187001</v>
      </c>
      <c r="B18" s="20">
        <v>1616187</v>
      </c>
      <c r="C18" s="21">
        <v>1</v>
      </c>
      <c r="D18" s="21">
        <v>5</v>
      </c>
      <c r="E18" s="22" t="s">
        <v>41</v>
      </c>
      <c r="F18" s="22" t="s">
        <v>42</v>
      </c>
      <c r="G18" s="22" t="s">
        <v>43</v>
      </c>
      <c r="H18" s="22" t="s">
        <v>64</v>
      </c>
      <c r="I18" s="23">
        <v>44288.589232072503</v>
      </c>
      <c r="J18" s="24">
        <v>500</v>
      </c>
      <c r="K18" s="21">
        <v>68</v>
      </c>
      <c r="L18" s="23">
        <v>401768</v>
      </c>
      <c r="M18" s="23">
        <v>43997</v>
      </c>
      <c r="N18" s="22" t="s">
        <v>42</v>
      </c>
      <c r="O18" s="22" t="s">
        <v>45</v>
      </c>
      <c r="P18" s="22" t="s">
        <v>46</v>
      </c>
      <c r="Q18" s="20">
        <v>169</v>
      </c>
      <c r="R18" s="22" t="s">
        <v>47</v>
      </c>
      <c r="S18" s="22" t="s">
        <v>48</v>
      </c>
      <c r="T18" s="22" t="s">
        <v>41</v>
      </c>
      <c r="U18" s="20">
        <v>443393497</v>
      </c>
      <c r="V18" s="20">
        <v>0</v>
      </c>
    </row>
    <row r="19" spans="1:22" x14ac:dyDescent="0.25">
      <c r="A19" s="18">
        <f t="shared" si="0"/>
        <v>1623766001</v>
      </c>
      <c r="B19" s="20">
        <v>1623766</v>
      </c>
      <c r="C19" s="21">
        <v>1</v>
      </c>
      <c r="D19" s="21">
        <v>1</v>
      </c>
      <c r="E19" s="22" t="s">
        <v>41</v>
      </c>
      <c r="F19" s="22" t="s">
        <v>42</v>
      </c>
      <c r="G19" s="22" t="s">
        <v>43</v>
      </c>
      <c r="H19" s="22" t="s">
        <v>65</v>
      </c>
      <c r="I19" s="23">
        <v>44288.414267185297</v>
      </c>
      <c r="J19" s="24">
        <v>781</v>
      </c>
      <c r="K19" s="21">
        <v>73</v>
      </c>
      <c r="L19" s="23">
        <v>401768</v>
      </c>
      <c r="M19" s="23">
        <v>41408</v>
      </c>
      <c r="N19" s="22" t="s">
        <v>42</v>
      </c>
      <c r="O19" s="22" t="s">
        <v>45</v>
      </c>
      <c r="P19" s="22" t="s">
        <v>46</v>
      </c>
      <c r="Q19" s="20">
        <v>169</v>
      </c>
      <c r="R19" s="22" t="s">
        <v>47</v>
      </c>
      <c r="S19" s="22" t="s">
        <v>48</v>
      </c>
      <c r="T19" s="22" t="s">
        <v>41</v>
      </c>
      <c r="U19" s="20">
        <v>465771097</v>
      </c>
      <c r="V19" s="20">
        <v>0</v>
      </c>
    </row>
    <row r="20" spans="1:22" x14ac:dyDescent="0.25">
      <c r="A20" s="18">
        <f t="shared" si="0"/>
        <v>1623766001</v>
      </c>
      <c r="B20" s="20">
        <v>1623766</v>
      </c>
      <c r="C20" s="21">
        <v>1</v>
      </c>
      <c r="D20" s="21">
        <v>1</v>
      </c>
      <c r="E20" s="22" t="s">
        <v>41</v>
      </c>
      <c r="F20" s="22" t="s">
        <v>42</v>
      </c>
      <c r="G20" s="22" t="s">
        <v>43</v>
      </c>
      <c r="H20" s="22" t="s">
        <v>65</v>
      </c>
      <c r="I20" s="23">
        <v>44288.414267591397</v>
      </c>
      <c r="J20" s="24">
        <v>500</v>
      </c>
      <c r="K20" s="21">
        <v>74</v>
      </c>
      <c r="L20" s="23">
        <v>401768</v>
      </c>
      <c r="M20" s="23">
        <v>41408</v>
      </c>
      <c r="N20" s="22" t="s">
        <v>42</v>
      </c>
      <c r="O20" s="22" t="s">
        <v>45</v>
      </c>
      <c r="P20" s="22" t="s">
        <v>46</v>
      </c>
      <c r="Q20" s="20">
        <v>169</v>
      </c>
      <c r="R20" s="22" t="s">
        <v>47</v>
      </c>
      <c r="S20" s="22" t="s">
        <v>48</v>
      </c>
      <c r="T20" s="22" t="s">
        <v>41</v>
      </c>
      <c r="U20" s="20">
        <v>465771097</v>
      </c>
      <c r="V20" s="20">
        <v>0</v>
      </c>
    </row>
    <row r="21" spans="1:22" x14ac:dyDescent="0.25">
      <c r="A21" s="18">
        <f t="shared" si="0"/>
        <v>1982876004</v>
      </c>
      <c r="B21" s="20">
        <v>1982876</v>
      </c>
      <c r="C21" s="21">
        <v>4</v>
      </c>
      <c r="D21" s="21">
        <v>3</v>
      </c>
      <c r="E21" s="22" t="s">
        <v>41</v>
      </c>
      <c r="F21" s="22" t="s">
        <v>42</v>
      </c>
      <c r="G21" s="22" t="s">
        <v>43</v>
      </c>
      <c r="H21" s="22" t="s">
        <v>66</v>
      </c>
      <c r="I21" s="23">
        <v>44302.564414077802</v>
      </c>
      <c r="J21" s="24">
        <v>999</v>
      </c>
      <c r="K21" s="21">
        <v>63</v>
      </c>
      <c r="L21" s="23">
        <v>401768</v>
      </c>
      <c r="M21" s="23">
        <v>42040</v>
      </c>
      <c r="N21" s="22" t="s">
        <v>42</v>
      </c>
      <c r="O21" s="22" t="s">
        <v>45</v>
      </c>
      <c r="P21" s="22" t="s">
        <v>46</v>
      </c>
      <c r="Q21" s="20">
        <v>169</v>
      </c>
      <c r="R21" s="22" t="s">
        <v>47</v>
      </c>
      <c r="S21" s="22" t="s">
        <v>48</v>
      </c>
      <c r="T21" s="22" t="s">
        <v>41</v>
      </c>
      <c r="U21" s="20">
        <v>337098787</v>
      </c>
      <c r="V21" s="20">
        <v>0</v>
      </c>
    </row>
    <row r="22" spans="1:22" x14ac:dyDescent="0.25">
      <c r="A22" s="18">
        <f t="shared" si="0"/>
        <v>1982876004</v>
      </c>
      <c r="B22" s="20">
        <v>1982876</v>
      </c>
      <c r="C22" s="21">
        <v>4</v>
      </c>
      <c r="D22" s="21">
        <v>3</v>
      </c>
      <c r="E22" s="22" t="s">
        <v>41</v>
      </c>
      <c r="F22" s="22" t="s">
        <v>42</v>
      </c>
      <c r="G22" s="22" t="s">
        <v>43</v>
      </c>
      <c r="H22" s="22" t="s">
        <v>66</v>
      </c>
      <c r="I22" s="23">
        <v>44302.567932965103</v>
      </c>
      <c r="J22" s="24">
        <v>500</v>
      </c>
      <c r="K22" s="21">
        <v>64</v>
      </c>
      <c r="L22" s="23">
        <v>401768</v>
      </c>
      <c r="M22" s="23">
        <v>42040</v>
      </c>
      <c r="N22" s="22" t="s">
        <v>42</v>
      </c>
      <c r="O22" s="22" t="s">
        <v>45</v>
      </c>
      <c r="P22" s="22" t="s">
        <v>46</v>
      </c>
      <c r="Q22" s="20">
        <v>169</v>
      </c>
      <c r="R22" s="22" t="s">
        <v>47</v>
      </c>
      <c r="S22" s="22" t="s">
        <v>48</v>
      </c>
      <c r="T22" s="22" t="s">
        <v>41</v>
      </c>
      <c r="U22" s="20">
        <v>337098787</v>
      </c>
      <c r="V22" s="20">
        <v>0</v>
      </c>
    </row>
    <row r="23" spans="1:22" x14ac:dyDescent="0.25">
      <c r="A23" s="18">
        <f t="shared" si="0"/>
        <v>1983957002</v>
      </c>
      <c r="B23" s="20">
        <v>1983957</v>
      </c>
      <c r="C23" s="21">
        <v>2</v>
      </c>
      <c r="D23" s="21">
        <v>4</v>
      </c>
      <c r="E23" s="22" t="s">
        <v>67</v>
      </c>
      <c r="F23" s="22" t="s">
        <v>42</v>
      </c>
      <c r="G23" s="22" t="s">
        <v>43</v>
      </c>
      <c r="H23" s="22" t="s">
        <v>68</v>
      </c>
      <c r="I23" s="23">
        <v>44294.580274592598</v>
      </c>
      <c r="J23" s="24">
        <v>220</v>
      </c>
      <c r="K23" s="21">
        <v>41</v>
      </c>
      <c r="L23" s="23">
        <v>401768</v>
      </c>
      <c r="M23" s="23">
        <v>43802</v>
      </c>
      <c r="N23" s="22" t="s">
        <v>42</v>
      </c>
      <c r="O23" s="22" t="s">
        <v>45</v>
      </c>
      <c r="P23" s="22" t="s">
        <v>46</v>
      </c>
      <c r="Q23" s="20">
        <v>197</v>
      </c>
      <c r="R23" s="22" t="s">
        <v>56</v>
      </c>
      <c r="S23" s="22" t="s">
        <v>48</v>
      </c>
      <c r="T23" s="22" t="s">
        <v>67</v>
      </c>
      <c r="U23" s="20">
        <v>214597390</v>
      </c>
      <c r="V23" s="20">
        <v>0</v>
      </c>
    </row>
    <row r="24" spans="1:22" x14ac:dyDescent="0.25">
      <c r="A24" s="18">
        <f t="shared" si="0"/>
        <v>2474190002</v>
      </c>
      <c r="B24" s="20">
        <v>2474190</v>
      </c>
      <c r="C24" s="21">
        <v>2</v>
      </c>
      <c r="D24" s="21">
        <v>1</v>
      </c>
      <c r="E24" s="22" t="s">
        <v>69</v>
      </c>
      <c r="F24" s="22" t="s">
        <v>42</v>
      </c>
      <c r="G24" s="22" t="s">
        <v>43</v>
      </c>
      <c r="H24" s="22" t="s">
        <v>70</v>
      </c>
      <c r="I24" s="23">
        <v>44302.5054393846</v>
      </c>
      <c r="J24" s="24">
        <v>441</v>
      </c>
      <c r="K24" s="21">
        <v>224</v>
      </c>
      <c r="L24" s="23">
        <v>401768</v>
      </c>
      <c r="M24" s="23">
        <v>35331</v>
      </c>
      <c r="N24" s="22" t="s">
        <v>42</v>
      </c>
      <c r="O24" s="22" t="s">
        <v>45</v>
      </c>
      <c r="P24" s="22" t="s">
        <v>46</v>
      </c>
      <c r="Q24" s="20">
        <v>169</v>
      </c>
      <c r="R24" s="22" t="s">
        <v>47</v>
      </c>
      <c r="S24" s="22" t="s">
        <v>48</v>
      </c>
      <c r="T24" s="22" t="s">
        <v>69</v>
      </c>
      <c r="U24" s="20">
        <v>399635965</v>
      </c>
      <c r="V24" s="20">
        <v>0</v>
      </c>
    </row>
    <row r="25" spans="1:22" x14ac:dyDescent="0.25">
      <c r="A25" s="18">
        <f t="shared" si="0"/>
        <v>2474190002</v>
      </c>
      <c r="B25" s="20">
        <v>2474190</v>
      </c>
      <c r="C25" s="21">
        <v>2</v>
      </c>
      <c r="D25" s="21">
        <v>1</v>
      </c>
      <c r="E25" s="22" t="s">
        <v>69</v>
      </c>
      <c r="F25" s="22" t="s">
        <v>42</v>
      </c>
      <c r="G25" s="22" t="s">
        <v>43</v>
      </c>
      <c r="H25" s="22" t="s">
        <v>70</v>
      </c>
      <c r="I25" s="23">
        <v>44302.536244721501</v>
      </c>
      <c r="J25" s="24">
        <v>500</v>
      </c>
      <c r="K25" s="21">
        <v>225</v>
      </c>
      <c r="L25" s="23">
        <v>401768</v>
      </c>
      <c r="M25" s="23">
        <v>35331</v>
      </c>
      <c r="N25" s="22" t="s">
        <v>42</v>
      </c>
      <c r="O25" s="22" t="s">
        <v>45</v>
      </c>
      <c r="P25" s="22" t="s">
        <v>46</v>
      </c>
      <c r="Q25" s="20">
        <v>169</v>
      </c>
      <c r="R25" s="22" t="s">
        <v>47</v>
      </c>
      <c r="S25" s="22" t="s">
        <v>48</v>
      </c>
      <c r="T25" s="22" t="s">
        <v>69</v>
      </c>
      <c r="U25" s="20">
        <v>399635965</v>
      </c>
      <c r="V25" s="20">
        <v>0</v>
      </c>
    </row>
    <row r="26" spans="1:22" x14ac:dyDescent="0.25">
      <c r="A26" s="18">
        <f t="shared" si="0"/>
        <v>2796106005</v>
      </c>
      <c r="B26" s="20">
        <v>2796106</v>
      </c>
      <c r="C26" s="21">
        <v>5</v>
      </c>
      <c r="D26" s="21">
        <v>1</v>
      </c>
      <c r="E26" s="22" t="s">
        <v>50</v>
      </c>
      <c r="F26" s="22" t="s">
        <v>42</v>
      </c>
      <c r="G26" s="22" t="s">
        <v>43</v>
      </c>
      <c r="H26" s="22" t="s">
        <v>71</v>
      </c>
      <c r="I26" s="23">
        <v>44302.412085513402</v>
      </c>
      <c r="J26" s="24">
        <v>499</v>
      </c>
      <c r="K26" s="21">
        <v>27</v>
      </c>
      <c r="L26" s="23">
        <v>401768</v>
      </c>
      <c r="M26" s="23">
        <v>42900</v>
      </c>
      <c r="N26" s="22" t="s">
        <v>42</v>
      </c>
      <c r="O26" s="22" t="s">
        <v>45</v>
      </c>
      <c r="P26" s="22" t="s">
        <v>46</v>
      </c>
      <c r="Q26" s="20">
        <v>168</v>
      </c>
      <c r="R26" s="22" t="s">
        <v>52</v>
      </c>
      <c r="S26" s="22" t="s">
        <v>48</v>
      </c>
      <c r="T26" s="22" t="s">
        <v>50</v>
      </c>
      <c r="U26" s="20">
        <v>745488433</v>
      </c>
      <c r="V26" s="20">
        <v>0</v>
      </c>
    </row>
    <row r="27" spans="1:22" x14ac:dyDescent="0.25">
      <c r="A27" s="18">
        <f t="shared" si="0"/>
        <v>2796106005</v>
      </c>
      <c r="B27" s="20">
        <v>2796106</v>
      </c>
      <c r="C27" s="21">
        <v>5</v>
      </c>
      <c r="D27" s="21">
        <v>1</v>
      </c>
      <c r="E27" s="22" t="s">
        <v>50</v>
      </c>
      <c r="F27" s="22" t="s">
        <v>42</v>
      </c>
      <c r="G27" s="22" t="s">
        <v>43</v>
      </c>
      <c r="H27" s="22" t="s">
        <v>71</v>
      </c>
      <c r="I27" s="23">
        <v>44302.412086135402</v>
      </c>
      <c r="J27" s="24">
        <v>500</v>
      </c>
      <c r="K27" s="21">
        <v>28</v>
      </c>
      <c r="L27" s="23">
        <v>401768</v>
      </c>
      <c r="M27" s="23">
        <v>42900</v>
      </c>
      <c r="N27" s="22" t="s">
        <v>42</v>
      </c>
      <c r="O27" s="22" t="s">
        <v>45</v>
      </c>
      <c r="P27" s="22" t="s">
        <v>46</v>
      </c>
      <c r="Q27" s="20">
        <v>168</v>
      </c>
      <c r="R27" s="22" t="s">
        <v>52</v>
      </c>
      <c r="S27" s="22" t="s">
        <v>48</v>
      </c>
      <c r="T27" s="22" t="s">
        <v>50</v>
      </c>
      <c r="U27" s="20">
        <v>745488433</v>
      </c>
      <c r="V27" s="20">
        <v>0</v>
      </c>
    </row>
    <row r="28" spans="1:22" x14ac:dyDescent="0.25">
      <c r="A28" s="18">
        <f t="shared" si="0"/>
        <v>3018812002</v>
      </c>
      <c r="B28" s="20">
        <v>3018812</v>
      </c>
      <c r="C28" s="21">
        <v>2</v>
      </c>
      <c r="D28" s="21">
        <v>3</v>
      </c>
      <c r="E28" s="22" t="s">
        <v>41</v>
      </c>
      <c r="F28" s="22" t="s">
        <v>42</v>
      </c>
      <c r="G28" s="22" t="s">
        <v>43</v>
      </c>
      <c r="H28" s="22" t="s">
        <v>72</v>
      </c>
      <c r="I28" s="23">
        <v>44302.505438425796</v>
      </c>
      <c r="J28" s="24">
        <v>284</v>
      </c>
      <c r="K28" s="21">
        <v>46</v>
      </c>
      <c r="L28" s="23">
        <v>401768</v>
      </c>
      <c r="M28" s="23">
        <v>43896</v>
      </c>
      <c r="N28" s="22" t="s">
        <v>42</v>
      </c>
      <c r="O28" s="22" t="s">
        <v>45</v>
      </c>
      <c r="P28" s="22" t="s">
        <v>46</v>
      </c>
      <c r="Q28" s="20">
        <v>169</v>
      </c>
      <c r="R28" s="22" t="s">
        <v>47</v>
      </c>
      <c r="S28" s="22" t="s">
        <v>48</v>
      </c>
      <c r="T28" s="22" t="s">
        <v>41</v>
      </c>
      <c r="U28" s="20">
        <v>85152319</v>
      </c>
      <c r="V28" s="20">
        <v>0</v>
      </c>
    </row>
    <row r="29" spans="1:22" x14ac:dyDescent="0.25">
      <c r="A29" s="18">
        <f t="shared" si="0"/>
        <v>3018812002</v>
      </c>
      <c r="B29" s="20">
        <v>3018812</v>
      </c>
      <c r="C29" s="21">
        <v>2</v>
      </c>
      <c r="D29" s="21">
        <v>3</v>
      </c>
      <c r="E29" s="22" t="s">
        <v>41</v>
      </c>
      <c r="F29" s="22" t="s">
        <v>42</v>
      </c>
      <c r="G29" s="22" t="s">
        <v>43</v>
      </c>
      <c r="H29" s="22" t="s">
        <v>72</v>
      </c>
      <c r="I29" s="23">
        <v>44302.530022298299</v>
      </c>
      <c r="J29" s="24">
        <v>500</v>
      </c>
      <c r="K29" s="21">
        <v>47</v>
      </c>
      <c r="L29" s="23">
        <v>401768</v>
      </c>
      <c r="M29" s="23">
        <v>43896</v>
      </c>
      <c r="N29" s="22" t="s">
        <v>42</v>
      </c>
      <c r="O29" s="22" t="s">
        <v>45</v>
      </c>
      <c r="P29" s="22" t="s">
        <v>46</v>
      </c>
      <c r="Q29" s="20">
        <v>169</v>
      </c>
      <c r="R29" s="22" t="s">
        <v>47</v>
      </c>
      <c r="S29" s="22" t="s">
        <v>48</v>
      </c>
      <c r="T29" s="22" t="s">
        <v>41</v>
      </c>
      <c r="U29" s="20">
        <v>85152319</v>
      </c>
      <c r="V29" s="20">
        <v>0</v>
      </c>
    </row>
    <row r="30" spans="1:22" x14ac:dyDescent="0.25">
      <c r="A30" s="18">
        <f t="shared" si="0"/>
        <v>3040700001</v>
      </c>
      <c r="B30" s="20">
        <v>3040700</v>
      </c>
      <c r="C30" s="21">
        <v>1</v>
      </c>
      <c r="D30" s="21">
        <v>1</v>
      </c>
      <c r="E30" s="22" t="s">
        <v>41</v>
      </c>
      <c r="F30" s="22" t="s">
        <v>42</v>
      </c>
      <c r="G30" s="22" t="s">
        <v>43</v>
      </c>
      <c r="H30" s="22" t="s">
        <v>73</v>
      </c>
      <c r="I30" s="23">
        <v>44302.508007229299</v>
      </c>
      <c r="J30" s="24">
        <v>464</v>
      </c>
      <c r="K30" s="21">
        <v>3</v>
      </c>
      <c r="L30" s="23">
        <v>401768</v>
      </c>
      <c r="M30" s="23">
        <v>44226</v>
      </c>
      <c r="N30" s="22" t="s">
        <v>42</v>
      </c>
      <c r="O30" s="22" t="s">
        <v>45</v>
      </c>
      <c r="P30" s="22" t="s">
        <v>46</v>
      </c>
      <c r="Q30" s="20">
        <v>169</v>
      </c>
      <c r="R30" s="22" t="s">
        <v>47</v>
      </c>
      <c r="S30" s="22" t="s">
        <v>48</v>
      </c>
      <c r="T30" s="22" t="s">
        <v>41</v>
      </c>
      <c r="U30" s="20">
        <v>347489053</v>
      </c>
      <c r="V30" s="20">
        <v>0</v>
      </c>
    </row>
    <row r="31" spans="1:22" x14ac:dyDescent="0.25">
      <c r="A31" s="18">
        <f t="shared" si="0"/>
        <v>3169833001</v>
      </c>
      <c r="B31" s="20">
        <v>3169833</v>
      </c>
      <c r="C31" s="21">
        <v>1</v>
      </c>
      <c r="D31" s="21">
        <v>3</v>
      </c>
      <c r="E31" s="22" t="s">
        <v>62</v>
      </c>
      <c r="F31" s="22" t="s">
        <v>42</v>
      </c>
      <c r="G31" s="22" t="s">
        <v>43</v>
      </c>
      <c r="H31" s="22" t="s">
        <v>74</v>
      </c>
      <c r="I31" s="23">
        <v>44302.518522698003</v>
      </c>
      <c r="J31" s="24">
        <v>479</v>
      </c>
      <c r="K31" s="21">
        <v>87</v>
      </c>
      <c r="L31" s="23">
        <v>401768</v>
      </c>
      <c r="M31" s="23">
        <v>41493</v>
      </c>
      <c r="N31" s="22" t="s">
        <v>42</v>
      </c>
      <c r="O31" s="22" t="s">
        <v>45</v>
      </c>
      <c r="P31" s="22" t="s">
        <v>46</v>
      </c>
      <c r="Q31" s="20">
        <v>168</v>
      </c>
      <c r="R31" s="22" t="s">
        <v>52</v>
      </c>
      <c r="S31" s="22" t="s">
        <v>48</v>
      </c>
      <c r="T31" s="22" t="s">
        <v>62</v>
      </c>
      <c r="U31" s="20">
        <v>264763403</v>
      </c>
      <c r="V31" s="20">
        <v>0</v>
      </c>
    </row>
    <row r="32" spans="1:22" x14ac:dyDescent="0.25">
      <c r="A32" s="18">
        <f t="shared" si="0"/>
        <v>3169833001</v>
      </c>
      <c r="B32" s="20">
        <v>3169833</v>
      </c>
      <c r="C32" s="21">
        <v>1</v>
      </c>
      <c r="D32" s="21">
        <v>3</v>
      </c>
      <c r="E32" s="22" t="s">
        <v>62</v>
      </c>
      <c r="F32" s="22" t="s">
        <v>42</v>
      </c>
      <c r="G32" s="22" t="s">
        <v>43</v>
      </c>
      <c r="H32" s="22" t="s">
        <v>74</v>
      </c>
      <c r="I32" s="23">
        <v>44302.5185231344</v>
      </c>
      <c r="J32" s="24">
        <v>500</v>
      </c>
      <c r="K32" s="21">
        <v>88</v>
      </c>
      <c r="L32" s="23">
        <v>401768</v>
      </c>
      <c r="M32" s="23">
        <v>41493</v>
      </c>
      <c r="N32" s="22" t="s">
        <v>42</v>
      </c>
      <c r="O32" s="22" t="s">
        <v>45</v>
      </c>
      <c r="P32" s="22" t="s">
        <v>46</v>
      </c>
      <c r="Q32" s="20">
        <v>168</v>
      </c>
      <c r="R32" s="22" t="s">
        <v>52</v>
      </c>
      <c r="S32" s="22" t="s">
        <v>48</v>
      </c>
      <c r="T32" s="22" t="s">
        <v>62</v>
      </c>
      <c r="U32" s="20">
        <v>264763403</v>
      </c>
      <c r="V32" s="20">
        <v>0</v>
      </c>
    </row>
    <row r="33" spans="1:22" x14ac:dyDescent="0.25">
      <c r="A33" s="18">
        <f t="shared" si="0"/>
        <v>3220595001</v>
      </c>
      <c r="B33" s="20">
        <v>3220595</v>
      </c>
      <c r="C33" s="21">
        <v>1</v>
      </c>
      <c r="D33" s="21">
        <v>7</v>
      </c>
      <c r="E33" s="22" t="s">
        <v>41</v>
      </c>
      <c r="F33" s="22" t="s">
        <v>42</v>
      </c>
      <c r="G33" s="22" t="s">
        <v>43</v>
      </c>
      <c r="H33" s="22" t="s">
        <v>75</v>
      </c>
      <c r="I33" s="23">
        <v>44288.415871938501</v>
      </c>
      <c r="J33" s="24">
        <v>151</v>
      </c>
      <c r="K33" s="21">
        <v>67</v>
      </c>
      <c r="L33" s="23">
        <v>401768</v>
      </c>
      <c r="M33" s="23">
        <v>43641</v>
      </c>
      <c r="N33" s="22" t="s">
        <v>42</v>
      </c>
      <c r="O33" s="22" t="s">
        <v>45</v>
      </c>
      <c r="P33" s="22" t="s">
        <v>46</v>
      </c>
      <c r="Q33" s="20">
        <v>169</v>
      </c>
      <c r="R33" s="22" t="s">
        <v>47</v>
      </c>
      <c r="S33" s="22" t="s">
        <v>48</v>
      </c>
      <c r="T33" s="22" t="s">
        <v>41</v>
      </c>
      <c r="U33" s="20">
        <v>422214697</v>
      </c>
      <c r="V33" s="20">
        <v>0</v>
      </c>
    </row>
    <row r="34" spans="1:22" x14ac:dyDescent="0.25">
      <c r="A34" s="18">
        <f t="shared" si="0"/>
        <v>3220595001</v>
      </c>
      <c r="B34" s="20">
        <v>3220595</v>
      </c>
      <c r="C34" s="21">
        <v>1</v>
      </c>
      <c r="D34" s="21">
        <v>7</v>
      </c>
      <c r="E34" s="22" t="s">
        <v>41</v>
      </c>
      <c r="F34" s="22" t="s">
        <v>42</v>
      </c>
      <c r="G34" s="22" t="s">
        <v>43</v>
      </c>
      <c r="H34" s="22" t="s">
        <v>75</v>
      </c>
      <c r="I34" s="23">
        <v>44288.588042165698</v>
      </c>
      <c r="J34" s="24">
        <v>500</v>
      </c>
      <c r="K34" s="21">
        <v>68</v>
      </c>
      <c r="L34" s="23">
        <v>401768</v>
      </c>
      <c r="M34" s="23">
        <v>43641</v>
      </c>
      <c r="N34" s="22" t="s">
        <v>42</v>
      </c>
      <c r="O34" s="22" t="s">
        <v>45</v>
      </c>
      <c r="P34" s="22" t="s">
        <v>46</v>
      </c>
      <c r="Q34" s="20">
        <v>169</v>
      </c>
      <c r="R34" s="22" t="s">
        <v>47</v>
      </c>
      <c r="S34" s="22" t="s">
        <v>48</v>
      </c>
      <c r="T34" s="22" t="s">
        <v>41</v>
      </c>
      <c r="U34" s="20">
        <v>422214697</v>
      </c>
      <c r="V34" s="20">
        <v>0</v>
      </c>
    </row>
    <row r="35" spans="1:22" x14ac:dyDescent="0.25">
      <c r="A35" s="18">
        <f t="shared" si="0"/>
        <v>3330463001</v>
      </c>
      <c r="B35" s="20">
        <v>3330463</v>
      </c>
      <c r="C35" s="21">
        <v>1</v>
      </c>
      <c r="D35" s="21">
        <v>2</v>
      </c>
      <c r="E35" s="22" t="s">
        <v>41</v>
      </c>
      <c r="F35" s="22" t="s">
        <v>42</v>
      </c>
      <c r="G35" s="22" t="s">
        <v>43</v>
      </c>
      <c r="H35" s="22" t="s">
        <v>76</v>
      </c>
      <c r="I35" s="23">
        <v>44302.506338813197</v>
      </c>
      <c r="J35" s="24">
        <v>811</v>
      </c>
      <c r="K35" s="21">
        <v>217</v>
      </c>
      <c r="L35" s="23">
        <v>401768</v>
      </c>
      <c r="M35" s="23">
        <v>36880</v>
      </c>
      <c r="N35" s="22" t="s">
        <v>42</v>
      </c>
      <c r="O35" s="22" t="s">
        <v>45</v>
      </c>
      <c r="P35" s="22" t="s">
        <v>46</v>
      </c>
      <c r="Q35" s="20">
        <v>169</v>
      </c>
      <c r="R35" s="22" t="s">
        <v>47</v>
      </c>
      <c r="S35" s="22" t="s">
        <v>48</v>
      </c>
      <c r="T35" s="22" t="s">
        <v>41</v>
      </c>
      <c r="U35" s="20">
        <v>557876899</v>
      </c>
      <c r="V35" s="20">
        <v>0</v>
      </c>
    </row>
    <row r="36" spans="1:22" x14ac:dyDescent="0.25">
      <c r="A36" s="18">
        <f t="shared" si="0"/>
        <v>3330463001</v>
      </c>
      <c r="B36" s="20">
        <v>3330463</v>
      </c>
      <c r="C36" s="21">
        <v>1</v>
      </c>
      <c r="D36" s="21">
        <v>2</v>
      </c>
      <c r="E36" s="22" t="s">
        <v>41</v>
      </c>
      <c r="F36" s="22" t="s">
        <v>42</v>
      </c>
      <c r="G36" s="22" t="s">
        <v>43</v>
      </c>
      <c r="H36" s="22" t="s">
        <v>76</v>
      </c>
      <c r="I36" s="23">
        <v>44302.534411931199</v>
      </c>
      <c r="J36" s="24">
        <v>500</v>
      </c>
      <c r="K36" s="21">
        <v>218</v>
      </c>
      <c r="L36" s="23">
        <v>401768</v>
      </c>
      <c r="M36" s="23">
        <v>36880</v>
      </c>
      <c r="N36" s="22" t="s">
        <v>42</v>
      </c>
      <c r="O36" s="22" t="s">
        <v>45</v>
      </c>
      <c r="P36" s="22" t="s">
        <v>46</v>
      </c>
      <c r="Q36" s="20">
        <v>169</v>
      </c>
      <c r="R36" s="22" t="s">
        <v>47</v>
      </c>
      <c r="S36" s="22" t="s">
        <v>48</v>
      </c>
      <c r="T36" s="22" t="s">
        <v>41</v>
      </c>
      <c r="U36" s="20">
        <v>557876899</v>
      </c>
      <c r="V36" s="20">
        <v>0</v>
      </c>
    </row>
    <row r="37" spans="1:22" x14ac:dyDescent="0.25">
      <c r="A37" s="18">
        <f t="shared" si="0"/>
        <v>3333304001</v>
      </c>
      <c r="B37" s="20">
        <v>3333304</v>
      </c>
      <c r="C37" s="21">
        <v>1</v>
      </c>
      <c r="D37" s="21">
        <v>4</v>
      </c>
      <c r="E37" s="22" t="s">
        <v>54</v>
      </c>
      <c r="F37" s="22" t="s">
        <v>42</v>
      </c>
      <c r="G37" s="22" t="s">
        <v>43</v>
      </c>
      <c r="H37" s="22" t="s">
        <v>77</v>
      </c>
      <c r="I37" s="23">
        <v>44307.613328774903</v>
      </c>
      <c r="J37" s="24">
        <v>614</v>
      </c>
      <c r="K37" s="21">
        <v>40</v>
      </c>
      <c r="L37" s="23">
        <v>401768</v>
      </c>
      <c r="M37" s="23">
        <v>43846</v>
      </c>
      <c r="N37" s="22" t="s">
        <v>42</v>
      </c>
      <c r="O37" s="22" t="s">
        <v>45</v>
      </c>
      <c r="P37" s="22" t="s">
        <v>46</v>
      </c>
      <c r="Q37" s="20">
        <v>197</v>
      </c>
      <c r="R37" s="22" t="s">
        <v>56</v>
      </c>
      <c r="S37" s="22" t="s">
        <v>48</v>
      </c>
      <c r="T37" s="22" t="s">
        <v>54</v>
      </c>
      <c r="U37" s="20">
        <v>998234989</v>
      </c>
      <c r="V37" s="20">
        <v>0</v>
      </c>
    </row>
    <row r="38" spans="1:22" x14ac:dyDescent="0.25">
      <c r="A38" s="18">
        <f t="shared" si="0"/>
        <v>3505698001</v>
      </c>
      <c r="B38" s="20">
        <v>3505698</v>
      </c>
      <c r="C38" s="21">
        <v>1</v>
      </c>
      <c r="D38" s="21">
        <v>5</v>
      </c>
      <c r="E38" s="22" t="s">
        <v>41</v>
      </c>
      <c r="F38" s="22" t="s">
        <v>42</v>
      </c>
      <c r="G38" s="22" t="s">
        <v>43</v>
      </c>
      <c r="H38" s="22" t="s">
        <v>78</v>
      </c>
      <c r="I38" s="23">
        <v>44302.541537393699</v>
      </c>
      <c r="J38" s="24">
        <v>500</v>
      </c>
      <c r="K38" s="21">
        <v>121</v>
      </c>
      <c r="L38" s="23">
        <v>401768</v>
      </c>
      <c r="M38" s="23">
        <v>41862</v>
      </c>
      <c r="N38" s="22" t="s">
        <v>42</v>
      </c>
      <c r="O38" s="22" t="s">
        <v>45</v>
      </c>
      <c r="P38" s="22" t="s">
        <v>46</v>
      </c>
      <c r="Q38" s="20">
        <v>169</v>
      </c>
      <c r="R38" s="22" t="s">
        <v>47</v>
      </c>
      <c r="S38" s="22" t="s">
        <v>48</v>
      </c>
      <c r="T38" s="22" t="s">
        <v>41</v>
      </c>
      <c r="U38" s="20">
        <v>906130741</v>
      </c>
      <c r="V38" s="20">
        <v>0</v>
      </c>
    </row>
    <row r="39" spans="1:22" x14ac:dyDescent="0.25">
      <c r="A39" s="18">
        <f t="shared" si="0"/>
        <v>3722115001</v>
      </c>
      <c r="B39" s="20">
        <v>3722115</v>
      </c>
      <c r="C39" s="21">
        <v>1</v>
      </c>
      <c r="D39" s="21">
        <v>3</v>
      </c>
      <c r="E39" s="22" t="s">
        <v>69</v>
      </c>
      <c r="F39" s="22" t="s">
        <v>42</v>
      </c>
      <c r="G39" s="22" t="s">
        <v>43</v>
      </c>
      <c r="H39" s="22" t="s">
        <v>79</v>
      </c>
      <c r="I39" s="23">
        <v>44302.522854496099</v>
      </c>
      <c r="J39" s="24">
        <v>154</v>
      </c>
      <c r="K39" s="21">
        <v>147</v>
      </c>
      <c r="L39" s="23">
        <v>401768</v>
      </c>
      <c r="M39" s="23">
        <v>41982</v>
      </c>
      <c r="N39" s="22" t="s">
        <v>42</v>
      </c>
      <c r="O39" s="22" t="s">
        <v>45</v>
      </c>
      <c r="P39" s="22" t="s">
        <v>46</v>
      </c>
      <c r="Q39" s="20">
        <v>169</v>
      </c>
      <c r="R39" s="22" t="s">
        <v>47</v>
      </c>
      <c r="S39" s="22" t="s">
        <v>48</v>
      </c>
      <c r="T39" s="22" t="s">
        <v>69</v>
      </c>
      <c r="U39" s="20">
        <v>125621271</v>
      </c>
      <c r="V39" s="20">
        <v>0</v>
      </c>
    </row>
    <row r="40" spans="1:22" x14ac:dyDescent="0.25">
      <c r="A40" s="18">
        <f t="shared" si="0"/>
        <v>3722115001</v>
      </c>
      <c r="B40" s="20">
        <v>3722115</v>
      </c>
      <c r="C40" s="21">
        <v>1</v>
      </c>
      <c r="D40" s="21">
        <v>3</v>
      </c>
      <c r="E40" s="22" t="s">
        <v>69</v>
      </c>
      <c r="F40" s="22" t="s">
        <v>42</v>
      </c>
      <c r="G40" s="22" t="s">
        <v>43</v>
      </c>
      <c r="H40" s="22" t="s">
        <v>79</v>
      </c>
      <c r="I40" s="23">
        <v>44302.531889744401</v>
      </c>
      <c r="J40" s="24">
        <v>500</v>
      </c>
      <c r="K40" s="21">
        <v>148</v>
      </c>
      <c r="L40" s="23">
        <v>401768</v>
      </c>
      <c r="M40" s="23">
        <v>41982</v>
      </c>
      <c r="N40" s="22" t="s">
        <v>42</v>
      </c>
      <c r="O40" s="22" t="s">
        <v>45</v>
      </c>
      <c r="P40" s="22" t="s">
        <v>46</v>
      </c>
      <c r="Q40" s="20">
        <v>169</v>
      </c>
      <c r="R40" s="22" t="s">
        <v>47</v>
      </c>
      <c r="S40" s="22" t="s">
        <v>48</v>
      </c>
      <c r="T40" s="22" t="s">
        <v>69</v>
      </c>
      <c r="U40" s="20">
        <v>125621271</v>
      </c>
      <c r="V40" s="20">
        <v>0</v>
      </c>
    </row>
    <row r="41" spans="1:22" x14ac:dyDescent="0.25">
      <c r="A41" s="18">
        <f t="shared" si="0"/>
        <v>3910772001</v>
      </c>
      <c r="B41" s="20">
        <v>3910772</v>
      </c>
      <c r="C41" s="21">
        <v>1</v>
      </c>
      <c r="D41" s="21">
        <v>3</v>
      </c>
      <c r="E41" s="22" t="s">
        <v>69</v>
      </c>
      <c r="F41" s="22" t="s">
        <v>42</v>
      </c>
      <c r="G41" s="22" t="s">
        <v>43</v>
      </c>
      <c r="H41" s="22" t="s">
        <v>80</v>
      </c>
      <c r="I41" s="23">
        <v>44288.394287058203</v>
      </c>
      <c r="J41" s="24">
        <v>1000</v>
      </c>
      <c r="K41" s="21">
        <v>65</v>
      </c>
      <c r="L41" s="23">
        <v>401768</v>
      </c>
      <c r="M41" s="23">
        <v>42979</v>
      </c>
      <c r="N41" s="22" t="s">
        <v>42</v>
      </c>
      <c r="O41" s="22" t="s">
        <v>45</v>
      </c>
      <c r="P41" s="22" t="s">
        <v>46</v>
      </c>
      <c r="Q41" s="20">
        <v>169</v>
      </c>
      <c r="R41" s="22" t="s">
        <v>47</v>
      </c>
      <c r="S41" s="22" t="s">
        <v>48</v>
      </c>
      <c r="T41" s="22" t="s">
        <v>69</v>
      </c>
      <c r="U41" s="20">
        <v>736698787</v>
      </c>
      <c r="V41" s="20">
        <v>0</v>
      </c>
    </row>
    <row r="42" spans="1:22" x14ac:dyDescent="0.25">
      <c r="A42" s="18">
        <f t="shared" si="0"/>
        <v>3938270001</v>
      </c>
      <c r="B42" s="20">
        <v>3938270</v>
      </c>
      <c r="C42" s="21">
        <v>1</v>
      </c>
      <c r="D42" s="21">
        <v>5</v>
      </c>
      <c r="E42" s="22" t="s">
        <v>67</v>
      </c>
      <c r="F42" s="22" t="s">
        <v>42</v>
      </c>
      <c r="G42" s="22" t="s">
        <v>43</v>
      </c>
      <c r="H42" s="22" t="s">
        <v>81</v>
      </c>
      <c r="I42" s="23">
        <v>44307.612326577102</v>
      </c>
      <c r="J42" s="24">
        <v>705</v>
      </c>
      <c r="K42" s="21">
        <v>70</v>
      </c>
      <c r="L42" s="23">
        <v>401768</v>
      </c>
      <c r="M42" s="23">
        <v>43102</v>
      </c>
      <c r="N42" s="22" t="s">
        <v>42</v>
      </c>
      <c r="O42" s="22" t="s">
        <v>45</v>
      </c>
      <c r="P42" s="22" t="s">
        <v>46</v>
      </c>
      <c r="Q42" s="20">
        <v>197</v>
      </c>
      <c r="R42" s="22" t="s">
        <v>56</v>
      </c>
      <c r="S42" s="22" t="s">
        <v>48</v>
      </c>
      <c r="T42" s="22" t="s">
        <v>67</v>
      </c>
      <c r="U42" s="20">
        <v>895537123</v>
      </c>
      <c r="V42" s="20">
        <v>0</v>
      </c>
    </row>
    <row r="43" spans="1:22" x14ac:dyDescent="0.25">
      <c r="A43" s="18">
        <f t="shared" si="0"/>
        <v>3964130002</v>
      </c>
      <c r="B43" s="20">
        <v>3964130</v>
      </c>
      <c r="C43" s="21">
        <v>2</v>
      </c>
      <c r="D43" s="21">
        <v>1</v>
      </c>
      <c r="E43" s="22" t="s">
        <v>41</v>
      </c>
      <c r="F43" s="22" t="s">
        <v>42</v>
      </c>
      <c r="G43" s="22" t="s">
        <v>43</v>
      </c>
      <c r="H43" s="22" t="s">
        <v>82</v>
      </c>
      <c r="I43" s="23">
        <v>44288.587086213302</v>
      </c>
      <c r="J43" s="24">
        <v>500</v>
      </c>
      <c r="K43" s="21">
        <v>166</v>
      </c>
      <c r="L43" s="23">
        <v>401768</v>
      </c>
      <c r="M43" s="23">
        <v>38732</v>
      </c>
      <c r="N43" s="22" t="s">
        <v>42</v>
      </c>
      <c r="O43" s="22" t="s">
        <v>45</v>
      </c>
      <c r="P43" s="22" t="s">
        <v>46</v>
      </c>
      <c r="Q43" s="20">
        <v>169</v>
      </c>
      <c r="R43" s="22" t="s">
        <v>47</v>
      </c>
      <c r="S43" s="22" t="s">
        <v>48</v>
      </c>
      <c r="T43" s="22" t="s">
        <v>41</v>
      </c>
      <c r="U43" s="20">
        <v>774662341</v>
      </c>
      <c r="V43" s="20">
        <v>0</v>
      </c>
    </row>
    <row r="44" spans="1:22" x14ac:dyDescent="0.25">
      <c r="A44" s="18">
        <f t="shared" si="0"/>
        <v>4193196001</v>
      </c>
      <c r="B44" s="20">
        <v>4193196</v>
      </c>
      <c r="C44" s="21">
        <v>1</v>
      </c>
      <c r="D44" s="21">
        <v>6</v>
      </c>
      <c r="E44" s="22" t="s">
        <v>41</v>
      </c>
      <c r="F44" s="22" t="s">
        <v>42</v>
      </c>
      <c r="G44" s="22" t="s">
        <v>43</v>
      </c>
      <c r="H44" s="22" t="s">
        <v>83</v>
      </c>
      <c r="I44" s="23">
        <v>44302.511634850598</v>
      </c>
      <c r="J44" s="24">
        <v>166</v>
      </c>
      <c r="K44" s="21">
        <v>204</v>
      </c>
      <c r="L44" s="23">
        <v>401768</v>
      </c>
      <c r="M44" s="23">
        <v>39574</v>
      </c>
      <c r="N44" s="22" t="s">
        <v>42</v>
      </c>
      <c r="O44" s="22" t="s">
        <v>45</v>
      </c>
      <c r="P44" s="22" t="s">
        <v>46</v>
      </c>
      <c r="Q44" s="20">
        <v>169</v>
      </c>
      <c r="R44" s="22" t="s">
        <v>47</v>
      </c>
      <c r="S44" s="22" t="s">
        <v>48</v>
      </c>
      <c r="T44" s="22" t="s">
        <v>41</v>
      </c>
      <c r="U44" s="20">
        <v>687748231</v>
      </c>
      <c r="V44" s="20">
        <v>0</v>
      </c>
    </row>
    <row r="45" spans="1:22" x14ac:dyDescent="0.25">
      <c r="A45" s="18">
        <f t="shared" si="0"/>
        <v>4193196001</v>
      </c>
      <c r="B45" s="20">
        <v>4193196</v>
      </c>
      <c r="C45" s="21">
        <v>1</v>
      </c>
      <c r="D45" s="21">
        <v>6</v>
      </c>
      <c r="E45" s="22" t="s">
        <v>41</v>
      </c>
      <c r="F45" s="22" t="s">
        <v>42</v>
      </c>
      <c r="G45" s="22" t="s">
        <v>43</v>
      </c>
      <c r="H45" s="22" t="s">
        <v>83</v>
      </c>
      <c r="I45" s="23">
        <v>44302.530973729801</v>
      </c>
      <c r="J45" s="24">
        <v>500</v>
      </c>
      <c r="K45" s="21">
        <v>205</v>
      </c>
      <c r="L45" s="23">
        <v>401768</v>
      </c>
      <c r="M45" s="23">
        <v>39574</v>
      </c>
      <c r="N45" s="22" t="s">
        <v>42</v>
      </c>
      <c r="O45" s="22" t="s">
        <v>45</v>
      </c>
      <c r="P45" s="22" t="s">
        <v>46</v>
      </c>
      <c r="Q45" s="20">
        <v>169</v>
      </c>
      <c r="R45" s="22" t="s">
        <v>47</v>
      </c>
      <c r="S45" s="22" t="s">
        <v>48</v>
      </c>
      <c r="T45" s="22" t="s">
        <v>41</v>
      </c>
      <c r="U45" s="20">
        <v>687748231</v>
      </c>
      <c r="V45" s="20">
        <v>0</v>
      </c>
    </row>
    <row r="46" spans="1:22" x14ac:dyDescent="0.25">
      <c r="A46" s="18">
        <f t="shared" si="0"/>
        <v>4195526004</v>
      </c>
      <c r="B46" s="20">
        <v>4195526</v>
      </c>
      <c r="C46" s="21">
        <v>4</v>
      </c>
      <c r="D46" s="21">
        <v>1</v>
      </c>
      <c r="E46" s="22" t="s">
        <v>69</v>
      </c>
      <c r="F46" s="22" t="s">
        <v>42</v>
      </c>
      <c r="G46" s="22" t="s">
        <v>43</v>
      </c>
      <c r="H46" s="22" t="s">
        <v>84</v>
      </c>
      <c r="I46" s="23">
        <v>44302.552521891797</v>
      </c>
      <c r="J46" s="24">
        <v>471</v>
      </c>
      <c r="K46" s="21">
        <v>13</v>
      </c>
      <c r="L46" s="23">
        <v>401768</v>
      </c>
      <c r="M46" s="23">
        <v>43713</v>
      </c>
      <c r="N46" s="22" t="s">
        <v>42</v>
      </c>
      <c r="O46" s="22" t="s">
        <v>45</v>
      </c>
      <c r="P46" s="22" t="s">
        <v>46</v>
      </c>
      <c r="Q46" s="20">
        <v>169</v>
      </c>
      <c r="R46" s="22" t="s">
        <v>47</v>
      </c>
      <c r="S46" s="22" t="s">
        <v>48</v>
      </c>
      <c r="T46" s="22" t="s">
        <v>69</v>
      </c>
      <c r="U46" s="20">
        <v>981652921</v>
      </c>
      <c r="V46" s="20">
        <v>0</v>
      </c>
    </row>
    <row r="47" spans="1:22" x14ac:dyDescent="0.25">
      <c r="A47" s="18">
        <f t="shared" si="0"/>
        <v>4354029001</v>
      </c>
      <c r="B47" s="20">
        <v>4354029</v>
      </c>
      <c r="C47" s="21">
        <v>1</v>
      </c>
      <c r="D47" s="21">
        <v>1</v>
      </c>
      <c r="E47" s="22" t="s">
        <v>62</v>
      </c>
      <c r="F47" s="22" t="s">
        <v>42</v>
      </c>
      <c r="G47" s="22" t="s">
        <v>43</v>
      </c>
      <c r="H47" s="22" t="s">
        <v>85</v>
      </c>
      <c r="I47" s="23">
        <v>44302.373944566803</v>
      </c>
      <c r="J47" s="24">
        <v>694</v>
      </c>
      <c r="K47" s="21">
        <v>5</v>
      </c>
      <c r="L47" s="23">
        <v>401768</v>
      </c>
      <c r="M47" s="23">
        <v>43916</v>
      </c>
      <c r="N47" s="22" t="s">
        <v>42</v>
      </c>
      <c r="O47" s="22" t="s">
        <v>45</v>
      </c>
      <c r="P47" s="22" t="s">
        <v>46</v>
      </c>
      <c r="Q47" s="20">
        <v>168</v>
      </c>
      <c r="R47" s="22" t="s">
        <v>52</v>
      </c>
      <c r="S47" s="22" t="s">
        <v>48</v>
      </c>
      <c r="T47" s="22" t="s">
        <v>62</v>
      </c>
      <c r="U47" s="20">
        <v>792245407</v>
      </c>
      <c r="V47" s="20">
        <v>0</v>
      </c>
    </row>
    <row r="48" spans="1:22" x14ac:dyDescent="0.25">
      <c r="A48" s="18">
        <f t="shared" si="0"/>
        <v>4354029001</v>
      </c>
      <c r="B48" s="20">
        <v>4354029</v>
      </c>
      <c r="C48" s="21">
        <v>1</v>
      </c>
      <c r="D48" s="21">
        <v>1</v>
      </c>
      <c r="E48" s="22" t="s">
        <v>62</v>
      </c>
      <c r="F48" s="22" t="s">
        <v>42</v>
      </c>
      <c r="G48" s="22" t="s">
        <v>43</v>
      </c>
      <c r="H48" s="22" t="s">
        <v>85</v>
      </c>
      <c r="I48" s="23">
        <v>44302.373946551903</v>
      </c>
      <c r="J48" s="24">
        <v>500</v>
      </c>
      <c r="K48" s="21">
        <v>6</v>
      </c>
      <c r="L48" s="23">
        <v>401768</v>
      </c>
      <c r="M48" s="23">
        <v>43916</v>
      </c>
      <c r="N48" s="22" t="s">
        <v>42</v>
      </c>
      <c r="O48" s="22" t="s">
        <v>45</v>
      </c>
      <c r="P48" s="22" t="s">
        <v>46</v>
      </c>
      <c r="Q48" s="20">
        <v>168</v>
      </c>
      <c r="R48" s="22" t="s">
        <v>52</v>
      </c>
      <c r="S48" s="22" t="s">
        <v>48</v>
      </c>
      <c r="T48" s="22" t="s">
        <v>62</v>
      </c>
      <c r="U48" s="20">
        <v>792245407</v>
      </c>
      <c r="V48" s="20">
        <v>0</v>
      </c>
    </row>
    <row r="49" spans="1:22" x14ac:dyDescent="0.25">
      <c r="A49" s="18">
        <f t="shared" si="0"/>
        <v>4359575001</v>
      </c>
      <c r="B49" s="20">
        <v>4359575</v>
      </c>
      <c r="C49" s="21">
        <v>1</v>
      </c>
      <c r="D49" s="21">
        <v>5</v>
      </c>
      <c r="E49" s="22" t="s">
        <v>50</v>
      </c>
      <c r="F49" s="22" t="s">
        <v>42</v>
      </c>
      <c r="G49" s="22" t="s">
        <v>43</v>
      </c>
      <c r="H49" s="22" t="s">
        <v>86</v>
      </c>
      <c r="I49" s="23">
        <v>44293.409176572102</v>
      </c>
      <c r="J49" s="24">
        <v>703</v>
      </c>
      <c r="K49" s="21">
        <v>43</v>
      </c>
      <c r="L49" s="23">
        <v>401768</v>
      </c>
      <c r="M49" s="23">
        <v>43952</v>
      </c>
      <c r="N49" s="22" t="s">
        <v>42</v>
      </c>
      <c r="O49" s="22" t="s">
        <v>45</v>
      </c>
      <c r="P49" s="22" t="s">
        <v>46</v>
      </c>
      <c r="Q49" s="20">
        <v>168</v>
      </c>
      <c r="R49" s="22" t="s">
        <v>52</v>
      </c>
      <c r="S49" s="22" t="s">
        <v>48</v>
      </c>
      <c r="T49" s="22" t="s">
        <v>50</v>
      </c>
      <c r="U49" s="20">
        <v>391043455</v>
      </c>
      <c r="V49" s="20">
        <v>0</v>
      </c>
    </row>
    <row r="50" spans="1:22" x14ac:dyDescent="0.25">
      <c r="A50" s="18">
        <f t="shared" si="0"/>
        <v>4359575001</v>
      </c>
      <c r="B50" s="20">
        <v>4359575</v>
      </c>
      <c r="C50" s="21">
        <v>1</v>
      </c>
      <c r="D50" s="21">
        <v>5</v>
      </c>
      <c r="E50" s="22" t="s">
        <v>50</v>
      </c>
      <c r="F50" s="22" t="s">
        <v>42</v>
      </c>
      <c r="G50" s="22" t="s">
        <v>43</v>
      </c>
      <c r="H50" s="22" t="s">
        <v>86</v>
      </c>
      <c r="I50" s="23">
        <v>44293.409176929803</v>
      </c>
      <c r="J50" s="24">
        <v>500</v>
      </c>
      <c r="K50" s="21">
        <v>44</v>
      </c>
      <c r="L50" s="23">
        <v>401768</v>
      </c>
      <c r="M50" s="23">
        <v>43952</v>
      </c>
      <c r="N50" s="22" t="s">
        <v>42</v>
      </c>
      <c r="O50" s="22" t="s">
        <v>45</v>
      </c>
      <c r="P50" s="22" t="s">
        <v>46</v>
      </c>
      <c r="Q50" s="20">
        <v>168</v>
      </c>
      <c r="R50" s="22" t="s">
        <v>52</v>
      </c>
      <c r="S50" s="22" t="s">
        <v>48</v>
      </c>
      <c r="T50" s="22" t="s">
        <v>50</v>
      </c>
      <c r="U50" s="20">
        <v>391043455</v>
      </c>
      <c r="V50" s="20">
        <v>0</v>
      </c>
    </row>
    <row r="51" spans="1:22" x14ac:dyDescent="0.25">
      <c r="A51" s="18">
        <f t="shared" si="0"/>
        <v>4385441001</v>
      </c>
      <c r="B51" s="20">
        <v>4385441</v>
      </c>
      <c r="C51" s="21">
        <v>1</v>
      </c>
      <c r="D51" s="21">
        <v>5</v>
      </c>
      <c r="E51" s="22" t="s">
        <v>69</v>
      </c>
      <c r="F51" s="22" t="s">
        <v>42</v>
      </c>
      <c r="G51" s="22" t="s">
        <v>43</v>
      </c>
      <c r="H51" s="22" t="s">
        <v>87</v>
      </c>
      <c r="I51" s="23">
        <v>44302.506341093802</v>
      </c>
      <c r="J51" s="24">
        <v>559</v>
      </c>
      <c r="K51" s="21">
        <v>18</v>
      </c>
      <c r="L51" s="23">
        <v>401768</v>
      </c>
      <c r="M51" s="23">
        <v>43949</v>
      </c>
      <c r="N51" s="22" t="s">
        <v>42</v>
      </c>
      <c r="O51" s="22" t="s">
        <v>45</v>
      </c>
      <c r="P51" s="22" t="s">
        <v>46</v>
      </c>
      <c r="Q51" s="20">
        <v>169</v>
      </c>
      <c r="R51" s="22" t="s">
        <v>47</v>
      </c>
      <c r="S51" s="22" t="s">
        <v>48</v>
      </c>
      <c r="T51" s="22" t="s">
        <v>69</v>
      </c>
      <c r="U51" s="20">
        <v>467021917</v>
      </c>
      <c r="V51" s="20">
        <v>0</v>
      </c>
    </row>
    <row r="52" spans="1:22" x14ac:dyDescent="0.25">
      <c r="A52" s="18">
        <f t="shared" si="0"/>
        <v>4385441001</v>
      </c>
      <c r="B52" s="20">
        <v>4385441</v>
      </c>
      <c r="C52" s="21">
        <v>1</v>
      </c>
      <c r="D52" s="21">
        <v>5</v>
      </c>
      <c r="E52" s="22" t="s">
        <v>69</v>
      </c>
      <c r="F52" s="22" t="s">
        <v>42</v>
      </c>
      <c r="G52" s="22" t="s">
        <v>43</v>
      </c>
      <c r="H52" s="22" t="s">
        <v>87</v>
      </c>
      <c r="I52" s="23">
        <v>44302.535267111998</v>
      </c>
      <c r="J52" s="24">
        <v>500</v>
      </c>
      <c r="K52" s="21">
        <v>19</v>
      </c>
      <c r="L52" s="23">
        <v>401768</v>
      </c>
      <c r="M52" s="23">
        <v>43949</v>
      </c>
      <c r="N52" s="22" t="s">
        <v>42</v>
      </c>
      <c r="O52" s="22" t="s">
        <v>45</v>
      </c>
      <c r="P52" s="22" t="s">
        <v>46</v>
      </c>
      <c r="Q52" s="20">
        <v>169</v>
      </c>
      <c r="R52" s="22" t="s">
        <v>47</v>
      </c>
      <c r="S52" s="22" t="s">
        <v>48</v>
      </c>
      <c r="T52" s="22" t="s">
        <v>69</v>
      </c>
      <c r="U52" s="20">
        <v>467021917</v>
      </c>
      <c r="V52" s="20">
        <v>0</v>
      </c>
    </row>
    <row r="53" spans="1:22" x14ac:dyDescent="0.25">
      <c r="A53" s="18">
        <f t="shared" si="0"/>
        <v>4728116001</v>
      </c>
      <c r="B53" s="20">
        <v>4728116</v>
      </c>
      <c r="C53" s="21">
        <v>1</v>
      </c>
      <c r="D53" s="21">
        <v>1</v>
      </c>
      <c r="E53" s="22" t="s">
        <v>69</v>
      </c>
      <c r="F53" s="22" t="s">
        <v>42</v>
      </c>
      <c r="G53" s="22" t="s">
        <v>43</v>
      </c>
      <c r="H53" s="22" t="s">
        <v>88</v>
      </c>
      <c r="I53" s="23">
        <v>44288.390434761299</v>
      </c>
      <c r="J53" s="24">
        <v>448</v>
      </c>
      <c r="K53" s="21">
        <v>229</v>
      </c>
      <c r="L53" s="23">
        <v>401768</v>
      </c>
      <c r="M53" s="23">
        <v>36360</v>
      </c>
      <c r="N53" s="22" t="s">
        <v>42</v>
      </c>
      <c r="O53" s="22" t="s">
        <v>45</v>
      </c>
      <c r="P53" s="22" t="s">
        <v>46</v>
      </c>
      <c r="Q53" s="20">
        <v>169</v>
      </c>
      <c r="R53" s="22" t="s">
        <v>47</v>
      </c>
      <c r="S53" s="22" t="s">
        <v>48</v>
      </c>
      <c r="T53" s="22" t="s">
        <v>69</v>
      </c>
      <c r="U53" s="20">
        <v>426408721</v>
      </c>
      <c r="V53" s="20">
        <v>0</v>
      </c>
    </row>
    <row r="54" spans="1:22" x14ac:dyDescent="0.25">
      <c r="A54" s="18">
        <f t="shared" si="0"/>
        <v>4728116001</v>
      </c>
      <c r="B54" s="20">
        <v>4728116</v>
      </c>
      <c r="C54" s="21">
        <v>1</v>
      </c>
      <c r="D54" s="21">
        <v>1</v>
      </c>
      <c r="E54" s="22" t="s">
        <v>69</v>
      </c>
      <c r="F54" s="22" t="s">
        <v>42</v>
      </c>
      <c r="G54" s="22" t="s">
        <v>43</v>
      </c>
      <c r="H54" s="22" t="s">
        <v>88</v>
      </c>
      <c r="I54" s="23">
        <v>44288.5979185572</v>
      </c>
      <c r="J54" s="24">
        <v>500</v>
      </c>
      <c r="K54" s="21">
        <v>230</v>
      </c>
      <c r="L54" s="23">
        <v>401768</v>
      </c>
      <c r="M54" s="23">
        <v>36360</v>
      </c>
      <c r="N54" s="22" t="s">
        <v>42</v>
      </c>
      <c r="O54" s="22" t="s">
        <v>45</v>
      </c>
      <c r="P54" s="22" t="s">
        <v>46</v>
      </c>
      <c r="Q54" s="20">
        <v>169</v>
      </c>
      <c r="R54" s="22" t="s">
        <v>47</v>
      </c>
      <c r="S54" s="22" t="s">
        <v>48</v>
      </c>
      <c r="T54" s="22" t="s">
        <v>69</v>
      </c>
      <c r="U54" s="20">
        <v>426408721</v>
      </c>
      <c r="V54" s="20">
        <v>0</v>
      </c>
    </row>
    <row r="55" spans="1:22" x14ac:dyDescent="0.25">
      <c r="A55" s="18">
        <f t="shared" si="0"/>
        <v>4728116001</v>
      </c>
      <c r="B55" s="20">
        <v>4728116</v>
      </c>
      <c r="C55" s="21">
        <v>1</v>
      </c>
      <c r="D55" s="21">
        <v>1</v>
      </c>
      <c r="E55" s="22" t="s">
        <v>69</v>
      </c>
      <c r="F55" s="22" t="s">
        <v>42</v>
      </c>
      <c r="G55" s="22" t="s">
        <v>43</v>
      </c>
      <c r="H55" s="22" t="s">
        <v>88</v>
      </c>
      <c r="I55" s="23">
        <v>44288.597921756998</v>
      </c>
      <c r="J55" s="24">
        <v>500</v>
      </c>
      <c r="K55" s="21">
        <v>231</v>
      </c>
      <c r="L55" s="23">
        <v>401768</v>
      </c>
      <c r="M55" s="23">
        <v>36360</v>
      </c>
      <c r="N55" s="22" t="s">
        <v>42</v>
      </c>
      <c r="O55" s="22" t="s">
        <v>45</v>
      </c>
      <c r="P55" s="22" t="s">
        <v>46</v>
      </c>
      <c r="Q55" s="20">
        <v>169</v>
      </c>
      <c r="R55" s="22" t="s">
        <v>47</v>
      </c>
      <c r="S55" s="22" t="s">
        <v>48</v>
      </c>
      <c r="T55" s="22" t="s">
        <v>69</v>
      </c>
      <c r="U55" s="20">
        <v>426408721</v>
      </c>
      <c r="V55" s="20">
        <v>0</v>
      </c>
    </row>
    <row r="56" spans="1:22" x14ac:dyDescent="0.25">
      <c r="A56" s="18">
        <f t="shared" si="0"/>
        <v>5442426001</v>
      </c>
      <c r="B56" s="20">
        <v>5442426</v>
      </c>
      <c r="C56" s="21">
        <v>1</v>
      </c>
      <c r="D56" s="21">
        <v>7</v>
      </c>
      <c r="E56" s="22" t="s">
        <v>89</v>
      </c>
      <c r="F56" s="22" t="s">
        <v>42</v>
      </c>
      <c r="G56" s="22" t="s">
        <v>43</v>
      </c>
      <c r="H56" s="22" t="s">
        <v>90</v>
      </c>
      <c r="I56" s="23">
        <v>44293.4154444616</v>
      </c>
      <c r="J56" s="24">
        <v>1000</v>
      </c>
      <c r="K56" s="21">
        <v>107</v>
      </c>
      <c r="L56" s="23">
        <v>401768</v>
      </c>
      <c r="M56" s="23">
        <v>42418</v>
      </c>
      <c r="N56" s="22" t="s">
        <v>42</v>
      </c>
      <c r="O56" s="22" t="s">
        <v>45</v>
      </c>
      <c r="P56" s="22" t="s">
        <v>46</v>
      </c>
      <c r="Q56" s="20">
        <v>168</v>
      </c>
      <c r="R56" s="22" t="s">
        <v>52</v>
      </c>
      <c r="S56" s="22" t="s">
        <v>48</v>
      </c>
      <c r="T56" s="22" t="s">
        <v>89</v>
      </c>
      <c r="U56" s="20">
        <v>967266655</v>
      </c>
      <c r="V56" s="20">
        <v>0</v>
      </c>
    </row>
    <row r="57" spans="1:22" x14ac:dyDescent="0.25">
      <c r="A57" s="18">
        <f t="shared" si="0"/>
        <v>5442426001</v>
      </c>
      <c r="B57" s="20">
        <v>5442426</v>
      </c>
      <c r="C57" s="21">
        <v>1</v>
      </c>
      <c r="D57" s="21">
        <v>7</v>
      </c>
      <c r="E57" s="22" t="s">
        <v>89</v>
      </c>
      <c r="F57" s="22" t="s">
        <v>42</v>
      </c>
      <c r="G57" s="22" t="s">
        <v>43</v>
      </c>
      <c r="H57" s="22" t="s">
        <v>90</v>
      </c>
      <c r="I57" s="23">
        <v>44293.415445153201</v>
      </c>
      <c r="J57" s="24">
        <v>500</v>
      </c>
      <c r="K57" s="21">
        <v>108</v>
      </c>
      <c r="L57" s="23">
        <v>401768</v>
      </c>
      <c r="M57" s="23">
        <v>42418</v>
      </c>
      <c r="N57" s="22" t="s">
        <v>42</v>
      </c>
      <c r="O57" s="22" t="s">
        <v>45</v>
      </c>
      <c r="P57" s="22" t="s">
        <v>46</v>
      </c>
      <c r="Q57" s="20">
        <v>168</v>
      </c>
      <c r="R57" s="22" t="s">
        <v>52</v>
      </c>
      <c r="S57" s="22" t="s">
        <v>48</v>
      </c>
      <c r="T57" s="22" t="s">
        <v>89</v>
      </c>
      <c r="U57" s="20">
        <v>967266655</v>
      </c>
      <c r="V57" s="20">
        <v>0</v>
      </c>
    </row>
    <row r="58" spans="1:22" x14ac:dyDescent="0.25">
      <c r="A58" s="18">
        <f t="shared" si="0"/>
        <v>5499075001</v>
      </c>
      <c r="B58" s="20">
        <v>5499075</v>
      </c>
      <c r="C58" s="21">
        <v>1</v>
      </c>
      <c r="D58" s="21">
        <v>4</v>
      </c>
      <c r="E58" s="22" t="s">
        <v>69</v>
      </c>
      <c r="F58" s="22" t="s">
        <v>42</v>
      </c>
      <c r="G58" s="22" t="s">
        <v>43</v>
      </c>
      <c r="H58" s="22" t="s">
        <v>91</v>
      </c>
      <c r="I58" s="23">
        <v>44302.518523653504</v>
      </c>
      <c r="J58" s="24">
        <v>363</v>
      </c>
      <c r="K58" s="21">
        <v>110</v>
      </c>
      <c r="L58" s="23">
        <v>401768</v>
      </c>
      <c r="M58" s="23">
        <v>41741</v>
      </c>
      <c r="N58" s="22" t="s">
        <v>42</v>
      </c>
      <c r="O58" s="22" t="s">
        <v>45</v>
      </c>
      <c r="P58" s="22" t="s">
        <v>46</v>
      </c>
      <c r="Q58" s="20">
        <v>169</v>
      </c>
      <c r="R58" s="22" t="s">
        <v>47</v>
      </c>
      <c r="S58" s="22" t="s">
        <v>48</v>
      </c>
      <c r="T58" s="22" t="s">
        <v>69</v>
      </c>
      <c r="U58" s="20">
        <v>467767765</v>
      </c>
      <c r="V58" s="20">
        <v>0</v>
      </c>
    </row>
    <row r="59" spans="1:22" x14ac:dyDescent="0.25">
      <c r="A59" s="18">
        <f t="shared" si="0"/>
        <v>5719038001</v>
      </c>
      <c r="B59" s="20">
        <v>5719038</v>
      </c>
      <c r="C59" s="21">
        <v>1</v>
      </c>
      <c r="D59" s="21">
        <v>21</v>
      </c>
      <c r="E59" s="22" t="s">
        <v>62</v>
      </c>
      <c r="F59" s="22" t="s">
        <v>42</v>
      </c>
      <c r="G59" s="22" t="s">
        <v>43</v>
      </c>
      <c r="H59" s="22" t="s">
        <v>92</v>
      </c>
      <c r="I59" s="23">
        <v>44302.552600665498</v>
      </c>
      <c r="J59" s="24">
        <v>529</v>
      </c>
      <c r="K59" s="21">
        <v>72</v>
      </c>
      <c r="L59" s="23">
        <v>401768</v>
      </c>
      <c r="M59" s="23">
        <v>44037</v>
      </c>
      <c r="N59" s="22" t="s">
        <v>42</v>
      </c>
      <c r="O59" s="22" t="s">
        <v>45</v>
      </c>
      <c r="P59" s="22" t="s">
        <v>46</v>
      </c>
      <c r="Q59" s="20">
        <v>168</v>
      </c>
      <c r="R59" s="22" t="s">
        <v>52</v>
      </c>
      <c r="S59" s="22" t="s">
        <v>48</v>
      </c>
      <c r="T59" s="22" t="s">
        <v>62</v>
      </c>
      <c r="U59" s="20">
        <v>107131429</v>
      </c>
      <c r="V59" s="20">
        <v>0</v>
      </c>
    </row>
    <row r="60" spans="1:22" x14ac:dyDescent="0.25">
      <c r="A60" s="18">
        <f t="shared" si="0"/>
        <v>5719038001</v>
      </c>
      <c r="B60" s="20">
        <v>5719038</v>
      </c>
      <c r="C60" s="21">
        <v>1</v>
      </c>
      <c r="D60" s="21">
        <v>21</v>
      </c>
      <c r="E60" s="22" t="s">
        <v>62</v>
      </c>
      <c r="F60" s="22" t="s">
        <v>42</v>
      </c>
      <c r="G60" s="22" t="s">
        <v>43</v>
      </c>
      <c r="H60" s="22" t="s">
        <v>92</v>
      </c>
      <c r="I60" s="23">
        <v>44302.552601462499</v>
      </c>
      <c r="J60" s="24">
        <v>500</v>
      </c>
      <c r="K60" s="21">
        <v>73</v>
      </c>
      <c r="L60" s="23">
        <v>401768</v>
      </c>
      <c r="M60" s="23">
        <v>44037</v>
      </c>
      <c r="N60" s="22" t="s">
        <v>42</v>
      </c>
      <c r="O60" s="22" t="s">
        <v>45</v>
      </c>
      <c r="P60" s="22" t="s">
        <v>46</v>
      </c>
      <c r="Q60" s="20">
        <v>168</v>
      </c>
      <c r="R60" s="22" t="s">
        <v>52</v>
      </c>
      <c r="S60" s="22" t="s">
        <v>48</v>
      </c>
      <c r="T60" s="22" t="s">
        <v>62</v>
      </c>
      <c r="U60" s="20">
        <v>107131429</v>
      </c>
      <c r="V60" s="20">
        <v>0</v>
      </c>
    </row>
    <row r="61" spans="1:22" x14ac:dyDescent="0.25">
      <c r="A61" s="18">
        <f t="shared" si="0"/>
        <v>5776636001</v>
      </c>
      <c r="B61" s="20">
        <v>5776636</v>
      </c>
      <c r="C61" s="21">
        <v>1</v>
      </c>
      <c r="D61" s="21">
        <v>1</v>
      </c>
      <c r="E61" s="22" t="s">
        <v>41</v>
      </c>
      <c r="F61" s="22" t="s">
        <v>42</v>
      </c>
      <c r="G61" s="22" t="s">
        <v>43</v>
      </c>
      <c r="H61" s="22" t="s">
        <v>93</v>
      </c>
      <c r="I61" s="23">
        <v>44288.541305136401</v>
      </c>
      <c r="J61" s="24">
        <v>467</v>
      </c>
      <c r="K61" s="21">
        <v>156</v>
      </c>
      <c r="L61" s="23">
        <v>401768</v>
      </c>
      <c r="M61" s="23">
        <v>37847</v>
      </c>
      <c r="N61" s="22" t="s">
        <v>42</v>
      </c>
      <c r="O61" s="22" t="s">
        <v>45</v>
      </c>
      <c r="P61" s="22" t="s">
        <v>46</v>
      </c>
      <c r="Q61" s="20">
        <v>169</v>
      </c>
      <c r="R61" s="22" t="s">
        <v>47</v>
      </c>
      <c r="S61" s="22" t="s">
        <v>48</v>
      </c>
      <c r="T61" s="22" t="s">
        <v>41</v>
      </c>
      <c r="U61" s="20">
        <v>31804831</v>
      </c>
      <c r="V61" s="20">
        <v>0</v>
      </c>
    </row>
    <row r="62" spans="1:22" x14ac:dyDescent="0.25">
      <c r="A62" s="18">
        <f t="shared" si="0"/>
        <v>5776636001</v>
      </c>
      <c r="B62" s="20">
        <v>5776636</v>
      </c>
      <c r="C62" s="21">
        <v>1</v>
      </c>
      <c r="D62" s="21">
        <v>1</v>
      </c>
      <c r="E62" s="22" t="s">
        <v>41</v>
      </c>
      <c r="F62" s="22" t="s">
        <v>42</v>
      </c>
      <c r="G62" s="22" t="s">
        <v>43</v>
      </c>
      <c r="H62" s="22" t="s">
        <v>93</v>
      </c>
      <c r="I62" s="23">
        <v>44288.5413090316</v>
      </c>
      <c r="J62" s="24">
        <v>761</v>
      </c>
      <c r="K62" s="21">
        <v>157</v>
      </c>
      <c r="L62" s="23">
        <v>401768</v>
      </c>
      <c r="M62" s="23">
        <v>37847</v>
      </c>
      <c r="N62" s="22" t="s">
        <v>42</v>
      </c>
      <c r="O62" s="22" t="s">
        <v>45</v>
      </c>
      <c r="P62" s="22" t="s">
        <v>46</v>
      </c>
      <c r="Q62" s="20">
        <v>169</v>
      </c>
      <c r="R62" s="22" t="s">
        <v>47</v>
      </c>
      <c r="S62" s="22" t="s">
        <v>48</v>
      </c>
      <c r="T62" s="22" t="s">
        <v>41</v>
      </c>
      <c r="U62" s="20">
        <v>31804831</v>
      </c>
      <c r="V62" s="20">
        <v>0</v>
      </c>
    </row>
    <row r="63" spans="1:22" x14ac:dyDescent="0.25">
      <c r="A63" s="18">
        <f t="shared" si="0"/>
        <v>5776636001</v>
      </c>
      <c r="B63" s="20">
        <v>5776636</v>
      </c>
      <c r="C63" s="21">
        <v>1</v>
      </c>
      <c r="D63" s="21">
        <v>1</v>
      </c>
      <c r="E63" s="22" t="s">
        <v>41</v>
      </c>
      <c r="F63" s="22" t="s">
        <v>42</v>
      </c>
      <c r="G63" s="22" t="s">
        <v>43</v>
      </c>
      <c r="H63" s="22" t="s">
        <v>93</v>
      </c>
      <c r="I63" s="23">
        <v>44288.595402426603</v>
      </c>
      <c r="J63" s="24">
        <v>500</v>
      </c>
      <c r="K63" s="21">
        <v>158</v>
      </c>
      <c r="L63" s="23">
        <v>401768</v>
      </c>
      <c r="M63" s="23">
        <v>37847</v>
      </c>
      <c r="N63" s="22" t="s">
        <v>42</v>
      </c>
      <c r="O63" s="22" t="s">
        <v>45</v>
      </c>
      <c r="P63" s="22" t="s">
        <v>46</v>
      </c>
      <c r="Q63" s="20">
        <v>169</v>
      </c>
      <c r="R63" s="22" t="s">
        <v>47</v>
      </c>
      <c r="S63" s="22" t="s">
        <v>48</v>
      </c>
      <c r="T63" s="22" t="s">
        <v>41</v>
      </c>
      <c r="U63" s="20">
        <v>31804831</v>
      </c>
      <c r="V63" s="20">
        <v>0</v>
      </c>
    </row>
    <row r="64" spans="1:22" x14ac:dyDescent="0.25">
      <c r="A64" s="18">
        <f t="shared" si="0"/>
        <v>5880317001</v>
      </c>
      <c r="B64" s="20">
        <v>5880317</v>
      </c>
      <c r="C64" s="21">
        <v>1</v>
      </c>
      <c r="D64" s="21">
        <v>1</v>
      </c>
      <c r="E64" s="22" t="s">
        <v>57</v>
      </c>
      <c r="F64" s="22" t="s">
        <v>42</v>
      </c>
      <c r="G64" s="22" t="s">
        <v>43</v>
      </c>
      <c r="H64" s="22" t="s">
        <v>94</v>
      </c>
      <c r="I64" s="23">
        <v>44302.5132681826</v>
      </c>
      <c r="J64" s="24">
        <v>100</v>
      </c>
      <c r="K64" s="21">
        <v>51</v>
      </c>
      <c r="L64" s="23">
        <v>401768</v>
      </c>
      <c r="M64" s="23">
        <v>42423</v>
      </c>
      <c r="N64" s="22" t="s">
        <v>42</v>
      </c>
      <c r="O64" s="22" t="s">
        <v>45</v>
      </c>
      <c r="P64" s="22" t="s">
        <v>46</v>
      </c>
      <c r="Q64" s="20">
        <v>169</v>
      </c>
      <c r="R64" s="22" t="s">
        <v>47</v>
      </c>
      <c r="S64" s="22" t="s">
        <v>48</v>
      </c>
      <c r="T64" s="22" t="s">
        <v>57</v>
      </c>
      <c r="U64" s="20">
        <v>616819231</v>
      </c>
      <c r="V64" s="20">
        <v>0</v>
      </c>
    </row>
    <row r="65" spans="1:22" x14ac:dyDescent="0.25">
      <c r="A65" s="18">
        <f t="shared" si="0"/>
        <v>5880317001</v>
      </c>
      <c r="B65" s="20">
        <v>5880317</v>
      </c>
      <c r="C65" s="21">
        <v>1</v>
      </c>
      <c r="D65" s="21">
        <v>1</v>
      </c>
      <c r="E65" s="22" t="s">
        <v>57</v>
      </c>
      <c r="F65" s="22" t="s">
        <v>42</v>
      </c>
      <c r="G65" s="22" t="s">
        <v>43</v>
      </c>
      <c r="H65" s="22" t="s">
        <v>94</v>
      </c>
      <c r="I65" s="23">
        <v>44302.530021602397</v>
      </c>
      <c r="J65" s="24">
        <v>500</v>
      </c>
      <c r="K65" s="21">
        <v>52</v>
      </c>
      <c r="L65" s="23">
        <v>401768</v>
      </c>
      <c r="M65" s="23">
        <v>42423</v>
      </c>
      <c r="N65" s="22" t="s">
        <v>42</v>
      </c>
      <c r="O65" s="22" t="s">
        <v>45</v>
      </c>
      <c r="P65" s="22" t="s">
        <v>46</v>
      </c>
      <c r="Q65" s="20">
        <v>169</v>
      </c>
      <c r="R65" s="22" t="s">
        <v>47</v>
      </c>
      <c r="S65" s="22" t="s">
        <v>48</v>
      </c>
      <c r="T65" s="22" t="s">
        <v>57</v>
      </c>
      <c r="U65" s="20">
        <v>616819231</v>
      </c>
      <c r="V65" s="20">
        <v>0</v>
      </c>
    </row>
    <row r="66" spans="1:22" x14ac:dyDescent="0.25">
      <c r="A66" s="18">
        <f t="shared" si="0"/>
        <v>5906133001</v>
      </c>
      <c r="B66" s="20">
        <v>5906133</v>
      </c>
      <c r="C66" s="21">
        <v>1</v>
      </c>
      <c r="D66" s="21">
        <v>3</v>
      </c>
      <c r="E66" s="22" t="s">
        <v>67</v>
      </c>
      <c r="F66" s="22" t="s">
        <v>42</v>
      </c>
      <c r="G66" s="22" t="s">
        <v>43</v>
      </c>
      <c r="H66" s="22" t="s">
        <v>95</v>
      </c>
      <c r="I66" s="23">
        <v>44307.613328141299</v>
      </c>
      <c r="J66" s="24">
        <v>411</v>
      </c>
      <c r="K66" s="21">
        <v>27</v>
      </c>
      <c r="L66" s="23">
        <v>401768</v>
      </c>
      <c r="M66" s="23">
        <v>44195</v>
      </c>
      <c r="N66" s="22" t="s">
        <v>42</v>
      </c>
      <c r="O66" s="22" t="s">
        <v>45</v>
      </c>
      <c r="P66" s="22" t="s">
        <v>46</v>
      </c>
      <c r="Q66" s="20">
        <v>197</v>
      </c>
      <c r="R66" s="22" t="s">
        <v>56</v>
      </c>
      <c r="S66" s="22" t="s">
        <v>48</v>
      </c>
      <c r="T66" s="22" t="s">
        <v>67</v>
      </c>
      <c r="U66" s="20">
        <v>597835567</v>
      </c>
      <c r="V66" s="20">
        <v>0</v>
      </c>
    </row>
    <row r="67" spans="1:22" x14ac:dyDescent="0.25">
      <c r="A67" s="18">
        <f t="shared" ref="A67:A130" si="1">B67*1000+C67</f>
        <v>6146811001</v>
      </c>
      <c r="B67" s="20">
        <v>6146811</v>
      </c>
      <c r="C67" s="21">
        <v>1</v>
      </c>
      <c r="D67" s="21">
        <v>5</v>
      </c>
      <c r="E67" s="22" t="s">
        <v>41</v>
      </c>
      <c r="F67" s="22" t="s">
        <v>42</v>
      </c>
      <c r="G67" s="22" t="s">
        <v>43</v>
      </c>
      <c r="H67" s="22" t="s">
        <v>96</v>
      </c>
      <c r="I67" s="23">
        <v>44302.512412163502</v>
      </c>
      <c r="J67" s="24">
        <v>347</v>
      </c>
      <c r="K67" s="21">
        <v>115</v>
      </c>
      <c r="L67" s="23">
        <v>401768</v>
      </c>
      <c r="M67" s="23">
        <v>42404</v>
      </c>
      <c r="N67" s="22" t="s">
        <v>42</v>
      </c>
      <c r="O67" s="22" t="s">
        <v>45</v>
      </c>
      <c r="P67" s="22" t="s">
        <v>46</v>
      </c>
      <c r="Q67" s="20">
        <v>169</v>
      </c>
      <c r="R67" s="22" t="s">
        <v>47</v>
      </c>
      <c r="S67" s="22" t="s">
        <v>48</v>
      </c>
      <c r="T67" s="22" t="s">
        <v>41</v>
      </c>
      <c r="U67" s="20">
        <v>181855741</v>
      </c>
      <c r="V67" s="20">
        <v>0</v>
      </c>
    </row>
    <row r="68" spans="1:22" x14ac:dyDescent="0.25">
      <c r="A68" s="18">
        <f t="shared" si="1"/>
        <v>6146811001</v>
      </c>
      <c r="B68" s="20">
        <v>6146811</v>
      </c>
      <c r="C68" s="21">
        <v>1</v>
      </c>
      <c r="D68" s="21">
        <v>5</v>
      </c>
      <c r="E68" s="22" t="s">
        <v>41</v>
      </c>
      <c r="F68" s="22" t="s">
        <v>42</v>
      </c>
      <c r="G68" s="22" t="s">
        <v>43</v>
      </c>
      <c r="H68" s="22" t="s">
        <v>96</v>
      </c>
      <c r="I68" s="23">
        <v>44302.528161606097</v>
      </c>
      <c r="J68" s="24">
        <v>500</v>
      </c>
      <c r="K68" s="21">
        <v>116</v>
      </c>
      <c r="L68" s="23">
        <v>401768</v>
      </c>
      <c r="M68" s="23">
        <v>42404</v>
      </c>
      <c r="N68" s="22" t="s">
        <v>42</v>
      </c>
      <c r="O68" s="22" t="s">
        <v>45</v>
      </c>
      <c r="P68" s="22" t="s">
        <v>46</v>
      </c>
      <c r="Q68" s="20">
        <v>169</v>
      </c>
      <c r="R68" s="22" t="s">
        <v>47</v>
      </c>
      <c r="S68" s="22" t="s">
        <v>48</v>
      </c>
      <c r="T68" s="22" t="s">
        <v>41</v>
      </c>
      <c r="U68" s="20">
        <v>181855741</v>
      </c>
      <c r="V68" s="20">
        <v>0</v>
      </c>
    </row>
    <row r="69" spans="1:22" x14ac:dyDescent="0.25">
      <c r="A69" s="18">
        <f t="shared" si="1"/>
        <v>6363255001</v>
      </c>
      <c r="B69" s="20">
        <v>6363255</v>
      </c>
      <c r="C69" s="21">
        <v>1</v>
      </c>
      <c r="D69" s="21">
        <v>5</v>
      </c>
      <c r="E69" s="22" t="s">
        <v>97</v>
      </c>
      <c r="F69" s="22" t="s">
        <v>42</v>
      </c>
      <c r="G69" s="22" t="s">
        <v>43</v>
      </c>
      <c r="H69" s="22" t="s">
        <v>98</v>
      </c>
      <c r="I69" s="23">
        <v>44302.520289977598</v>
      </c>
      <c r="J69" s="24">
        <v>504</v>
      </c>
      <c r="K69" s="21">
        <v>163</v>
      </c>
      <c r="L69" s="23">
        <v>401768</v>
      </c>
      <c r="M69" s="23">
        <v>39203</v>
      </c>
      <c r="N69" s="22" t="s">
        <v>42</v>
      </c>
      <c r="O69" s="22" t="s">
        <v>45</v>
      </c>
      <c r="P69" s="22" t="s">
        <v>46</v>
      </c>
      <c r="Q69" s="20">
        <v>169</v>
      </c>
      <c r="R69" s="22" t="s">
        <v>47</v>
      </c>
      <c r="S69" s="22" t="s">
        <v>48</v>
      </c>
      <c r="T69" s="22" t="s">
        <v>97</v>
      </c>
      <c r="U69" s="20">
        <v>647786899</v>
      </c>
      <c r="V69" s="20">
        <v>0</v>
      </c>
    </row>
    <row r="70" spans="1:22" x14ac:dyDescent="0.25">
      <c r="A70" s="18">
        <f t="shared" si="1"/>
        <v>6458245002</v>
      </c>
      <c r="B70" s="20">
        <v>6458245</v>
      </c>
      <c r="C70" s="21">
        <v>2</v>
      </c>
      <c r="D70" s="21">
        <v>1</v>
      </c>
      <c r="E70" s="22" t="s">
        <v>69</v>
      </c>
      <c r="F70" s="22" t="s">
        <v>42</v>
      </c>
      <c r="G70" s="22" t="s">
        <v>43</v>
      </c>
      <c r="H70" s="22" t="s">
        <v>99</v>
      </c>
      <c r="I70" s="23">
        <v>44288.4154357847</v>
      </c>
      <c r="J70" s="24">
        <v>234</v>
      </c>
      <c r="K70" s="21">
        <v>11</v>
      </c>
      <c r="L70" s="23">
        <v>401768</v>
      </c>
      <c r="M70" s="23">
        <v>43936</v>
      </c>
      <c r="N70" s="22" t="s">
        <v>42</v>
      </c>
      <c r="O70" s="22" t="s">
        <v>45</v>
      </c>
      <c r="P70" s="22" t="s">
        <v>46</v>
      </c>
      <c r="Q70" s="20">
        <v>169</v>
      </c>
      <c r="R70" s="22" t="s">
        <v>47</v>
      </c>
      <c r="S70" s="22" t="s">
        <v>48</v>
      </c>
      <c r="T70" s="22" t="s">
        <v>69</v>
      </c>
      <c r="U70" s="20">
        <v>413621743</v>
      </c>
      <c r="V70" s="20">
        <v>0</v>
      </c>
    </row>
    <row r="71" spans="1:22" x14ac:dyDescent="0.25">
      <c r="A71" s="18">
        <f t="shared" si="1"/>
        <v>6458245002</v>
      </c>
      <c r="B71" s="20">
        <v>6458245</v>
      </c>
      <c r="C71" s="21">
        <v>2</v>
      </c>
      <c r="D71" s="21">
        <v>1</v>
      </c>
      <c r="E71" s="22" t="s">
        <v>69</v>
      </c>
      <c r="F71" s="22" t="s">
        <v>42</v>
      </c>
      <c r="G71" s="22" t="s">
        <v>43</v>
      </c>
      <c r="H71" s="22" t="s">
        <v>99</v>
      </c>
      <c r="I71" s="23">
        <v>44288.415436181996</v>
      </c>
      <c r="J71" s="24">
        <v>500</v>
      </c>
      <c r="K71" s="21">
        <v>12</v>
      </c>
      <c r="L71" s="23">
        <v>401768</v>
      </c>
      <c r="M71" s="23">
        <v>43936</v>
      </c>
      <c r="N71" s="22" t="s">
        <v>42</v>
      </c>
      <c r="O71" s="22" t="s">
        <v>45</v>
      </c>
      <c r="P71" s="22" t="s">
        <v>46</v>
      </c>
      <c r="Q71" s="20">
        <v>169</v>
      </c>
      <c r="R71" s="22" t="s">
        <v>47</v>
      </c>
      <c r="S71" s="22" t="s">
        <v>48</v>
      </c>
      <c r="T71" s="22" t="s">
        <v>69</v>
      </c>
      <c r="U71" s="20">
        <v>413621743</v>
      </c>
      <c r="V71" s="20">
        <v>0</v>
      </c>
    </row>
    <row r="72" spans="1:22" x14ac:dyDescent="0.25">
      <c r="A72" s="18">
        <f t="shared" si="1"/>
        <v>6588445001</v>
      </c>
      <c r="B72" s="20">
        <v>6588445</v>
      </c>
      <c r="C72" s="21">
        <v>1</v>
      </c>
      <c r="D72" s="21">
        <v>4</v>
      </c>
      <c r="E72" s="22" t="s">
        <v>62</v>
      </c>
      <c r="F72" s="22" t="s">
        <v>42</v>
      </c>
      <c r="G72" s="22" t="s">
        <v>43</v>
      </c>
      <c r="H72" s="22" t="s">
        <v>100</v>
      </c>
      <c r="I72" s="23">
        <v>44302.429954867097</v>
      </c>
      <c r="J72" s="24">
        <v>504</v>
      </c>
      <c r="K72" s="21">
        <v>155</v>
      </c>
      <c r="L72" s="23">
        <v>401768</v>
      </c>
      <c r="M72" s="23">
        <v>43002</v>
      </c>
      <c r="N72" s="22" t="s">
        <v>42</v>
      </c>
      <c r="O72" s="22" t="s">
        <v>45</v>
      </c>
      <c r="P72" s="22" t="s">
        <v>46</v>
      </c>
      <c r="Q72" s="20">
        <v>168</v>
      </c>
      <c r="R72" s="22" t="s">
        <v>52</v>
      </c>
      <c r="S72" s="22" t="s">
        <v>48</v>
      </c>
      <c r="T72" s="22" t="s">
        <v>62</v>
      </c>
      <c r="U72" s="20">
        <v>964142191</v>
      </c>
      <c r="V72" s="20">
        <v>0</v>
      </c>
    </row>
    <row r="73" spans="1:22" x14ac:dyDescent="0.25">
      <c r="A73" s="18">
        <f t="shared" si="1"/>
        <v>6588445001</v>
      </c>
      <c r="B73" s="20">
        <v>6588445</v>
      </c>
      <c r="C73" s="21">
        <v>1</v>
      </c>
      <c r="D73" s="21">
        <v>4</v>
      </c>
      <c r="E73" s="22" t="s">
        <v>62</v>
      </c>
      <c r="F73" s="22" t="s">
        <v>42</v>
      </c>
      <c r="G73" s="22" t="s">
        <v>43</v>
      </c>
      <c r="H73" s="22" t="s">
        <v>100</v>
      </c>
      <c r="I73" s="23">
        <v>44302.429955863598</v>
      </c>
      <c r="J73" s="24">
        <v>500</v>
      </c>
      <c r="K73" s="21">
        <v>156</v>
      </c>
      <c r="L73" s="23">
        <v>401768</v>
      </c>
      <c r="M73" s="23">
        <v>43002</v>
      </c>
      <c r="N73" s="22" t="s">
        <v>42</v>
      </c>
      <c r="O73" s="22" t="s">
        <v>45</v>
      </c>
      <c r="P73" s="22" t="s">
        <v>46</v>
      </c>
      <c r="Q73" s="20">
        <v>168</v>
      </c>
      <c r="R73" s="22" t="s">
        <v>52</v>
      </c>
      <c r="S73" s="22" t="s">
        <v>48</v>
      </c>
      <c r="T73" s="22" t="s">
        <v>62</v>
      </c>
      <c r="U73" s="20">
        <v>964142191</v>
      </c>
      <c r="V73" s="20">
        <v>0</v>
      </c>
    </row>
    <row r="74" spans="1:22" x14ac:dyDescent="0.25">
      <c r="A74" s="18">
        <f t="shared" si="1"/>
        <v>6613577001</v>
      </c>
      <c r="B74" s="20">
        <v>6613577</v>
      </c>
      <c r="C74" s="21">
        <v>1</v>
      </c>
      <c r="D74" s="21">
        <v>3</v>
      </c>
      <c r="E74" s="22" t="s">
        <v>41</v>
      </c>
      <c r="F74" s="22" t="s">
        <v>42</v>
      </c>
      <c r="G74" s="22" t="s">
        <v>43</v>
      </c>
      <c r="H74" s="22" t="s">
        <v>101</v>
      </c>
      <c r="I74" s="23">
        <v>44302.517552861696</v>
      </c>
      <c r="J74" s="24">
        <v>411</v>
      </c>
      <c r="K74" s="21">
        <v>66</v>
      </c>
      <c r="L74" s="23">
        <v>401768</v>
      </c>
      <c r="M74" s="23">
        <v>43401</v>
      </c>
      <c r="N74" s="22" t="s">
        <v>42</v>
      </c>
      <c r="O74" s="22" t="s">
        <v>45</v>
      </c>
      <c r="P74" s="22" t="s">
        <v>46</v>
      </c>
      <c r="Q74" s="20">
        <v>169</v>
      </c>
      <c r="R74" s="22" t="s">
        <v>47</v>
      </c>
      <c r="S74" s="22" t="s">
        <v>48</v>
      </c>
      <c r="T74" s="22" t="s">
        <v>41</v>
      </c>
      <c r="U74" s="20">
        <v>889945831</v>
      </c>
      <c r="V74" s="20">
        <v>0</v>
      </c>
    </row>
    <row r="75" spans="1:22" x14ac:dyDescent="0.25">
      <c r="A75" s="18">
        <f t="shared" si="1"/>
        <v>6613577001</v>
      </c>
      <c r="B75" s="20">
        <v>6613577</v>
      </c>
      <c r="C75" s="21">
        <v>1</v>
      </c>
      <c r="D75" s="21">
        <v>3</v>
      </c>
      <c r="E75" s="22" t="s">
        <v>41</v>
      </c>
      <c r="F75" s="22" t="s">
        <v>42</v>
      </c>
      <c r="G75" s="22" t="s">
        <v>43</v>
      </c>
      <c r="H75" s="22" t="s">
        <v>101</v>
      </c>
      <c r="I75" s="23">
        <v>44302.535264706697</v>
      </c>
      <c r="J75" s="24">
        <v>500</v>
      </c>
      <c r="K75" s="21">
        <v>67</v>
      </c>
      <c r="L75" s="23">
        <v>401768</v>
      </c>
      <c r="M75" s="23">
        <v>43401</v>
      </c>
      <c r="N75" s="22" t="s">
        <v>42</v>
      </c>
      <c r="O75" s="22" t="s">
        <v>45</v>
      </c>
      <c r="P75" s="22" t="s">
        <v>46</v>
      </c>
      <c r="Q75" s="20">
        <v>169</v>
      </c>
      <c r="R75" s="22" t="s">
        <v>47</v>
      </c>
      <c r="S75" s="22" t="s">
        <v>48</v>
      </c>
      <c r="T75" s="22" t="s">
        <v>41</v>
      </c>
      <c r="U75" s="20">
        <v>889945831</v>
      </c>
      <c r="V75" s="20">
        <v>0</v>
      </c>
    </row>
    <row r="76" spans="1:22" x14ac:dyDescent="0.25">
      <c r="A76" s="18">
        <f t="shared" si="1"/>
        <v>6789903001</v>
      </c>
      <c r="B76" s="20">
        <v>6789903</v>
      </c>
      <c r="C76" s="21">
        <v>1</v>
      </c>
      <c r="D76" s="21">
        <v>5</v>
      </c>
      <c r="E76" s="22" t="s">
        <v>102</v>
      </c>
      <c r="F76" s="22" t="s">
        <v>42</v>
      </c>
      <c r="G76" s="22" t="s">
        <v>43</v>
      </c>
      <c r="H76" s="22" t="s">
        <v>103</v>
      </c>
      <c r="I76" s="23">
        <v>44302.401486632298</v>
      </c>
      <c r="J76" s="24">
        <v>414</v>
      </c>
      <c r="K76" s="21">
        <v>49</v>
      </c>
      <c r="L76" s="23">
        <v>401768</v>
      </c>
      <c r="M76" s="23">
        <v>43739</v>
      </c>
      <c r="N76" s="22" t="s">
        <v>42</v>
      </c>
      <c r="O76" s="22" t="s">
        <v>45</v>
      </c>
      <c r="P76" s="22" t="s">
        <v>46</v>
      </c>
      <c r="Q76" s="20">
        <v>168</v>
      </c>
      <c r="R76" s="22" t="s">
        <v>52</v>
      </c>
      <c r="S76" s="22" t="s">
        <v>48</v>
      </c>
      <c r="T76" s="22" t="s">
        <v>102</v>
      </c>
      <c r="U76" s="20">
        <v>881355763</v>
      </c>
      <c r="V76" s="20">
        <v>0</v>
      </c>
    </row>
    <row r="77" spans="1:22" x14ac:dyDescent="0.25">
      <c r="A77" s="18">
        <f t="shared" si="1"/>
        <v>6789903001</v>
      </c>
      <c r="B77" s="20">
        <v>6789903</v>
      </c>
      <c r="C77" s="21">
        <v>1</v>
      </c>
      <c r="D77" s="21">
        <v>5</v>
      </c>
      <c r="E77" s="22" t="s">
        <v>102</v>
      </c>
      <c r="F77" s="22" t="s">
        <v>42</v>
      </c>
      <c r="G77" s="22" t="s">
        <v>43</v>
      </c>
      <c r="H77" s="22" t="s">
        <v>103</v>
      </c>
      <c r="I77" s="23">
        <v>44302.401486953102</v>
      </c>
      <c r="J77" s="24">
        <v>500</v>
      </c>
      <c r="K77" s="21">
        <v>50</v>
      </c>
      <c r="L77" s="23">
        <v>401768</v>
      </c>
      <c r="M77" s="23">
        <v>43739</v>
      </c>
      <c r="N77" s="22" t="s">
        <v>42</v>
      </c>
      <c r="O77" s="22" t="s">
        <v>45</v>
      </c>
      <c r="P77" s="22" t="s">
        <v>46</v>
      </c>
      <c r="Q77" s="20">
        <v>168</v>
      </c>
      <c r="R77" s="22" t="s">
        <v>52</v>
      </c>
      <c r="S77" s="22" t="s">
        <v>48</v>
      </c>
      <c r="T77" s="22" t="s">
        <v>102</v>
      </c>
      <c r="U77" s="20">
        <v>881355763</v>
      </c>
      <c r="V77" s="20">
        <v>0</v>
      </c>
    </row>
    <row r="78" spans="1:22" x14ac:dyDescent="0.25">
      <c r="A78" s="18">
        <f t="shared" si="1"/>
        <v>6790296001</v>
      </c>
      <c r="B78" s="20">
        <v>6790296</v>
      </c>
      <c r="C78" s="21">
        <v>1</v>
      </c>
      <c r="D78" s="21">
        <v>3</v>
      </c>
      <c r="E78" s="22" t="s">
        <v>57</v>
      </c>
      <c r="F78" s="22" t="s">
        <v>42</v>
      </c>
      <c r="G78" s="22" t="s">
        <v>43</v>
      </c>
      <c r="H78" s="22" t="s">
        <v>104</v>
      </c>
      <c r="I78" s="23">
        <v>44302.510879638903</v>
      </c>
      <c r="J78" s="24">
        <v>427</v>
      </c>
      <c r="K78" s="21">
        <v>55</v>
      </c>
      <c r="L78" s="23">
        <v>401768</v>
      </c>
      <c r="M78" s="23">
        <v>43837</v>
      </c>
      <c r="N78" s="22" t="s">
        <v>42</v>
      </c>
      <c r="O78" s="22" t="s">
        <v>45</v>
      </c>
      <c r="P78" s="22" t="s">
        <v>46</v>
      </c>
      <c r="Q78" s="20">
        <v>169</v>
      </c>
      <c r="R78" s="22" t="s">
        <v>47</v>
      </c>
      <c r="S78" s="22" t="s">
        <v>48</v>
      </c>
      <c r="T78" s="22" t="s">
        <v>57</v>
      </c>
      <c r="U78" s="20">
        <v>785849143</v>
      </c>
      <c r="V78" s="20">
        <v>0</v>
      </c>
    </row>
    <row r="79" spans="1:22" x14ac:dyDescent="0.25">
      <c r="A79" s="18">
        <f t="shared" si="1"/>
        <v>6813103001</v>
      </c>
      <c r="B79" s="20">
        <v>6813103</v>
      </c>
      <c r="C79" s="21">
        <v>1</v>
      </c>
      <c r="D79" s="21">
        <v>9</v>
      </c>
      <c r="E79" s="22" t="s">
        <v>50</v>
      </c>
      <c r="F79" s="22" t="s">
        <v>42</v>
      </c>
      <c r="G79" s="22" t="s">
        <v>43</v>
      </c>
      <c r="H79" s="22" t="s">
        <v>105</v>
      </c>
      <c r="I79" s="23">
        <v>44302.556449558499</v>
      </c>
      <c r="J79" s="24">
        <v>480</v>
      </c>
      <c r="K79" s="21">
        <v>87</v>
      </c>
      <c r="L79" s="23">
        <v>401768</v>
      </c>
      <c r="M79" s="23">
        <v>44256</v>
      </c>
      <c r="N79" s="22" t="s">
        <v>42</v>
      </c>
      <c r="O79" s="22" t="s">
        <v>45</v>
      </c>
      <c r="P79" s="22" t="s">
        <v>46</v>
      </c>
      <c r="Q79" s="20">
        <v>168</v>
      </c>
      <c r="R79" s="22" t="s">
        <v>52</v>
      </c>
      <c r="S79" s="22" t="s">
        <v>48</v>
      </c>
      <c r="T79" s="22" t="s">
        <v>50</v>
      </c>
      <c r="U79" s="20">
        <v>602758117</v>
      </c>
      <c r="V79" s="20">
        <v>0</v>
      </c>
    </row>
    <row r="80" spans="1:22" x14ac:dyDescent="0.25">
      <c r="A80" s="18">
        <f t="shared" si="1"/>
        <v>6813103001</v>
      </c>
      <c r="B80" s="20">
        <v>6813103</v>
      </c>
      <c r="C80" s="21">
        <v>1</v>
      </c>
      <c r="D80" s="21">
        <v>9</v>
      </c>
      <c r="E80" s="22" t="s">
        <v>50</v>
      </c>
      <c r="F80" s="22" t="s">
        <v>42</v>
      </c>
      <c r="G80" s="22" t="s">
        <v>43</v>
      </c>
      <c r="H80" s="22" t="s">
        <v>105</v>
      </c>
      <c r="I80" s="23">
        <v>44302.556449939701</v>
      </c>
      <c r="J80" s="24">
        <v>500</v>
      </c>
      <c r="K80" s="21">
        <v>88</v>
      </c>
      <c r="L80" s="23">
        <v>401768</v>
      </c>
      <c r="M80" s="23">
        <v>44256</v>
      </c>
      <c r="N80" s="22" t="s">
        <v>42</v>
      </c>
      <c r="O80" s="22" t="s">
        <v>45</v>
      </c>
      <c r="P80" s="22" t="s">
        <v>46</v>
      </c>
      <c r="Q80" s="20">
        <v>168</v>
      </c>
      <c r="R80" s="22" t="s">
        <v>52</v>
      </c>
      <c r="S80" s="22" t="s">
        <v>48</v>
      </c>
      <c r="T80" s="22" t="s">
        <v>50</v>
      </c>
      <c r="U80" s="20">
        <v>602758117</v>
      </c>
      <c r="V80" s="20">
        <v>0</v>
      </c>
    </row>
    <row r="81" spans="1:22" x14ac:dyDescent="0.25">
      <c r="A81" s="18">
        <f t="shared" si="1"/>
        <v>6848435001</v>
      </c>
      <c r="B81" s="20">
        <v>6848435</v>
      </c>
      <c r="C81" s="21">
        <v>1</v>
      </c>
      <c r="D81" s="21">
        <v>2</v>
      </c>
      <c r="E81" s="22" t="s">
        <v>102</v>
      </c>
      <c r="F81" s="22" t="s">
        <v>42</v>
      </c>
      <c r="G81" s="22" t="s">
        <v>43</v>
      </c>
      <c r="H81" s="22" t="s">
        <v>106</v>
      </c>
      <c r="I81" s="23">
        <v>44306.5531418026</v>
      </c>
      <c r="J81" s="24">
        <v>638</v>
      </c>
      <c r="K81" s="21">
        <v>7</v>
      </c>
      <c r="L81" s="23">
        <v>401768</v>
      </c>
      <c r="M81" s="23">
        <v>43735</v>
      </c>
      <c r="N81" s="22" t="s">
        <v>42</v>
      </c>
      <c r="O81" s="22" t="s">
        <v>45</v>
      </c>
      <c r="P81" s="22" t="s">
        <v>46</v>
      </c>
      <c r="Q81" s="20">
        <v>168</v>
      </c>
      <c r="R81" s="22" t="s">
        <v>52</v>
      </c>
      <c r="S81" s="22" t="s">
        <v>48</v>
      </c>
      <c r="T81" s="22" t="s">
        <v>102</v>
      </c>
      <c r="U81" s="20">
        <v>861175963</v>
      </c>
      <c r="V81" s="20">
        <v>0</v>
      </c>
    </row>
    <row r="82" spans="1:22" x14ac:dyDescent="0.25">
      <c r="A82" s="18">
        <f t="shared" si="1"/>
        <v>6848435001</v>
      </c>
      <c r="B82" s="20">
        <v>6848435</v>
      </c>
      <c r="C82" s="21">
        <v>1</v>
      </c>
      <c r="D82" s="21">
        <v>2</v>
      </c>
      <c r="E82" s="22" t="s">
        <v>102</v>
      </c>
      <c r="F82" s="22" t="s">
        <v>42</v>
      </c>
      <c r="G82" s="22" t="s">
        <v>43</v>
      </c>
      <c r="H82" s="22" t="s">
        <v>106</v>
      </c>
      <c r="I82" s="23">
        <v>44306.553142389399</v>
      </c>
      <c r="J82" s="24">
        <v>500</v>
      </c>
      <c r="K82" s="21">
        <v>8</v>
      </c>
      <c r="L82" s="23">
        <v>401768</v>
      </c>
      <c r="M82" s="23">
        <v>43735</v>
      </c>
      <c r="N82" s="22" t="s">
        <v>42</v>
      </c>
      <c r="O82" s="22" t="s">
        <v>45</v>
      </c>
      <c r="P82" s="22" t="s">
        <v>46</v>
      </c>
      <c r="Q82" s="20">
        <v>168</v>
      </c>
      <c r="R82" s="22" t="s">
        <v>52</v>
      </c>
      <c r="S82" s="22" t="s">
        <v>48</v>
      </c>
      <c r="T82" s="22" t="s">
        <v>102</v>
      </c>
      <c r="U82" s="20">
        <v>861175963</v>
      </c>
      <c r="V82" s="20">
        <v>0</v>
      </c>
    </row>
    <row r="83" spans="1:22" x14ac:dyDescent="0.25">
      <c r="A83" s="18">
        <f t="shared" si="1"/>
        <v>7270859001</v>
      </c>
      <c r="B83" s="20">
        <v>7270859</v>
      </c>
      <c r="C83" s="21">
        <v>1</v>
      </c>
      <c r="D83" s="21">
        <v>4</v>
      </c>
      <c r="E83" s="22" t="s">
        <v>102</v>
      </c>
      <c r="F83" s="22" t="s">
        <v>42</v>
      </c>
      <c r="G83" s="22" t="s">
        <v>43</v>
      </c>
      <c r="H83" s="22" t="s">
        <v>107</v>
      </c>
      <c r="I83" s="23">
        <v>44293.442669723998</v>
      </c>
      <c r="J83" s="24">
        <v>308</v>
      </c>
      <c r="K83" s="21">
        <v>171</v>
      </c>
      <c r="L83" s="23">
        <v>401768</v>
      </c>
      <c r="M83" s="23">
        <v>39031</v>
      </c>
      <c r="N83" s="22" t="s">
        <v>42</v>
      </c>
      <c r="O83" s="22" t="s">
        <v>45</v>
      </c>
      <c r="P83" s="22" t="s">
        <v>46</v>
      </c>
      <c r="Q83" s="20">
        <v>168</v>
      </c>
      <c r="R83" s="22" t="s">
        <v>52</v>
      </c>
      <c r="S83" s="22" t="s">
        <v>48</v>
      </c>
      <c r="T83" s="22" t="s">
        <v>102</v>
      </c>
      <c r="U83" s="20">
        <v>883753363</v>
      </c>
      <c r="V83" s="20">
        <v>0</v>
      </c>
    </row>
    <row r="84" spans="1:22" x14ac:dyDescent="0.25">
      <c r="A84" s="18">
        <f t="shared" si="1"/>
        <v>7270859001</v>
      </c>
      <c r="B84" s="20">
        <v>7270859</v>
      </c>
      <c r="C84" s="21">
        <v>1</v>
      </c>
      <c r="D84" s="21">
        <v>4</v>
      </c>
      <c r="E84" s="22" t="s">
        <v>102</v>
      </c>
      <c r="F84" s="22" t="s">
        <v>42</v>
      </c>
      <c r="G84" s="22" t="s">
        <v>43</v>
      </c>
      <c r="H84" s="22" t="s">
        <v>107</v>
      </c>
      <c r="I84" s="23">
        <v>44293.442670503799</v>
      </c>
      <c r="J84" s="24">
        <v>500</v>
      </c>
      <c r="K84" s="21">
        <v>172</v>
      </c>
      <c r="L84" s="23">
        <v>401768</v>
      </c>
      <c r="M84" s="23">
        <v>39031</v>
      </c>
      <c r="N84" s="22" t="s">
        <v>42</v>
      </c>
      <c r="O84" s="22" t="s">
        <v>45</v>
      </c>
      <c r="P84" s="22" t="s">
        <v>46</v>
      </c>
      <c r="Q84" s="20">
        <v>168</v>
      </c>
      <c r="R84" s="22" t="s">
        <v>52</v>
      </c>
      <c r="S84" s="22" t="s">
        <v>48</v>
      </c>
      <c r="T84" s="22" t="s">
        <v>102</v>
      </c>
      <c r="U84" s="20">
        <v>883753363</v>
      </c>
      <c r="V84" s="20">
        <v>0</v>
      </c>
    </row>
    <row r="85" spans="1:22" x14ac:dyDescent="0.25">
      <c r="A85" s="18">
        <f t="shared" si="1"/>
        <v>7310354001</v>
      </c>
      <c r="B85" s="20">
        <v>7310354</v>
      </c>
      <c r="C85" s="21">
        <v>1</v>
      </c>
      <c r="D85" s="21">
        <v>1</v>
      </c>
      <c r="E85" s="22" t="s">
        <v>69</v>
      </c>
      <c r="F85" s="22" t="s">
        <v>42</v>
      </c>
      <c r="G85" s="22" t="s">
        <v>43</v>
      </c>
      <c r="H85" s="22" t="s">
        <v>108</v>
      </c>
      <c r="I85" s="23">
        <v>44302.505442988302</v>
      </c>
      <c r="J85" s="24">
        <v>530</v>
      </c>
      <c r="K85" s="21">
        <v>9</v>
      </c>
      <c r="L85" s="23">
        <v>401768</v>
      </c>
      <c r="M85" s="23">
        <v>43983</v>
      </c>
      <c r="N85" s="22" t="s">
        <v>42</v>
      </c>
      <c r="O85" s="22" t="s">
        <v>45</v>
      </c>
      <c r="P85" s="22" t="s">
        <v>46</v>
      </c>
      <c r="Q85" s="20">
        <v>169</v>
      </c>
      <c r="R85" s="22" t="s">
        <v>47</v>
      </c>
      <c r="S85" s="22" t="s">
        <v>48</v>
      </c>
      <c r="T85" s="22" t="s">
        <v>69</v>
      </c>
      <c r="U85" s="20">
        <v>53782609</v>
      </c>
      <c r="V85" s="20">
        <v>0</v>
      </c>
    </row>
    <row r="86" spans="1:22" x14ac:dyDescent="0.25">
      <c r="A86" s="18">
        <f t="shared" si="1"/>
        <v>7350924001</v>
      </c>
      <c r="B86" s="20">
        <v>7350924</v>
      </c>
      <c r="C86" s="21">
        <v>1</v>
      </c>
      <c r="D86" s="21">
        <v>1</v>
      </c>
      <c r="E86" s="22" t="s">
        <v>50</v>
      </c>
      <c r="F86" s="22" t="s">
        <v>42</v>
      </c>
      <c r="G86" s="22" t="s">
        <v>43</v>
      </c>
      <c r="H86" s="22" t="s">
        <v>109</v>
      </c>
      <c r="I86" s="23">
        <v>44302.554294047499</v>
      </c>
      <c r="J86" s="24">
        <v>103</v>
      </c>
      <c r="K86" s="21">
        <v>23</v>
      </c>
      <c r="L86" s="23">
        <v>401768</v>
      </c>
      <c r="M86" s="23">
        <v>43759</v>
      </c>
      <c r="N86" s="22" t="s">
        <v>42</v>
      </c>
      <c r="O86" s="22" t="s">
        <v>45</v>
      </c>
      <c r="P86" s="22" t="s">
        <v>46</v>
      </c>
      <c r="Q86" s="20">
        <v>168</v>
      </c>
      <c r="R86" s="22" t="s">
        <v>52</v>
      </c>
      <c r="S86" s="22" t="s">
        <v>48</v>
      </c>
      <c r="T86" s="22" t="s">
        <v>50</v>
      </c>
      <c r="U86" s="20">
        <v>880920223</v>
      </c>
      <c r="V86" s="20">
        <v>0</v>
      </c>
    </row>
    <row r="87" spans="1:22" x14ac:dyDescent="0.25">
      <c r="A87" s="18">
        <f t="shared" si="1"/>
        <v>7350924001</v>
      </c>
      <c r="B87" s="20">
        <v>7350924</v>
      </c>
      <c r="C87" s="21">
        <v>1</v>
      </c>
      <c r="D87" s="21">
        <v>1</v>
      </c>
      <c r="E87" s="22" t="s">
        <v>50</v>
      </c>
      <c r="F87" s="22" t="s">
        <v>42</v>
      </c>
      <c r="G87" s="22" t="s">
        <v>43</v>
      </c>
      <c r="H87" s="22" t="s">
        <v>109</v>
      </c>
      <c r="I87" s="23">
        <v>44302.554294406997</v>
      </c>
      <c r="J87" s="24">
        <v>500</v>
      </c>
      <c r="K87" s="21">
        <v>24</v>
      </c>
      <c r="L87" s="23">
        <v>401768</v>
      </c>
      <c r="M87" s="23">
        <v>43759</v>
      </c>
      <c r="N87" s="22" t="s">
        <v>42</v>
      </c>
      <c r="O87" s="22" t="s">
        <v>45</v>
      </c>
      <c r="P87" s="22" t="s">
        <v>46</v>
      </c>
      <c r="Q87" s="20">
        <v>168</v>
      </c>
      <c r="R87" s="22" t="s">
        <v>52</v>
      </c>
      <c r="S87" s="22" t="s">
        <v>48</v>
      </c>
      <c r="T87" s="22" t="s">
        <v>50</v>
      </c>
      <c r="U87" s="20">
        <v>880920223</v>
      </c>
      <c r="V87" s="20">
        <v>0</v>
      </c>
    </row>
    <row r="88" spans="1:22" x14ac:dyDescent="0.25">
      <c r="A88" s="18">
        <f t="shared" si="1"/>
        <v>7632515001</v>
      </c>
      <c r="B88" s="20">
        <v>7632515</v>
      </c>
      <c r="C88" s="21">
        <v>1</v>
      </c>
      <c r="D88" s="21">
        <v>9</v>
      </c>
      <c r="E88" s="22" t="s">
        <v>62</v>
      </c>
      <c r="F88" s="22" t="s">
        <v>42</v>
      </c>
      <c r="G88" s="22" t="s">
        <v>43</v>
      </c>
      <c r="H88" s="22" t="s">
        <v>110</v>
      </c>
      <c r="I88" s="23">
        <v>44302.373948205299</v>
      </c>
      <c r="J88" s="24">
        <v>404</v>
      </c>
      <c r="K88" s="21">
        <v>159</v>
      </c>
      <c r="L88" s="23">
        <v>401768</v>
      </c>
      <c r="M88" s="23">
        <v>43808</v>
      </c>
      <c r="N88" s="22" t="s">
        <v>42</v>
      </c>
      <c r="O88" s="22" t="s">
        <v>45</v>
      </c>
      <c r="P88" s="22" t="s">
        <v>46</v>
      </c>
      <c r="Q88" s="20">
        <v>168</v>
      </c>
      <c r="R88" s="22" t="s">
        <v>52</v>
      </c>
      <c r="S88" s="22" t="s">
        <v>48</v>
      </c>
      <c r="T88" s="22" t="s">
        <v>62</v>
      </c>
      <c r="U88" s="20">
        <v>471766207</v>
      </c>
      <c r="V88" s="20">
        <v>0</v>
      </c>
    </row>
    <row r="89" spans="1:22" x14ac:dyDescent="0.25">
      <c r="A89" s="18">
        <f t="shared" si="1"/>
        <v>7632515001</v>
      </c>
      <c r="B89" s="20">
        <v>7632515</v>
      </c>
      <c r="C89" s="21">
        <v>1</v>
      </c>
      <c r="D89" s="21">
        <v>9</v>
      </c>
      <c r="E89" s="22" t="s">
        <v>62</v>
      </c>
      <c r="F89" s="22" t="s">
        <v>42</v>
      </c>
      <c r="G89" s="22" t="s">
        <v>43</v>
      </c>
      <c r="H89" s="22" t="s">
        <v>110</v>
      </c>
      <c r="I89" s="23">
        <v>44302.373948952401</v>
      </c>
      <c r="J89" s="24">
        <v>500</v>
      </c>
      <c r="K89" s="21">
        <v>160</v>
      </c>
      <c r="L89" s="23">
        <v>401768</v>
      </c>
      <c r="M89" s="23">
        <v>43808</v>
      </c>
      <c r="N89" s="22" t="s">
        <v>42</v>
      </c>
      <c r="O89" s="22" t="s">
        <v>45</v>
      </c>
      <c r="P89" s="22" t="s">
        <v>46</v>
      </c>
      <c r="Q89" s="20">
        <v>168</v>
      </c>
      <c r="R89" s="22" t="s">
        <v>52</v>
      </c>
      <c r="S89" s="22" t="s">
        <v>48</v>
      </c>
      <c r="T89" s="22" t="s">
        <v>62</v>
      </c>
      <c r="U89" s="20">
        <v>471766207</v>
      </c>
      <c r="V89" s="20">
        <v>0</v>
      </c>
    </row>
    <row r="90" spans="1:22" x14ac:dyDescent="0.25">
      <c r="A90" s="18">
        <f t="shared" si="1"/>
        <v>7683109001</v>
      </c>
      <c r="B90" s="20">
        <v>7683109</v>
      </c>
      <c r="C90" s="21">
        <v>1</v>
      </c>
      <c r="D90" s="21">
        <v>1</v>
      </c>
      <c r="E90" s="22" t="s">
        <v>57</v>
      </c>
      <c r="F90" s="22" t="s">
        <v>42</v>
      </c>
      <c r="G90" s="22" t="s">
        <v>43</v>
      </c>
      <c r="H90" s="22" t="s">
        <v>111</v>
      </c>
      <c r="I90" s="23">
        <v>44302.519394118899</v>
      </c>
      <c r="J90" s="24">
        <v>436</v>
      </c>
      <c r="K90" s="21">
        <v>8</v>
      </c>
      <c r="L90" s="23">
        <v>401768</v>
      </c>
      <c r="M90" s="23">
        <v>44104</v>
      </c>
      <c r="N90" s="22" t="s">
        <v>42</v>
      </c>
      <c r="O90" s="22" t="s">
        <v>45</v>
      </c>
      <c r="P90" s="22" t="s">
        <v>46</v>
      </c>
      <c r="Q90" s="20">
        <v>169</v>
      </c>
      <c r="R90" s="22" t="s">
        <v>47</v>
      </c>
      <c r="S90" s="22" t="s">
        <v>48</v>
      </c>
      <c r="T90" s="22" t="s">
        <v>57</v>
      </c>
      <c r="U90" s="20">
        <v>623505087</v>
      </c>
      <c r="V90" s="20">
        <v>0</v>
      </c>
    </row>
    <row r="91" spans="1:22" x14ac:dyDescent="0.25">
      <c r="A91" s="18">
        <f t="shared" si="1"/>
        <v>7683109001</v>
      </c>
      <c r="B91" s="20">
        <v>7683109</v>
      </c>
      <c r="C91" s="21">
        <v>1</v>
      </c>
      <c r="D91" s="21">
        <v>1</v>
      </c>
      <c r="E91" s="22" t="s">
        <v>57</v>
      </c>
      <c r="F91" s="22" t="s">
        <v>42</v>
      </c>
      <c r="G91" s="22" t="s">
        <v>43</v>
      </c>
      <c r="H91" s="22" t="s">
        <v>111</v>
      </c>
      <c r="I91" s="23">
        <v>44302.528161995098</v>
      </c>
      <c r="J91" s="24">
        <v>500</v>
      </c>
      <c r="K91" s="21">
        <v>9</v>
      </c>
      <c r="L91" s="23">
        <v>401768</v>
      </c>
      <c r="M91" s="23">
        <v>44104</v>
      </c>
      <c r="N91" s="22" t="s">
        <v>42</v>
      </c>
      <c r="O91" s="22" t="s">
        <v>45</v>
      </c>
      <c r="P91" s="22" t="s">
        <v>46</v>
      </c>
      <c r="Q91" s="20">
        <v>169</v>
      </c>
      <c r="R91" s="22" t="s">
        <v>47</v>
      </c>
      <c r="S91" s="22" t="s">
        <v>48</v>
      </c>
      <c r="T91" s="22" t="s">
        <v>57</v>
      </c>
      <c r="U91" s="20">
        <v>623505087</v>
      </c>
      <c r="V91" s="20">
        <v>0</v>
      </c>
    </row>
    <row r="92" spans="1:22" x14ac:dyDescent="0.25">
      <c r="A92" s="18">
        <f t="shared" si="1"/>
        <v>7753575001</v>
      </c>
      <c r="B92" s="20">
        <v>7753575</v>
      </c>
      <c r="C92" s="21">
        <v>1</v>
      </c>
      <c r="D92" s="21">
        <v>7</v>
      </c>
      <c r="E92" s="22" t="s">
        <v>41</v>
      </c>
      <c r="F92" s="22" t="s">
        <v>42</v>
      </c>
      <c r="G92" s="22" t="s">
        <v>43</v>
      </c>
      <c r="H92" s="22" t="s">
        <v>112</v>
      </c>
      <c r="I92" s="23">
        <v>44302.558843498897</v>
      </c>
      <c r="J92" s="24">
        <v>157</v>
      </c>
      <c r="K92" s="21">
        <v>194</v>
      </c>
      <c r="L92" s="23">
        <v>401768</v>
      </c>
      <c r="M92" s="23">
        <v>41065</v>
      </c>
      <c r="N92" s="22" t="s">
        <v>42</v>
      </c>
      <c r="O92" s="22" t="s">
        <v>45</v>
      </c>
      <c r="P92" s="22" t="s">
        <v>46</v>
      </c>
      <c r="Q92" s="20">
        <v>169</v>
      </c>
      <c r="R92" s="22" t="s">
        <v>47</v>
      </c>
      <c r="S92" s="22" t="s">
        <v>48</v>
      </c>
      <c r="T92" s="22" t="s">
        <v>41</v>
      </c>
      <c r="U92" s="20">
        <v>362874319</v>
      </c>
      <c r="V92" s="20">
        <v>0</v>
      </c>
    </row>
    <row r="93" spans="1:22" x14ac:dyDescent="0.25">
      <c r="A93" s="18">
        <f t="shared" si="1"/>
        <v>7753575001</v>
      </c>
      <c r="B93" s="20">
        <v>7753575</v>
      </c>
      <c r="C93" s="21">
        <v>1</v>
      </c>
      <c r="D93" s="21">
        <v>7</v>
      </c>
      <c r="E93" s="22" t="s">
        <v>41</v>
      </c>
      <c r="F93" s="22" t="s">
        <v>42</v>
      </c>
      <c r="G93" s="22" t="s">
        <v>43</v>
      </c>
      <c r="H93" s="22" t="s">
        <v>112</v>
      </c>
      <c r="I93" s="23">
        <v>44302.558844339997</v>
      </c>
      <c r="J93" s="24">
        <v>500</v>
      </c>
      <c r="K93" s="21">
        <v>195</v>
      </c>
      <c r="L93" s="23">
        <v>401768</v>
      </c>
      <c r="M93" s="23">
        <v>41065</v>
      </c>
      <c r="N93" s="22" t="s">
        <v>42</v>
      </c>
      <c r="O93" s="22" t="s">
        <v>45</v>
      </c>
      <c r="P93" s="22" t="s">
        <v>46</v>
      </c>
      <c r="Q93" s="20">
        <v>169</v>
      </c>
      <c r="R93" s="22" t="s">
        <v>47</v>
      </c>
      <c r="S93" s="22" t="s">
        <v>48</v>
      </c>
      <c r="T93" s="22" t="s">
        <v>41</v>
      </c>
      <c r="U93" s="20">
        <v>362874319</v>
      </c>
      <c r="V93" s="20">
        <v>0</v>
      </c>
    </row>
    <row r="94" spans="1:22" x14ac:dyDescent="0.25">
      <c r="A94" s="18">
        <f t="shared" si="1"/>
        <v>7954240001</v>
      </c>
      <c r="B94" s="20">
        <v>7954240</v>
      </c>
      <c r="C94" s="21">
        <v>1</v>
      </c>
      <c r="D94" s="21">
        <v>3</v>
      </c>
      <c r="E94" s="22" t="s">
        <v>69</v>
      </c>
      <c r="F94" s="22" t="s">
        <v>42</v>
      </c>
      <c r="G94" s="22" t="s">
        <v>43</v>
      </c>
      <c r="H94" s="22" t="s">
        <v>113</v>
      </c>
      <c r="I94" s="23">
        <v>44302.558846739397</v>
      </c>
      <c r="J94" s="24">
        <v>537</v>
      </c>
      <c r="K94" s="21">
        <v>36</v>
      </c>
      <c r="L94" s="23">
        <v>401768</v>
      </c>
      <c r="M94" s="23">
        <v>43984</v>
      </c>
      <c r="N94" s="22" t="s">
        <v>42</v>
      </c>
      <c r="O94" s="22" t="s">
        <v>45</v>
      </c>
      <c r="P94" s="22" t="s">
        <v>46</v>
      </c>
      <c r="Q94" s="20">
        <v>169</v>
      </c>
      <c r="R94" s="22" t="s">
        <v>47</v>
      </c>
      <c r="S94" s="22" t="s">
        <v>48</v>
      </c>
      <c r="T94" s="22" t="s">
        <v>69</v>
      </c>
      <c r="U94" s="20">
        <v>67938828</v>
      </c>
      <c r="V94" s="20">
        <v>0</v>
      </c>
    </row>
    <row r="95" spans="1:22" x14ac:dyDescent="0.25">
      <c r="A95" s="18">
        <f t="shared" si="1"/>
        <v>7954240001</v>
      </c>
      <c r="B95" s="20">
        <v>7954240</v>
      </c>
      <c r="C95" s="21">
        <v>1</v>
      </c>
      <c r="D95" s="21">
        <v>3</v>
      </c>
      <c r="E95" s="22" t="s">
        <v>69</v>
      </c>
      <c r="F95" s="22" t="s">
        <v>42</v>
      </c>
      <c r="G95" s="22" t="s">
        <v>43</v>
      </c>
      <c r="H95" s="22" t="s">
        <v>113</v>
      </c>
      <c r="I95" s="23">
        <v>44302.563285349999</v>
      </c>
      <c r="J95" s="24">
        <v>500</v>
      </c>
      <c r="K95" s="21">
        <v>37</v>
      </c>
      <c r="L95" s="23">
        <v>401768</v>
      </c>
      <c r="M95" s="23">
        <v>43984</v>
      </c>
      <c r="N95" s="22" t="s">
        <v>42</v>
      </c>
      <c r="O95" s="22" t="s">
        <v>45</v>
      </c>
      <c r="P95" s="22" t="s">
        <v>46</v>
      </c>
      <c r="Q95" s="20">
        <v>169</v>
      </c>
      <c r="R95" s="22" t="s">
        <v>47</v>
      </c>
      <c r="S95" s="22" t="s">
        <v>48</v>
      </c>
      <c r="T95" s="22" t="s">
        <v>69</v>
      </c>
      <c r="U95" s="20">
        <v>67938828</v>
      </c>
      <c r="V95" s="20">
        <v>0</v>
      </c>
    </row>
    <row r="96" spans="1:22" x14ac:dyDescent="0.25">
      <c r="A96" s="18">
        <f t="shared" si="1"/>
        <v>7955041001</v>
      </c>
      <c r="B96" s="20">
        <v>7955041</v>
      </c>
      <c r="C96" s="21">
        <v>1</v>
      </c>
      <c r="D96" s="21">
        <v>1</v>
      </c>
      <c r="E96" s="22" t="s">
        <v>41</v>
      </c>
      <c r="F96" s="22" t="s">
        <v>42</v>
      </c>
      <c r="G96" s="22" t="s">
        <v>43</v>
      </c>
      <c r="H96" s="22" t="s">
        <v>114</v>
      </c>
      <c r="I96" s="23">
        <v>44302.551222025802</v>
      </c>
      <c r="J96" s="24">
        <v>490</v>
      </c>
      <c r="K96" s="21">
        <v>1</v>
      </c>
      <c r="L96" s="23">
        <v>401768</v>
      </c>
      <c r="M96" s="23">
        <v>44244</v>
      </c>
      <c r="N96" s="22" t="s">
        <v>42</v>
      </c>
      <c r="O96" s="22" t="s">
        <v>45</v>
      </c>
      <c r="P96" s="22" t="s">
        <v>46</v>
      </c>
      <c r="Q96" s="20">
        <v>169</v>
      </c>
      <c r="R96" s="22" t="s">
        <v>47</v>
      </c>
      <c r="S96" s="22" t="s">
        <v>48</v>
      </c>
      <c r="T96" s="22" t="s">
        <v>41</v>
      </c>
      <c r="U96" s="20">
        <v>472363609</v>
      </c>
      <c r="V96" s="20">
        <v>0</v>
      </c>
    </row>
    <row r="97" spans="1:22" x14ac:dyDescent="0.25">
      <c r="A97" s="18">
        <f t="shared" si="1"/>
        <v>7955041001</v>
      </c>
      <c r="B97" s="20">
        <v>7955041</v>
      </c>
      <c r="C97" s="21">
        <v>1</v>
      </c>
      <c r="D97" s="21">
        <v>1</v>
      </c>
      <c r="E97" s="22" t="s">
        <v>41</v>
      </c>
      <c r="F97" s="22" t="s">
        <v>42</v>
      </c>
      <c r="G97" s="22" t="s">
        <v>43</v>
      </c>
      <c r="H97" s="22" t="s">
        <v>114</v>
      </c>
      <c r="I97" s="23">
        <v>44302.551222830203</v>
      </c>
      <c r="J97" s="24">
        <v>500</v>
      </c>
      <c r="K97" s="21">
        <v>2</v>
      </c>
      <c r="L97" s="23">
        <v>401768</v>
      </c>
      <c r="M97" s="23">
        <v>44244</v>
      </c>
      <c r="N97" s="22" t="s">
        <v>42</v>
      </c>
      <c r="O97" s="22" t="s">
        <v>45</v>
      </c>
      <c r="P97" s="22" t="s">
        <v>46</v>
      </c>
      <c r="Q97" s="20">
        <v>169</v>
      </c>
      <c r="R97" s="22" t="s">
        <v>47</v>
      </c>
      <c r="S97" s="22" t="s">
        <v>48</v>
      </c>
      <c r="T97" s="22" t="s">
        <v>41</v>
      </c>
      <c r="U97" s="20">
        <v>472363609</v>
      </c>
      <c r="V97" s="20">
        <v>0</v>
      </c>
    </row>
    <row r="98" spans="1:22" x14ac:dyDescent="0.25">
      <c r="A98" s="18">
        <f t="shared" si="1"/>
        <v>8012263001</v>
      </c>
      <c r="B98" s="20">
        <v>8012263</v>
      </c>
      <c r="C98" s="21">
        <v>1</v>
      </c>
      <c r="D98" s="21">
        <v>3</v>
      </c>
      <c r="E98" s="22" t="s">
        <v>62</v>
      </c>
      <c r="F98" s="22" t="s">
        <v>42</v>
      </c>
      <c r="G98" s="22" t="s">
        <v>43</v>
      </c>
      <c r="H98" s="22" t="s">
        <v>115</v>
      </c>
      <c r="I98" s="23">
        <v>44293.442671825498</v>
      </c>
      <c r="J98" s="24">
        <v>457</v>
      </c>
      <c r="K98" s="21">
        <v>51</v>
      </c>
      <c r="L98" s="23">
        <v>401768</v>
      </c>
      <c r="M98" s="23">
        <v>42262</v>
      </c>
      <c r="N98" s="22" t="s">
        <v>42</v>
      </c>
      <c r="O98" s="22" t="s">
        <v>45</v>
      </c>
      <c r="P98" s="22" t="s">
        <v>46</v>
      </c>
      <c r="Q98" s="20">
        <v>168</v>
      </c>
      <c r="R98" s="22" t="s">
        <v>52</v>
      </c>
      <c r="S98" s="22" t="s">
        <v>48</v>
      </c>
      <c r="T98" s="22" t="s">
        <v>62</v>
      </c>
      <c r="U98" s="20">
        <v>810352254</v>
      </c>
      <c r="V98" s="20">
        <v>0</v>
      </c>
    </row>
    <row r="99" spans="1:22" x14ac:dyDescent="0.25">
      <c r="A99" s="18">
        <f t="shared" si="1"/>
        <v>8012263001</v>
      </c>
      <c r="B99" s="20">
        <v>8012263</v>
      </c>
      <c r="C99" s="21">
        <v>1</v>
      </c>
      <c r="D99" s="21">
        <v>3</v>
      </c>
      <c r="E99" s="22" t="s">
        <v>62</v>
      </c>
      <c r="F99" s="22" t="s">
        <v>42</v>
      </c>
      <c r="G99" s="22" t="s">
        <v>43</v>
      </c>
      <c r="H99" s="22" t="s">
        <v>115</v>
      </c>
      <c r="I99" s="23">
        <v>44293.442672385798</v>
      </c>
      <c r="J99" s="24">
        <v>500</v>
      </c>
      <c r="K99" s="21">
        <v>52</v>
      </c>
      <c r="L99" s="23">
        <v>401768</v>
      </c>
      <c r="M99" s="23">
        <v>42262</v>
      </c>
      <c r="N99" s="22" t="s">
        <v>42</v>
      </c>
      <c r="O99" s="22" t="s">
        <v>45</v>
      </c>
      <c r="P99" s="22" t="s">
        <v>46</v>
      </c>
      <c r="Q99" s="20">
        <v>168</v>
      </c>
      <c r="R99" s="22" t="s">
        <v>52</v>
      </c>
      <c r="S99" s="22" t="s">
        <v>48</v>
      </c>
      <c r="T99" s="22" t="s">
        <v>62</v>
      </c>
      <c r="U99" s="20">
        <v>810352254</v>
      </c>
      <c r="V99" s="20">
        <v>0</v>
      </c>
    </row>
    <row r="100" spans="1:22" x14ac:dyDescent="0.25">
      <c r="A100" s="18">
        <f t="shared" si="1"/>
        <v>8024540001</v>
      </c>
      <c r="B100" s="20">
        <v>8024540</v>
      </c>
      <c r="C100" s="21">
        <v>1</v>
      </c>
      <c r="D100" s="21">
        <v>1</v>
      </c>
      <c r="E100" s="22" t="s">
        <v>50</v>
      </c>
      <c r="F100" s="22" t="s">
        <v>42</v>
      </c>
      <c r="G100" s="22" t="s">
        <v>43</v>
      </c>
      <c r="H100" s="22" t="s">
        <v>116</v>
      </c>
      <c r="I100" s="23">
        <v>44302.433007821797</v>
      </c>
      <c r="J100" s="24">
        <v>630</v>
      </c>
      <c r="K100" s="21">
        <v>132</v>
      </c>
      <c r="L100" s="23">
        <v>401768</v>
      </c>
      <c r="M100" s="23">
        <v>40197</v>
      </c>
      <c r="N100" s="22" t="s">
        <v>42</v>
      </c>
      <c r="O100" s="22" t="s">
        <v>45</v>
      </c>
      <c r="P100" s="22" t="s">
        <v>46</v>
      </c>
      <c r="Q100" s="20">
        <v>168</v>
      </c>
      <c r="R100" s="22" t="s">
        <v>52</v>
      </c>
      <c r="S100" s="22" t="s">
        <v>48</v>
      </c>
      <c r="T100" s="22" t="s">
        <v>50</v>
      </c>
      <c r="U100" s="20">
        <v>373461055</v>
      </c>
      <c r="V100" s="20">
        <v>0</v>
      </c>
    </row>
    <row r="101" spans="1:22" x14ac:dyDescent="0.25">
      <c r="A101" s="18">
        <f t="shared" si="1"/>
        <v>8024540001</v>
      </c>
      <c r="B101" s="20">
        <v>8024540</v>
      </c>
      <c r="C101" s="21">
        <v>1</v>
      </c>
      <c r="D101" s="21">
        <v>1</v>
      </c>
      <c r="E101" s="22" t="s">
        <v>50</v>
      </c>
      <c r="F101" s="22" t="s">
        <v>42</v>
      </c>
      <c r="G101" s="22" t="s">
        <v>43</v>
      </c>
      <c r="H101" s="22" t="s">
        <v>116</v>
      </c>
      <c r="I101" s="23">
        <v>44302.433008314198</v>
      </c>
      <c r="J101" s="24">
        <v>500</v>
      </c>
      <c r="K101" s="21">
        <v>133</v>
      </c>
      <c r="L101" s="23">
        <v>401768</v>
      </c>
      <c r="M101" s="23">
        <v>40197</v>
      </c>
      <c r="N101" s="22" t="s">
        <v>42</v>
      </c>
      <c r="O101" s="22" t="s">
        <v>45</v>
      </c>
      <c r="P101" s="22" t="s">
        <v>46</v>
      </c>
      <c r="Q101" s="20">
        <v>168</v>
      </c>
      <c r="R101" s="22" t="s">
        <v>52</v>
      </c>
      <c r="S101" s="22" t="s">
        <v>48</v>
      </c>
      <c r="T101" s="22" t="s">
        <v>50</v>
      </c>
      <c r="U101" s="20">
        <v>373461055</v>
      </c>
      <c r="V101" s="20">
        <v>0</v>
      </c>
    </row>
    <row r="102" spans="1:22" x14ac:dyDescent="0.25">
      <c r="A102" s="18">
        <f t="shared" si="1"/>
        <v>8047179002</v>
      </c>
      <c r="B102" s="20">
        <v>8047179</v>
      </c>
      <c r="C102" s="21">
        <v>2</v>
      </c>
      <c r="D102" s="21">
        <v>1</v>
      </c>
      <c r="E102" s="22" t="s">
        <v>117</v>
      </c>
      <c r="F102" s="22" t="s">
        <v>42</v>
      </c>
      <c r="G102" s="22" t="s">
        <v>43</v>
      </c>
      <c r="H102" s="22" t="s">
        <v>118</v>
      </c>
      <c r="I102" s="23">
        <v>44302.547815587903</v>
      </c>
      <c r="J102" s="24">
        <v>581</v>
      </c>
      <c r="K102" s="21">
        <v>140</v>
      </c>
      <c r="L102" s="23">
        <v>401768</v>
      </c>
      <c r="M102" s="23">
        <v>39645</v>
      </c>
      <c r="N102" s="22" t="s">
        <v>42</v>
      </c>
      <c r="O102" s="22" t="s">
        <v>45</v>
      </c>
      <c r="P102" s="22" t="s">
        <v>46</v>
      </c>
      <c r="Q102" s="20">
        <v>168</v>
      </c>
      <c r="R102" s="22" t="s">
        <v>52</v>
      </c>
      <c r="S102" s="22" t="s">
        <v>48</v>
      </c>
      <c r="T102" s="22" t="s">
        <v>117</v>
      </c>
      <c r="U102" s="20">
        <v>746359938</v>
      </c>
      <c r="V102" s="20">
        <v>0</v>
      </c>
    </row>
    <row r="103" spans="1:22" x14ac:dyDescent="0.25">
      <c r="A103" s="18">
        <f t="shared" si="1"/>
        <v>8047179002</v>
      </c>
      <c r="B103" s="20">
        <v>8047179</v>
      </c>
      <c r="C103" s="21">
        <v>2</v>
      </c>
      <c r="D103" s="21">
        <v>1</v>
      </c>
      <c r="E103" s="22" t="s">
        <v>117</v>
      </c>
      <c r="F103" s="22" t="s">
        <v>42</v>
      </c>
      <c r="G103" s="22" t="s">
        <v>43</v>
      </c>
      <c r="H103" s="22" t="s">
        <v>118</v>
      </c>
      <c r="I103" s="23">
        <v>44302.547816038001</v>
      </c>
      <c r="J103" s="24">
        <v>500</v>
      </c>
      <c r="K103" s="21">
        <v>141</v>
      </c>
      <c r="L103" s="23">
        <v>401768</v>
      </c>
      <c r="M103" s="23">
        <v>39645</v>
      </c>
      <c r="N103" s="22" t="s">
        <v>42</v>
      </c>
      <c r="O103" s="22" t="s">
        <v>45</v>
      </c>
      <c r="P103" s="22" t="s">
        <v>46</v>
      </c>
      <c r="Q103" s="20">
        <v>168</v>
      </c>
      <c r="R103" s="22" t="s">
        <v>52</v>
      </c>
      <c r="S103" s="22" t="s">
        <v>48</v>
      </c>
      <c r="T103" s="22" t="s">
        <v>117</v>
      </c>
      <c r="U103" s="20">
        <v>746359938</v>
      </c>
      <c r="V103" s="20">
        <v>0</v>
      </c>
    </row>
    <row r="104" spans="1:22" x14ac:dyDescent="0.25">
      <c r="A104" s="18">
        <f t="shared" si="1"/>
        <v>8069657002</v>
      </c>
      <c r="B104" s="20">
        <v>8069657</v>
      </c>
      <c r="C104" s="21">
        <v>2</v>
      </c>
      <c r="D104" s="21">
        <v>1</v>
      </c>
      <c r="E104" s="22" t="s">
        <v>119</v>
      </c>
      <c r="F104" s="22" t="s">
        <v>42</v>
      </c>
      <c r="G104" s="22" t="s">
        <v>43</v>
      </c>
      <c r="H104" s="22" t="s">
        <v>120</v>
      </c>
      <c r="I104" s="23">
        <v>44302.547816098398</v>
      </c>
      <c r="J104" s="24">
        <v>581</v>
      </c>
      <c r="K104" s="21">
        <v>9</v>
      </c>
      <c r="L104" s="23">
        <v>401768</v>
      </c>
      <c r="M104" s="23">
        <v>43819</v>
      </c>
      <c r="N104" s="22" t="s">
        <v>42</v>
      </c>
      <c r="O104" s="22" t="s">
        <v>45</v>
      </c>
      <c r="P104" s="22" t="s">
        <v>46</v>
      </c>
      <c r="Q104" s="20">
        <v>168</v>
      </c>
      <c r="R104" s="22" t="s">
        <v>52</v>
      </c>
      <c r="S104" s="22" t="s">
        <v>48</v>
      </c>
      <c r="T104" s="22" t="s">
        <v>119</v>
      </c>
      <c r="U104" s="20">
        <v>256092638</v>
      </c>
      <c r="V104" s="20">
        <v>0</v>
      </c>
    </row>
    <row r="105" spans="1:22" x14ac:dyDescent="0.25">
      <c r="A105" s="18">
        <f t="shared" si="1"/>
        <v>8069657002</v>
      </c>
      <c r="B105" s="20">
        <v>8069657</v>
      </c>
      <c r="C105" s="21">
        <v>2</v>
      </c>
      <c r="D105" s="21">
        <v>1</v>
      </c>
      <c r="E105" s="22" t="s">
        <v>119</v>
      </c>
      <c r="F105" s="22" t="s">
        <v>42</v>
      </c>
      <c r="G105" s="22" t="s">
        <v>43</v>
      </c>
      <c r="H105" s="22" t="s">
        <v>120</v>
      </c>
      <c r="I105" s="23">
        <v>44302.547816614097</v>
      </c>
      <c r="J105" s="24">
        <v>500</v>
      </c>
      <c r="K105" s="21">
        <v>10</v>
      </c>
      <c r="L105" s="23">
        <v>401768</v>
      </c>
      <c r="M105" s="23">
        <v>43819</v>
      </c>
      <c r="N105" s="22" t="s">
        <v>42</v>
      </c>
      <c r="O105" s="22" t="s">
        <v>45</v>
      </c>
      <c r="P105" s="22" t="s">
        <v>46</v>
      </c>
      <c r="Q105" s="20">
        <v>168</v>
      </c>
      <c r="R105" s="22" t="s">
        <v>52</v>
      </c>
      <c r="S105" s="22" t="s">
        <v>48</v>
      </c>
      <c r="T105" s="22" t="s">
        <v>119</v>
      </c>
      <c r="U105" s="20">
        <v>256092638</v>
      </c>
      <c r="V105" s="20">
        <v>0</v>
      </c>
    </row>
    <row r="106" spans="1:22" x14ac:dyDescent="0.25">
      <c r="A106" s="18">
        <f t="shared" si="1"/>
        <v>8245355001</v>
      </c>
      <c r="B106" s="20">
        <v>8245355</v>
      </c>
      <c r="C106" s="21">
        <v>1</v>
      </c>
      <c r="D106" s="21">
        <v>1</v>
      </c>
      <c r="E106" s="22" t="s">
        <v>69</v>
      </c>
      <c r="F106" s="22" t="s">
        <v>42</v>
      </c>
      <c r="G106" s="22" t="s">
        <v>43</v>
      </c>
      <c r="H106" s="22" t="s">
        <v>121</v>
      </c>
      <c r="I106" s="23">
        <v>44302.5939729479</v>
      </c>
      <c r="J106" s="24">
        <v>295</v>
      </c>
      <c r="K106" s="21">
        <v>32</v>
      </c>
      <c r="L106" s="23">
        <v>401768</v>
      </c>
      <c r="M106" s="23">
        <v>42623</v>
      </c>
      <c r="N106" s="22" t="s">
        <v>42</v>
      </c>
      <c r="O106" s="22" t="s">
        <v>45</v>
      </c>
      <c r="P106" s="22" t="s">
        <v>46</v>
      </c>
      <c r="Q106" s="20">
        <v>169</v>
      </c>
      <c r="R106" s="22" t="s">
        <v>47</v>
      </c>
      <c r="S106" s="22" t="s">
        <v>48</v>
      </c>
      <c r="T106" s="22" t="s">
        <v>69</v>
      </c>
      <c r="U106" s="20">
        <v>547887343</v>
      </c>
      <c r="V106" s="20">
        <v>0</v>
      </c>
    </row>
    <row r="107" spans="1:22" x14ac:dyDescent="0.25">
      <c r="A107" s="18">
        <f t="shared" si="1"/>
        <v>8245355001</v>
      </c>
      <c r="B107" s="20">
        <v>8245355</v>
      </c>
      <c r="C107" s="21">
        <v>1</v>
      </c>
      <c r="D107" s="21">
        <v>1</v>
      </c>
      <c r="E107" s="22" t="s">
        <v>69</v>
      </c>
      <c r="F107" s="22" t="s">
        <v>42</v>
      </c>
      <c r="G107" s="22" t="s">
        <v>43</v>
      </c>
      <c r="H107" s="22" t="s">
        <v>121</v>
      </c>
      <c r="I107" s="23">
        <v>44302.594247510198</v>
      </c>
      <c r="J107" s="24">
        <v>500</v>
      </c>
      <c r="K107" s="21">
        <v>33</v>
      </c>
      <c r="L107" s="23">
        <v>401768</v>
      </c>
      <c r="M107" s="23">
        <v>42623</v>
      </c>
      <c r="N107" s="22" t="s">
        <v>42</v>
      </c>
      <c r="O107" s="22" t="s">
        <v>45</v>
      </c>
      <c r="P107" s="22" t="s">
        <v>46</v>
      </c>
      <c r="Q107" s="20">
        <v>169</v>
      </c>
      <c r="R107" s="22" t="s">
        <v>47</v>
      </c>
      <c r="S107" s="22" t="s">
        <v>48</v>
      </c>
      <c r="T107" s="22" t="s">
        <v>69</v>
      </c>
      <c r="U107" s="20">
        <v>547887343</v>
      </c>
      <c r="V107" s="20">
        <v>0</v>
      </c>
    </row>
    <row r="108" spans="1:22" x14ac:dyDescent="0.25">
      <c r="A108" s="18">
        <f t="shared" si="1"/>
        <v>8281374001</v>
      </c>
      <c r="B108" s="20">
        <v>8281374</v>
      </c>
      <c r="C108" s="21">
        <v>1</v>
      </c>
      <c r="D108" s="21">
        <v>8</v>
      </c>
      <c r="E108" s="22" t="s">
        <v>122</v>
      </c>
      <c r="F108" s="22" t="s">
        <v>42</v>
      </c>
      <c r="G108" s="22" t="s">
        <v>43</v>
      </c>
      <c r="H108" s="22" t="s">
        <v>123</v>
      </c>
      <c r="I108" s="23">
        <v>44302.549839630803</v>
      </c>
      <c r="J108" s="24">
        <v>522</v>
      </c>
      <c r="K108" s="21">
        <v>66</v>
      </c>
      <c r="L108" s="23">
        <v>401768</v>
      </c>
      <c r="M108" s="23">
        <v>44096</v>
      </c>
      <c r="N108" s="22" t="s">
        <v>42</v>
      </c>
      <c r="O108" s="22" t="s">
        <v>45</v>
      </c>
      <c r="P108" s="22" t="s">
        <v>46</v>
      </c>
      <c r="Q108" s="20">
        <v>169</v>
      </c>
      <c r="R108" s="22" t="s">
        <v>47</v>
      </c>
      <c r="S108" s="22" t="s">
        <v>48</v>
      </c>
      <c r="T108" s="22" t="s">
        <v>122</v>
      </c>
      <c r="U108" s="20">
        <v>536900119</v>
      </c>
      <c r="V108" s="20">
        <v>0</v>
      </c>
    </row>
    <row r="109" spans="1:22" x14ac:dyDescent="0.25">
      <c r="A109" s="18">
        <f t="shared" si="1"/>
        <v>8281374001</v>
      </c>
      <c r="B109" s="20">
        <v>8281374</v>
      </c>
      <c r="C109" s="21">
        <v>1</v>
      </c>
      <c r="D109" s="21">
        <v>8</v>
      </c>
      <c r="E109" s="22" t="s">
        <v>122</v>
      </c>
      <c r="F109" s="22" t="s">
        <v>42</v>
      </c>
      <c r="G109" s="22" t="s">
        <v>43</v>
      </c>
      <c r="H109" s="22" t="s">
        <v>123</v>
      </c>
      <c r="I109" s="23">
        <v>44302.5498402679</v>
      </c>
      <c r="J109" s="24">
        <v>500</v>
      </c>
      <c r="K109" s="21">
        <v>67</v>
      </c>
      <c r="L109" s="23">
        <v>401768</v>
      </c>
      <c r="M109" s="23">
        <v>44096</v>
      </c>
      <c r="N109" s="22" t="s">
        <v>42</v>
      </c>
      <c r="O109" s="22" t="s">
        <v>45</v>
      </c>
      <c r="P109" s="22" t="s">
        <v>46</v>
      </c>
      <c r="Q109" s="20">
        <v>169</v>
      </c>
      <c r="R109" s="22" t="s">
        <v>47</v>
      </c>
      <c r="S109" s="22" t="s">
        <v>48</v>
      </c>
      <c r="T109" s="22" t="s">
        <v>122</v>
      </c>
      <c r="U109" s="20">
        <v>536900119</v>
      </c>
      <c r="V109" s="20">
        <v>0</v>
      </c>
    </row>
    <row r="110" spans="1:22" x14ac:dyDescent="0.25">
      <c r="A110" s="18">
        <f t="shared" si="1"/>
        <v>8435512001</v>
      </c>
      <c r="B110" s="20">
        <v>8435512</v>
      </c>
      <c r="C110" s="21">
        <v>1</v>
      </c>
      <c r="D110" s="21">
        <v>5</v>
      </c>
      <c r="E110" s="22" t="s">
        <v>69</v>
      </c>
      <c r="F110" s="22" t="s">
        <v>42</v>
      </c>
      <c r="G110" s="22" t="s">
        <v>43</v>
      </c>
      <c r="H110" s="22" t="s">
        <v>124</v>
      </c>
      <c r="I110" s="23">
        <v>44288.558921065298</v>
      </c>
      <c r="J110" s="24">
        <v>222</v>
      </c>
      <c r="K110" s="21">
        <v>163</v>
      </c>
      <c r="L110" s="23">
        <v>401768</v>
      </c>
      <c r="M110" s="23">
        <v>41535</v>
      </c>
      <c r="N110" s="22" t="s">
        <v>42</v>
      </c>
      <c r="O110" s="22" t="s">
        <v>45</v>
      </c>
      <c r="P110" s="22" t="s">
        <v>46</v>
      </c>
      <c r="Q110" s="20">
        <v>169</v>
      </c>
      <c r="R110" s="22" t="s">
        <v>47</v>
      </c>
      <c r="S110" s="22" t="s">
        <v>48</v>
      </c>
      <c r="T110" s="22" t="s">
        <v>69</v>
      </c>
      <c r="U110" s="20">
        <v>967672406</v>
      </c>
      <c r="V110" s="20">
        <v>0</v>
      </c>
    </row>
    <row r="111" spans="1:22" x14ac:dyDescent="0.25">
      <c r="A111" s="18">
        <f t="shared" si="1"/>
        <v>8435512001</v>
      </c>
      <c r="B111" s="20">
        <v>8435512</v>
      </c>
      <c r="C111" s="21">
        <v>1</v>
      </c>
      <c r="D111" s="21">
        <v>5</v>
      </c>
      <c r="E111" s="22" t="s">
        <v>69</v>
      </c>
      <c r="F111" s="22" t="s">
        <v>42</v>
      </c>
      <c r="G111" s="22" t="s">
        <v>43</v>
      </c>
      <c r="H111" s="22" t="s">
        <v>124</v>
      </c>
      <c r="I111" s="23">
        <v>44288.5989521839</v>
      </c>
      <c r="J111" s="24">
        <v>500</v>
      </c>
      <c r="K111" s="21">
        <v>164</v>
      </c>
      <c r="L111" s="23">
        <v>401768</v>
      </c>
      <c r="M111" s="23">
        <v>41535</v>
      </c>
      <c r="N111" s="22" t="s">
        <v>42</v>
      </c>
      <c r="O111" s="22" t="s">
        <v>45</v>
      </c>
      <c r="P111" s="22" t="s">
        <v>46</v>
      </c>
      <c r="Q111" s="20">
        <v>169</v>
      </c>
      <c r="R111" s="22" t="s">
        <v>47</v>
      </c>
      <c r="S111" s="22" t="s">
        <v>48</v>
      </c>
      <c r="T111" s="22" t="s">
        <v>69</v>
      </c>
      <c r="U111" s="20">
        <v>967672406</v>
      </c>
      <c r="V111" s="20">
        <v>0</v>
      </c>
    </row>
    <row r="112" spans="1:22" x14ac:dyDescent="0.25">
      <c r="A112" s="18">
        <f t="shared" si="1"/>
        <v>8456945001</v>
      </c>
      <c r="B112" s="20">
        <v>8456945</v>
      </c>
      <c r="C112" s="21">
        <v>1</v>
      </c>
      <c r="D112" s="21">
        <v>1</v>
      </c>
      <c r="E112" s="22" t="s">
        <v>102</v>
      </c>
      <c r="F112" s="22" t="s">
        <v>42</v>
      </c>
      <c r="G112" s="22" t="s">
        <v>43</v>
      </c>
      <c r="H112" s="22" t="s">
        <v>125</v>
      </c>
      <c r="I112" s="23">
        <v>44306.556072863699</v>
      </c>
      <c r="J112" s="24">
        <v>864</v>
      </c>
      <c r="K112" s="21">
        <v>50</v>
      </c>
      <c r="L112" s="23">
        <v>401768</v>
      </c>
      <c r="M112" s="23">
        <v>42259</v>
      </c>
      <c r="N112" s="22" t="s">
        <v>42</v>
      </c>
      <c r="O112" s="22" t="s">
        <v>45</v>
      </c>
      <c r="P112" s="22" t="s">
        <v>46</v>
      </c>
      <c r="Q112" s="20">
        <v>168</v>
      </c>
      <c r="R112" s="22" t="s">
        <v>52</v>
      </c>
      <c r="S112" s="22" t="s">
        <v>48</v>
      </c>
      <c r="T112" s="22" t="s">
        <v>102</v>
      </c>
      <c r="U112" s="20">
        <v>719717785</v>
      </c>
      <c r="V112" s="20">
        <v>0</v>
      </c>
    </row>
    <row r="113" spans="1:22" x14ac:dyDescent="0.25">
      <c r="A113" s="18">
        <f t="shared" si="1"/>
        <v>8456945001</v>
      </c>
      <c r="B113" s="20">
        <v>8456945</v>
      </c>
      <c r="C113" s="21">
        <v>1</v>
      </c>
      <c r="D113" s="21">
        <v>1</v>
      </c>
      <c r="E113" s="22" t="s">
        <v>102</v>
      </c>
      <c r="F113" s="22" t="s">
        <v>42</v>
      </c>
      <c r="G113" s="22" t="s">
        <v>43</v>
      </c>
      <c r="H113" s="22" t="s">
        <v>125</v>
      </c>
      <c r="I113" s="23">
        <v>44306.556073295498</v>
      </c>
      <c r="J113" s="24">
        <v>500</v>
      </c>
      <c r="K113" s="21">
        <v>51</v>
      </c>
      <c r="L113" s="23">
        <v>401768</v>
      </c>
      <c r="M113" s="23">
        <v>42259</v>
      </c>
      <c r="N113" s="22" t="s">
        <v>42</v>
      </c>
      <c r="O113" s="22" t="s">
        <v>45</v>
      </c>
      <c r="P113" s="22" t="s">
        <v>46</v>
      </c>
      <c r="Q113" s="20">
        <v>168</v>
      </c>
      <c r="R113" s="22" t="s">
        <v>52</v>
      </c>
      <c r="S113" s="22" t="s">
        <v>48</v>
      </c>
      <c r="T113" s="22" t="s">
        <v>102</v>
      </c>
      <c r="U113" s="20">
        <v>719717785</v>
      </c>
      <c r="V113" s="20">
        <v>0</v>
      </c>
    </row>
    <row r="114" spans="1:22" x14ac:dyDescent="0.25">
      <c r="A114" s="18">
        <f t="shared" si="1"/>
        <v>8702862001</v>
      </c>
      <c r="B114" s="20">
        <v>8702862</v>
      </c>
      <c r="C114" s="21">
        <v>1</v>
      </c>
      <c r="D114" s="21">
        <v>1</v>
      </c>
      <c r="E114" s="22" t="s">
        <v>57</v>
      </c>
      <c r="F114" s="22" t="s">
        <v>42</v>
      </c>
      <c r="G114" s="22" t="s">
        <v>43</v>
      </c>
      <c r="H114" s="22" t="s">
        <v>126</v>
      </c>
      <c r="I114" s="23">
        <v>44288.390435695997</v>
      </c>
      <c r="J114" s="24">
        <v>172</v>
      </c>
      <c r="K114" s="21">
        <v>21</v>
      </c>
      <c r="L114" s="23">
        <v>401768</v>
      </c>
      <c r="M114" s="23">
        <v>43808</v>
      </c>
      <c r="N114" s="22" t="s">
        <v>42</v>
      </c>
      <c r="O114" s="22" t="s">
        <v>45</v>
      </c>
      <c r="P114" s="22" t="s">
        <v>46</v>
      </c>
      <c r="Q114" s="20">
        <v>169</v>
      </c>
      <c r="R114" s="22" t="s">
        <v>47</v>
      </c>
      <c r="S114" s="22" t="s">
        <v>48</v>
      </c>
      <c r="T114" s="22" t="s">
        <v>57</v>
      </c>
      <c r="U114" s="20">
        <v>723111721</v>
      </c>
      <c r="V114" s="20">
        <v>0</v>
      </c>
    </row>
    <row r="115" spans="1:22" x14ac:dyDescent="0.25">
      <c r="A115" s="18">
        <f t="shared" si="1"/>
        <v>8702862001</v>
      </c>
      <c r="B115" s="20">
        <v>8702862</v>
      </c>
      <c r="C115" s="21">
        <v>1</v>
      </c>
      <c r="D115" s="21">
        <v>1</v>
      </c>
      <c r="E115" s="22" t="s">
        <v>57</v>
      </c>
      <c r="F115" s="22" t="s">
        <v>42</v>
      </c>
      <c r="G115" s="22" t="s">
        <v>43</v>
      </c>
      <c r="H115" s="22" t="s">
        <v>126</v>
      </c>
      <c r="I115" s="23">
        <v>44288.5954045209</v>
      </c>
      <c r="J115" s="24">
        <v>500</v>
      </c>
      <c r="K115" s="21">
        <v>22</v>
      </c>
      <c r="L115" s="23">
        <v>401768</v>
      </c>
      <c r="M115" s="23">
        <v>43808</v>
      </c>
      <c r="N115" s="22" t="s">
        <v>42</v>
      </c>
      <c r="O115" s="22" t="s">
        <v>45</v>
      </c>
      <c r="P115" s="22" t="s">
        <v>46</v>
      </c>
      <c r="Q115" s="20">
        <v>169</v>
      </c>
      <c r="R115" s="22" t="s">
        <v>47</v>
      </c>
      <c r="S115" s="22" t="s">
        <v>48</v>
      </c>
      <c r="T115" s="22" t="s">
        <v>57</v>
      </c>
      <c r="U115" s="20">
        <v>723111721</v>
      </c>
      <c r="V115" s="20">
        <v>0</v>
      </c>
    </row>
    <row r="116" spans="1:22" x14ac:dyDescent="0.25">
      <c r="A116" s="18">
        <f t="shared" si="1"/>
        <v>8744460001</v>
      </c>
      <c r="B116" s="20">
        <v>8744460</v>
      </c>
      <c r="C116" s="21">
        <v>1</v>
      </c>
      <c r="D116" s="21">
        <v>1</v>
      </c>
      <c r="E116" s="22" t="s">
        <v>67</v>
      </c>
      <c r="F116" s="22" t="s">
        <v>42</v>
      </c>
      <c r="G116" s="22" t="s">
        <v>43</v>
      </c>
      <c r="H116" s="22" t="s">
        <v>127</v>
      </c>
      <c r="I116" s="23">
        <v>44294.5808688123</v>
      </c>
      <c r="J116" s="24">
        <v>224</v>
      </c>
      <c r="K116" s="21">
        <v>42</v>
      </c>
      <c r="L116" s="23">
        <v>401768</v>
      </c>
      <c r="M116" s="23">
        <v>42030</v>
      </c>
      <c r="N116" s="22" t="s">
        <v>42</v>
      </c>
      <c r="O116" s="22" t="s">
        <v>45</v>
      </c>
      <c r="P116" s="22" t="s">
        <v>46</v>
      </c>
      <c r="Q116" s="20">
        <v>197</v>
      </c>
      <c r="R116" s="22" t="s">
        <v>56</v>
      </c>
      <c r="S116" s="22" t="s">
        <v>48</v>
      </c>
      <c r="T116" s="22" t="s">
        <v>67</v>
      </c>
      <c r="U116" s="20">
        <v>517115923</v>
      </c>
      <c r="V116" s="20">
        <v>0</v>
      </c>
    </row>
    <row r="117" spans="1:22" x14ac:dyDescent="0.25">
      <c r="A117" s="18">
        <f t="shared" si="1"/>
        <v>8805113001</v>
      </c>
      <c r="B117" s="20">
        <v>8805113</v>
      </c>
      <c r="C117" s="21">
        <v>1</v>
      </c>
      <c r="D117" s="21">
        <v>8</v>
      </c>
      <c r="E117" s="22" t="s">
        <v>97</v>
      </c>
      <c r="F117" s="22" t="s">
        <v>42</v>
      </c>
      <c r="G117" s="22" t="s">
        <v>43</v>
      </c>
      <c r="H117" s="22" t="s">
        <v>128</v>
      </c>
      <c r="I117" s="23">
        <v>44302.507181941801</v>
      </c>
      <c r="J117" s="24">
        <v>142</v>
      </c>
      <c r="K117" s="21">
        <v>99</v>
      </c>
      <c r="L117" s="23">
        <v>401768</v>
      </c>
      <c r="M117" s="23">
        <v>43556</v>
      </c>
      <c r="N117" s="22" t="s">
        <v>42</v>
      </c>
      <c r="O117" s="22" t="s">
        <v>45</v>
      </c>
      <c r="P117" s="22" t="s">
        <v>46</v>
      </c>
      <c r="Q117" s="20">
        <v>169</v>
      </c>
      <c r="R117" s="22" t="s">
        <v>47</v>
      </c>
      <c r="S117" s="22" t="s">
        <v>48</v>
      </c>
      <c r="T117" s="22" t="s">
        <v>97</v>
      </c>
      <c r="U117" s="20">
        <v>208227121</v>
      </c>
      <c r="V117" s="20">
        <v>0</v>
      </c>
    </row>
    <row r="118" spans="1:22" x14ac:dyDescent="0.25">
      <c r="A118" s="18">
        <f t="shared" si="1"/>
        <v>8805113001</v>
      </c>
      <c r="B118" s="20">
        <v>8805113</v>
      </c>
      <c r="C118" s="21">
        <v>1</v>
      </c>
      <c r="D118" s="21">
        <v>8</v>
      </c>
      <c r="E118" s="22" t="s">
        <v>97</v>
      </c>
      <c r="F118" s="22" t="s">
        <v>42</v>
      </c>
      <c r="G118" s="22" t="s">
        <v>43</v>
      </c>
      <c r="H118" s="22" t="s">
        <v>128</v>
      </c>
      <c r="I118" s="23">
        <v>44302.527327972501</v>
      </c>
      <c r="J118" s="24">
        <v>500</v>
      </c>
      <c r="K118" s="21">
        <v>100</v>
      </c>
      <c r="L118" s="23">
        <v>401768</v>
      </c>
      <c r="M118" s="23">
        <v>43556</v>
      </c>
      <c r="N118" s="22" t="s">
        <v>42</v>
      </c>
      <c r="O118" s="22" t="s">
        <v>45</v>
      </c>
      <c r="P118" s="22" t="s">
        <v>46</v>
      </c>
      <c r="Q118" s="20">
        <v>169</v>
      </c>
      <c r="R118" s="22" t="s">
        <v>47</v>
      </c>
      <c r="S118" s="22" t="s">
        <v>48</v>
      </c>
      <c r="T118" s="22" t="s">
        <v>97</v>
      </c>
      <c r="U118" s="20">
        <v>208227121</v>
      </c>
      <c r="V118" s="20">
        <v>0</v>
      </c>
    </row>
    <row r="119" spans="1:22" x14ac:dyDescent="0.25">
      <c r="A119" s="18">
        <f t="shared" si="1"/>
        <v>9125604001</v>
      </c>
      <c r="B119" s="20">
        <v>9125604</v>
      </c>
      <c r="C119" s="21">
        <v>1</v>
      </c>
      <c r="D119" s="21">
        <v>3</v>
      </c>
      <c r="E119" s="22" t="s">
        <v>57</v>
      </c>
      <c r="F119" s="22" t="s">
        <v>42</v>
      </c>
      <c r="G119" s="22" t="s">
        <v>43</v>
      </c>
      <c r="H119" s="22" t="s">
        <v>129</v>
      </c>
      <c r="I119" s="23">
        <v>44288.4122349838</v>
      </c>
      <c r="J119" s="24">
        <v>544</v>
      </c>
      <c r="K119" s="21">
        <v>60</v>
      </c>
      <c r="L119" s="23">
        <v>401768</v>
      </c>
      <c r="M119" s="23">
        <v>44154</v>
      </c>
      <c r="N119" s="22" t="s">
        <v>42</v>
      </c>
      <c r="O119" s="22" t="s">
        <v>45</v>
      </c>
      <c r="P119" s="22" t="s">
        <v>46</v>
      </c>
      <c r="Q119" s="20">
        <v>169</v>
      </c>
      <c r="R119" s="22" t="s">
        <v>47</v>
      </c>
      <c r="S119" s="22" t="s">
        <v>48</v>
      </c>
      <c r="T119" s="22" t="s">
        <v>57</v>
      </c>
      <c r="U119" s="20">
        <v>214078420</v>
      </c>
      <c r="V119" s="20">
        <v>0</v>
      </c>
    </row>
    <row r="120" spans="1:22" x14ac:dyDescent="0.25">
      <c r="A120" s="18">
        <f t="shared" si="1"/>
        <v>9260744001</v>
      </c>
      <c r="B120" s="20">
        <v>9260744</v>
      </c>
      <c r="C120" s="21">
        <v>1</v>
      </c>
      <c r="D120" s="21">
        <v>5</v>
      </c>
      <c r="E120" s="22" t="s">
        <v>62</v>
      </c>
      <c r="F120" s="22" t="s">
        <v>42</v>
      </c>
      <c r="G120" s="22" t="s">
        <v>43</v>
      </c>
      <c r="H120" s="22" t="s">
        <v>130</v>
      </c>
      <c r="I120" s="23">
        <v>44293.465235296302</v>
      </c>
      <c r="J120" s="24">
        <v>335</v>
      </c>
      <c r="K120" s="21">
        <v>52</v>
      </c>
      <c r="L120" s="23">
        <v>401768</v>
      </c>
      <c r="M120" s="23">
        <v>43378</v>
      </c>
      <c r="N120" s="22" t="s">
        <v>42</v>
      </c>
      <c r="O120" s="22" t="s">
        <v>45</v>
      </c>
      <c r="P120" s="22" t="s">
        <v>46</v>
      </c>
      <c r="Q120" s="20">
        <v>168</v>
      </c>
      <c r="R120" s="22" t="s">
        <v>52</v>
      </c>
      <c r="S120" s="22" t="s">
        <v>48</v>
      </c>
      <c r="T120" s="22" t="s">
        <v>62</v>
      </c>
      <c r="U120" s="20">
        <v>206032429</v>
      </c>
      <c r="V120" s="20">
        <v>0</v>
      </c>
    </row>
    <row r="121" spans="1:22" x14ac:dyDescent="0.25">
      <c r="A121" s="18">
        <f t="shared" si="1"/>
        <v>9260744001</v>
      </c>
      <c r="B121" s="20">
        <v>9260744</v>
      </c>
      <c r="C121" s="21">
        <v>1</v>
      </c>
      <c r="D121" s="21">
        <v>5</v>
      </c>
      <c r="E121" s="22" t="s">
        <v>62</v>
      </c>
      <c r="F121" s="22" t="s">
        <v>42</v>
      </c>
      <c r="G121" s="22" t="s">
        <v>43</v>
      </c>
      <c r="H121" s="22" t="s">
        <v>130</v>
      </c>
      <c r="I121" s="23">
        <v>44293.4652365988</v>
      </c>
      <c r="J121" s="24">
        <v>500</v>
      </c>
      <c r="K121" s="21">
        <v>53</v>
      </c>
      <c r="L121" s="23">
        <v>401768</v>
      </c>
      <c r="M121" s="23">
        <v>43378</v>
      </c>
      <c r="N121" s="22" t="s">
        <v>42</v>
      </c>
      <c r="O121" s="22" t="s">
        <v>45</v>
      </c>
      <c r="P121" s="22" t="s">
        <v>46</v>
      </c>
      <c r="Q121" s="20">
        <v>168</v>
      </c>
      <c r="R121" s="22" t="s">
        <v>52</v>
      </c>
      <c r="S121" s="22" t="s">
        <v>48</v>
      </c>
      <c r="T121" s="22" t="s">
        <v>62</v>
      </c>
      <c r="U121" s="20">
        <v>206032429</v>
      </c>
      <c r="V121" s="20">
        <v>0</v>
      </c>
    </row>
    <row r="122" spans="1:22" x14ac:dyDescent="0.25">
      <c r="A122" s="18">
        <f t="shared" si="1"/>
        <v>9274243001</v>
      </c>
      <c r="B122" s="20">
        <v>9274243</v>
      </c>
      <c r="C122" s="21">
        <v>1</v>
      </c>
      <c r="D122" s="21">
        <v>1</v>
      </c>
      <c r="E122" s="22" t="s">
        <v>67</v>
      </c>
      <c r="F122" s="22" t="s">
        <v>42</v>
      </c>
      <c r="G122" s="22" t="s">
        <v>43</v>
      </c>
      <c r="H122" s="22" t="s">
        <v>131</v>
      </c>
      <c r="I122" s="23">
        <v>44307.613326576698</v>
      </c>
      <c r="J122" s="24">
        <v>560</v>
      </c>
      <c r="K122" s="21">
        <v>7</v>
      </c>
      <c r="L122" s="23">
        <v>401768</v>
      </c>
      <c r="M122" s="23">
        <v>43952</v>
      </c>
      <c r="N122" s="22" t="s">
        <v>42</v>
      </c>
      <c r="O122" s="22" t="s">
        <v>45</v>
      </c>
      <c r="P122" s="22" t="s">
        <v>46</v>
      </c>
      <c r="Q122" s="20">
        <v>197</v>
      </c>
      <c r="R122" s="22" t="s">
        <v>56</v>
      </c>
      <c r="S122" s="22" t="s">
        <v>48</v>
      </c>
      <c r="T122" s="22" t="s">
        <v>67</v>
      </c>
      <c r="U122" s="20">
        <v>542291167</v>
      </c>
      <c r="V122" s="20">
        <v>0</v>
      </c>
    </row>
    <row r="123" spans="1:22" x14ac:dyDescent="0.25">
      <c r="A123" s="18">
        <f t="shared" si="1"/>
        <v>9504980001</v>
      </c>
      <c r="B123" s="20">
        <v>9504980</v>
      </c>
      <c r="C123" s="21">
        <v>1</v>
      </c>
      <c r="D123" s="21">
        <v>3</v>
      </c>
      <c r="E123" s="22" t="s">
        <v>41</v>
      </c>
      <c r="F123" s="22" t="s">
        <v>42</v>
      </c>
      <c r="G123" s="22" t="s">
        <v>43</v>
      </c>
      <c r="H123" s="22" t="s">
        <v>132</v>
      </c>
      <c r="I123" s="23">
        <v>44302.515507993201</v>
      </c>
      <c r="J123" s="24">
        <v>158</v>
      </c>
      <c r="K123" s="21">
        <v>54</v>
      </c>
      <c r="L123" s="23">
        <v>401768</v>
      </c>
      <c r="M123" s="23">
        <v>43490</v>
      </c>
      <c r="N123" s="22" t="s">
        <v>42</v>
      </c>
      <c r="O123" s="22" t="s">
        <v>45</v>
      </c>
      <c r="P123" s="22" t="s">
        <v>46</v>
      </c>
      <c r="Q123" s="20">
        <v>169</v>
      </c>
      <c r="R123" s="22" t="s">
        <v>47</v>
      </c>
      <c r="S123" s="22" t="s">
        <v>48</v>
      </c>
      <c r="T123" s="22" t="s">
        <v>41</v>
      </c>
      <c r="U123" s="20">
        <v>874762141</v>
      </c>
      <c r="V123" s="20">
        <v>0</v>
      </c>
    </row>
    <row r="124" spans="1:22" x14ac:dyDescent="0.25">
      <c r="A124" s="18">
        <f t="shared" si="1"/>
        <v>9706208001</v>
      </c>
      <c r="B124" s="20">
        <v>9706208</v>
      </c>
      <c r="C124" s="21">
        <v>1</v>
      </c>
      <c r="D124" s="21">
        <v>1</v>
      </c>
      <c r="E124" s="22" t="s">
        <v>67</v>
      </c>
      <c r="F124" s="22" t="s">
        <v>42</v>
      </c>
      <c r="G124" s="22" t="s">
        <v>43</v>
      </c>
      <c r="H124" s="22" t="s">
        <v>133</v>
      </c>
      <c r="I124" s="23">
        <v>44314.564078322503</v>
      </c>
      <c r="J124" s="24">
        <v>461</v>
      </c>
      <c r="K124" s="21">
        <v>1</v>
      </c>
      <c r="L124" s="23">
        <v>401768</v>
      </c>
      <c r="M124" s="23">
        <v>44302</v>
      </c>
      <c r="N124" s="22" t="s">
        <v>42</v>
      </c>
      <c r="O124" s="22" t="s">
        <v>45</v>
      </c>
      <c r="P124" s="22" t="s">
        <v>46</v>
      </c>
      <c r="Q124" s="20">
        <v>197</v>
      </c>
      <c r="R124" s="22" t="s">
        <v>56</v>
      </c>
      <c r="S124" s="22" t="s">
        <v>48</v>
      </c>
      <c r="T124" s="22" t="s">
        <v>67</v>
      </c>
      <c r="U124" s="20">
        <v>556745572</v>
      </c>
      <c r="V124" s="20">
        <v>0</v>
      </c>
    </row>
    <row r="125" spans="1:22" x14ac:dyDescent="0.25">
      <c r="A125" s="18">
        <f t="shared" si="1"/>
        <v>10034218001</v>
      </c>
      <c r="B125" s="20">
        <v>10034218</v>
      </c>
      <c r="C125" s="21">
        <v>1</v>
      </c>
      <c r="D125" s="21">
        <v>3</v>
      </c>
      <c r="E125" s="22" t="s">
        <v>134</v>
      </c>
      <c r="F125" s="22" t="s">
        <v>42</v>
      </c>
      <c r="G125" s="22" t="s">
        <v>43</v>
      </c>
      <c r="H125" s="22" t="s">
        <v>135</v>
      </c>
      <c r="I125" s="23">
        <v>44306.5531411755</v>
      </c>
      <c r="J125" s="24">
        <v>704</v>
      </c>
      <c r="K125" s="21">
        <v>74</v>
      </c>
      <c r="L125" s="23">
        <v>401768</v>
      </c>
      <c r="M125" s="23">
        <v>41240</v>
      </c>
      <c r="N125" s="22" t="s">
        <v>42</v>
      </c>
      <c r="O125" s="22" t="s">
        <v>45</v>
      </c>
      <c r="P125" s="22" t="s">
        <v>46</v>
      </c>
      <c r="Q125" s="20">
        <v>168</v>
      </c>
      <c r="R125" s="22" t="s">
        <v>52</v>
      </c>
      <c r="S125" s="22" t="s">
        <v>48</v>
      </c>
      <c r="T125" s="22" t="s">
        <v>134</v>
      </c>
      <c r="U125" s="20">
        <v>519714877</v>
      </c>
      <c r="V125" s="20">
        <v>0</v>
      </c>
    </row>
    <row r="126" spans="1:22" x14ac:dyDescent="0.25">
      <c r="A126" s="18">
        <f t="shared" si="1"/>
        <v>10034218001</v>
      </c>
      <c r="B126" s="20">
        <v>10034218</v>
      </c>
      <c r="C126" s="21">
        <v>1</v>
      </c>
      <c r="D126" s="21">
        <v>3</v>
      </c>
      <c r="E126" s="22" t="s">
        <v>134</v>
      </c>
      <c r="F126" s="22" t="s">
        <v>42</v>
      </c>
      <c r="G126" s="22" t="s">
        <v>43</v>
      </c>
      <c r="H126" s="22" t="s">
        <v>135</v>
      </c>
      <c r="I126" s="23">
        <v>44306.5531417604</v>
      </c>
      <c r="J126" s="24">
        <v>500</v>
      </c>
      <c r="K126" s="21">
        <v>75</v>
      </c>
      <c r="L126" s="23">
        <v>401768</v>
      </c>
      <c r="M126" s="23">
        <v>41240</v>
      </c>
      <c r="N126" s="22" t="s">
        <v>42</v>
      </c>
      <c r="O126" s="22" t="s">
        <v>45</v>
      </c>
      <c r="P126" s="22" t="s">
        <v>46</v>
      </c>
      <c r="Q126" s="20">
        <v>168</v>
      </c>
      <c r="R126" s="22" t="s">
        <v>52</v>
      </c>
      <c r="S126" s="22" t="s">
        <v>48</v>
      </c>
      <c r="T126" s="22" t="s">
        <v>134</v>
      </c>
      <c r="U126" s="20">
        <v>519714877</v>
      </c>
      <c r="V126" s="20">
        <v>0</v>
      </c>
    </row>
    <row r="127" spans="1:22" x14ac:dyDescent="0.25">
      <c r="A127" s="18">
        <f t="shared" si="1"/>
        <v>10132516001</v>
      </c>
      <c r="B127" s="20">
        <v>10132516</v>
      </c>
      <c r="C127" s="21">
        <v>1</v>
      </c>
      <c r="D127" s="21">
        <v>1</v>
      </c>
      <c r="E127" s="22" t="s">
        <v>57</v>
      </c>
      <c r="F127" s="22" t="s">
        <v>42</v>
      </c>
      <c r="G127" s="22" t="s">
        <v>43</v>
      </c>
      <c r="H127" s="22" t="s">
        <v>136</v>
      </c>
      <c r="I127" s="23">
        <v>44288.562538389102</v>
      </c>
      <c r="J127" s="24">
        <v>264</v>
      </c>
      <c r="K127" s="21">
        <v>15</v>
      </c>
      <c r="L127" s="23">
        <v>401768</v>
      </c>
      <c r="M127" s="23">
        <v>43761</v>
      </c>
      <c r="N127" s="22" t="s">
        <v>42</v>
      </c>
      <c r="O127" s="22" t="s">
        <v>45</v>
      </c>
      <c r="P127" s="22" t="s">
        <v>46</v>
      </c>
      <c r="Q127" s="20">
        <v>169</v>
      </c>
      <c r="R127" s="22" t="s">
        <v>47</v>
      </c>
      <c r="S127" s="22" t="s">
        <v>48</v>
      </c>
      <c r="T127" s="22" t="s">
        <v>57</v>
      </c>
      <c r="U127" s="20">
        <v>323696426</v>
      </c>
      <c r="V127" s="20">
        <v>0</v>
      </c>
    </row>
    <row r="128" spans="1:22" x14ac:dyDescent="0.25">
      <c r="A128" s="18">
        <f t="shared" si="1"/>
        <v>10473563001</v>
      </c>
      <c r="B128" s="20">
        <v>10473563</v>
      </c>
      <c r="C128" s="21">
        <v>1</v>
      </c>
      <c r="D128" s="21">
        <v>5</v>
      </c>
      <c r="E128" s="22" t="s">
        <v>41</v>
      </c>
      <c r="F128" s="22" t="s">
        <v>42</v>
      </c>
      <c r="G128" s="22" t="s">
        <v>43</v>
      </c>
      <c r="H128" s="22" t="s">
        <v>137</v>
      </c>
      <c r="I128" s="23">
        <v>44302.511637880001</v>
      </c>
      <c r="J128" s="24">
        <v>678</v>
      </c>
      <c r="K128" s="21">
        <v>133</v>
      </c>
      <c r="L128" s="23">
        <v>401768</v>
      </c>
      <c r="M128" s="23">
        <v>41661</v>
      </c>
      <c r="N128" s="22" t="s">
        <v>42</v>
      </c>
      <c r="O128" s="22" t="s">
        <v>45</v>
      </c>
      <c r="P128" s="22" t="s">
        <v>46</v>
      </c>
      <c r="Q128" s="20">
        <v>169</v>
      </c>
      <c r="R128" s="22" t="s">
        <v>47</v>
      </c>
      <c r="S128" s="22" t="s">
        <v>48</v>
      </c>
      <c r="T128" s="22" t="s">
        <v>41</v>
      </c>
      <c r="U128" s="20">
        <v>733102609</v>
      </c>
      <c r="V128" s="20">
        <v>0</v>
      </c>
    </row>
    <row r="129" spans="1:22" x14ac:dyDescent="0.25">
      <c r="A129" s="18">
        <f t="shared" si="1"/>
        <v>10473563001</v>
      </c>
      <c r="B129" s="20">
        <v>10473563</v>
      </c>
      <c r="C129" s="21">
        <v>1</v>
      </c>
      <c r="D129" s="21">
        <v>5</v>
      </c>
      <c r="E129" s="22" t="s">
        <v>41</v>
      </c>
      <c r="F129" s="22" t="s">
        <v>42</v>
      </c>
      <c r="G129" s="22" t="s">
        <v>43</v>
      </c>
      <c r="H129" s="22" t="s">
        <v>137</v>
      </c>
      <c r="I129" s="23">
        <v>44302.536244356103</v>
      </c>
      <c r="J129" s="24">
        <v>500</v>
      </c>
      <c r="K129" s="21">
        <v>134</v>
      </c>
      <c r="L129" s="23">
        <v>401768</v>
      </c>
      <c r="M129" s="23">
        <v>41661</v>
      </c>
      <c r="N129" s="22" t="s">
        <v>42</v>
      </c>
      <c r="O129" s="22" t="s">
        <v>45</v>
      </c>
      <c r="P129" s="22" t="s">
        <v>46</v>
      </c>
      <c r="Q129" s="20">
        <v>169</v>
      </c>
      <c r="R129" s="22" t="s">
        <v>47</v>
      </c>
      <c r="S129" s="22" t="s">
        <v>48</v>
      </c>
      <c r="T129" s="22" t="s">
        <v>41</v>
      </c>
      <c r="U129" s="20">
        <v>733102609</v>
      </c>
      <c r="V129" s="20">
        <v>0</v>
      </c>
    </row>
    <row r="130" spans="1:22" x14ac:dyDescent="0.25">
      <c r="A130" s="18">
        <f t="shared" si="1"/>
        <v>10486266001</v>
      </c>
      <c r="B130" s="20">
        <v>10486266</v>
      </c>
      <c r="C130" s="21">
        <v>1</v>
      </c>
      <c r="D130" s="21">
        <v>1</v>
      </c>
      <c r="E130" s="22" t="s">
        <v>67</v>
      </c>
      <c r="F130" s="22" t="s">
        <v>42</v>
      </c>
      <c r="G130" s="22" t="s">
        <v>43</v>
      </c>
      <c r="H130" s="22" t="s">
        <v>138</v>
      </c>
      <c r="I130" s="23">
        <v>44287.572803751304</v>
      </c>
      <c r="J130" s="24">
        <v>917</v>
      </c>
      <c r="K130" s="21">
        <v>116</v>
      </c>
      <c r="L130" s="23">
        <v>401768</v>
      </c>
      <c r="M130" s="23">
        <v>38392</v>
      </c>
      <c r="N130" s="22" t="s">
        <v>42</v>
      </c>
      <c r="O130" s="22" t="s">
        <v>45</v>
      </c>
      <c r="P130" s="22" t="s">
        <v>46</v>
      </c>
      <c r="Q130" s="20">
        <v>197</v>
      </c>
      <c r="R130" s="22" t="s">
        <v>56</v>
      </c>
      <c r="S130" s="22" t="s">
        <v>48</v>
      </c>
      <c r="T130" s="22" t="s">
        <v>67</v>
      </c>
      <c r="U130" s="20">
        <v>111921745</v>
      </c>
      <c r="V130" s="20">
        <v>0</v>
      </c>
    </row>
    <row r="131" spans="1:22" x14ac:dyDescent="0.25">
      <c r="A131" s="18">
        <f t="shared" ref="A131:A194" si="2">B131*1000+C131</f>
        <v>10602732001</v>
      </c>
      <c r="B131" s="20">
        <v>10602732</v>
      </c>
      <c r="C131" s="21">
        <v>1</v>
      </c>
      <c r="D131" s="21">
        <v>1</v>
      </c>
      <c r="E131" s="22" t="s">
        <v>69</v>
      </c>
      <c r="F131" s="22" t="s">
        <v>42</v>
      </c>
      <c r="G131" s="22" t="s">
        <v>43</v>
      </c>
      <c r="H131" s="22" t="s">
        <v>139</v>
      </c>
      <c r="I131" s="23">
        <v>44302.510881673203</v>
      </c>
      <c r="J131" s="24">
        <v>234</v>
      </c>
      <c r="K131" s="21">
        <v>40</v>
      </c>
      <c r="L131" s="23">
        <v>401768</v>
      </c>
      <c r="M131" s="23">
        <v>43073</v>
      </c>
      <c r="N131" s="22" t="s">
        <v>42</v>
      </c>
      <c r="O131" s="22" t="s">
        <v>45</v>
      </c>
      <c r="P131" s="22" t="s">
        <v>46</v>
      </c>
      <c r="Q131" s="20">
        <v>169</v>
      </c>
      <c r="R131" s="22" t="s">
        <v>47</v>
      </c>
      <c r="S131" s="22" t="s">
        <v>48</v>
      </c>
      <c r="T131" s="22" t="s">
        <v>69</v>
      </c>
      <c r="U131" s="20">
        <v>800895078</v>
      </c>
      <c r="V131" s="20">
        <v>0</v>
      </c>
    </row>
    <row r="132" spans="1:22" x14ac:dyDescent="0.25">
      <c r="A132" s="18">
        <f t="shared" si="2"/>
        <v>10602732001</v>
      </c>
      <c r="B132" s="20">
        <v>10602732</v>
      </c>
      <c r="C132" s="21">
        <v>1</v>
      </c>
      <c r="D132" s="21">
        <v>1</v>
      </c>
      <c r="E132" s="22" t="s">
        <v>69</v>
      </c>
      <c r="F132" s="22" t="s">
        <v>42</v>
      </c>
      <c r="G132" s="22" t="s">
        <v>43</v>
      </c>
      <c r="H132" s="22" t="s">
        <v>139</v>
      </c>
      <c r="I132" s="23">
        <v>44302.533567553102</v>
      </c>
      <c r="J132" s="24">
        <v>500</v>
      </c>
      <c r="K132" s="21">
        <v>41</v>
      </c>
      <c r="L132" s="23">
        <v>401768</v>
      </c>
      <c r="M132" s="23">
        <v>43073</v>
      </c>
      <c r="N132" s="22" t="s">
        <v>42</v>
      </c>
      <c r="O132" s="22" t="s">
        <v>45</v>
      </c>
      <c r="P132" s="22" t="s">
        <v>46</v>
      </c>
      <c r="Q132" s="20">
        <v>169</v>
      </c>
      <c r="R132" s="22" t="s">
        <v>47</v>
      </c>
      <c r="S132" s="22" t="s">
        <v>48</v>
      </c>
      <c r="T132" s="22" t="s">
        <v>69</v>
      </c>
      <c r="U132" s="20">
        <v>800895078</v>
      </c>
      <c r="V132" s="20">
        <v>0</v>
      </c>
    </row>
    <row r="133" spans="1:22" x14ac:dyDescent="0.25">
      <c r="A133" s="18">
        <f t="shared" si="2"/>
        <v>10719211004</v>
      </c>
      <c r="B133" s="20">
        <v>10719211</v>
      </c>
      <c r="C133" s="21">
        <v>4</v>
      </c>
      <c r="D133" s="21">
        <v>5</v>
      </c>
      <c r="E133" s="22" t="s">
        <v>67</v>
      </c>
      <c r="F133" s="22" t="s">
        <v>42</v>
      </c>
      <c r="G133" s="22" t="s">
        <v>43</v>
      </c>
      <c r="H133" s="22" t="s">
        <v>140</v>
      </c>
      <c r="I133" s="23">
        <v>44294.580275239299</v>
      </c>
      <c r="J133" s="24">
        <v>430</v>
      </c>
      <c r="K133" s="21">
        <v>31</v>
      </c>
      <c r="L133" s="23">
        <v>401768</v>
      </c>
      <c r="M133" s="23">
        <v>43952</v>
      </c>
      <c r="N133" s="22" t="s">
        <v>42</v>
      </c>
      <c r="O133" s="22" t="s">
        <v>45</v>
      </c>
      <c r="P133" s="22" t="s">
        <v>46</v>
      </c>
      <c r="Q133" s="20">
        <v>197</v>
      </c>
      <c r="R133" s="22" t="s">
        <v>56</v>
      </c>
      <c r="S133" s="22" t="s">
        <v>48</v>
      </c>
      <c r="T133" s="22" t="s">
        <v>67</v>
      </c>
      <c r="U133" s="20">
        <v>938694145</v>
      </c>
      <c r="V133" s="20">
        <v>0</v>
      </c>
    </row>
    <row r="134" spans="1:22" x14ac:dyDescent="0.25">
      <c r="A134" s="18">
        <f t="shared" si="2"/>
        <v>10775033001</v>
      </c>
      <c r="B134" s="20">
        <v>10775033</v>
      </c>
      <c r="C134" s="21">
        <v>1</v>
      </c>
      <c r="D134" s="21">
        <v>4</v>
      </c>
      <c r="E134" s="22" t="s">
        <v>41</v>
      </c>
      <c r="F134" s="22" t="s">
        <v>42</v>
      </c>
      <c r="G134" s="22" t="s">
        <v>43</v>
      </c>
      <c r="H134" s="22" t="s">
        <v>141</v>
      </c>
      <c r="I134" s="23">
        <v>44302.5116373985</v>
      </c>
      <c r="J134" s="24">
        <v>1000</v>
      </c>
      <c r="K134" s="21">
        <v>155</v>
      </c>
      <c r="L134" s="23">
        <v>401768</v>
      </c>
      <c r="M134" s="23">
        <v>38021</v>
      </c>
      <c r="N134" s="22" t="s">
        <v>42</v>
      </c>
      <c r="O134" s="22" t="s">
        <v>45</v>
      </c>
      <c r="P134" s="22" t="s">
        <v>46</v>
      </c>
      <c r="Q134" s="20">
        <v>169</v>
      </c>
      <c r="R134" s="22" t="s">
        <v>47</v>
      </c>
      <c r="S134" s="22" t="s">
        <v>48</v>
      </c>
      <c r="T134" s="22" t="s">
        <v>41</v>
      </c>
      <c r="U134" s="20">
        <v>329780714</v>
      </c>
      <c r="V134" s="20">
        <v>0</v>
      </c>
    </row>
    <row r="135" spans="1:22" x14ac:dyDescent="0.25">
      <c r="A135" s="18">
        <f t="shared" si="2"/>
        <v>10775033001</v>
      </c>
      <c r="B135" s="20">
        <v>10775033</v>
      </c>
      <c r="C135" s="21">
        <v>1</v>
      </c>
      <c r="D135" s="21">
        <v>4</v>
      </c>
      <c r="E135" s="22" t="s">
        <v>41</v>
      </c>
      <c r="F135" s="22" t="s">
        <v>42</v>
      </c>
      <c r="G135" s="22" t="s">
        <v>43</v>
      </c>
      <c r="H135" s="22" t="s">
        <v>141</v>
      </c>
      <c r="I135" s="23">
        <v>44302.534411311899</v>
      </c>
      <c r="J135" s="24">
        <v>500</v>
      </c>
      <c r="K135" s="21">
        <v>156</v>
      </c>
      <c r="L135" s="23">
        <v>401768</v>
      </c>
      <c r="M135" s="23">
        <v>38021</v>
      </c>
      <c r="N135" s="22" t="s">
        <v>42</v>
      </c>
      <c r="O135" s="22" t="s">
        <v>45</v>
      </c>
      <c r="P135" s="22" t="s">
        <v>46</v>
      </c>
      <c r="Q135" s="20">
        <v>169</v>
      </c>
      <c r="R135" s="22" t="s">
        <v>47</v>
      </c>
      <c r="S135" s="22" t="s">
        <v>48</v>
      </c>
      <c r="T135" s="22" t="s">
        <v>41</v>
      </c>
      <c r="U135" s="20">
        <v>329780714</v>
      </c>
      <c r="V135" s="20">
        <v>0</v>
      </c>
    </row>
    <row r="136" spans="1:22" x14ac:dyDescent="0.25">
      <c r="A136" s="18">
        <f t="shared" si="2"/>
        <v>10814908002</v>
      </c>
      <c r="B136" s="20">
        <v>10814908</v>
      </c>
      <c r="C136" s="21">
        <v>2</v>
      </c>
      <c r="D136" s="21">
        <v>4</v>
      </c>
      <c r="E136" s="22" t="s">
        <v>69</v>
      </c>
      <c r="F136" s="22" t="s">
        <v>42</v>
      </c>
      <c r="G136" s="22" t="s">
        <v>43</v>
      </c>
      <c r="H136" s="22" t="s">
        <v>142</v>
      </c>
      <c r="I136" s="23">
        <v>44288.420818964798</v>
      </c>
      <c r="J136" s="24">
        <v>216</v>
      </c>
      <c r="K136" s="21">
        <v>232</v>
      </c>
      <c r="L136" s="23">
        <v>401768</v>
      </c>
      <c r="M136" s="23">
        <v>42975</v>
      </c>
      <c r="N136" s="22" t="s">
        <v>42</v>
      </c>
      <c r="O136" s="22" t="s">
        <v>45</v>
      </c>
      <c r="P136" s="22" t="s">
        <v>46</v>
      </c>
      <c r="Q136" s="20">
        <v>169</v>
      </c>
      <c r="R136" s="22" t="s">
        <v>47</v>
      </c>
      <c r="S136" s="22" t="s">
        <v>48</v>
      </c>
      <c r="T136" s="22" t="s">
        <v>69</v>
      </c>
      <c r="U136" s="20">
        <v>421413943</v>
      </c>
      <c r="V136" s="20">
        <v>0</v>
      </c>
    </row>
    <row r="137" spans="1:22" x14ac:dyDescent="0.25">
      <c r="A137" s="18">
        <f t="shared" si="2"/>
        <v>10814908002</v>
      </c>
      <c r="B137" s="20">
        <v>10814908</v>
      </c>
      <c r="C137" s="21">
        <v>2</v>
      </c>
      <c r="D137" s="21">
        <v>4</v>
      </c>
      <c r="E137" s="22" t="s">
        <v>69</v>
      </c>
      <c r="F137" s="22" t="s">
        <v>42</v>
      </c>
      <c r="G137" s="22" t="s">
        <v>43</v>
      </c>
      <c r="H137" s="22" t="s">
        <v>142</v>
      </c>
      <c r="I137" s="23">
        <v>44288.602040334299</v>
      </c>
      <c r="J137" s="24">
        <v>500</v>
      </c>
      <c r="K137" s="21">
        <v>233</v>
      </c>
      <c r="L137" s="23">
        <v>401768</v>
      </c>
      <c r="M137" s="23">
        <v>42975</v>
      </c>
      <c r="N137" s="22" t="s">
        <v>42</v>
      </c>
      <c r="O137" s="22" t="s">
        <v>45</v>
      </c>
      <c r="P137" s="22" t="s">
        <v>46</v>
      </c>
      <c r="Q137" s="20">
        <v>169</v>
      </c>
      <c r="R137" s="22" t="s">
        <v>47</v>
      </c>
      <c r="S137" s="22" t="s">
        <v>48</v>
      </c>
      <c r="T137" s="22" t="s">
        <v>69</v>
      </c>
      <c r="U137" s="20">
        <v>421413943</v>
      </c>
      <c r="V137" s="20">
        <v>0</v>
      </c>
    </row>
    <row r="138" spans="1:22" x14ac:dyDescent="0.25">
      <c r="A138" s="18">
        <f t="shared" si="2"/>
        <v>11177118001</v>
      </c>
      <c r="B138" s="20">
        <v>11177118</v>
      </c>
      <c r="C138" s="21">
        <v>1</v>
      </c>
      <c r="D138" s="21">
        <v>5</v>
      </c>
      <c r="E138" s="22" t="s">
        <v>50</v>
      </c>
      <c r="F138" s="22" t="s">
        <v>42</v>
      </c>
      <c r="G138" s="22" t="s">
        <v>43</v>
      </c>
      <c r="H138" s="22" t="s">
        <v>143</v>
      </c>
      <c r="I138" s="23">
        <v>44302.553416199502</v>
      </c>
      <c r="J138" s="24">
        <v>893</v>
      </c>
      <c r="K138" s="21">
        <v>64</v>
      </c>
      <c r="L138" s="23">
        <v>401768</v>
      </c>
      <c r="M138" s="23">
        <v>43621</v>
      </c>
      <c r="N138" s="22" t="s">
        <v>42</v>
      </c>
      <c r="O138" s="22" t="s">
        <v>45</v>
      </c>
      <c r="P138" s="22" t="s">
        <v>46</v>
      </c>
      <c r="Q138" s="20">
        <v>168</v>
      </c>
      <c r="R138" s="22" t="s">
        <v>52</v>
      </c>
      <c r="S138" s="22" t="s">
        <v>48</v>
      </c>
      <c r="T138" s="22" t="s">
        <v>50</v>
      </c>
      <c r="U138" s="20">
        <v>879754033</v>
      </c>
      <c r="V138" s="20">
        <v>0</v>
      </c>
    </row>
    <row r="139" spans="1:22" x14ac:dyDescent="0.25">
      <c r="A139" s="18">
        <f t="shared" si="2"/>
        <v>11177118001</v>
      </c>
      <c r="B139" s="20">
        <v>11177118</v>
      </c>
      <c r="C139" s="21">
        <v>1</v>
      </c>
      <c r="D139" s="21">
        <v>5</v>
      </c>
      <c r="E139" s="22" t="s">
        <v>50</v>
      </c>
      <c r="F139" s="22" t="s">
        <v>42</v>
      </c>
      <c r="G139" s="22" t="s">
        <v>43</v>
      </c>
      <c r="H139" s="22" t="s">
        <v>143</v>
      </c>
      <c r="I139" s="23">
        <v>44302.553416660303</v>
      </c>
      <c r="J139" s="24">
        <v>500</v>
      </c>
      <c r="K139" s="21">
        <v>65</v>
      </c>
      <c r="L139" s="23">
        <v>401768</v>
      </c>
      <c r="M139" s="23">
        <v>43621</v>
      </c>
      <c r="N139" s="22" t="s">
        <v>42</v>
      </c>
      <c r="O139" s="22" t="s">
        <v>45</v>
      </c>
      <c r="P139" s="22" t="s">
        <v>46</v>
      </c>
      <c r="Q139" s="20">
        <v>168</v>
      </c>
      <c r="R139" s="22" t="s">
        <v>52</v>
      </c>
      <c r="S139" s="22" t="s">
        <v>48</v>
      </c>
      <c r="T139" s="22" t="s">
        <v>50</v>
      </c>
      <c r="U139" s="20">
        <v>879754033</v>
      </c>
      <c r="V139" s="20">
        <v>0</v>
      </c>
    </row>
    <row r="140" spans="1:22" x14ac:dyDescent="0.25">
      <c r="A140" s="18">
        <f t="shared" si="2"/>
        <v>11242576001</v>
      </c>
      <c r="B140" s="20">
        <v>11242576</v>
      </c>
      <c r="C140" s="21">
        <v>1</v>
      </c>
      <c r="D140" s="21">
        <v>1</v>
      </c>
      <c r="E140" s="22" t="s">
        <v>69</v>
      </c>
      <c r="F140" s="22" t="s">
        <v>42</v>
      </c>
      <c r="G140" s="22" t="s">
        <v>43</v>
      </c>
      <c r="H140" s="22" t="s">
        <v>144</v>
      </c>
      <c r="I140" s="23">
        <v>44302.513269363299</v>
      </c>
      <c r="J140" s="24">
        <v>688</v>
      </c>
      <c r="K140" s="21">
        <v>174</v>
      </c>
      <c r="L140" s="23">
        <v>401768</v>
      </c>
      <c r="M140" s="23">
        <v>37843</v>
      </c>
      <c r="N140" s="22" t="s">
        <v>42</v>
      </c>
      <c r="O140" s="22" t="s">
        <v>45</v>
      </c>
      <c r="P140" s="22" t="s">
        <v>46</v>
      </c>
      <c r="Q140" s="20">
        <v>169</v>
      </c>
      <c r="R140" s="22" t="s">
        <v>47</v>
      </c>
      <c r="S140" s="22" t="s">
        <v>48</v>
      </c>
      <c r="T140" s="22" t="s">
        <v>69</v>
      </c>
      <c r="U140" s="20">
        <v>683551099</v>
      </c>
      <c r="V140" s="20">
        <v>0</v>
      </c>
    </row>
    <row r="141" spans="1:22" x14ac:dyDescent="0.25">
      <c r="A141" s="18">
        <f t="shared" si="2"/>
        <v>12154632001</v>
      </c>
      <c r="B141" s="20">
        <v>12154632</v>
      </c>
      <c r="C141" s="21">
        <v>1</v>
      </c>
      <c r="D141" s="21">
        <v>3</v>
      </c>
      <c r="E141" s="22" t="s">
        <v>67</v>
      </c>
      <c r="F141" s="22" t="s">
        <v>42</v>
      </c>
      <c r="G141" s="22" t="s">
        <v>43</v>
      </c>
      <c r="H141" s="22" t="s">
        <v>145</v>
      </c>
      <c r="I141" s="23">
        <v>44314.563587010598</v>
      </c>
      <c r="J141" s="24">
        <v>150</v>
      </c>
      <c r="K141" s="21">
        <v>72</v>
      </c>
      <c r="L141" s="23">
        <v>401768</v>
      </c>
      <c r="M141" s="23">
        <v>42437</v>
      </c>
      <c r="N141" s="22" t="s">
        <v>42</v>
      </c>
      <c r="O141" s="22" t="s">
        <v>45</v>
      </c>
      <c r="P141" s="22" t="s">
        <v>46</v>
      </c>
      <c r="Q141" s="20">
        <v>197</v>
      </c>
      <c r="R141" s="22" t="s">
        <v>56</v>
      </c>
      <c r="S141" s="22" t="s">
        <v>48</v>
      </c>
      <c r="T141" s="22" t="s">
        <v>67</v>
      </c>
      <c r="U141" s="20">
        <v>687796850</v>
      </c>
      <c r="V141" s="20">
        <v>0</v>
      </c>
    </row>
    <row r="142" spans="1:22" x14ac:dyDescent="0.25">
      <c r="A142" s="18">
        <f t="shared" si="2"/>
        <v>12431136001</v>
      </c>
      <c r="B142" s="20">
        <v>12431136</v>
      </c>
      <c r="C142" s="21">
        <v>1</v>
      </c>
      <c r="D142" s="21">
        <v>1</v>
      </c>
      <c r="E142" s="22" t="s">
        <v>119</v>
      </c>
      <c r="F142" s="22" t="s">
        <v>42</v>
      </c>
      <c r="G142" s="22" t="s">
        <v>43</v>
      </c>
      <c r="H142" s="22" t="s">
        <v>146</v>
      </c>
      <c r="I142" s="23">
        <v>44302.553415408402</v>
      </c>
      <c r="J142" s="24">
        <v>805</v>
      </c>
      <c r="K142" s="21">
        <v>88</v>
      </c>
      <c r="L142" s="23">
        <v>401768</v>
      </c>
      <c r="M142" s="23">
        <v>40281</v>
      </c>
      <c r="N142" s="22" t="s">
        <v>42</v>
      </c>
      <c r="O142" s="22" t="s">
        <v>45</v>
      </c>
      <c r="P142" s="22" t="s">
        <v>46</v>
      </c>
      <c r="Q142" s="20">
        <v>168</v>
      </c>
      <c r="R142" s="22" t="s">
        <v>52</v>
      </c>
      <c r="S142" s="22" t="s">
        <v>48</v>
      </c>
      <c r="T142" s="22" t="s">
        <v>119</v>
      </c>
      <c r="U142" s="20">
        <v>538698985</v>
      </c>
      <c r="V142" s="20">
        <v>0</v>
      </c>
    </row>
    <row r="143" spans="1:22" x14ac:dyDescent="0.25">
      <c r="A143" s="18">
        <f t="shared" si="2"/>
        <v>12431136001</v>
      </c>
      <c r="B143" s="20">
        <v>12431136</v>
      </c>
      <c r="C143" s="21">
        <v>1</v>
      </c>
      <c r="D143" s="21">
        <v>1</v>
      </c>
      <c r="E143" s="22" t="s">
        <v>119</v>
      </c>
      <c r="F143" s="22" t="s">
        <v>42</v>
      </c>
      <c r="G143" s="22" t="s">
        <v>43</v>
      </c>
      <c r="H143" s="22" t="s">
        <v>146</v>
      </c>
      <c r="I143" s="23">
        <v>44302.553415726601</v>
      </c>
      <c r="J143" s="24">
        <v>500</v>
      </c>
      <c r="K143" s="21">
        <v>89</v>
      </c>
      <c r="L143" s="23">
        <v>401768</v>
      </c>
      <c r="M143" s="23">
        <v>40281</v>
      </c>
      <c r="N143" s="22" t="s">
        <v>42</v>
      </c>
      <c r="O143" s="22" t="s">
        <v>45</v>
      </c>
      <c r="P143" s="22" t="s">
        <v>46</v>
      </c>
      <c r="Q143" s="20">
        <v>168</v>
      </c>
      <c r="R143" s="22" t="s">
        <v>52</v>
      </c>
      <c r="S143" s="22" t="s">
        <v>48</v>
      </c>
      <c r="T143" s="22" t="s">
        <v>119</v>
      </c>
      <c r="U143" s="20">
        <v>538698985</v>
      </c>
      <c r="V143" s="20">
        <v>0</v>
      </c>
    </row>
    <row r="144" spans="1:22" x14ac:dyDescent="0.25">
      <c r="A144" s="18">
        <f t="shared" si="2"/>
        <v>12733824001</v>
      </c>
      <c r="B144" s="20">
        <v>12733824</v>
      </c>
      <c r="C144" s="21">
        <v>1</v>
      </c>
      <c r="D144" s="21">
        <v>1</v>
      </c>
      <c r="E144" s="22" t="s">
        <v>41</v>
      </c>
      <c r="F144" s="22" t="s">
        <v>42</v>
      </c>
      <c r="G144" s="22" t="s">
        <v>43</v>
      </c>
      <c r="H144" s="22" t="s">
        <v>147</v>
      </c>
      <c r="I144" s="23">
        <v>44302.592945319098</v>
      </c>
      <c r="J144" s="24">
        <v>132</v>
      </c>
      <c r="K144" s="21">
        <v>89</v>
      </c>
      <c r="L144" s="23">
        <v>401768</v>
      </c>
      <c r="M144" s="23">
        <v>40820</v>
      </c>
      <c r="N144" s="22" t="s">
        <v>42</v>
      </c>
      <c r="O144" s="22" t="s">
        <v>45</v>
      </c>
      <c r="P144" s="22" t="s">
        <v>46</v>
      </c>
      <c r="Q144" s="20">
        <v>169</v>
      </c>
      <c r="R144" s="22" t="s">
        <v>47</v>
      </c>
      <c r="S144" s="22" t="s">
        <v>48</v>
      </c>
      <c r="T144" s="22" t="s">
        <v>41</v>
      </c>
      <c r="U144" s="20">
        <v>486550963</v>
      </c>
      <c r="V144" s="20">
        <v>0</v>
      </c>
    </row>
    <row r="145" spans="1:22" x14ac:dyDescent="0.25">
      <c r="A145" s="18">
        <f t="shared" si="2"/>
        <v>12733824001</v>
      </c>
      <c r="B145" s="20">
        <v>12733824</v>
      </c>
      <c r="C145" s="21">
        <v>1</v>
      </c>
      <c r="D145" s="21">
        <v>1</v>
      </c>
      <c r="E145" s="22" t="s">
        <v>41</v>
      </c>
      <c r="F145" s="22" t="s">
        <v>42</v>
      </c>
      <c r="G145" s="22" t="s">
        <v>43</v>
      </c>
      <c r="H145" s="22" t="s">
        <v>147</v>
      </c>
      <c r="I145" s="23">
        <v>44302.592946192803</v>
      </c>
      <c r="J145" s="24">
        <v>500</v>
      </c>
      <c r="K145" s="21">
        <v>90</v>
      </c>
      <c r="L145" s="23">
        <v>401768</v>
      </c>
      <c r="M145" s="23">
        <v>40820</v>
      </c>
      <c r="N145" s="22" t="s">
        <v>42</v>
      </c>
      <c r="O145" s="22" t="s">
        <v>45</v>
      </c>
      <c r="P145" s="22" t="s">
        <v>46</v>
      </c>
      <c r="Q145" s="20">
        <v>169</v>
      </c>
      <c r="R145" s="22" t="s">
        <v>47</v>
      </c>
      <c r="S145" s="22" t="s">
        <v>48</v>
      </c>
      <c r="T145" s="22" t="s">
        <v>41</v>
      </c>
      <c r="U145" s="20">
        <v>486550963</v>
      </c>
      <c r="V145" s="20">
        <v>0</v>
      </c>
    </row>
    <row r="146" spans="1:22" x14ac:dyDescent="0.25">
      <c r="A146" s="18">
        <f t="shared" si="2"/>
        <v>12784901001</v>
      </c>
      <c r="B146" s="20">
        <v>12784901</v>
      </c>
      <c r="C146" s="21">
        <v>1</v>
      </c>
      <c r="D146" s="21">
        <v>1</v>
      </c>
      <c r="E146" s="22" t="s">
        <v>89</v>
      </c>
      <c r="F146" s="22" t="s">
        <v>42</v>
      </c>
      <c r="G146" s="22" t="s">
        <v>43</v>
      </c>
      <c r="H146" s="22" t="s">
        <v>148</v>
      </c>
      <c r="I146" s="23">
        <v>44302.401487429903</v>
      </c>
      <c r="J146" s="24">
        <v>500</v>
      </c>
      <c r="K146" s="21">
        <v>29</v>
      </c>
      <c r="L146" s="23">
        <v>401768</v>
      </c>
      <c r="M146" s="23">
        <v>42741</v>
      </c>
      <c r="N146" s="22" t="s">
        <v>42</v>
      </c>
      <c r="O146" s="22" t="s">
        <v>45</v>
      </c>
      <c r="P146" s="22" t="s">
        <v>46</v>
      </c>
      <c r="Q146" s="20">
        <v>168</v>
      </c>
      <c r="R146" s="22" t="s">
        <v>52</v>
      </c>
      <c r="S146" s="22" t="s">
        <v>48</v>
      </c>
      <c r="T146" s="22" t="s">
        <v>89</v>
      </c>
      <c r="U146" s="20">
        <v>858375655</v>
      </c>
      <c r="V146" s="20">
        <v>0</v>
      </c>
    </row>
    <row r="147" spans="1:22" x14ac:dyDescent="0.25">
      <c r="A147" s="18">
        <f t="shared" si="2"/>
        <v>12795154009</v>
      </c>
      <c r="B147" s="20">
        <v>12795154</v>
      </c>
      <c r="C147" s="21">
        <v>9</v>
      </c>
      <c r="D147" s="21">
        <v>5</v>
      </c>
      <c r="E147" s="22" t="s">
        <v>41</v>
      </c>
      <c r="F147" s="22" t="s">
        <v>42</v>
      </c>
      <c r="G147" s="22" t="s">
        <v>43</v>
      </c>
      <c r="H147" s="22" t="s">
        <v>149</v>
      </c>
      <c r="I147" s="23">
        <v>44288.455233153203</v>
      </c>
      <c r="J147" s="24">
        <v>447</v>
      </c>
      <c r="K147" s="21">
        <v>27</v>
      </c>
      <c r="L147" s="23">
        <v>401768</v>
      </c>
      <c r="M147" s="23">
        <v>44046</v>
      </c>
      <c r="N147" s="22" t="s">
        <v>42</v>
      </c>
      <c r="O147" s="22" t="s">
        <v>45</v>
      </c>
      <c r="P147" s="22" t="s">
        <v>46</v>
      </c>
      <c r="Q147" s="20">
        <v>169</v>
      </c>
      <c r="R147" s="22" t="s">
        <v>47</v>
      </c>
      <c r="S147" s="22" t="s">
        <v>48</v>
      </c>
      <c r="T147" s="22" t="s">
        <v>41</v>
      </c>
      <c r="U147" s="20">
        <v>666359061</v>
      </c>
      <c r="V147" s="20">
        <v>0</v>
      </c>
    </row>
    <row r="148" spans="1:22" x14ac:dyDescent="0.25">
      <c r="A148" s="18">
        <f t="shared" si="2"/>
        <v>12879344001</v>
      </c>
      <c r="B148" s="20">
        <v>12879344</v>
      </c>
      <c r="C148" s="21">
        <v>1</v>
      </c>
      <c r="D148" s="21">
        <v>1</v>
      </c>
      <c r="E148" s="22" t="s">
        <v>150</v>
      </c>
      <c r="F148" s="22" t="s">
        <v>42</v>
      </c>
      <c r="G148" s="22" t="s">
        <v>43</v>
      </c>
      <c r="H148" s="22" t="s">
        <v>151</v>
      </c>
      <c r="I148" s="23">
        <v>44306.553927504399</v>
      </c>
      <c r="J148" s="24">
        <v>500</v>
      </c>
      <c r="K148" s="21">
        <v>64</v>
      </c>
      <c r="L148" s="23">
        <v>401768</v>
      </c>
      <c r="M148" s="23">
        <v>42370</v>
      </c>
      <c r="N148" s="22" t="s">
        <v>42</v>
      </c>
      <c r="O148" s="22" t="s">
        <v>45</v>
      </c>
      <c r="P148" s="22" t="s">
        <v>46</v>
      </c>
      <c r="Q148" s="20">
        <v>168</v>
      </c>
      <c r="R148" s="22" t="s">
        <v>52</v>
      </c>
      <c r="S148" s="22" t="s">
        <v>48</v>
      </c>
      <c r="T148" s="22" t="s">
        <v>150</v>
      </c>
      <c r="U148" s="20">
        <v>380254699</v>
      </c>
      <c r="V148" s="20">
        <v>0</v>
      </c>
    </row>
    <row r="149" spans="1:22" x14ac:dyDescent="0.25">
      <c r="A149" s="18">
        <f t="shared" si="2"/>
        <v>12879344001</v>
      </c>
      <c r="B149" s="20">
        <v>12879344</v>
      </c>
      <c r="C149" s="21">
        <v>1</v>
      </c>
      <c r="D149" s="21">
        <v>1</v>
      </c>
      <c r="E149" s="22" t="s">
        <v>150</v>
      </c>
      <c r="F149" s="22" t="s">
        <v>42</v>
      </c>
      <c r="G149" s="22" t="s">
        <v>43</v>
      </c>
      <c r="H149" s="22" t="s">
        <v>151</v>
      </c>
      <c r="I149" s="23">
        <v>44306.623793880499</v>
      </c>
      <c r="J149" s="24">
        <v>597</v>
      </c>
      <c r="K149" s="21">
        <v>66</v>
      </c>
      <c r="L149" s="23">
        <v>401768</v>
      </c>
      <c r="M149" s="23">
        <v>42370</v>
      </c>
      <c r="N149" s="22" t="s">
        <v>42</v>
      </c>
      <c r="O149" s="22" t="s">
        <v>45</v>
      </c>
      <c r="P149" s="22" t="s">
        <v>46</v>
      </c>
      <c r="Q149" s="20">
        <v>168</v>
      </c>
      <c r="R149" s="22" t="s">
        <v>52</v>
      </c>
      <c r="S149" s="22" t="s">
        <v>48</v>
      </c>
      <c r="T149" s="22" t="s">
        <v>150</v>
      </c>
      <c r="U149" s="20">
        <v>380254699</v>
      </c>
      <c r="V149" s="20">
        <v>0</v>
      </c>
    </row>
    <row r="150" spans="1:22" x14ac:dyDescent="0.25">
      <c r="A150" s="18">
        <f t="shared" si="2"/>
        <v>12985547001</v>
      </c>
      <c r="B150" s="20">
        <v>12985547</v>
      </c>
      <c r="C150" s="21">
        <v>1</v>
      </c>
      <c r="D150" s="21">
        <v>1</v>
      </c>
      <c r="E150" s="22" t="s">
        <v>41</v>
      </c>
      <c r="F150" s="22" t="s">
        <v>42</v>
      </c>
      <c r="G150" s="22" t="s">
        <v>43</v>
      </c>
      <c r="H150" s="22" t="s">
        <v>152</v>
      </c>
      <c r="I150" s="23">
        <v>44302.5175536713</v>
      </c>
      <c r="J150" s="24">
        <v>212</v>
      </c>
      <c r="K150" s="21">
        <v>52</v>
      </c>
      <c r="L150" s="23">
        <v>401768</v>
      </c>
      <c r="M150" s="23">
        <v>42259</v>
      </c>
      <c r="N150" s="22" t="s">
        <v>42</v>
      </c>
      <c r="O150" s="22" t="s">
        <v>45</v>
      </c>
      <c r="P150" s="22" t="s">
        <v>46</v>
      </c>
      <c r="Q150" s="20">
        <v>169</v>
      </c>
      <c r="R150" s="22" t="s">
        <v>47</v>
      </c>
      <c r="S150" s="22" t="s">
        <v>48</v>
      </c>
      <c r="T150" s="22" t="s">
        <v>41</v>
      </c>
      <c r="U150" s="20">
        <v>410426497</v>
      </c>
      <c r="V150" s="20">
        <v>0</v>
      </c>
    </row>
    <row r="151" spans="1:22" x14ac:dyDescent="0.25">
      <c r="A151" s="18">
        <f t="shared" si="2"/>
        <v>12985547001</v>
      </c>
      <c r="B151" s="20">
        <v>12985547</v>
      </c>
      <c r="C151" s="21">
        <v>1</v>
      </c>
      <c r="D151" s="21">
        <v>1</v>
      </c>
      <c r="E151" s="22" t="s">
        <v>41</v>
      </c>
      <c r="F151" s="22" t="s">
        <v>42</v>
      </c>
      <c r="G151" s="22" t="s">
        <v>43</v>
      </c>
      <c r="H151" s="22" t="s">
        <v>152</v>
      </c>
      <c r="I151" s="23">
        <v>44302.530974706999</v>
      </c>
      <c r="J151" s="24">
        <v>500</v>
      </c>
      <c r="K151" s="21">
        <v>53</v>
      </c>
      <c r="L151" s="23">
        <v>401768</v>
      </c>
      <c r="M151" s="23">
        <v>42259</v>
      </c>
      <c r="N151" s="22" t="s">
        <v>42</v>
      </c>
      <c r="O151" s="22" t="s">
        <v>45</v>
      </c>
      <c r="P151" s="22" t="s">
        <v>46</v>
      </c>
      <c r="Q151" s="20">
        <v>169</v>
      </c>
      <c r="R151" s="22" t="s">
        <v>47</v>
      </c>
      <c r="S151" s="22" t="s">
        <v>48</v>
      </c>
      <c r="T151" s="22" t="s">
        <v>41</v>
      </c>
      <c r="U151" s="20">
        <v>410426497</v>
      </c>
      <c r="V151" s="20">
        <v>0</v>
      </c>
    </row>
    <row r="152" spans="1:22" x14ac:dyDescent="0.25">
      <c r="A152" s="18">
        <f t="shared" si="2"/>
        <v>13243880001</v>
      </c>
      <c r="B152" s="20">
        <v>13243880</v>
      </c>
      <c r="C152" s="21">
        <v>1</v>
      </c>
      <c r="D152" s="21">
        <v>1</v>
      </c>
      <c r="E152" s="22" t="s">
        <v>102</v>
      </c>
      <c r="F152" s="22" t="s">
        <v>42</v>
      </c>
      <c r="G152" s="22" t="s">
        <v>43</v>
      </c>
      <c r="H152" s="22" t="s">
        <v>153</v>
      </c>
      <c r="I152" s="23">
        <v>44293.470319169101</v>
      </c>
      <c r="J152" s="24">
        <v>772</v>
      </c>
      <c r="K152" s="21">
        <v>73</v>
      </c>
      <c r="L152" s="23">
        <v>401768</v>
      </c>
      <c r="M152" s="23">
        <v>42064</v>
      </c>
      <c r="N152" s="22" t="s">
        <v>42</v>
      </c>
      <c r="O152" s="22" t="s">
        <v>45</v>
      </c>
      <c r="P152" s="22" t="s">
        <v>46</v>
      </c>
      <c r="Q152" s="20">
        <v>168</v>
      </c>
      <c r="R152" s="22" t="s">
        <v>52</v>
      </c>
      <c r="S152" s="22" t="s">
        <v>48</v>
      </c>
      <c r="T152" s="22" t="s">
        <v>102</v>
      </c>
      <c r="U152" s="20">
        <v>799238185</v>
      </c>
      <c r="V152" s="20">
        <v>0</v>
      </c>
    </row>
    <row r="153" spans="1:22" x14ac:dyDescent="0.25">
      <c r="A153" s="18">
        <f t="shared" si="2"/>
        <v>13243880001</v>
      </c>
      <c r="B153" s="20">
        <v>13243880</v>
      </c>
      <c r="C153" s="21">
        <v>1</v>
      </c>
      <c r="D153" s="21">
        <v>1</v>
      </c>
      <c r="E153" s="22" t="s">
        <v>102</v>
      </c>
      <c r="F153" s="22" t="s">
        <v>42</v>
      </c>
      <c r="G153" s="22" t="s">
        <v>43</v>
      </c>
      <c r="H153" s="22" t="s">
        <v>153</v>
      </c>
      <c r="I153" s="23">
        <v>44293.470320429697</v>
      </c>
      <c r="J153" s="24">
        <v>500</v>
      </c>
      <c r="K153" s="21">
        <v>74</v>
      </c>
      <c r="L153" s="23">
        <v>401768</v>
      </c>
      <c r="M153" s="23">
        <v>42064</v>
      </c>
      <c r="N153" s="22" t="s">
        <v>42</v>
      </c>
      <c r="O153" s="22" t="s">
        <v>45</v>
      </c>
      <c r="P153" s="22" t="s">
        <v>46</v>
      </c>
      <c r="Q153" s="20">
        <v>168</v>
      </c>
      <c r="R153" s="22" t="s">
        <v>52</v>
      </c>
      <c r="S153" s="22" t="s">
        <v>48</v>
      </c>
      <c r="T153" s="22" t="s">
        <v>102</v>
      </c>
      <c r="U153" s="20">
        <v>799238185</v>
      </c>
      <c r="V153" s="20">
        <v>0</v>
      </c>
    </row>
    <row r="154" spans="1:22" x14ac:dyDescent="0.25">
      <c r="A154" s="18">
        <f t="shared" si="2"/>
        <v>13434804001</v>
      </c>
      <c r="B154" s="20">
        <v>13434804</v>
      </c>
      <c r="C154" s="21">
        <v>1</v>
      </c>
      <c r="D154" s="21">
        <v>11</v>
      </c>
      <c r="E154" s="22" t="s">
        <v>69</v>
      </c>
      <c r="F154" s="22" t="s">
        <v>42</v>
      </c>
      <c r="G154" s="22" t="s">
        <v>43</v>
      </c>
      <c r="H154" s="22" t="s">
        <v>154</v>
      </c>
      <c r="I154" s="23">
        <v>44288.422344469698</v>
      </c>
      <c r="J154" s="24">
        <v>470</v>
      </c>
      <c r="K154" s="21">
        <v>128</v>
      </c>
      <c r="L154" s="23">
        <v>401768</v>
      </c>
      <c r="M154" s="23">
        <v>40786</v>
      </c>
      <c r="N154" s="22" t="s">
        <v>42</v>
      </c>
      <c r="O154" s="22" t="s">
        <v>45</v>
      </c>
      <c r="P154" s="22" t="s">
        <v>46</v>
      </c>
      <c r="Q154" s="20">
        <v>169</v>
      </c>
      <c r="R154" s="22" t="s">
        <v>47</v>
      </c>
      <c r="S154" s="22" t="s">
        <v>48</v>
      </c>
      <c r="T154" s="22" t="s">
        <v>69</v>
      </c>
      <c r="U154" s="20">
        <v>337899541</v>
      </c>
      <c r="V154" s="20">
        <v>0</v>
      </c>
    </row>
    <row r="155" spans="1:22" x14ac:dyDescent="0.25">
      <c r="A155" s="18">
        <f t="shared" si="2"/>
        <v>13552929001</v>
      </c>
      <c r="B155" s="20">
        <v>13552929</v>
      </c>
      <c r="C155" s="21">
        <v>1</v>
      </c>
      <c r="D155" s="21">
        <v>8</v>
      </c>
      <c r="E155" s="22" t="s">
        <v>155</v>
      </c>
      <c r="F155" s="22" t="s">
        <v>42</v>
      </c>
      <c r="G155" s="22" t="s">
        <v>43</v>
      </c>
      <c r="H155" s="22" t="s">
        <v>156</v>
      </c>
      <c r="I155" s="23">
        <v>44288.415436227398</v>
      </c>
      <c r="J155" s="24">
        <v>370</v>
      </c>
      <c r="K155" s="21">
        <v>114</v>
      </c>
      <c r="L155" s="23">
        <v>401768</v>
      </c>
      <c r="M155" s="23">
        <v>43941</v>
      </c>
      <c r="N155" s="22" t="s">
        <v>42</v>
      </c>
      <c r="O155" s="22" t="s">
        <v>45</v>
      </c>
      <c r="P155" s="22" t="s">
        <v>46</v>
      </c>
      <c r="Q155" s="20">
        <v>169</v>
      </c>
      <c r="R155" s="22" t="s">
        <v>47</v>
      </c>
      <c r="S155" s="22" t="s">
        <v>48</v>
      </c>
      <c r="T155" s="22" t="s">
        <v>155</v>
      </c>
      <c r="U155" s="20">
        <v>610426963</v>
      </c>
      <c r="V155" s="20">
        <v>0</v>
      </c>
    </row>
    <row r="156" spans="1:22" x14ac:dyDescent="0.25">
      <c r="A156" s="18">
        <f t="shared" si="2"/>
        <v>13552929001</v>
      </c>
      <c r="B156" s="20">
        <v>13552929</v>
      </c>
      <c r="C156" s="21">
        <v>1</v>
      </c>
      <c r="D156" s="21">
        <v>8</v>
      </c>
      <c r="E156" s="22" t="s">
        <v>155</v>
      </c>
      <c r="F156" s="22" t="s">
        <v>42</v>
      </c>
      <c r="G156" s="22" t="s">
        <v>43</v>
      </c>
      <c r="H156" s="22" t="s">
        <v>156</v>
      </c>
      <c r="I156" s="23">
        <v>44288.592077749803</v>
      </c>
      <c r="J156" s="24">
        <v>500</v>
      </c>
      <c r="K156" s="21">
        <v>115</v>
      </c>
      <c r="L156" s="23">
        <v>401768</v>
      </c>
      <c r="M156" s="23">
        <v>43941</v>
      </c>
      <c r="N156" s="22" t="s">
        <v>42</v>
      </c>
      <c r="O156" s="22" t="s">
        <v>45</v>
      </c>
      <c r="P156" s="22" t="s">
        <v>46</v>
      </c>
      <c r="Q156" s="20">
        <v>169</v>
      </c>
      <c r="R156" s="22" t="s">
        <v>47</v>
      </c>
      <c r="S156" s="22" t="s">
        <v>48</v>
      </c>
      <c r="T156" s="22" t="s">
        <v>155</v>
      </c>
      <c r="U156" s="20">
        <v>610426963</v>
      </c>
      <c r="V156" s="20">
        <v>0</v>
      </c>
    </row>
    <row r="157" spans="1:22" x14ac:dyDescent="0.25">
      <c r="A157" s="18">
        <f t="shared" si="2"/>
        <v>13636327001</v>
      </c>
      <c r="B157" s="20">
        <v>13636327</v>
      </c>
      <c r="C157" s="21">
        <v>1</v>
      </c>
      <c r="D157" s="21">
        <v>5</v>
      </c>
      <c r="E157" s="22" t="s">
        <v>97</v>
      </c>
      <c r="F157" s="22" t="s">
        <v>42</v>
      </c>
      <c r="G157" s="22" t="s">
        <v>43</v>
      </c>
      <c r="H157" s="22" t="s">
        <v>157</v>
      </c>
      <c r="I157" s="23">
        <v>44302.551223704802</v>
      </c>
      <c r="J157" s="24">
        <v>537</v>
      </c>
      <c r="K157" s="21">
        <v>36</v>
      </c>
      <c r="L157" s="23">
        <v>401768</v>
      </c>
      <c r="M157" s="23">
        <v>44033</v>
      </c>
      <c r="N157" s="22" t="s">
        <v>42</v>
      </c>
      <c r="O157" s="22" t="s">
        <v>45</v>
      </c>
      <c r="P157" s="22" t="s">
        <v>46</v>
      </c>
      <c r="Q157" s="20">
        <v>169</v>
      </c>
      <c r="R157" s="22" t="s">
        <v>47</v>
      </c>
      <c r="S157" s="22" t="s">
        <v>48</v>
      </c>
      <c r="T157" s="22" t="s">
        <v>97</v>
      </c>
      <c r="U157" s="20">
        <v>272163121</v>
      </c>
      <c r="V157" s="20">
        <v>0</v>
      </c>
    </row>
    <row r="158" spans="1:22" x14ac:dyDescent="0.25">
      <c r="A158" s="18">
        <f t="shared" si="2"/>
        <v>13636327001</v>
      </c>
      <c r="B158" s="20">
        <v>13636327</v>
      </c>
      <c r="C158" s="21">
        <v>1</v>
      </c>
      <c r="D158" s="21">
        <v>5</v>
      </c>
      <c r="E158" s="22" t="s">
        <v>97</v>
      </c>
      <c r="F158" s="22" t="s">
        <v>42</v>
      </c>
      <c r="G158" s="22" t="s">
        <v>43</v>
      </c>
      <c r="H158" s="22" t="s">
        <v>157</v>
      </c>
      <c r="I158" s="23">
        <v>44302.552520314297</v>
      </c>
      <c r="J158" s="24">
        <v>500</v>
      </c>
      <c r="K158" s="21">
        <v>37</v>
      </c>
      <c r="L158" s="23">
        <v>401768</v>
      </c>
      <c r="M158" s="23">
        <v>44033</v>
      </c>
      <c r="N158" s="22" t="s">
        <v>42</v>
      </c>
      <c r="O158" s="22" t="s">
        <v>45</v>
      </c>
      <c r="P158" s="22" t="s">
        <v>46</v>
      </c>
      <c r="Q158" s="20">
        <v>169</v>
      </c>
      <c r="R158" s="22" t="s">
        <v>47</v>
      </c>
      <c r="S158" s="22" t="s">
        <v>48</v>
      </c>
      <c r="T158" s="22" t="s">
        <v>97</v>
      </c>
      <c r="U158" s="20">
        <v>272163121</v>
      </c>
      <c r="V158" s="20">
        <v>0</v>
      </c>
    </row>
    <row r="159" spans="1:22" x14ac:dyDescent="0.25">
      <c r="A159" s="18">
        <f t="shared" si="2"/>
        <v>13772850001</v>
      </c>
      <c r="B159" s="20">
        <v>13772850</v>
      </c>
      <c r="C159" s="21">
        <v>1</v>
      </c>
      <c r="D159" s="21">
        <v>1</v>
      </c>
      <c r="E159" s="22" t="s">
        <v>67</v>
      </c>
      <c r="F159" s="22" t="s">
        <v>42</v>
      </c>
      <c r="G159" s="22" t="s">
        <v>43</v>
      </c>
      <c r="H159" s="22" t="s">
        <v>158</v>
      </c>
      <c r="I159" s="23">
        <v>44314.563588485202</v>
      </c>
      <c r="J159" s="24">
        <v>501</v>
      </c>
      <c r="K159" s="21">
        <v>37</v>
      </c>
      <c r="L159" s="23">
        <v>401768</v>
      </c>
      <c r="M159" s="23">
        <v>42809</v>
      </c>
      <c r="N159" s="22" t="s">
        <v>42</v>
      </c>
      <c r="O159" s="22" t="s">
        <v>45</v>
      </c>
      <c r="P159" s="22" t="s">
        <v>46</v>
      </c>
      <c r="Q159" s="20">
        <v>197</v>
      </c>
      <c r="R159" s="22" t="s">
        <v>56</v>
      </c>
      <c r="S159" s="22" t="s">
        <v>48</v>
      </c>
      <c r="T159" s="22" t="s">
        <v>67</v>
      </c>
      <c r="U159" s="20">
        <v>54068244</v>
      </c>
      <c r="V159" s="20">
        <v>0</v>
      </c>
    </row>
    <row r="160" spans="1:22" x14ac:dyDescent="0.25">
      <c r="A160" s="18">
        <f t="shared" si="2"/>
        <v>13794916004</v>
      </c>
      <c r="B160" s="20">
        <v>13794916</v>
      </c>
      <c r="C160" s="21">
        <v>4</v>
      </c>
      <c r="D160" s="21">
        <v>3</v>
      </c>
      <c r="E160" s="22" t="s">
        <v>50</v>
      </c>
      <c r="F160" s="22" t="s">
        <v>42</v>
      </c>
      <c r="G160" s="22" t="s">
        <v>43</v>
      </c>
      <c r="H160" s="22" t="s">
        <v>159</v>
      </c>
      <c r="I160" s="23">
        <v>44302.377490129496</v>
      </c>
      <c r="J160" s="24">
        <v>657</v>
      </c>
      <c r="K160" s="21">
        <v>128</v>
      </c>
      <c r="L160" s="23">
        <v>401768</v>
      </c>
      <c r="M160" s="23">
        <v>39583</v>
      </c>
      <c r="N160" s="22" t="s">
        <v>42</v>
      </c>
      <c r="O160" s="22" t="s">
        <v>45</v>
      </c>
      <c r="P160" s="22" t="s">
        <v>46</v>
      </c>
      <c r="Q160" s="20">
        <v>168</v>
      </c>
      <c r="R160" s="22" t="s">
        <v>52</v>
      </c>
      <c r="S160" s="22" t="s">
        <v>48</v>
      </c>
      <c r="T160" s="22" t="s">
        <v>50</v>
      </c>
      <c r="U160" s="20">
        <v>476757655</v>
      </c>
      <c r="V160" s="20">
        <v>0</v>
      </c>
    </row>
    <row r="161" spans="1:22" x14ac:dyDescent="0.25">
      <c r="A161" s="18">
        <f t="shared" si="2"/>
        <v>13794916004</v>
      </c>
      <c r="B161" s="20">
        <v>13794916</v>
      </c>
      <c r="C161" s="21">
        <v>4</v>
      </c>
      <c r="D161" s="21">
        <v>3</v>
      </c>
      <c r="E161" s="22" t="s">
        <v>50</v>
      </c>
      <c r="F161" s="22" t="s">
        <v>42</v>
      </c>
      <c r="G161" s="22" t="s">
        <v>43</v>
      </c>
      <c r="H161" s="22" t="s">
        <v>159</v>
      </c>
      <c r="I161" s="23">
        <v>44302.377490832601</v>
      </c>
      <c r="J161" s="24">
        <v>500</v>
      </c>
      <c r="K161" s="21">
        <v>129</v>
      </c>
      <c r="L161" s="23">
        <v>401768</v>
      </c>
      <c r="M161" s="23">
        <v>39583</v>
      </c>
      <c r="N161" s="22" t="s">
        <v>42</v>
      </c>
      <c r="O161" s="22" t="s">
        <v>45</v>
      </c>
      <c r="P161" s="22" t="s">
        <v>46</v>
      </c>
      <c r="Q161" s="20">
        <v>168</v>
      </c>
      <c r="R161" s="22" t="s">
        <v>52</v>
      </c>
      <c r="S161" s="22" t="s">
        <v>48</v>
      </c>
      <c r="T161" s="22" t="s">
        <v>50</v>
      </c>
      <c r="U161" s="20">
        <v>476757655</v>
      </c>
      <c r="V161" s="20">
        <v>0</v>
      </c>
    </row>
    <row r="162" spans="1:22" x14ac:dyDescent="0.25">
      <c r="A162" s="18">
        <f t="shared" si="2"/>
        <v>14823475001</v>
      </c>
      <c r="B162" s="20">
        <v>14823475</v>
      </c>
      <c r="C162" s="21">
        <v>1</v>
      </c>
      <c r="D162" s="21">
        <v>3</v>
      </c>
      <c r="E162" s="22" t="s">
        <v>41</v>
      </c>
      <c r="F162" s="22" t="s">
        <v>42</v>
      </c>
      <c r="G162" s="22" t="s">
        <v>43</v>
      </c>
      <c r="H162" s="22" t="s">
        <v>160</v>
      </c>
      <c r="I162" s="23">
        <v>44288.412236234399</v>
      </c>
      <c r="J162" s="24">
        <v>317</v>
      </c>
      <c r="K162" s="21">
        <v>198</v>
      </c>
      <c r="L162" s="23">
        <v>401768</v>
      </c>
      <c r="M162" s="23">
        <v>40755</v>
      </c>
      <c r="N162" s="22" t="s">
        <v>42</v>
      </c>
      <c r="O162" s="22" t="s">
        <v>45</v>
      </c>
      <c r="P162" s="22" t="s">
        <v>46</v>
      </c>
      <c r="Q162" s="20">
        <v>169</v>
      </c>
      <c r="R162" s="22" t="s">
        <v>47</v>
      </c>
      <c r="S162" s="22" t="s">
        <v>48</v>
      </c>
      <c r="T162" s="22" t="s">
        <v>41</v>
      </c>
      <c r="U162" s="20">
        <v>344692519</v>
      </c>
      <c r="V162" s="20">
        <v>0</v>
      </c>
    </row>
    <row r="163" spans="1:22" x14ac:dyDescent="0.25">
      <c r="A163" s="18">
        <f t="shared" si="2"/>
        <v>14823475001</v>
      </c>
      <c r="B163" s="20">
        <v>14823475</v>
      </c>
      <c r="C163" s="21">
        <v>1</v>
      </c>
      <c r="D163" s="21">
        <v>3</v>
      </c>
      <c r="E163" s="22" t="s">
        <v>41</v>
      </c>
      <c r="F163" s="22" t="s">
        <v>42</v>
      </c>
      <c r="G163" s="22" t="s">
        <v>43</v>
      </c>
      <c r="H163" s="22" t="s">
        <v>160</v>
      </c>
      <c r="I163" s="23">
        <v>44288.412236792297</v>
      </c>
      <c r="J163" s="24">
        <v>500</v>
      </c>
      <c r="K163" s="21">
        <v>199</v>
      </c>
      <c r="L163" s="23">
        <v>401768</v>
      </c>
      <c r="M163" s="23">
        <v>40755</v>
      </c>
      <c r="N163" s="22" t="s">
        <v>42</v>
      </c>
      <c r="O163" s="22" t="s">
        <v>45</v>
      </c>
      <c r="P163" s="22" t="s">
        <v>46</v>
      </c>
      <c r="Q163" s="20">
        <v>169</v>
      </c>
      <c r="R163" s="22" t="s">
        <v>47</v>
      </c>
      <c r="S163" s="22" t="s">
        <v>48</v>
      </c>
      <c r="T163" s="22" t="s">
        <v>41</v>
      </c>
      <c r="U163" s="20">
        <v>344692519</v>
      </c>
      <c r="V163" s="20">
        <v>0</v>
      </c>
    </row>
    <row r="164" spans="1:22" x14ac:dyDescent="0.25">
      <c r="A164" s="18">
        <f t="shared" si="2"/>
        <v>14916764001</v>
      </c>
      <c r="B164" s="20">
        <v>14916764</v>
      </c>
      <c r="C164" s="21">
        <v>1</v>
      </c>
      <c r="D164" s="21">
        <v>4</v>
      </c>
      <c r="E164" s="22" t="s">
        <v>57</v>
      </c>
      <c r="F164" s="22" t="s">
        <v>42</v>
      </c>
      <c r="G164" s="22" t="s">
        <v>43</v>
      </c>
      <c r="H164" s="22" t="s">
        <v>161</v>
      </c>
      <c r="I164" s="23">
        <v>44288.586001397904</v>
      </c>
      <c r="J164" s="24">
        <v>500</v>
      </c>
      <c r="K164" s="21">
        <v>114</v>
      </c>
      <c r="L164" s="23">
        <v>401768</v>
      </c>
      <c r="M164" s="23">
        <v>43586</v>
      </c>
      <c r="N164" s="22" t="s">
        <v>42</v>
      </c>
      <c r="O164" s="22" t="s">
        <v>45</v>
      </c>
      <c r="P164" s="22" t="s">
        <v>46</v>
      </c>
      <c r="Q164" s="20">
        <v>169</v>
      </c>
      <c r="R164" s="22" t="s">
        <v>47</v>
      </c>
      <c r="S164" s="22" t="s">
        <v>48</v>
      </c>
      <c r="T164" s="22" t="s">
        <v>57</v>
      </c>
      <c r="U164" s="20">
        <v>952777380</v>
      </c>
      <c r="V164" s="20">
        <v>0</v>
      </c>
    </row>
    <row r="165" spans="1:22" x14ac:dyDescent="0.25">
      <c r="A165" s="18">
        <f t="shared" si="2"/>
        <v>15054111001</v>
      </c>
      <c r="B165" s="20">
        <v>15054111</v>
      </c>
      <c r="C165" s="21">
        <v>1</v>
      </c>
      <c r="D165" s="21">
        <v>1</v>
      </c>
      <c r="E165" s="22" t="s">
        <v>41</v>
      </c>
      <c r="F165" s="22" t="s">
        <v>42</v>
      </c>
      <c r="G165" s="22" t="s">
        <v>43</v>
      </c>
      <c r="H165" s="22" t="s">
        <v>162</v>
      </c>
      <c r="I165" s="23">
        <v>44302.509200661101</v>
      </c>
      <c r="J165" s="24">
        <v>663</v>
      </c>
      <c r="K165" s="21">
        <v>72</v>
      </c>
      <c r="L165" s="23">
        <v>401768</v>
      </c>
      <c r="M165" s="23">
        <v>41995</v>
      </c>
      <c r="N165" s="22" t="s">
        <v>42</v>
      </c>
      <c r="O165" s="22" t="s">
        <v>45</v>
      </c>
      <c r="P165" s="22" t="s">
        <v>46</v>
      </c>
      <c r="Q165" s="20">
        <v>169</v>
      </c>
      <c r="R165" s="22" t="s">
        <v>47</v>
      </c>
      <c r="S165" s="22" t="s">
        <v>48</v>
      </c>
      <c r="T165" s="22" t="s">
        <v>41</v>
      </c>
      <c r="U165" s="20">
        <v>114522031</v>
      </c>
      <c r="V165" s="20">
        <v>0</v>
      </c>
    </row>
    <row r="166" spans="1:22" x14ac:dyDescent="0.25">
      <c r="A166" s="18">
        <f t="shared" si="2"/>
        <v>15338596001</v>
      </c>
      <c r="B166" s="20">
        <v>15338596</v>
      </c>
      <c r="C166" s="21">
        <v>1</v>
      </c>
      <c r="D166" s="21">
        <v>5</v>
      </c>
      <c r="E166" s="22" t="s">
        <v>69</v>
      </c>
      <c r="F166" s="22" t="s">
        <v>42</v>
      </c>
      <c r="G166" s="22" t="s">
        <v>43</v>
      </c>
      <c r="H166" s="22" t="s">
        <v>163</v>
      </c>
      <c r="I166" s="23">
        <v>44302.591825800599</v>
      </c>
      <c r="J166" s="24">
        <v>304</v>
      </c>
      <c r="K166" s="21">
        <v>52</v>
      </c>
      <c r="L166" s="23">
        <v>401768</v>
      </c>
      <c r="M166" s="23">
        <v>43357</v>
      </c>
      <c r="N166" s="22" t="s">
        <v>42</v>
      </c>
      <c r="O166" s="22" t="s">
        <v>45</v>
      </c>
      <c r="P166" s="22" t="s">
        <v>46</v>
      </c>
      <c r="Q166" s="20">
        <v>169</v>
      </c>
      <c r="R166" s="22" t="s">
        <v>47</v>
      </c>
      <c r="S166" s="22" t="s">
        <v>48</v>
      </c>
      <c r="T166" s="22" t="s">
        <v>69</v>
      </c>
      <c r="U166" s="20">
        <v>654580543</v>
      </c>
      <c r="V166" s="20">
        <v>0</v>
      </c>
    </row>
    <row r="167" spans="1:22" x14ac:dyDescent="0.25">
      <c r="A167" s="18">
        <f t="shared" si="2"/>
        <v>15338596001</v>
      </c>
      <c r="B167" s="20">
        <v>15338596</v>
      </c>
      <c r="C167" s="21">
        <v>1</v>
      </c>
      <c r="D167" s="21">
        <v>5</v>
      </c>
      <c r="E167" s="22" t="s">
        <v>69</v>
      </c>
      <c r="F167" s="22" t="s">
        <v>42</v>
      </c>
      <c r="G167" s="22" t="s">
        <v>43</v>
      </c>
      <c r="H167" s="22" t="s">
        <v>163</v>
      </c>
      <c r="I167" s="23">
        <v>44302.592943463402</v>
      </c>
      <c r="J167" s="24">
        <v>500</v>
      </c>
      <c r="K167" s="21">
        <v>53</v>
      </c>
      <c r="L167" s="23">
        <v>401768</v>
      </c>
      <c r="M167" s="23">
        <v>43357</v>
      </c>
      <c r="N167" s="22" t="s">
        <v>42</v>
      </c>
      <c r="O167" s="22" t="s">
        <v>45</v>
      </c>
      <c r="P167" s="22" t="s">
        <v>46</v>
      </c>
      <c r="Q167" s="20">
        <v>169</v>
      </c>
      <c r="R167" s="22" t="s">
        <v>47</v>
      </c>
      <c r="S167" s="22" t="s">
        <v>48</v>
      </c>
      <c r="T167" s="22" t="s">
        <v>69</v>
      </c>
      <c r="U167" s="20">
        <v>654580543</v>
      </c>
      <c r="V167" s="20">
        <v>0</v>
      </c>
    </row>
    <row r="168" spans="1:22" x14ac:dyDescent="0.25">
      <c r="A168" s="18">
        <f t="shared" si="2"/>
        <v>15438829001</v>
      </c>
      <c r="B168" s="20">
        <v>15438829</v>
      </c>
      <c r="C168" s="21">
        <v>1</v>
      </c>
      <c r="D168" s="21">
        <v>1</v>
      </c>
      <c r="E168" s="22" t="s">
        <v>150</v>
      </c>
      <c r="F168" s="22" t="s">
        <v>42</v>
      </c>
      <c r="G168" s="22" t="s">
        <v>43</v>
      </c>
      <c r="H168" s="22" t="s">
        <v>164</v>
      </c>
      <c r="I168" s="23">
        <v>44302.521817674598</v>
      </c>
      <c r="J168" s="24">
        <v>340</v>
      </c>
      <c r="K168" s="21">
        <v>42</v>
      </c>
      <c r="L168" s="23">
        <v>401768</v>
      </c>
      <c r="M168" s="23">
        <v>42902</v>
      </c>
      <c r="N168" s="22" t="s">
        <v>42</v>
      </c>
      <c r="O168" s="22" t="s">
        <v>45</v>
      </c>
      <c r="P168" s="22" t="s">
        <v>46</v>
      </c>
      <c r="Q168" s="20">
        <v>168</v>
      </c>
      <c r="R168" s="22" t="s">
        <v>52</v>
      </c>
      <c r="S168" s="22" t="s">
        <v>48</v>
      </c>
      <c r="T168" s="22" t="s">
        <v>150</v>
      </c>
      <c r="U168" s="20">
        <v>396638299</v>
      </c>
      <c r="V168" s="20">
        <v>0</v>
      </c>
    </row>
    <row r="169" spans="1:22" x14ac:dyDescent="0.25">
      <c r="A169" s="18">
        <f t="shared" si="2"/>
        <v>15438829001</v>
      </c>
      <c r="B169" s="20">
        <v>15438829</v>
      </c>
      <c r="C169" s="21">
        <v>1</v>
      </c>
      <c r="D169" s="21">
        <v>1</v>
      </c>
      <c r="E169" s="22" t="s">
        <v>150</v>
      </c>
      <c r="F169" s="22" t="s">
        <v>42</v>
      </c>
      <c r="G169" s="22" t="s">
        <v>43</v>
      </c>
      <c r="H169" s="22" t="s">
        <v>164</v>
      </c>
      <c r="I169" s="23">
        <v>44302.5218183787</v>
      </c>
      <c r="J169" s="24">
        <v>500</v>
      </c>
      <c r="K169" s="21">
        <v>43</v>
      </c>
      <c r="L169" s="23">
        <v>401768</v>
      </c>
      <c r="M169" s="23">
        <v>42902</v>
      </c>
      <c r="N169" s="22" t="s">
        <v>42</v>
      </c>
      <c r="O169" s="22" t="s">
        <v>45</v>
      </c>
      <c r="P169" s="22" t="s">
        <v>46</v>
      </c>
      <c r="Q169" s="20">
        <v>168</v>
      </c>
      <c r="R169" s="22" t="s">
        <v>52</v>
      </c>
      <c r="S169" s="22" t="s">
        <v>48</v>
      </c>
      <c r="T169" s="22" t="s">
        <v>150</v>
      </c>
      <c r="U169" s="20">
        <v>396638299</v>
      </c>
      <c r="V169" s="20">
        <v>0</v>
      </c>
    </row>
    <row r="170" spans="1:22" x14ac:dyDescent="0.25">
      <c r="A170" s="18">
        <f t="shared" si="2"/>
        <v>15476419001</v>
      </c>
      <c r="B170" s="20">
        <v>15476419</v>
      </c>
      <c r="C170" s="21">
        <v>1</v>
      </c>
      <c r="D170" s="21">
        <v>3</v>
      </c>
      <c r="E170" s="22" t="s">
        <v>69</v>
      </c>
      <c r="F170" s="22" t="s">
        <v>42</v>
      </c>
      <c r="G170" s="22" t="s">
        <v>43</v>
      </c>
      <c r="H170" s="22" t="s">
        <v>165</v>
      </c>
      <c r="I170" s="23">
        <v>44288.557109514601</v>
      </c>
      <c r="J170" s="24">
        <v>508</v>
      </c>
      <c r="K170" s="21">
        <v>32</v>
      </c>
      <c r="L170" s="23">
        <v>401768</v>
      </c>
      <c r="M170" s="23">
        <v>44098</v>
      </c>
      <c r="N170" s="22" t="s">
        <v>42</v>
      </c>
      <c r="O170" s="22" t="s">
        <v>45</v>
      </c>
      <c r="P170" s="22" t="s">
        <v>46</v>
      </c>
      <c r="Q170" s="20">
        <v>169</v>
      </c>
      <c r="R170" s="22" t="s">
        <v>47</v>
      </c>
      <c r="S170" s="22" t="s">
        <v>48</v>
      </c>
      <c r="T170" s="22" t="s">
        <v>69</v>
      </c>
      <c r="U170" s="20">
        <v>436798321</v>
      </c>
      <c r="V170" s="20">
        <v>0</v>
      </c>
    </row>
    <row r="171" spans="1:22" x14ac:dyDescent="0.25">
      <c r="A171" s="18">
        <f t="shared" si="2"/>
        <v>15508860001</v>
      </c>
      <c r="B171" s="20">
        <v>15508860</v>
      </c>
      <c r="C171" s="21">
        <v>1</v>
      </c>
      <c r="D171" s="21">
        <v>1</v>
      </c>
      <c r="E171" s="22" t="s">
        <v>41</v>
      </c>
      <c r="F171" s="22" t="s">
        <v>42</v>
      </c>
      <c r="G171" s="22" t="s">
        <v>43</v>
      </c>
      <c r="H171" s="22" t="s">
        <v>166</v>
      </c>
      <c r="I171" s="23">
        <v>44302.509201018103</v>
      </c>
      <c r="J171" s="24">
        <v>428</v>
      </c>
      <c r="K171" s="21">
        <v>101</v>
      </c>
      <c r="L171" s="23">
        <v>401768</v>
      </c>
      <c r="M171" s="23">
        <v>40360</v>
      </c>
      <c r="N171" s="22" t="s">
        <v>42</v>
      </c>
      <c r="O171" s="22" t="s">
        <v>45</v>
      </c>
      <c r="P171" s="22" t="s">
        <v>46</v>
      </c>
      <c r="Q171" s="20">
        <v>169</v>
      </c>
      <c r="R171" s="22" t="s">
        <v>47</v>
      </c>
      <c r="S171" s="22" t="s">
        <v>48</v>
      </c>
      <c r="T171" s="22" t="s">
        <v>41</v>
      </c>
      <c r="U171" s="20">
        <v>171466141</v>
      </c>
      <c r="V171" s="20">
        <v>0</v>
      </c>
    </row>
    <row r="172" spans="1:22" x14ac:dyDescent="0.25">
      <c r="A172" s="18">
        <f t="shared" si="2"/>
        <v>15508860001</v>
      </c>
      <c r="B172" s="20">
        <v>15508860</v>
      </c>
      <c r="C172" s="21">
        <v>1</v>
      </c>
      <c r="D172" s="21">
        <v>1</v>
      </c>
      <c r="E172" s="22" t="s">
        <v>41</v>
      </c>
      <c r="F172" s="22" t="s">
        <v>42</v>
      </c>
      <c r="G172" s="22" t="s">
        <v>43</v>
      </c>
      <c r="H172" s="22" t="s">
        <v>166</v>
      </c>
      <c r="I172" s="23">
        <v>44302.537225881599</v>
      </c>
      <c r="J172" s="24">
        <v>500</v>
      </c>
      <c r="K172" s="21">
        <v>102</v>
      </c>
      <c r="L172" s="23">
        <v>401768</v>
      </c>
      <c r="M172" s="23">
        <v>40360</v>
      </c>
      <c r="N172" s="22" t="s">
        <v>42</v>
      </c>
      <c r="O172" s="22" t="s">
        <v>45</v>
      </c>
      <c r="P172" s="22" t="s">
        <v>46</v>
      </c>
      <c r="Q172" s="20">
        <v>169</v>
      </c>
      <c r="R172" s="22" t="s">
        <v>47</v>
      </c>
      <c r="S172" s="22" t="s">
        <v>48</v>
      </c>
      <c r="T172" s="22" t="s">
        <v>41</v>
      </c>
      <c r="U172" s="20">
        <v>171466141</v>
      </c>
      <c r="V172" s="20">
        <v>0</v>
      </c>
    </row>
    <row r="173" spans="1:22" x14ac:dyDescent="0.25">
      <c r="A173" s="18">
        <f t="shared" si="2"/>
        <v>15524581001</v>
      </c>
      <c r="B173" s="20">
        <v>15524581</v>
      </c>
      <c r="C173" s="21">
        <v>1</v>
      </c>
      <c r="D173" s="21">
        <v>2</v>
      </c>
      <c r="E173" s="22" t="s">
        <v>50</v>
      </c>
      <c r="F173" s="22" t="s">
        <v>42</v>
      </c>
      <c r="G173" s="22" t="s">
        <v>43</v>
      </c>
      <c r="H173" s="22" t="s">
        <v>167</v>
      </c>
      <c r="I173" s="23">
        <v>44306.556907782302</v>
      </c>
      <c r="J173" s="24">
        <v>552</v>
      </c>
      <c r="K173" s="21">
        <v>98</v>
      </c>
      <c r="L173" s="23">
        <v>401768</v>
      </c>
      <c r="M173" s="23">
        <v>40903</v>
      </c>
      <c r="N173" s="22" t="s">
        <v>42</v>
      </c>
      <c r="O173" s="22" t="s">
        <v>45</v>
      </c>
      <c r="P173" s="22" t="s">
        <v>46</v>
      </c>
      <c r="Q173" s="20">
        <v>168</v>
      </c>
      <c r="R173" s="22" t="s">
        <v>52</v>
      </c>
      <c r="S173" s="22" t="s">
        <v>48</v>
      </c>
      <c r="T173" s="22" t="s">
        <v>50</v>
      </c>
      <c r="U173" s="20">
        <v>115213575</v>
      </c>
      <c r="V173" s="20">
        <v>0</v>
      </c>
    </row>
    <row r="174" spans="1:22" x14ac:dyDescent="0.25">
      <c r="A174" s="18">
        <f t="shared" si="2"/>
        <v>15524581001</v>
      </c>
      <c r="B174" s="20">
        <v>15524581</v>
      </c>
      <c r="C174" s="21">
        <v>1</v>
      </c>
      <c r="D174" s="21">
        <v>2</v>
      </c>
      <c r="E174" s="22" t="s">
        <v>50</v>
      </c>
      <c r="F174" s="22" t="s">
        <v>42</v>
      </c>
      <c r="G174" s="22" t="s">
        <v>43</v>
      </c>
      <c r="H174" s="22" t="s">
        <v>167</v>
      </c>
      <c r="I174" s="23">
        <v>44306.556908124701</v>
      </c>
      <c r="J174" s="24">
        <v>500</v>
      </c>
      <c r="K174" s="21">
        <v>99</v>
      </c>
      <c r="L174" s="23">
        <v>401768</v>
      </c>
      <c r="M174" s="23">
        <v>40903</v>
      </c>
      <c r="N174" s="22" t="s">
        <v>42</v>
      </c>
      <c r="O174" s="22" t="s">
        <v>45</v>
      </c>
      <c r="P174" s="22" t="s">
        <v>46</v>
      </c>
      <c r="Q174" s="20">
        <v>168</v>
      </c>
      <c r="R174" s="22" t="s">
        <v>52</v>
      </c>
      <c r="S174" s="22" t="s">
        <v>48</v>
      </c>
      <c r="T174" s="22" t="s">
        <v>50</v>
      </c>
      <c r="U174" s="20">
        <v>115213575</v>
      </c>
      <c r="V174" s="20">
        <v>0</v>
      </c>
    </row>
    <row r="175" spans="1:22" x14ac:dyDescent="0.25">
      <c r="A175" s="18">
        <f t="shared" si="2"/>
        <v>15633200004</v>
      </c>
      <c r="B175" s="20">
        <v>15633200</v>
      </c>
      <c r="C175" s="21">
        <v>4</v>
      </c>
      <c r="D175" s="21">
        <v>1</v>
      </c>
      <c r="E175" s="22" t="s">
        <v>122</v>
      </c>
      <c r="F175" s="22" t="s">
        <v>42</v>
      </c>
      <c r="G175" s="22" t="s">
        <v>43</v>
      </c>
      <c r="H175" s="22" t="s">
        <v>168</v>
      </c>
      <c r="I175" s="23">
        <v>44302.5228556738</v>
      </c>
      <c r="J175" s="24">
        <v>588</v>
      </c>
      <c r="K175" s="21">
        <v>2</v>
      </c>
      <c r="L175" s="23">
        <v>401768</v>
      </c>
      <c r="M175" s="23">
        <v>43934</v>
      </c>
      <c r="N175" s="22" t="s">
        <v>42</v>
      </c>
      <c r="O175" s="22" t="s">
        <v>45</v>
      </c>
      <c r="P175" s="22" t="s">
        <v>46</v>
      </c>
      <c r="Q175" s="20">
        <v>169</v>
      </c>
      <c r="R175" s="22" t="s">
        <v>47</v>
      </c>
      <c r="S175" s="22" t="s">
        <v>48</v>
      </c>
      <c r="T175" s="22" t="s">
        <v>122</v>
      </c>
      <c r="U175" s="20">
        <v>933103519</v>
      </c>
      <c r="V175" s="20">
        <v>0</v>
      </c>
    </row>
    <row r="176" spans="1:22" x14ac:dyDescent="0.25">
      <c r="A176" s="18">
        <f t="shared" si="2"/>
        <v>15633200004</v>
      </c>
      <c r="B176" s="20">
        <v>15633200</v>
      </c>
      <c r="C176" s="21">
        <v>4</v>
      </c>
      <c r="D176" s="21">
        <v>1</v>
      </c>
      <c r="E176" s="22" t="s">
        <v>122</v>
      </c>
      <c r="F176" s="22" t="s">
        <v>42</v>
      </c>
      <c r="G176" s="22" t="s">
        <v>43</v>
      </c>
      <c r="H176" s="22" t="s">
        <v>168</v>
      </c>
      <c r="I176" s="23">
        <v>44302.525645818503</v>
      </c>
      <c r="J176" s="24">
        <v>500</v>
      </c>
      <c r="K176" s="21">
        <v>3</v>
      </c>
      <c r="L176" s="23">
        <v>401768</v>
      </c>
      <c r="M176" s="23">
        <v>43934</v>
      </c>
      <c r="N176" s="22" t="s">
        <v>42</v>
      </c>
      <c r="O176" s="22" t="s">
        <v>45</v>
      </c>
      <c r="P176" s="22" t="s">
        <v>46</v>
      </c>
      <c r="Q176" s="20">
        <v>169</v>
      </c>
      <c r="R176" s="22" t="s">
        <v>47</v>
      </c>
      <c r="S176" s="22" t="s">
        <v>48</v>
      </c>
      <c r="T176" s="22" t="s">
        <v>122</v>
      </c>
      <c r="U176" s="20">
        <v>933103519</v>
      </c>
      <c r="V176" s="20">
        <v>0</v>
      </c>
    </row>
    <row r="177" spans="1:22" x14ac:dyDescent="0.25">
      <c r="A177" s="18">
        <f t="shared" si="2"/>
        <v>15644932001</v>
      </c>
      <c r="B177" s="20">
        <v>15644932</v>
      </c>
      <c r="C177" s="21">
        <v>1</v>
      </c>
      <c r="D177" s="21">
        <v>1</v>
      </c>
      <c r="E177" s="22" t="s">
        <v>122</v>
      </c>
      <c r="F177" s="22" t="s">
        <v>42</v>
      </c>
      <c r="G177" s="22" t="s">
        <v>43</v>
      </c>
      <c r="H177" s="22" t="s">
        <v>169</v>
      </c>
      <c r="I177" s="23">
        <v>44302.516792231101</v>
      </c>
      <c r="J177" s="24">
        <v>248</v>
      </c>
      <c r="K177" s="21">
        <v>28</v>
      </c>
      <c r="L177" s="23">
        <v>401768</v>
      </c>
      <c r="M177" s="23">
        <v>43134</v>
      </c>
      <c r="N177" s="22" t="s">
        <v>42</v>
      </c>
      <c r="O177" s="22" t="s">
        <v>45</v>
      </c>
      <c r="P177" s="22" t="s">
        <v>46</v>
      </c>
      <c r="Q177" s="20">
        <v>169</v>
      </c>
      <c r="R177" s="22" t="s">
        <v>47</v>
      </c>
      <c r="S177" s="22" t="s">
        <v>48</v>
      </c>
      <c r="T177" s="22" t="s">
        <v>122</v>
      </c>
      <c r="U177" s="20">
        <v>188623349</v>
      </c>
      <c r="V177" s="20">
        <v>0</v>
      </c>
    </row>
    <row r="178" spans="1:22" x14ac:dyDescent="0.25">
      <c r="A178" s="18">
        <f t="shared" si="2"/>
        <v>15644932001</v>
      </c>
      <c r="B178" s="20">
        <v>15644932</v>
      </c>
      <c r="C178" s="21">
        <v>1</v>
      </c>
      <c r="D178" s="21">
        <v>1</v>
      </c>
      <c r="E178" s="22" t="s">
        <v>122</v>
      </c>
      <c r="F178" s="22" t="s">
        <v>42</v>
      </c>
      <c r="G178" s="22" t="s">
        <v>43</v>
      </c>
      <c r="H178" s="22" t="s">
        <v>169</v>
      </c>
      <c r="I178" s="23">
        <v>44302.525645580798</v>
      </c>
      <c r="J178" s="24">
        <v>500</v>
      </c>
      <c r="K178" s="21">
        <v>29</v>
      </c>
      <c r="L178" s="23">
        <v>401768</v>
      </c>
      <c r="M178" s="23">
        <v>43134</v>
      </c>
      <c r="N178" s="22" t="s">
        <v>42</v>
      </c>
      <c r="O178" s="22" t="s">
        <v>45</v>
      </c>
      <c r="P178" s="22" t="s">
        <v>46</v>
      </c>
      <c r="Q178" s="20">
        <v>169</v>
      </c>
      <c r="R178" s="22" t="s">
        <v>47</v>
      </c>
      <c r="S178" s="22" t="s">
        <v>48</v>
      </c>
      <c r="T178" s="22" t="s">
        <v>122</v>
      </c>
      <c r="U178" s="20">
        <v>188623349</v>
      </c>
      <c r="V178" s="20">
        <v>0</v>
      </c>
    </row>
    <row r="179" spans="1:22" x14ac:dyDescent="0.25">
      <c r="A179" s="18">
        <f t="shared" si="2"/>
        <v>15769056001</v>
      </c>
      <c r="B179" s="20">
        <v>15769056</v>
      </c>
      <c r="C179" s="21">
        <v>1</v>
      </c>
      <c r="D179" s="21">
        <v>1</v>
      </c>
      <c r="E179" s="22" t="s">
        <v>50</v>
      </c>
      <c r="F179" s="22" t="s">
        <v>42</v>
      </c>
      <c r="G179" s="22" t="s">
        <v>43</v>
      </c>
      <c r="H179" s="22" t="s">
        <v>170</v>
      </c>
      <c r="I179" s="23">
        <v>44302.373947267602</v>
      </c>
      <c r="J179" s="24">
        <v>749</v>
      </c>
      <c r="K179" s="21">
        <v>217</v>
      </c>
      <c r="L179" s="23">
        <v>401768</v>
      </c>
      <c r="M179" s="23">
        <v>36106</v>
      </c>
      <c r="N179" s="22" t="s">
        <v>42</v>
      </c>
      <c r="O179" s="22" t="s">
        <v>45</v>
      </c>
      <c r="P179" s="22" t="s">
        <v>46</v>
      </c>
      <c r="Q179" s="20">
        <v>168</v>
      </c>
      <c r="R179" s="22" t="s">
        <v>52</v>
      </c>
      <c r="S179" s="22" t="s">
        <v>48</v>
      </c>
      <c r="T179" s="22" t="s">
        <v>50</v>
      </c>
      <c r="U179" s="20">
        <v>764031255</v>
      </c>
      <c r="V179" s="20">
        <v>0</v>
      </c>
    </row>
    <row r="180" spans="1:22" x14ac:dyDescent="0.25">
      <c r="A180" s="18">
        <f t="shared" si="2"/>
        <v>15769056001</v>
      </c>
      <c r="B180" s="20">
        <v>15769056</v>
      </c>
      <c r="C180" s="21">
        <v>1</v>
      </c>
      <c r="D180" s="21">
        <v>1</v>
      </c>
      <c r="E180" s="22" t="s">
        <v>50</v>
      </c>
      <c r="F180" s="22" t="s">
        <v>42</v>
      </c>
      <c r="G180" s="22" t="s">
        <v>43</v>
      </c>
      <c r="H180" s="22" t="s">
        <v>170</v>
      </c>
      <c r="I180" s="23">
        <v>44302.373948099499</v>
      </c>
      <c r="J180" s="24">
        <v>500</v>
      </c>
      <c r="K180" s="21">
        <v>218</v>
      </c>
      <c r="L180" s="23">
        <v>401768</v>
      </c>
      <c r="M180" s="23">
        <v>36106</v>
      </c>
      <c r="N180" s="22" t="s">
        <v>42</v>
      </c>
      <c r="O180" s="22" t="s">
        <v>45</v>
      </c>
      <c r="P180" s="22" t="s">
        <v>46</v>
      </c>
      <c r="Q180" s="20">
        <v>168</v>
      </c>
      <c r="R180" s="22" t="s">
        <v>52</v>
      </c>
      <c r="S180" s="22" t="s">
        <v>48</v>
      </c>
      <c r="T180" s="22" t="s">
        <v>50</v>
      </c>
      <c r="U180" s="20">
        <v>764031255</v>
      </c>
      <c r="V180" s="20">
        <v>0</v>
      </c>
    </row>
    <row r="181" spans="1:22" x14ac:dyDescent="0.25">
      <c r="A181" s="18">
        <f t="shared" si="2"/>
        <v>15854638001</v>
      </c>
      <c r="B181" s="20">
        <v>15854638</v>
      </c>
      <c r="C181" s="21">
        <v>1</v>
      </c>
      <c r="D181" s="21">
        <v>1</v>
      </c>
      <c r="E181" s="22" t="s">
        <v>62</v>
      </c>
      <c r="F181" s="22" t="s">
        <v>42</v>
      </c>
      <c r="G181" s="22" t="s">
        <v>43</v>
      </c>
      <c r="H181" s="22" t="s">
        <v>171</v>
      </c>
      <c r="I181" s="23">
        <v>44302.553414928901</v>
      </c>
      <c r="J181" s="24">
        <v>648</v>
      </c>
      <c r="K181" s="21">
        <v>56</v>
      </c>
      <c r="L181" s="23">
        <v>401768</v>
      </c>
      <c r="M181" s="23">
        <v>41492</v>
      </c>
      <c r="N181" s="22" t="s">
        <v>42</v>
      </c>
      <c r="O181" s="22" t="s">
        <v>45</v>
      </c>
      <c r="P181" s="22" t="s">
        <v>46</v>
      </c>
      <c r="Q181" s="20">
        <v>168</v>
      </c>
      <c r="R181" s="22" t="s">
        <v>52</v>
      </c>
      <c r="S181" s="22" t="s">
        <v>48</v>
      </c>
      <c r="T181" s="22" t="s">
        <v>62</v>
      </c>
      <c r="U181" s="20">
        <v>285952207</v>
      </c>
      <c r="V181" s="20">
        <v>0</v>
      </c>
    </row>
    <row r="182" spans="1:22" x14ac:dyDescent="0.25">
      <c r="A182" s="18">
        <f t="shared" si="2"/>
        <v>15854638001</v>
      </c>
      <c r="B182" s="20">
        <v>15854638</v>
      </c>
      <c r="C182" s="21">
        <v>1</v>
      </c>
      <c r="D182" s="21">
        <v>1</v>
      </c>
      <c r="E182" s="22" t="s">
        <v>62</v>
      </c>
      <c r="F182" s="22" t="s">
        <v>42</v>
      </c>
      <c r="G182" s="22" t="s">
        <v>43</v>
      </c>
      <c r="H182" s="22" t="s">
        <v>171</v>
      </c>
      <c r="I182" s="23">
        <v>44302.553415360198</v>
      </c>
      <c r="J182" s="24">
        <v>500</v>
      </c>
      <c r="K182" s="21">
        <v>57</v>
      </c>
      <c r="L182" s="23">
        <v>401768</v>
      </c>
      <c r="M182" s="23">
        <v>41492</v>
      </c>
      <c r="N182" s="22" t="s">
        <v>42</v>
      </c>
      <c r="O182" s="22" t="s">
        <v>45</v>
      </c>
      <c r="P182" s="22" t="s">
        <v>46</v>
      </c>
      <c r="Q182" s="20">
        <v>168</v>
      </c>
      <c r="R182" s="22" t="s">
        <v>52</v>
      </c>
      <c r="S182" s="22" t="s">
        <v>48</v>
      </c>
      <c r="T182" s="22" t="s">
        <v>62</v>
      </c>
      <c r="U182" s="20">
        <v>285952207</v>
      </c>
      <c r="V182" s="20">
        <v>0</v>
      </c>
    </row>
    <row r="183" spans="1:22" x14ac:dyDescent="0.25">
      <c r="A183" s="18">
        <f t="shared" si="2"/>
        <v>15855775001</v>
      </c>
      <c r="B183" s="20">
        <v>15855775</v>
      </c>
      <c r="C183" s="21">
        <v>1</v>
      </c>
      <c r="D183" s="21">
        <v>1</v>
      </c>
      <c r="E183" s="22" t="s">
        <v>41</v>
      </c>
      <c r="F183" s="22" t="s">
        <v>42</v>
      </c>
      <c r="G183" s="22" t="s">
        <v>43</v>
      </c>
      <c r="H183" s="22" t="s">
        <v>172</v>
      </c>
      <c r="I183" s="23">
        <v>44302.599313980703</v>
      </c>
      <c r="J183" s="24">
        <v>941</v>
      </c>
      <c r="K183" s="21">
        <v>11</v>
      </c>
      <c r="L183" s="23">
        <v>401768</v>
      </c>
      <c r="M183" s="23">
        <v>43753</v>
      </c>
      <c r="N183" s="22" t="s">
        <v>42</v>
      </c>
      <c r="O183" s="22" t="s">
        <v>45</v>
      </c>
      <c r="P183" s="22" t="s">
        <v>46</v>
      </c>
      <c r="Q183" s="20">
        <v>169</v>
      </c>
      <c r="R183" s="22" t="s">
        <v>47</v>
      </c>
      <c r="S183" s="22" t="s">
        <v>48</v>
      </c>
      <c r="T183" s="22" t="s">
        <v>41</v>
      </c>
      <c r="U183" s="20">
        <v>332703631</v>
      </c>
      <c r="V183" s="20">
        <v>0</v>
      </c>
    </row>
    <row r="184" spans="1:22" x14ac:dyDescent="0.25">
      <c r="A184" s="18">
        <f t="shared" si="2"/>
        <v>15855775001</v>
      </c>
      <c r="B184" s="20">
        <v>15855775</v>
      </c>
      <c r="C184" s="21">
        <v>1</v>
      </c>
      <c r="D184" s="21">
        <v>1</v>
      </c>
      <c r="E184" s="22" t="s">
        <v>41</v>
      </c>
      <c r="F184" s="22" t="s">
        <v>42</v>
      </c>
      <c r="G184" s="22" t="s">
        <v>43</v>
      </c>
      <c r="H184" s="22" t="s">
        <v>172</v>
      </c>
      <c r="I184" s="23">
        <v>44302.599314757201</v>
      </c>
      <c r="J184" s="24">
        <v>500</v>
      </c>
      <c r="K184" s="21">
        <v>12</v>
      </c>
      <c r="L184" s="23">
        <v>401768</v>
      </c>
      <c r="M184" s="23">
        <v>43753</v>
      </c>
      <c r="N184" s="22" t="s">
        <v>42</v>
      </c>
      <c r="O184" s="22" t="s">
        <v>45</v>
      </c>
      <c r="P184" s="22" t="s">
        <v>46</v>
      </c>
      <c r="Q184" s="20">
        <v>169</v>
      </c>
      <c r="R184" s="22" t="s">
        <v>47</v>
      </c>
      <c r="S184" s="22" t="s">
        <v>48</v>
      </c>
      <c r="T184" s="22" t="s">
        <v>41</v>
      </c>
      <c r="U184" s="20">
        <v>332703631</v>
      </c>
      <c r="V184" s="20">
        <v>0</v>
      </c>
    </row>
    <row r="185" spans="1:22" x14ac:dyDescent="0.25">
      <c r="A185" s="18">
        <f t="shared" si="2"/>
        <v>16158124001</v>
      </c>
      <c r="B185" s="20">
        <v>16158124</v>
      </c>
      <c r="C185" s="21">
        <v>1</v>
      </c>
      <c r="D185" s="21">
        <v>1</v>
      </c>
      <c r="E185" s="22" t="s">
        <v>57</v>
      </c>
      <c r="F185" s="22" t="s">
        <v>42</v>
      </c>
      <c r="G185" s="22" t="s">
        <v>43</v>
      </c>
      <c r="H185" s="22" t="s">
        <v>173</v>
      </c>
      <c r="I185" s="23">
        <v>44302.514624377902</v>
      </c>
      <c r="J185" s="24">
        <v>559</v>
      </c>
      <c r="K185" s="21">
        <v>2</v>
      </c>
      <c r="L185" s="23">
        <v>401768</v>
      </c>
      <c r="M185" s="23">
        <v>44154</v>
      </c>
      <c r="N185" s="22" t="s">
        <v>42</v>
      </c>
      <c r="O185" s="22" t="s">
        <v>45</v>
      </c>
      <c r="P185" s="22" t="s">
        <v>46</v>
      </c>
      <c r="Q185" s="20">
        <v>169</v>
      </c>
      <c r="R185" s="22" t="s">
        <v>47</v>
      </c>
      <c r="S185" s="22" t="s">
        <v>48</v>
      </c>
      <c r="T185" s="22" t="s">
        <v>57</v>
      </c>
      <c r="U185" s="20">
        <v>298138231</v>
      </c>
      <c r="V185" s="20">
        <v>0</v>
      </c>
    </row>
    <row r="186" spans="1:22" x14ac:dyDescent="0.25">
      <c r="A186" s="18">
        <f t="shared" si="2"/>
        <v>16158124001</v>
      </c>
      <c r="B186" s="20">
        <v>16158124</v>
      </c>
      <c r="C186" s="21">
        <v>1</v>
      </c>
      <c r="D186" s="21">
        <v>1</v>
      </c>
      <c r="E186" s="22" t="s">
        <v>57</v>
      </c>
      <c r="F186" s="22" t="s">
        <v>42</v>
      </c>
      <c r="G186" s="22" t="s">
        <v>43</v>
      </c>
      <c r="H186" s="22" t="s">
        <v>173</v>
      </c>
      <c r="I186" s="23">
        <v>44302.535266332197</v>
      </c>
      <c r="J186" s="24">
        <v>500</v>
      </c>
      <c r="K186" s="21">
        <v>3</v>
      </c>
      <c r="L186" s="23">
        <v>401768</v>
      </c>
      <c r="M186" s="23">
        <v>44154</v>
      </c>
      <c r="N186" s="22" t="s">
        <v>42</v>
      </c>
      <c r="O186" s="22" t="s">
        <v>45</v>
      </c>
      <c r="P186" s="22" t="s">
        <v>46</v>
      </c>
      <c r="Q186" s="20">
        <v>169</v>
      </c>
      <c r="R186" s="22" t="s">
        <v>47</v>
      </c>
      <c r="S186" s="22" t="s">
        <v>48</v>
      </c>
      <c r="T186" s="22" t="s">
        <v>57</v>
      </c>
      <c r="U186" s="20">
        <v>298138231</v>
      </c>
      <c r="V186" s="20">
        <v>0</v>
      </c>
    </row>
    <row r="187" spans="1:22" x14ac:dyDescent="0.25">
      <c r="A187" s="18">
        <f t="shared" si="2"/>
        <v>16195730002</v>
      </c>
      <c r="B187" s="20">
        <v>16195730</v>
      </c>
      <c r="C187" s="21">
        <v>2</v>
      </c>
      <c r="D187" s="21">
        <v>1</v>
      </c>
      <c r="E187" s="22" t="s">
        <v>41</v>
      </c>
      <c r="F187" s="22" t="s">
        <v>42</v>
      </c>
      <c r="G187" s="22" t="s">
        <v>43</v>
      </c>
      <c r="H187" s="22" t="s">
        <v>174</v>
      </c>
      <c r="I187" s="23">
        <v>44302.567933722101</v>
      </c>
      <c r="J187" s="24">
        <v>363</v>
      </c>
      <c r="K187" s="21">
        <v>42</v>
      </c>
      <c r="L187" s="23">
        <v>401768</v>
      </c>
      <c r="M187" s="23">
        <v>42940</v>
      </c>
      <c r="N187" s="22" t="s">
        <v>42</v>
      </c>
      <c r="O187" s="22" t="s">
        <v>45</v>
      </c>
      <c r="P187" s="22" t="s">
        <v>46</v>
      </c>
      <c r="Q187" s="20">
        <v>169</v>
      </c>
      <c r="R187" s="22" t="s">
        <v>47</v>
      </c>
      <c r="S187" s="22" t="s">
        <v>48</v>
      </c>
      <c r="T187" s="22" t="s">
        <v>41</v>
      </c>
      <c r="U187" s="20">
        <v>128707831</v>
      </c>
      <c r="V187" s="20">
        <v>0</v>
      </c>
    </row>
    <row r="188" spans="1:22" x14ac:dyDescent="0.25">
      <c r="A188" s="18">
        <f t="shared" si="2"/>
        <v>16195730002</v>
      </c>
      <c r="B188" s="20">
        <v>16195730</v>
      </c>
      <c r="C188" s="21">
        <v>2</v>
      </c>
      <c r="D188" s="21">
        <v>1</v>
      </c>
      <c r="E188" s="22" t="s">
        <v>41</v>
      </c>
      <c r="F188" s="22" t="s">
        <v>42</v>
      </c>
      <c r="G188" s="22" t="s">
        <v>43</v>
      </c>
      <c r="H188" s="22" t="s">
        <v>174</v>
      </c>
      <c r="I188" s="23">
        <v>44302.567934363302</v>
      </c>
      <c r="J188" s="24">
        <v>500</v>
      </c>
      <c r="K188" s="21">
        <v>43</v>
      </c>
      <c r="L188" s="23">
        <v>401768</v>
      </c>
      <c r="M188" s="23">
        <v>42940</v>
      </c>
      <c r="N188" s="22" t="s">
        <v>42</v>
      </c>
      <c r="O188" s="22" t="s">
        <v>45</v>
      </c>
      <c r="P188" s="22" t="s">
        <v>46</v>
      </c>
      <c r="Q188" s="20">
        <v>169</v>
      </c>
      <c r="R188" s="22" t="s">
        <v>47</v>
      </c>
      <c r="S188" s="22" t="s">
        <v>48</v>
      </c>
      <c r="T188" s="22" t="s">
        <v>41</v>
      </c>
      <c r="U188" s="20">
        <v>128707831</v>
      </c>
      <c r="V188" s="20">
        <v>0</v>
      </c>
    </row>
    <row r="189" spans="1:22" x14ac:dyDescent="0.25">
      <c r="A189" s="18">
        <f t="shared" si="2"/>
        <v>16329551002</v>
      </c>
      <c r="B189" s="20">
        <v>16329551</v>
      </c>
      <c r="C189" s="21">
        <v>2</v>
      </c>
      <c r="D189" s="21">
        <v>1</v>
      </c>
      <c r="E189" s="22" t="s">
        <v>62</v>
      </c>
      <c r="F189" s="22" t="s">
        <v>42</v>
      </c>
      <c r="G189" s="22" t="s">
        <v>43</v>
      </c>
      <c r="H189" s="22" t="s">
        <v>175</v>
      </c>
      <c r="I189" s="23">
        <v>44302.556449037402</v>
      </c>
      <c r="J189" s="24">
        <v>993</v>
      </c>
      <c r="K189" s="21">
        <v>98</v>
      </c>
      <c r="L189" s="23">
        <v>401768</v>
      </c>
      <c r="M189" s="23">
        <v>41169</v>
      </c>
      <c r="N189" s="22" t="s">
        <v>42</v>
      </c>
      <c r="O189" s="22" t="s">
        <v>45</v>
      </c>
      <c r="P189" s="22" t="s">
        <v>46</v>
      </c>
      <c r="Q189" s="20">
        <v>168</v>
      </c>
      <c r="R189" s="22" t="s">
        <v>52</v>
      </c>
      <c r="S189" s="22" t="s">
        <v>48</v>
      </c>
      <c r="T189" s="22" t="s">
        <v>62</v>
      </c>
      <c r="U189" s="20">
        <v>211826629</v>
      </c>
      <c r="V189" s="20">
        <v>0</v>
      </c>
    </row>
    <row r="190" spans="1:22" x14ac:dyDescent="0.25">
      <c r="A190" s="18">
        <f t="shared" si="2"/>
        <v>16329551002</v>
      </c>
      <c r="B190" s="20">
        <v>16329551</v>
      </c>
      <c r="C190" s="21">
        <v>2</v>
      </c>
      <c r="D190" s="21">
        <v>1</v>
      </c>
      <c r="E190" s="22" t="s">
        <v>62</v>
      </c>
      <c r="F190" s="22" t="s">
        <v>42</v>
      </c>
      <c r="G190" s="22" t="s">
        <v>43</v>
      </c>
      <c r="H190" s="22" t="s">
        <v>175</v>
      </c>
      <c r="I190" s="23">
        <v>44302.556449511998</v>
      </c>
      <c r="J190" s="24">
        <v>500</v>
      </c>
      <c r="K190" s="21">
        <v>99</v>
      </c>
      <c r="L190" s="23">
        <v>401768</v>
      </c>
      <c r="M190" s="23">
        <v>41169</v>
      </c>
      <c r="N190" s="22" t="s">
        <v>42</v>
      </c>
      <c r="O190" s="22" t="s">
        <v>45</v>
      </c>
      <c r="P190" s="22" t="s">
        <v>46</v>
      </c>
      <c r="Q190" s="20">
        <v>168</v>
      </c>
      <c r="R190" s="22" t="s">
        <v>52</v>
      </c>
      <c r="S190" s="22" t="s">
        <v>48</v>
      </c>
      <c r="T190" s="22" t="s">
        <v>62</v>
      </c>
      <c r="U190" s="20">
        <v>211826629</v>
      </c>
      <c r="V190" s="20">
        <v>0</v>
      </c>
    </row>
    <row r="191" spans="1:22" x14ac:dyDescent="0.25">
      <c r="A191" s="18">
        <f t="shared" si="2"/>
        <v>16391651001</v>
      </c>
      <c r="B191" s="20">
        <v>16391651</v>
      </c>
      <c r="C191" s="21">
        <v>1</v>
      </c>
      <c r="D191" s="21">
        <v>1</v>
      </c>
      <c r="E191" s="22" t="s">
        <v>41</v>
      </c>
      <c r="F191" s="22" t="s">
        <v>42</v>
      </c>
      <c r="G191" s="22" t="s">
        <v>43</v>
      </c>
      <c r="H191" s="22" t="s">
        <v>176</v>
      </c>
      <c r="I191" s="23">
        <v>44302.515509033001</v>
      </c>
      <c r="J191" s="24">
        <v>495</v>
      </c>
      <c r="K191" s="21">
        <v>6</v>
      </c>
      <c r="L191" s="23">
        <v>401768</v>
      </c>
      <c r="M191" s="23">
        <v>43516</v>
      </c>
      <c r="N191" s="22" t="s">
        <v>42</v>
      </c>
      <c r="O191" s="22" t="s">
        <v>45</v>
      </c>
      <c r="P191" s="22" t="s">
        <v>46</v>
      </c>
      <c r="Q191" s="20">
        <v>169</v>
      </c>
      <c r="R191" s="22" t="s">
        <v>47</v>
      </c>
      <c r="S191" s="22" t="s">
        <v>48</v>
      </c>
      <c r="T191" s="22" t="s">
        <v>41</v>
      </c>
      <c r="U191" s="20">
        <v>41595919</v>
      </c>
      <c r="V191" s="20">
        <v>0</v>
      </c>
    </row>
    <row r="192" spans="1:22" x14ac:dyDescent="0.25">
      <c r="A192" s="18">
        <f t="shared" si="2"/>
        <v>16703393001</v>
      </c>
      <c r="B192" s="20">
        <v>16703393</v>
      </c>
      <c r="C192" s="21">
        <v>1</v>
      </c>
      <c r="D192" s="21">
        <v>2</v>
      </c>
      <c r="E192" s="22" t="s">
        <v>41</v>
      </c>
      <c r="F192" s="22" t="s">
        <v>42</v>
      </c>
      <c r="G192" s="22" t="s">
        <v>43</v>
      </c>
      <c r="H192" s="22" t="s">
        <v>177</v>
      </c>
      <c r="I192" s="23">
        <v>44302.521053061602</v>
      </c>
      <c r="J192" s="24">
        <v>588</v>
      </c>
      <c r="K192" s="21">
        <v>14</v>
      </c>
      <c r="L192" s="23">
        <v>401768</v>
      </c>
      <c r="M192" s="23">
        <v>43928</v>
      </c>
      <c r="N192" s="22" t="s">
        <v>42</v>
      </c>
      <c r="O192" s="22" t="s">
        <v>45</v>
      </c>
      <c r="P192" s="22" t="s">
        <v>46</v>
      </c>
      <c r="Q192" s="20">
        <v>169</v>
      </c>
      <c r="R192" s="22" t="s">
        <v>47</v>
      </c>
      <c r="S192" s="22" t="s">
        <v>48</v>
      </c>
      <c r="T192" s="22" t="s">
        <v>41</v>
      </c>
      <c r="U192" s="20">
        <v>481755763</v>
      </c>
      <c r="V192" s="20">
        <v>0</v>
      </c>
    </row>
    <row r="193" spans="1:22" x14ac:dyDescent="0.25">
      <c r="A193" s="18">
        <f t="shared" si="2"/>
        <v>16716321001</v>
      </c>
      <c r="B193" s="20">
        <v>16716321</v>
      </c>
      <c r="C193" s="21">
        <v>1</v>
      </c>
      <c r="D193" s="21">
        <v>3</v>
      </c>
      <c r="E193" s="22" t="s">
        <v>97</v>
      </c>
      <c r="F193" s="22" t="s">
        <v>42</v>
      </c>
      <c r="G193" s="22" t="s">
        <v>43</v>
      </c>
      <c r="H193" s="22" t="s">
        <v>178</v>
      </c>
      <c r="I193" s="23">
        <v>44288.3866872949</v>
      </c>
      <c r="J193" s="24">
        <v>588</v>
      </c>
      <c r="K193" s="21">
        <v>39</v>
      </c>
      <c r="L193" s="23">
        <v>401768</v>
      </c>
      <c r="M193" s="23">
        <v>43941</v>
      </c>
      <c r="N193" s="22" t="s">
        <v>42</v>
      </c>
      <c r="O193" s="22" t="s">
        <v>45</v>
      </c>
      <c r="P193" s="22" t="s">
        <v>46</v>
      </c>
      <c r="Q193" s="20">
        <v>169</v>
      </c>
      <c r="R193" s="22" t="s">
        <v>47</v>
      </c>
      <c r="S193" s="22" t="s">
        <v>48</v>
      </c>
      <c r="T193" s="22" t="s">
        <v>97</v>
      </c>
      <c r="U193" s="20">
        <v>132502921</v>
      </c>
      <c r="V193" s="20">
        <v>0</v>
      </c>
    </row>
    <row r="194" spans="1:22" x14ac:dyDescent="0.25">
      <c r="A194" s="18">
        <f t="shared" si="2"/>
        <v>16716321001</v>
      </c>
      <c r="B194" s="20">
        <v>16716321</v>
      </c>
      <c r="C194" s="21">
        <v>1</v>
      </c>
      <c r="D194" s="21">
        <v>3</v>
      </c>
      <c r="E194" s="22" t="s">
        <v>97</v>
      </c>
      <c r="F194" s="22" t="s">
        <v>42</v>
      </c>
      <c r="G194" s="22" t="s">
        <v>43</v>
      </c>
      <c r="H194" s="22" t="s">
        <v>178</v>
      </c>
      <c r="I194" s="23">
        <v>44288.603015252702</v>
      </c>
      <c r="J194" s="24">
        <v>500</v>
      </c>
      <c r="K194" s="21">
        <v>40</v>
      </c>
      <c r="L194" s="23">
        <v>401768</v>
      </c>
      <c r="M194" s="23">
        <v>43941</v>
      </c>
      <c r="N194" s="22" t="s">
        <v>42</v>
      </c>
      <c r="O194" s="22" t="s">
        <v>45</v>
      </c>
      <c r="P194" s="22" t="s">
        <v>46</v>
      </c>
      <c r="Q194" s="20">
        <v>169</v>
      </c>
      <c r="R194" s="22" t="s">
        <v>47</v>
      </c>
      <c r="S194" s="22" t="s">
        <v>48</v>
      </c>
      <c r="T194" s="22" t="s">
        <v>97</v>
      </c>
      <c r="U194" s="20">
        <v>132502921</v>
      </c>
      <c r="V194" s="20">
        <v>0</v>
      </c>
    </row>
    <row r="195" spans="1:22" x14ac:dyDescent="0.25">
      <c r="A195" s="18">
        <f t="shared" ref="A195:A258" si="3">B195*1000+C195</f>
        <v>16747262003</v>
      </c>
      <c r="B195" s="20">
        <v>16747262</v>
      </c>
      <c r="C195" s="21">
        <v>3</v>
      </c>
      <c r="D195" s="21">
        <v>1</v>
      </c>
      <c r="E195" s="22" t="s">
        <v>41</v>
      </c>
      <c r="F195" s="22" t="s">
        <v>42</v>
      </c>
      <c r="G195" s="22" t="s">
        <v>43</v>
      </c>
      <c r="H195" s="22" t="s">
        <v>179</v>
      </c>
      <c r="I195" s="23">
        <v>44302.521889158103</v>
      </c>
      <c r="J195" s="24">
        <v>564</v>
      </c>
      <c r="K195" s="21">
        <v>34</v>
      </c>
      <c r="L195" s="23">
        <v>401768</v>
      </c>
      <c r="M195" s="23">
        <v>41834</v>
      </c>
      <c r="N195" s="22" t="s">
        <v>42</v>
      </c>
      <c r="O195" s="22" t="s">
        <v>45</v>
      </c>
      <c r="P195" s="22" t="s">
        <v>46</v>
      </c>
      <c r="Q195" s="20">
        <v>169</v>
      </c>
      <c r="R195" s="22" t="s">
        <v>47</v>
      </c>
      <c r="S195" s="22" t="s">
        <v>48</v>
      </c>
      <c r="T195" s="22" t="s">
        <v>41</v>
      </c>
      <c r="U195" s="20">
        <v>367544504</v>
      </c>
      <c r="V195" s="20">
        <v>0</v>
      </c>
    </row>
    <row r="196" spans="1:22" x14ac:dyDescent="0.25">
      <c r="A196" s="18">
        <f t="shared" si="3"/>
        <v>16747262003</v>
      </c>
      <c r="B196" s="20">
        <v>16747262</v>
      </c>
      <c r="C196" s="21">
        <v>3</v>
      </c>
      <c r="D196" s="21">
        <v>1</v>
      </c>
      <c r="E196" s="22" t="s">
        <v>41</v>
      </c>
      <c r="F196" s="22" t="s">
        <v>42</v>
      </c>
      <c r="G196" s="22" t="s">
        <v>43</v>
      </c>
      <c r="H196" s="22" t="s">
        <v>179</v>
      </c>
      <c r="I196" s="23">
        <v>44302.535265158702</v>
      </c>
      <c r="J196" s="24">
        <v>500</v>
      </c>
      <c r="K196" s="21">
        <v>35</v>
      </c>
      <c r="L196" s="23">
        <v>401768</v>
      </c>
      <c r="M196" s="23">
        <v>41834</v>
      </c>
      <c r="N196" s="22" t="s">
        <v>42</v>
      </c>
      <c r="O196" s="22" t="s">
        <v>45</v>
      </c>
      <c r="P196" s="22" t="s">
        <v>46</v>
      </c>
      <c r="Q196" s="20">
        <v>169</v>
      </c>
      <c r="R196" s="22" t="s">
        <v>47</v>
      </c>
      <c r="S196" s="22" t="s">
        <v>48</v>
      </c>
      <c r="T196" s="22" t="s">
        <v>41</v>
      </c>
      <c r="U196" s="20">
        <v>367544504</v>
      </c>
      <c r="V196" s="20">
        <v>0</v>
      </c>
    </row>
    <row r="197" spans="1:22" x14ac:dyDescent="0.25">
      <c r="A197" s="18">
        <f t="shared" si="3"/>
        <v>16940606002</v>
      </c>
      <c r="B197" s="20">
        <v>16940606</v>
      </c>
      <c r="C197" s="21">
        <v>2</v>
      </c>
      <c r="D197" s="21">
        <v>1</v>
      </c>
      <c r="E197" s="22" t="s">
        <v>102</v>
      </c>
      <c r="F197" s="22" t="s">
        <v>42</v>
      </c>
      <c r="G197" s="22" t="s">
        <v>43</v>
      </c>
      <c r="H197" s="22" t="s">
        <v>180</v>
      </c>
      <c r="I197" s="23">
        <v>44306.555334103497</v>
      </c>
      <c r="J197" s="24">
        <v>438</v>
      </c>
      <c r="K197" s="21">
        <v>91</v>
      </c>
      <c r="L197" s="23">
        <v>401768</v>
      </c>
      <c r="M197" s="23">
        <v>41899</v>
      </c>
      <c r="N197" s="22" t="s">
        <v>42</v>
      </c>
      <c r="O197" s="22" t="s">
        <v>45</v>
      </c>
      <c r="P197" s="22" t="s">
        <v>46</v>
      </c>
      <c r="Q197" s="20">
        <v>168</v>
      </c>
      <c r="R197" s="22" t="s">
        <v>52</v>
      </c>
      <c r="S197" s="22" t="s">
        <v>48</v>
      </c>
      <c r="T197" s="22" t="s">
        <v>102</v>
      </c>
      <c r="U197" s="20">
        <v>598239385</v>
      </c>
      <c r="V197" s="20">
        <v>0</v>
      </c>
    </row>
    <row r="198" spans="1:22" x14ac:dyDescent="0.25">
      <c r="A198" s="18">
        <f t="shared" si="3"/>
        <v>16940606002</v>
      </c>
      <c r="B198" s="20">
        <v>16940606</v>
      </c>
      <c r="C198" s="21">
        <v>2</v>
      </c>
      <c r="D198" s="21">
        <v>1</v>
      </c>
      <c r="E198" s="22" t="s">
        <v>102</v>
      </c>
      <c r="F198" s="22" t="s">
        <v>42</v>
      </c>
      <c r="G198" s="22" t="s">
        <v>43</v>
      </c>
      <c r="H198" s="22" t="s">
        <v>180</v>
      </c>
      <c r="I198" s="23">
        <v>44306.5560723296</v>
      </c>
      <c r="J198" s="24">
        <v>500</v>
      </c>
      <c r="K198" s="21">
        <v>92</v>
      </c>
      <c r="L198" s="23">
        <v>401768</v>
      </c>
      <c r="M198" s="23">
        <v>41899</v>
      </c>
      <c r="N198" s="22" t="s">
        <v>42</v>
      </c>
      <c r="O198" s="22" t="s">
        <v>45</v>
      </c>
      <c r="P198" s="22" t="s">
        <v>46</v>
      </c>
      <c r="Q198" s="20">
        <v>168</v>
      </c>
      <c r="R198" s="22" t="s">
        <v>52</v>
      </c>
      <c r="S198" s="22" t="s">
        <v>48</v>
      </c>
      <c r="T198" s="22" t="s">
        <v>102</v>
      </c>
      <c r="U198" s="20">
        <v>598239385</v>
      </c>
      <c r="V198" s="20">
        <v>0</v>
      </c>
    </row>
    <row r="199" spans="1:22" x14ac:dyDescent="0.25">
      <c r="A199" s="18">
        <f t="shared" si="3"/>
        <v>17449240001</v>
      </c>
      <c r="B199" s="20">
        <v>17449240</v>
      </c>
      <c r="C199" s="21">
        <v>1</v>
      </c>
      <c r="D199" s="21">
        <v>1</v>
      </c>
      <c r="E199" s="22" t="s">
        <v>117</v>
      </c>
      <c r="F199" s="22" t="s">
        <v>42</v>
      </c>
      <c r="G199" s="22" t="s">
        <v>43</v>
      </c>
      <c r="H199" s="22" t="s">
        <v>181</v>
      </c>
      <c r="I199" s="23">
        <v>44293.437496480001</v>
      </c>
      <c r="J199" s="24">
        <v>764</v>
      </c>
      <c r="K199" s="21">
        <v>37</v>
      </c>
      <c r="L199" s="23">
        <v>401768</v>
      </c>
      <c r="M199" s="23">
        <v>42733</v>
      </c>
      <c r="N199" s="22" t="s">
        <v>42</v>
      </c>
      <c r="O199" s="22" t="s">
        <v>45</v>
      </c>
      <c r="P199" s="22" t="s">
        <v>46</v>
      </c>
      <c r="Q199" s="20">
        <v>168</v>
      </c>
      <c r="R199" s="22" t="s">
        <v>52</v>
      </c>
      <c r="S199" s="22" t="s">
        <v>48</v>
      </c>
      <c r="T199" s="22" t="s">
        <v>117</v>
      </c>
      <c r="U199" s="20">
        <v>993040855</v>
      </c>
      <c r="V199" s="20">
        <v>0</v>
      </c>
    </row>
    <row r="200" spans="1:22" x14ac:dyDescent="0.25">
      <c r="A200" s="18">
        <f t="shared" si="3"/>
        <v>17449240001</v>
      </c>
      <c r="B200" s="20">
        <v>17449240</v>
      </c>
      <c r="C200" s="21">
        <v>1</v>
      </c>
      <c r="D200" s="21">
        <v>1</v>
      </c>
      <c r="E200" s="22" t="s">
        <v>117</v>
      </c>
      <c r="F200" s="22" t="s">
        <v>42</v>
      </c>
      <c r="G200" s="22" t="s">
        <v>43</v>
      </c>
      <c r="H200" s="22" t="s">
        <v>181</v>
      </c>
      <c r="I200" s="23">
        <v>44293.437496891704</v>
      </c>
      <c r="J200" s="24">
        <v>500</v>
      </c>
      <c r="K200" s="21">
        <v>38</v>
      </c>
      <c r="L200" s="23">
        <v>401768</v>
      </c>
      <c r="M200" s="23">
        <v>42733</v>
      </c>
      <c r="N200" s="22" t="s">
        <v>42</v>
      </c>
      <c r="O200" s="22" t="s">
        <v>45</v>
      </c>
      <c r="P200" s="22" t="s">
        <v>46</v>
      </c>
      <c r="Q200" s="20">
        <v>168</v>
      </c>
      <c r="R200" s="22" t="s">
        <v>52</v>
      </c>
      <c r="S200" s="22" t="s">
        <v>48</v>
      </c>
      <c r="T200" s="22" t="s">
        <v>117</v>
      </c>
      <c r="U200" s="20">
        <v>993040855</v>
      </c>
      <c r="V200" s="20">
        <v>0</v>
      </c>
    </row>
    <row r="201" spans="1:22" x14ac:dyDescent="0.25">
      <c r="A201" s="18">
        <f t="shared" si="3"/>
        <v>17501864001</v>
      </c>
      <c r="B201" s="20">
        <v>17501864</v>
      </c>
      <c r="C201" s="21">
        <v>1</v>
      </c>
      <c r="D201" s="21">
        <v>1</v>
      </c>
      <c r="E201" s="22" t="s">
        <v>69</v>
      </c>
      <c r="F201" s="22" t="s">
        <v>42</v>
      </c>
      <c r="G201" s="22" t="s">
        <v>43</v>
      </c>
      <c r="H201" s="22" t="s">
        <v>182</v>
      </c>
      <c r="I201" s="23">
        <v>44288.538805029697</v>
      </c>
      <c r="J201" s="24">
        <v>397</v>
      </c>
      <c r="K201" s="21">
        <v>69</v>
      </c>
      <c r="L201" s="23">
        <v>401768</v>
      </c>
      <c r="M201" s="23">
        <v>41674</v>
      </c>
      <c r="N201" s="22" t="s">
        <v>42</v>
      </c>
      <c r="O201" s="22" t="s">
        <v>45</v>
      </c>
      <c r="P201" s="22" t="s">
        <v>46</v>
      </c>
      <c r="Q201" s="20">
        <v>169</v>
      </c>
      <c r="R201" s="22" t="s">
        <v>47</v>
      </c>
      <c r="S201" s="22" t="s">
        <v>48</v>
      </c>
      <c r="T201" s="22" t="s">
        <v>69</v>
      </c>
      <c r="U201" s="20">
        <v>501333943</v>
      </c>
      <c r="V201" s="20">
        <v>0</v>
      </c>
    </row>
    <row r="202" spans="1:22" x14ac:dyDescent="0.25">
      <c r="A202" s="18">
        <f t="shared" si="3"/>
        <v>17501864001</v>
      </c>
      <c r="B202" s="20">
        <v>17501864</v>
      </c>
      <c r="C202" s="21">
        <v>1</v>
      </c>
      <c r="D202" s="21">
        <v>1</v>
      </c>
      <c r="E202" s="22" t="s">
        <v>69</v>
      </c>
      <c r="F202" s="22" t="s">
        <v>42</v>
      </c>
      <c r="G202" s="22" t="s">
        <v>43</v>
      </c>
      <c r="H202" s="22" t="s">
        <v>182</v>
      </c>
      <c r="I202" s="23">
        <v>44288.589230274498</v>
      </c>
      <c r="J202" s="24">
        <v>500</v>
      </c>
      <c r="K202" s="21">
        <v>70</v>
      </c>
      <c r="L202" s="23">
        <v>401768</v>
      </c>
      <c r="M202" s="23">
        <v>41674</v>
      </c>
      <c r="N202" s="22" t="s">
        <v>42</v>
      </c>
      <c r="O202" s="22" t="s">
        <v>45</v>
      </c>
      <c r="P202" s="22" t="s">
        <v>46</v>
      </c>
      <c r="Q202" s="20">
        <v>169</v>
      </c>
      <c r="R202" s="22" t="s">
        <v>47</v>
      </c>
      <c r="S202" s="22" t="s">
        <v>48</v>
      </c>
      <c r="T202" s="22" t="s">
        <v>69</v>
      </c>
      <c r="U202" s="20">
        <v>501333943</v>
      </c>
      <c r="V202" s="20">
        <v>0</v>
      </c>
    </row>
    <row r="203" spans="1:22" x14ac:dyDescent="0.25">
      <c r="A203" s="18">
        <f t="shared" si="3"/>
        <v>17581646001</v>
      </c>
      <c r="B203" s="20">
        <v>17581646</v>
      </c>
      <c r="C203" s="21">
        <v>1</v>
      </c>
      <c r="D203" s="21">
        <v>2</v>
      </c>
      <c r="E203" s="22" t="s">
        <v>62</v>
      </c>
      <c r="F203" s="22" t="s">
        <v>42</v>
      </c>
      <c r="G203" s="22" t="s">
        <v>43</v>
      </c>
      <c r="H203" s="22" t="s">
        <v>183</v>
      </c>
      <c r="I203" s="23">
        <v>44302.5193292037</v>
      </c>
      <c r="J203" s="24">
        <v>674</v>
      </c>
      <c r="K203" s="21">
        <v>248</v>
      </c>
      <c r="L203" s="23">
        <v>401768</v>
      </c>
      <c r="M203" s="23">
        <v>39873</v>
      </c>
      <c r="N203" s="22" t="s">
        <v>42</v>
      </c>
      <c r="O203" s="22" t="s">
        <v>45</v>
      </c>
      <c r="P203" s="22" t="s">
        <v>46</v>
      </c>
      <c r="Q203" s="20">
        <v>168</v>
      </c>
      <c r="R203" s="22" t="s">
        <v>52</v>
      </c>
      <c r="S203" s="22" t="s">
        <v>48</v>
      </c>
      <c r="T203" s="22" t="s">
        <v>62</v>
      </c>
      <c r="U203" s="20">
        <v>7631029</v>
      </c>
      <c r="V203" s="20">
        <v>0</v>
      </c>
    </row>
    <row r="204" spans="1:22" x14ac:dyDescent="0.25">
      <c r="A204" s="18">
        <f t="shared" si="3"/>
        <v>17581646001</v>
      </c>
      <c r="B204" s="20">
        <v>17581646</v>
      </c>
      <c r="C204" s="21">
        <v>1</v>
      </c>
      <c r="D204" s="21">
        <v>2</v>
      </c>
      <c r="E204" s="22" t="s">
        <v>62</v>
      </c>
      <c r="F204" s="22" t="s">
        <v>42</v>
      </c>
      <c r="G204" s="22" t="s">
        <v>43</v>
      </c>
      <c r="H204" s="22" t="s">
        <v>183</v>
      </c>
      <c r="I204" s="23">
        <v>44302.519329507501</v>
      </c>
      <c r="J204" s="24">
        <v>500</v>
      </c>
      <c r="K204" s="21">
        <v>249</v>
      </c>
      <c r="L204" s="23">
        <v>401768</v>
      </c>
      <c r="M204" s="23">
        <v>39873</v>
      </c>
      <c r="N204" s="22" t="s">
        <v>42</v>
      </c>
      <c r="O204" s="22" t="s">
        <v>45</v>
      </c>
      <c r="P204" s="22" t="s">
        <v>46</v>
      </c>
      <c r="Q204" s="20">
        <v>168</v>
      </c>
      <c r="R204" s="22" t="s">
        <v>52</v>
      </c>
      <c r="S204" s="22" t="s">
        <v>48</v>
      </c>
      <c r="T204" s="22" t="s">
        <v>62</v>
      </c>
      <c r="U204" s="20">
        <v>7631029</v>
      </c>
      <c r="V204" s="20">
        <v>0</v>
      </c>
    </row>
    <row r="205" spans="1:22" x14ac:dyDescent="0.25">
      <c r="A205" s="18">
        <f t="shared" si="3"/>
        <v>17586726002</v>
      </c>
      <c r="B205" s="20">
        <v>17586726</v>
      </c>
      <c r="C205" s="21">
        <v>2</v>
      </c>
      <c r="D205" s="21">
        <v>7</v>
      </c>
      <c r="E205" s="22" t="s">
        <v>69</v>
      </c>
      <c r="F205" s="22" t="s">
        <v>42</v>
      </c>
      <c r="G205" s="22" t="s">
        <v>43</v>
      </c>
      <c r="H205" s="22" t="s">
        <v>184</v>
      </c>
      <c r="I205" s="23">
        <v>44302.5752449051</v>
      </c>
      <c r="J205" s="24">
        <v>146</v>
      </c>
      <c r="K205" s="21">
        <v>62</v>
      </c>
      <c r="L205" s="23">
        <v>401768</v>
      </c>
      <c r="M205" s="23">
        <v>43371</v>
      </c>
      <c r="N205" s="22" t="s">
        <v>42</v>
      </c>
      <c r="O205" s="22" t="s">
        <v>45</v>
      </c>
      <c r="P205" s="22" t="s">
        <v>46</v>
      </c>
      <c r="Q205" s="20">
        <v>169</v>
      </c>
      <c r="R205" s="22" t="s">
        <v>47</v>
      </c>
      <c r="S205" s="22" t="s">
        <v>48</v>
      </c>
      <c r="T205" s="22" t="s">
        <v>69</v>
      </c>
      <c r="U205" s="20">
        <v>428406943</v>
      </c>
      <c r="V205" s="20">
        <v>0</v>
      </c>
    </row>
    <row r="206" spans="1:22" x14ac:dyDescent="0.25">
      <c r="A206" s="18">
        <f t="shared" si="3"/>
        <v>17586726002</v>
      </c>
      <c r="B206" s="20">
        <v>17586726</v>
      </c>
      <c r="C206" s="21">
        <v>2</v>
      </c>
      <c r="D206" s="21">
        <v>7</v>
      </c>
      <c r="E206" s="22" t="s">
        <v>69</v>
      </c>
      <c r="F206" s="22" t="s">
        <v>42</v>
      </c>
      <c r="G206" s="22" t="s">
        <v>43</v>
      </c>
      <c r="H206" s="22" t="s">
        <v>184</v>
      </c>
      <c r="I206" s="23">
        <v>44302.575245652799</v>
      </c>
      <c r="J206" s="24">
        <v>500</v>
      </c>
      <c r="K206" s="21">
        <v>63</v>
      </c>
      <c r="L206" s="23">
        <v>401768</v>
      </c>
      <c r="M206" s="23">
        <v>43371</v>
      </c>
      <c r="N206" s="22" t="s">
        <v>42</v>
      </c>
      <c r="O206" s="22" t="s">
        <v>45</v>
      </c>
      <c r="P206" s="22" t="s">
        <v>46</v>
      </c>
      <c r="Q206" s="20">
        <v>169</v>
      </c>
      <c r="R206" s="22" t="s">
        <v>47</v>
      </c>
      <c r="S206" s="22" t="s">
        <v>48</v>
      </c>
      <c r="T206" s="22" t="s">
        <v>69</v>
      </c>
      <c r="U206" s="20">
        <v>428406943</v>
      </c>
      <c r="V206" s="20">
        <v>0</v>
      </c>
    </row>
    <row r="207" spans="1:22" x14ac:dyDescent="0.25">
      <c r="A207" s="18">
        <f t="shared" si="3"/>
        <v>17747480001</v>
      </c>
      <c r="B207" s="20">
        <v>17747480</v>
      </c>
      <c r="C207" s="21">
        <v>1</v>
      </c>
      <c r="D207" s="21">
        <v>1</v>
      </c>
      <c r="E207" s="22" t="s">
        <v>102</v>
      </c>
      <c r="F207" s="22" t="s">
        <v>42</v>
      </c>
      <c r="G207" s="22" t="s">
        <v>43</v>
      </c>
      <c r="H207" s="22" t="s">
        <v>185</v>
      </c>
      <c r="I207" s="23">
        <v>44315.508351530902</v>
      </c>
      <c r="J207" s="24">
        <v>456.64</v>
      </c>
      <c r="K207" s="21">
        <v>21</v>
      </c>
      <c r="L207" s="23">
        <v>401768</v>
      </c>
      <c r="M207" s="23">
        <v>43443</v>
      </c>
      <c r="N207" s="22" t="s">
        <v>42</v>
      </c>
      <c r="O207" s="22" t="s">
        <v>45</v>
      </c>
      <c r="P207" s="22" t="s">
        <v>46</v>
      </c>
      <c r="Q207" s="20">
        <v>168</v>
      </c>
      <c r="R207" s="22" t="s">
        <v>52</v>
      </c>
      <c r="S207" s="22" t="s">
        <v>48</v>
      </c>
      <c r="T207" s="22" t="s">
        <v>102</v>
      </c>
      <c r="U207" s="20">
        <v>942294985</v>
      </c>
      <c r="V207" s="20">
        <v>0</v>
      </c>
    </row>
    <row r="208" spans="1:22" x14ac:dyDescent="0.25">
      <c r="A208" s="18">
        <f t="shared" si="3"/>
        <v>17899183002</v>
      </c>
      <c r="B208" s="20">
        <v>17899183</v>
      </c>
      <c r="C208" s="21">
        <v>2</v>
      </c>
      <c r="D208" s="21">
        <v>1</v>
      </c>
      <c r="E208" s="22" t="s">
        <v>186</v>
      </c>
      <c r="F208" s="22" t="s">
        <v>42</v>
      </c>
      <c r="G208" s="22" t="s">
        <v>43</v>
      </c>
      <c r="H208" s="22" t="s">
        <v>187</v>
      </c>
      <c r="I208" s="23">
        <v>44307.609780653998</v>
      </c>
      <c r="J208" s="24">
        <v>520</v>
      </c>
      <c r="K208" s="21">
        <v>2</v>
      </c>
      <c r="L208" s="23">
        <v>401768</v>
      </c>
      <c r="M208" s="23">
        <v>44257</v>
      </c>
      <c r="N208" s="22" t="s">
        <v>42</v>
      </c>
      <c r="O208" s="22" t="s">
        <v>45</v>
      </c>
      <c r="P208" s="22" t="s">
        <v>46</v>
      </c>
      <c r="Q208" s="20">
        <v>197</v>
      </c>
      <c r="R208" s="22" t="s">
        <v>56</v>
      </c>
      <c r="S208" s="22" t="s">
        <v>48</v>
      </c>
      <c r="T208" s="22" t="s">
        <v>186</v>
      </c>
      <c r="U208" s="20">
        <v>30204433</v>
      </c>
      <c r="V208" s="20">
        <v>0</v>
      </c>
    </row>
    <row r="209" spans="1:22" x14ac:dyDescent="0.25">
      <c r="A209" s="18">
        <f t="shared" si="3"/>
        <v>18074714002</v>
      </c>
      <c r="B209" s="20">
        <v>18074714</v>
      </c>
      <c r="C209" s="21">
        <v>2</v>
      </c>
      <c r="D209" s="21">
        <v>1</v>
      </c>
      <c r="E209" s="22" t="s">
        <v>188</v>
      </c>
      <c r="F209" s="22" t="s">
        <v>42</v>
      </c>
      <c r="G209" s="22" t="s">
        <v>43</v>
      </c>
      <c r="H209" s="22" t="s">
        <v>189</v>
      </c>
      <c r="I209" s="23">
        <v>44307.613731605103</v>
      </c>
      <c r="J209" s="24">
        <v>730</v>
      </c>
      <c r="K209" s="21">
        <v>14</v>
      </c>
      <c r="L209" s="23">
        <v>401768</v>
      </c>
      <c r="M209" s="23">
        <v>43220</v>
      </c>
      <c r="N209" s="22" t="s">
        <v>42</v>
      </c>
      <c r="O209" s="22" t="s">
        <v>45</v>
      </c>
      <c r="P209" s="22" t="s">
        <v>46</v>
      </c>
      <c r="Q209" s="20">
        <v>197</v>
      </c>
      <c r="R209" s="22" t="s">
        <v>56</v>
      </c>
      <c r="S209" s="22" t="s">
        <v>48</v>
      </c>
      <c r="T209" s="22" t="s">
        <v>188</v>
      </c>
      <c r="U209" s="20">
        <v>110524033</v>
      </c>
      <c r="V209" s="20">
        <v>0</v>
      </c>
    </row>
    <row r="210" spans="1:22" x14ac:dyDescent="0.25">
      <c r="A210" s="18">
        <f t="shared" si="3"/>
        <v>18518570008</v>
      </c>
      <c r="B210" s="20">
        <v>18518570</v>
      </c>
      <c r="C210" s="21">
        <v>8</v>
      </c>
      <c r="D210" s="21">
        <v>5</v>
      </c>
      <c r="E210" s="22" t="s">
        <v>50</v>
      </c>
      <c r="F210" s="22" t="s">
        <v>42</v>
      </c>
      <c r="G210" s="22" t="s">
        <v>43</v>
      </c>
      <c r="H210" s="22" t="s">
        <v>190</v>
      </c>
      <c r="I210" s="23">
        <v>44302.4330083612</v>
      </c>
      <c r="J210" s="24">
        <v>812</v>
      </c>
      <c r="K210" s="21">
        <v>129</v>
      </c>
      <c r="L210" s="23">
        <v>401768</v>
      </c>
      <c r="M210" s="23">
        <v>43582</v>
      </c>
      <c r="N210" s="22" t="s">
        <v>42</v>
      </c>
      <c r="O210" s="22" t="s">
        <v>45</v>
      </c>
      <c r="P210" s="22" t="s">
        <v>46</v>
      </c>
      <c r="Q210" s="20">
        <v>168</v>
      </c>
      <c r="R210" s="22" t="s">
        <v>52</v>
      </c>
      <c r="S210" s="22" t="s">
        <v>48</v>
      </c>
      <c r="T210" s="22" t="s">
        <v>50</v>
      </c>
      <c r="U210" s="20">
        <v>835798033</v>
      </c>
      <c r="V210" s="20">
        <v>0</v>
      </c>
    </row>
    <row r="211" spans="1:22" x14ac:dyDescent="0.25">
      <c r="A211" s="18">
        <f t="shared" si="3"/>
        <v>18518570008</v>
      </c>
      <c r="B211" s="20">
        <v>18518570</v>
      </c>
      <c r="C211" s="21">
        <v>8</v>
      </c>
      <c r="D211" s="21">
        <v>5</v>
      </c>
      <c r="E211" s="22" t="s">
        <v>50</v>
      </c>
      <c r="F211" s="22" t="s">
        <v>42</v>
      </c>
      <c r="G211" s="22" t="s">
        <v>43</v>
      </c>
      <c r="H211" s="22" t="s">
        <v>190</v>
      </c>
      <c r="I211" s="23">
        <v>44302.518522383303</v>
      </c>
      <c r="J211" s="24">
        <v>500</v>
      </c>
      <c r="K211" s="21">
        <v>130</v>
      </c>
      <c r="L211" s="23">
        <v>401768</v>
      </c>
      <c r="M211" s="23">
        <v>43582</v>
      </c>
      <c r="N211" s="22" t="s">
        <v>42</v>
      </c>
      <c r="O211" s="22" t="s">
        <v>45</v>
      </c>
      <c r="P211" s="22" t="s">
        <v>46</v>
      </c>
      <c r="Q211" s="20">
        <v>168</v>
      </c>
      <c r="R211" s="22" t="s">
        <v>52</v>
      </c>
      <c r="S211" s="22" t="s">
        <v>48</v>
      </c>
      <c r="T211" s="22" t="s">
        <v>50</v>
      </c>
      <c r="U211" s="20">
        <v>835798033</v>
      </c>
      <c r="V211" s="20">
        <v>0</v>
      </c>
    </row>
    <row r="212" spans="1:22" x14ac:dyDescent="0.25">
      <c r="A212" s="18">
        <f t="shared" si="3"/>
        <v>18592579001</v>
      </c>
      <c r="B212" s="20">
        <v>18592579</v>
      </c>
      <c r="C212" s="21">
        <v>1</v>
      </c>
      <c r="D212" s="21">
        <v>2</v>
      </c>
      <c r="E212" s="22" t="s">
        <v>67</v>
      </c>
      <c r="F212" s="22" t="s">
        <v>42</v>
      </c>
      <c r="G212" s="22" t="s">
        <v>43</v>
      </c>
      <c r="H212" s="22" t="s">
        <v>191</v>
      </c>
      <c r="I212" s="23">
        <v>44287.573395434403</v>
      </c>
      <c r="J212" s="24">
        <v>110</v>
      </c>
      <c r="K212" s="21">
        <v>166</v>
      </c>
      <c r="L212" s="23">
        <v>401768</v>
      </c>
      <c r="M212" s="23">
        <v>43049</v>
      </c>
      <c r="N212" s="22" t="s">
        <v>42</v>
      </c>
      <c r="O212" s="22" t="s">
        <v>45</v>
      </c>
      <c r="P212" s="22" t="s">
        <v>46</v>
      </c>
      <c r="Q212" s="20">
        <v>197</v>
      </c>
      <c r="R212" s="22" t="s">
        <v>56</v>
      </c>
      <c r="S212" s="22" t="s">
        <v>48</v>
      </c>
      <c r="T212" s="22" t="s">
        <v>67</v>
      </c>
      <c r="U212" s="20">
        <v>631694518</v>
      </c>
      <c r="V212" s="20">
        <v>0</v>
      </c>
    </row>
    <row r="213" spans="1:22" x14ac:dyDescent="0.25">
      <c r="A213" s="18">
        <f t="shared" si="3"/>
        <v>18598550001</v>
      </c>
      <c r="B213" s="20">
        <v>18598550</v>
      </c>
      <c r="C213" s="21">
        <v>1</v>
      </c>
      <c r="D213" s="21">
        <v>6</v>
      </c>
      <c r="E213" s="22" t="s">
        <v>192</v>
      </c>
      <c r="F213" s="22" t="s">
        <v>42</v>
      </c>
      <c r="G213" s="22" t="s">
        <v>43</v>
      </c>
      <c r="H213" s="22" t="s">
        <v>193</v>
      </c>
      <c r="I213" s="23">
        <v>44293.453872551298</v>
      </c>
      <c r="J213" s="24">
        <v>440</v>
      </c>
      <c r="K213" s="21">
        <v>171</v>
      </c>
      <c r="L213" s="23">
        <v>401768</v>
      </c>
      <c r="M213" s="23">
        <v>40945</v>
      </c>
      <c r="N213" s="22" t="s">
        <v>42</v>
      </c>
      <c r="O213" s="22" t="s">
        <v>45</v>
      </c>
      <c r="P213" s="22" t="s">
        <v>46</v>
      </c>
      <c r="Q213" s="20">
        <v>168</v>
      </c>
      <c r="R213" s="22" t="s">
        <v>52</v>
      </c>
      <c r="S213" s="22" t="s">
        <v>48</v>
      </c>
      <c r="T213" s="22" t="s">
        <v>192</v>
      </c>
      <c r="U213" s="20">
        <v>118319785</v>
      </c>
      <c r="V213" s="20">
        <v>0</v>
      </c>
    </row>
    <row r="214" spans="1:22" x14ac:dyDescent="0.25">
      <c r="A214" s="18">
        <f t="shared" si="3"/>
        <v>18598550001</v>
      </c>
      <c r="B214" s="20">
        <v>18598550</v>
      </c>
      <c r="C214" s="21">
        <v>1</v>
      </c>
      <c r="D214" s="21">
        <v>6</v>
      </c>
      <c r="E214" s="22" t="s">
        <v>192</v>
      </c>
      <c r="F214" s="22" t="s">
        <v>42</v>
      </c>
      <c r="G214" s="22" t="s">
        <v>43</v>
      </c>
      <c r="H214" s="22" t="s">
        <v>193</v>
      </c>
      <c r="I214" s="23">
        <v>44293.453873172402</v>
      </c>
      <c r="J214" s="24">
        <v>500</v>
      </c>
      <c r="K214" s="21">
        <v>172</v>
      </c>
      <c r="L214" s="23">
        <v>401768</v>
      </c>
      <c r="M214" s="23">
        <v>40945</v>
      </c>
      <c r="N214" s="22" t="s">
        <v>42</v>
      </c>
      <c r="O214" s="22" t="s">
        <v>45</v>
      </c>
      <c r="P214" s="22" t="s">
        <v>46</v>
      </c>
      <c r="Q214" s="20">
        <v>168</v>
      </c>
      <c r="R214" s="22" t="s">
        <v>52</v>
      </c>
      <c r="S214" s="22" t="s">
        <v>48</v>
      </c>
      <c r="T214" s="22" t="s">
        <v>192</v>
      </c>
      <c r="U214" s="20">
        <v>118319785</v>
      </c>
      <c r="V214" s="20">
        <v>0</v>
      </c>
    </row>
    <row r="215" spans="1:22" x14ac:dyDescent="0.25">
      <c r="A215" s="18">
        <f t="shared" si="3"/>
        <v>18699658001</v>
      </c>
      <c r="B215" s="20">
        <v>18699658</v>
      </c>
      <c r="C215" s="21">
        <v>1</v>
      </c>
      <c r="D215" s="21">
        <v>4</v>
      </c>
      <c r="E215" s="22" t="s">
        <v>117</v>
      </c>
      <c r="F215" s="22" t="s">
        <v>42</v>
      </c>
      <c r="G215" s="22" t="s">
        <v>43</v>
      </c>
      <c r="H215" s="22" t="s">
        <v>194</v>
      </c>
      <c r="I215" s="23">
        <v>44302.4228020722</v>
      </c>
      <c r="J215" s="24">
        <v>500</v>
      </c>
      <c r="K215" s="21">
        <v>216</v>
      </c>
      <c r="L215" s="23">
        <v>401768</v>
      </c>
      <c r="M215" s="23">
        <v>37551</v>
      </c>
      <c r="N215" s="22" t="s">
        <v>42</v>
      </c>
      <c r="O215" s="22" t="s">
        <v>45</v>
      </c>
      <c r="P215" s="22" t="s">
        <v>46</v>
      </c>
      <c r="Q215" s="20">
        <v>168</v>
      </c>
      <c r="R215" s="22" t="s">
        <v>52</v>
      </c>
      <c r="S215" s="22" t="s">
        <v>48</v>
      </c>
      <c r="T215" s="22" t="s">
        <v>117</v>
      </c>
      <c r="U215" s="20">
        <v>127507477</v>
      </c>
      <c r="V215" s="20">
        <v>0</v>
      </c>
    </row>
    <row r="216" spans="1:22" x14ac:dyDescent="0.25">
      <c r="A216" s="18">
        <f t="shared" si="3"/>
        <v>19189892001</v>
      </c>
      <c r="B216" s="20">
        <v>19189892</v>
      </c>
      <c r="C216" s="21">
        <v>1</v>
      </c>
      <c r="D216" s="21">
        <v>1</v>
      </c>
      <c r="E216" s="22" t="s">
        <v>50</v>
      </c>
      <c r="F216" s="22" t="s">
        <v>42</v>
      </c>
      <c r="G216" s="22" t="s">
        <v>43</v>
      </c>
      <c r="H216" s="22" t="s">
        <v>195</v>
      </c>
      <c r="I216" s="23">
        <v>44293.431753469398</v>
      </c>
      <c r="J216" s="24">
        <v>835</v>
      </c>
      <c r="K216" s="21">
        <v>7</v>
      </c>
      <c r="L216" s="23">
        <v>401768</v>
      </c>
      <c r="M216" s="23">
        <v>43776</v>
      </c>
      <c r="N216" s="22" t="s">
        <v>42</v>
      </c>
      <c r="O216" s="22" t="s">
        <v>45</v>
      </c>
      <c r="P216" s="22" t="s">
        <v>46</v>
      </c>
      <c r="Q216" s="20">
        <v>168</v>
      </c>
      <c r="R216" s="22" t="s">
        <v>52</v>
      </c>
      <c r="S216" s="22" t="s">
        <v>48</v>
      </c>
      <c r="T216" s="22" t="s">
        <v>50</v>
      </c>
      <c r="U216" s="20">
        <v>331303255</v>
      </c>
      <c r="V216" s="20">
        <v>0</v>
      </c>
    </row>
    <row r="217" spans="1:22" x14ac:dyDescent="0.25">
      <c r="A217" s="18">
        <f t="shared" si="3"/>
        <v>19189892001</v>
      </c>
      <c r="B217" s="20">
        <v>19189892</v>
      </c>
      <c r="C217" s="21">
        <v>1</v>
      </c>
      <c r="D217" s="21">
        <v>1</v>
      </c>
      <c r="E217" s="22" t="s">
        <v>50</v>
      </c>
      <c r="F217" s="22" t="s">
        <v>42</v>
      </c>
      <c r="G217" s="22" t="s">
        <v>43</v>
      </c>
      <c r="H217" s="22" t="s">
        <v>195</v>
      </c>
      <c r="I217" s="23">
        <v>44293.431754299498</v>
      </c>
      <c r="J217" s="24">
        <v>500</v>
      </c>
      <c r="K217" s="21">
        <v>8</v>
      </c>
      <c r="L217" s="23">
        <v>401768</v>
      </c>
      <c r="M217" s="23">
        <v>43776</v>
      </c>
      <c r="N217" s="22" t="s">
        <v>42</v>
      </c>
      <c r="O217" s="22" t="s">
        <v>45</v>
      </c>
      <c r="P217" s="22" t="s">
        <v>46</v>
      </c>
      <c r="Q217" s="20">
        <v>168</v>
      </c>
      <c r="R217" s="22" t="s">
        <v>52</v>
      </c>
      <c r="S217" s="22" t="s">
        <v>48</v>
      </c>
      <c r="T217" s="22" t="s">
        <v>50</v>
      </c>
      <c r="U217" s="20">
        <v>331303255</v>
      </c>
      <c r="V217" s="20">
        <v>0</v>
      </c>
    </row>
    <row r="218" spans="1:22" x14ac:dyDescent="0.25">
      <c r="A218" s="18">
        <f t="shared" si="3"/>
        <v>19391130001</v>
      </c>
      <c r="B218" s="20">
        <v>19391130</v>
      </c>
      <c r="C218" s="21">
        <v>1</v>
      </c>
      <c r="D218" s="21">
        <v>5</v>
      </c>
      <c r="E218" s="22" t="s">
        <v>150</v>
      </c>
      <c r="F218" s="22" t="s">
        <v>42</v>
      </c>
      <c r="G218" s="22" t="s">
        <v>43</v>
      </c>
      <c r="H218" s="22" t="s">
        <v>196</v>
      </c>
      <c r="I218" s="23">
        <v>44302.552600272102</v>
      </c>
      <c r="J218" s="24">
        <v>703</v>
      </c>
      <c r="K218" s="21">
        <v>47</v>
      </c>
      <c r="L218" s="23">
        <v>401768</v>
      </c>
      <c r="M218" s="23">
        <v>43944</v>
      </c>
      <c r="N218" s="22" t="s">
        <v>42</v>
      </c>
      <c r="O218" s="22" t="s">
        <v>45</v>
      </c>
      <c r="P218" s="22" t="s">
        <v>46</v>
      </c>
      <c r="Q218" s="20">
        <v>168</v>
      </c>
      <c r="R218" s="22" t="s">
        <v>52</v>
      </c>
      <c r="S218" s="22" t="s">
        <v>48</v>
      </c>
      <c r="T218" s="22" t="s">
        <v>150</v>
      </c>
      <c r="U218" s="20">
        <v>5429899</v>
      </c>
      <c r="V218" s="20">
        <v>0</v>
      </c>
    </row>
    <row r="219" spans="1:22" x14ac:dyDescent="0.25">
      <c r="A219" s="18">
        <f t="shared" si="3"/>
        <v>19391130001</v>
      </c>
      <c r="B219" s="20">
        <v>19391130</v>
      </c>
      <c r="C219" s="21">
        <v>1</v>
      </c>
      <c r="D219" s="21">
        <v>5</v>
      </c>
      <c r="E219" s="22" t="s">
        <v>150</v>
      </c>
      <c r="F219" s="22" t="s">
        <v>42</v>
      </c>
      <c r="G219" s="22" t="s">
        <v>43</v>
      </c>
      <c r="H219" s="22" t="s">
        <v>196</v>
      </c>
      <c r="I219" s="23">
        <v>44302.552600622599</v>
      </c>
      <c r="J219" s="24">
        <v>500</v>
      </c>
      <c r="K219" s="21">
        <v>48</v>
      </c>
      <c r="L219" s="23">
        <v>401768</v>
      </c>
      <c r="M219" s="23">
        <v>43944</v>
      </c>
      <c r="N219" s="22" t="s">
        <v>42</v>
      </c>
      <c r="O219" s="22" t="s">
        <v>45</v>
      </c>
      <c r="P219" s="22" t="s">
        <v>46</v>
      </c>
      <c r="Q219" s="20">
        <v>168</v>
      </c>
      <c r="R219" s="22" t="s">
        <v>52</v>
      </c>
      <c r="S219" s="22" t="s">
        <v>48</v>
      </c>
      <c r="T219" s="22" t="s">
        <v>150</v>
      </c>
      <c r="U219" s="20">
        <v>5429899</v>
      </c>
      <c r="V219" s="20">
        <v>0</v>
      </c>
    </row>
    <row r="220" spans="1:22" x14ac:dyDescent="0.25">
      <c r="A220" s="18">
        <f t="shared" si="3"/>
        <v>19618643001</v>
      </c>
      <c r="B220" s="20">
        <v>19618643</v>
      </c>
      <c r="C220" s="21">
        <v>1</v>
      </c>
      <c r="D220" s="21">
        <v>3</v>
      </c>
      <c r="E220" s="22" t="s">
        <v>57</v>
      </c>
      <c r="F220" s="22" t="s">
        <v>42</v>
      </c>
      <c r="G220" s="22" t="s">
        <v>43</v>
      </c>
      <c r="H220" s="22" t="s">
        <v>197</v>
      </c>
      <c r="I220" s="23">
        <v>44302.5575802491</v>
      </c>
      <c r="J220" s="24">
        <v>474</v>
      </c>
      <c r="K220" s="21">
        <v>24</v>
      </c>
      <c r="L220" s="23">
        <v>401768</v>
      </c>
      <c r="M220" s="23">
        <v>44120</v>
      </c>
      <c r="N220" s="22" t="s">
        <v>42</v>
      </c>
      <c r="O220" s="22" t="s">
        <v>45</v>
      </c>
      <c r="P220" s="22" t="s">
        <v>46</v>
      </c>
      <c r="Q220" s="20">
        <v>169</v>
      </c>
      <c r="R220" s="22" t="s">
        <v>47</v>
      </c>
      <c r="S220" s="22" t="s">
        <v>48</v>
      </c>
      <c r="T220" s="22" t="s">
        <v>57</v>
      </c>
      <c r="U220" s="20">
        <v>248502587</v>
      </c>
      <c r="V220" s="20">
        <v>0</v>
      </c>
    </row>
    <row r="221" spans="1:22" x14ac:dyDescent="0.25">
      <c r="A221" s="18">
        <f t="shared" si="3"/>
        <v>19618643001</v>
      </c>
      <c r="B221" s="20">
        <v>19618643</v>
      </c>
      <c r="C221" s="21">
        <v>1</v>
      </c>
      <c r="D221" s="21">
        <v>3</v>
      </c>
      <c r="E221" s="22" t="s">
        <v>57</v>
      </c>
      <c r="F221" s="22" t="s">
        <v>42</v>
      </c>
      <c r="G221" s="22" t="s">
        <v>43</v>
      </c>
      <c r="H221" s="22" t="s">
        <v>197</v>
      </c>
      <c r="I221" s="23">
        <v>44302.557580830297</v>
      </c>
      <c r="J221" s="24">
        <v>500</v>
      </c>
      <c r="K221" s="21">
        <v>25</v>
      </c>
      <c r="L221" s="23">
        <v>401768</v>
      </c>
      <c r="M221" s="23">
        <v>44120</v>
      </c>
      <c r="N221" s="22" t="s">
        <v>42</v>
      </c>
      <c r="O221" s="22" t="s">
        <v>45</v>
      </c>
      <c r="P221" s="22" t="s">
        <v>46</v>
      </c>
      <c r="Q221" s="20">
        <v>169</v>
      </c>
      <c r="R221" s="22" t="s">
        <v>47</v>
      </c>
      <c r="S221" s="22" t="s">
        <v>48</v>
      </c>
      <c r="T221" s="22" t="s">
        <v>57</v>
      </c>
      <c r="U221" s="20">
        <v>248502587</v>
      </c>
      <c r="V221" s="20">
        <v>0</v>
      </c>
    </row>
    <row r="222" spans="1:22" x14ac:dyDescent="0.25">
      <c r="A222" s="18">
        <f t="shared" si="3"/>
        <v>19640109001</v>
      </c>
      <c r="B222" s="20">
        <v>19640109</v>
      </c>
      <c r="C222" s="21">
        <v>1</v>
      </c>
      <c r="D222" s="21">
        <v>1</v>
      </c>
      <c r="E222" s="22" t="s">
        <v>69</v>
      </c>
      <c r="F222" s="22" t="s">
        <v>42</v>
      </c>
      <c r="G222" s="22" t="s">
        <v>43</v>
      </c>
      <c r="H222" s="22" t="s">
        <v>198</v>
      </c>
      <c r="I222" s="23">
        <v>44288.563883028299</v>
      </c>
      <c r="J222" s="24">
        <v>204</v>
      </c>
      <c r="K222" s="21">
        <v>13</v>
      </c>
      <c r="L222" s="23">
        <v>401768</v>
      </c>
      <c r="M222" s="23">
        <v>43707</v>
      </c>
      <c r="N222" s="22" t="s">
        <v>42</v>
      </c>
      <c r="O222" s="22" t="s">
        <v>45</v>
      </c>
      <c r="P222" s="22" t="s">
        <v>46</v>
      </c>
      <c r="Q222" s="20">
        <v>169</v>
      </c>
      <c r="R222" s="22" t="s">
        <v>47</v>
      </c>
      <c r="S222" s="22" t="s">
        <v>48</v>
      </c>
      <c r="T222" s="22" t="s">
        <v>69</v>
      </c>
      <c r="U222" s="20">
        <v>577297012</v>
      </c>
      <c r="V222" s="20">
        <v>0</v>
      </c>
    </row>
    <row r="223" spans="1:22" x14ac:dyDescent="0.25">
      <c r="A223" s="18">
        <f t="shared" si="3"/>
        <v>19640109001</v>
      </c>
      <c r="B223" s="20">
        <v>19640109</v>
      </c>
      <c r="C223" s="21">
        <v>1</v>
      </c>
      <c r="D223" s="21">
        <v>1</v>
      </c>
      <c r="E223" s="22" t="s">
        <v>69</v>
      </c>
      <c r="F223" s="22" t="s">
        <v>42</v>
      </c>
      <c r="G223" s="22" t="s">
        <v>43</v>
      </c>
      <c r="H223" s="22" t="s">
        <v>198</v>
      </c>
      <c r="I223" s="23">
        <v>44288.588043488802</v>
      </c>
      <c r="J223" s="24">
        <v>500</v>
      </c>
      <c r="K223" s="21">
        <v>14</v>
      </c>
      <c r="L223" s="23">
        <v>401768</v>
      </c>
      <c r="M223" s="23">
        <v>43707</v>
      </c>
      <c r="N223" s="22" t="s">
        <v>42</v>
      </c>
      <c r="O223" s="22" t="s">
        <v>45</v>
      </c>
      <c r="P223" s="22" t="s">
        <v>46</v>
      </c>
      <c r="Q223" s="20">
        <v>169</v>
      </c>
      <c r="R223" s="22" t="s">
        <v>47</v>
      </c>
      <c r="S223" s="22" t="s">
        <v>48</v>
      </c>
      <c r="T223" s="22" t="s">
        <v>69</v>
      </c>
      <c r="U223" s="20">
        <v>577297012</v>
      </c>
      <c r="V223" s="20">
        <v>0</v>
      </c>
    </row>
    <row r="224" spans="1:22" x14ac:dyDescent="0.25">
      <c r="A224" s="18">
        <f t="shared" si="3"/>
        <v>19644762001</v>
      </c>
      <c r="B224" s="20">
        <v>19644762</v>
      </c>
      <c r="C224" s="21">
        <v>1</v>
      </c>
      <c r="D224" s="21">
        <v>2</v>
      </c>
      <c r="E224" s="22" t="s">
        <v>69</v>
      </c>
      <c r="F224" s="22" t="s">
        <v>42</v>
      </c>
      <c r="G224" s="22" t="s">
        <v>43</v>
      </c>
      <c r="H224" s="22" t="s">
        <v>199</v>
      </c>
      <c r="I224" s="23">
        <v>44288.557108351197</v>
      </c>
      <c r="J224" s="24">
        <v>549</v>
      </c>
      <c r="K224" s="21">
        <v>225</v>
      </c>
      <c r="L224" s="23">
        <v>401768</v>
      </c>
      <c r="M224" s="23">
        <v>41639</v>
      </c>
      <c r="N224" s="22" t="s">
        <v>42</v>
      </c>
      <c r="O224" s="22" t="s">
        <v>45</v>
      </c>
      <c r="P224" s="22" t="s">
        <v>46</v>
      </c>
      <c r="Q224" s="20">
        <v>169</v>
      </c>
      <c r="R224" s="22" t="s">
        <v>47</v>
      </c>
      <c r="S224" s="22" t="s">
        <v>48</v>
      </c>
      <c r="T224" s="22" t="s">
        <v>69</v>
      </c>
      <c r="U224" s="20">
        <v>975261319</v>
      </c>
      <c r="V224" s="20">
        <v>0</v>
      </c>
    </row>
    <row r="225" spans="1:22" x14ac:dyDescent="0.25">
      <c r="A225" s="18">
        <f t="shared" si="3"/>
        <v>19644762001</v>
      </c>
      <c r="B225" s="20">
        <v>19644762</v>
      </c>
      <c r="C225" s="21">
        <v>1</v>
      </c>
      <c r="D225" s="21">
        <v>2</v>
      </c>
      <c r="E225" s="22" t="s">
        <v>69</v>
      </c>
      <c r="F225" s="22" t="s">
        <v>42</v>
      </c>
      <c r="G225" s="22" t="s">
        <v>43</v>
      </c>
      <c r="H225" s="22" t="s">
        <v>199</v>
      </c>
      <c r="I225" s="23">
        <v>44288.594434418999</v>
      </c>
      <c r="J225" s="24">
        <v>500</v>
      </c>
      <c r="K225" s="21">
        <v>226</v>
      </c>
      <c r="L225" s="23">
        <v>401768</v>
      </c>
      <c r="M225" s="23">
        <v>41639</v>
      </c>
      <c r="N225" s="22" t="s">
        <v>42</v>
      </c>
      <c r="O225" s="22" t="s">
        <v>45</v>
      </c>
      <c r="P225" s="22" t="s">
        <v>46</v>
      </c>
      <c r="Q225" s="20">
        <v>169</v>
      </c>
      <c r="R225" s="22" t="s">
        <v>47</v>
      </c>
      <c r="S225" s="22" t="s">
        <v>48</v>
      </c>
      <c r="T225" s="22" t="s">
        <v>69</v>
      </c>
      <c r="U225" s="20">
        <v>975261319</v>
      </c>
      <c r="V225" s="20">
        <v>0</v>
      </c>
    </row>
    <row r="226" spans="1:22" x14ac:dyDescent="0.25">
      <c r="A226" s="18">
        <f t="shared" si="3"/>
        <v>19678870001</v>
      </c>
      <c r="B226" s="20">
        <v>19678870</v>
      </c>
      <c r="C226" s="21">
        <v>1</v>
      </c>
      <c r="D226" s="21">
        <v>6</v>
      </c>
      <c r="E226" s="22" t="s">
        <v>97</v>
      </c>
      <c r="F226" s="22" t="s">
        <v>42</v>
      </c>
      <c r="G226" s="22" t="s">
        <v>43</v>
      </c>
      <c r="H226" s="22" t="s">
        <v>200</v>
      </c>
      <c r="I226" s="23">
        <v>44302.514625063799</v>
      </c>
      <c r="J226" s="24">
        <v>692</v>
      </c>
      <c r="K226" s="21">
        <v>146</v>
      </c>
      <c r="L226" s="23">
        <v>401768</v>
      </c>
      <c r="M226" s="23">
        <v>41415</v>
      </c>
      <c r="N226" s="22" t="s">
        <v>42</v>
      </c>
      <c r="O226" s="22" t="s">
        <v>45</v>
      </c>
      <c r="P226" s="22" t="s">
        <v>46</v>
      </c>
      <c r="Q226" s="20">
        <v>169</v>
      </c>
      <c r="R226" s="22" t="s">
        <v>47</v>
      </c>
      <c r="S226" s="22" t="s">
        <v>48</v>
      </c>
      <c r="T226" s="22" t="s">
        <v>97</v>
      </c>
      <c r="U226" s="20">
        <v>863411117</v>
      </c>
      <c r="V226" s="20">
        <v>0</v>
      </c>
    </row>
    <row r="227" spans="1:22" x14ac:dyDescent="0.25">
      <c r="A227" s="18">
        <f t="shared" si="3"/>
        <v>19678870001</v>
      </c>
      <c r="B227" s="20">
        <v>19678870</v>
      </c>
      <c r="C227" s="21">
        <v>1</v>
      </c>
      <c r="D227" s="21">
        <v>6</v>
      </c>
      <c r="E227" s="22" t="s">
        <v>97</v>
      </c>
      <c r="F227" s="22" t="s">
        <v>42</v>
      </c>
      <c r="G227" s="22" t="s">
        <v>43</v>
      </c>
      <c r="H227" s="22" t="s">
        <v>200</v>
      </c>
      <c r="I227" s="23">
        <v>44302.538348667898</v>
      </c>
      <c r="J227" s="24">
        <v>500</v>
      </c>
      <c r="K227" s="21">
        <v>147</v>
      </c>
      <c r="L227" s="23">
        <v>401768</v>
      </c>
      <c r="M227" s="23">
        <v>41415</v>
      </c>
      <c r="N227" s="22" t="s">
        <v>42</v>
      </c>
      <c r="O227" s="22" t="s">
        <v>45</v>
      </c>
      <c r="P227" s="22" t="s">
        <v>46</v>
      </c>
      <c r="Q227" s="20">
        <v>169</v>
      </c>
      <c r="R227" s="22" t="s">
        <v>47</v>
      </c>
      <c r="S227" s="22" t="s">
        <v>48</v>
      </c>
      <c r="T227" s="22" t="s">
        <v>97</v>
      </c>
      <c r="U227" s="20">
        <v>863411117</v>
      </c>
      <c r="V227" s="20">
        <v>0</v>
      </c>
    </row>
    <row r="228" spans="1:22" x14ac:dyDescent="0.25">
      <c r="A228" s="18">
        <f t="shared" si="3"/>
        <v>19760888001</v>
      </c>
      <c r="B228" s="20">
        <v>19760888</v>
      </c>
      <c r="C228" s="21">
        <v>1</v>
      </c>
      <c r="D228" s="21">
        <v>3</v>
      </c>
      <c r="E228" s="22" t="s">
        <v>41</v>
      </c>
      <c r="F228" s="22" t="s">
        <v>42</v>
      </c>
      <c r="G228" s="22" t="s">
        <v>201</v>
      </c>
      <c r="H228" s="22" t="s">
        <v>202</v>
      </c>
      <c r="I228" s="23">
        <v>44288.415435050898</v>
      </c>
      <c r="J228" s="24">
        <v>456</v>
      </c>
      <c r="K228" s="21">
        <v>221</v>
      </c>
      <c r="L228" s="23">
        <v>401768</v>
      </c>
      <c r="M228" s="23">
        <v>40429</v>
      </c>
      <c r="N228" s="22" t="s">
        <v>42</v>
      </c>
      <c r="O228" s="22" t="s">
        <v>45</v>
      </c>
      <c r="P228" s="22" t="s">
        <v>46</v>
      </c>
      <c r="Q228" s="20">
        <v>169</v>
      </c>
      <c r="R228" s="22" t="s">
        <v>47</v>
      </c>
      <c r="S228" s="22" t="s">
        <v>48</v>
      </c>
      <c r="T228" s="22" t="s">
        <v>41</v>
      </c>
      <c r="U228" s="20">
        <v>311126119</v>
      </c>
      <c r="V228" s="20">
        <v>0</v>
      </c>
    </row>
    <row r="229" spans="1:22" x14ac:dyDescent="0.25">
      <c r="A229" s="18">
        <f t="shared" si="3"/>
        <v>19927116001</v>
      </c>
      <c r="B229" s="20">
        <v>19927116</v>
      </c>
      <c r="C229" s="21">
        <v>1</v>
      </c>
      <c r="D229" s="21">
        <v>1</v>
      </c>
      <c r="E229" s="22" t="s">
        <v>69</v>
      </c>
      <c r="F229" s="22" t="s">
        <v>42</v>
      </c>
      <c r="G229" s="22" t="s">
        <v>43</v>
      </c>
      <c r="H229" s="22" t="s">
        <v>203</v>
      </c>
      <c r="I229" s="23">
        <v>44302.569256576702</v>
      </c>
      <c r="J229" s="24">
        <v>430</v>
      </c>
      <c r="K229" s="21">
        <v>6</v>
      </c>
      <c r="L229" s="23">
        <v>401768</v>
      </c>
      <c r="M229" s="23">
        <v>43920</v>
      </c>
      <c r="N229" s="22" t="s">
        <v>42</v>
      </c>
      <c r="O229" s="22" t="s">
        <v>45</v>
      </c>
      <c r="P229" s="22" t="s">
        <v>46</v>
      </c>
      <c r="Q229" s="20">
        <v>169</v>
      </c>
      <c r="R229" s="22" t="s">
        <v>47</v>
      </c>
      <c r="S229" s="22" t="s">
        <v>48</v>
      </c>
      <c r="T229" s="22" t="s">
        <v>69</v>
      </c>
      <c r="U229" s="20">
        <v>820128588</v>
      </c>
      <c r="V229" s="20">
        <v>0</v>
      </c>
    </row>
    <row r="230" spans="1:22" x14ac:dyDescent="0.25">
      <c r="A230" s="18">
        <f t="shared" si="3"/>
        <v>19927116001</v>
      </c>
      <c r="B230" s="20">
        <v>19927116</v>
      </c>
      <c r="C230" s="21">
        <v>1</v>
      </c>
      <c r="D230" s="21">
        <v>1</v>
      </c>
      <c r="E230" s="22" t="s">
        <v>69</v>
      </c>
      <c r="F230" s="22" t="s">
        <v>42</v>
      </c>
      <c r="G230" s="22" t="s">
        <v>43</v>
      </c>
      <c r="H230" s="22" t="s">
        <v>203</v>
      </c>
      <c r="I230" s="23">
        <v>44302.569257048199</v>
      </c>
      <c r="J230" s="24">
        <v>500</v>
      </c>
      <c r="K230" s="21">
        <v>7</v>
      </c>
      <c r="L230" s="23">
        <v>401768</v>
      </c>
      <c r="M230" s="23">
        <v>43920</v>
      </c>
      <c r="N230" s="22" t="s">
        <v>42</v>
      </c>
      <c r="O230" s="22" t="s">
        <v>45</v>
      </c>
      <c r="P230" s="22" t="s">
        <v>46</v>
      </c>
      <c r="Q230" s="20">
        <v>169</v>
      </c>
      <c r="R230" s="22" t="s">
        <v>47</v>
      </c>
      <c r="S230" s="22" t="s">
        <v>48</v>
      </c>
      <c r="T230" s="22" t="s">
        <v>69</v>
      </c>
      <c r="U230" s="20">
        <v>820128588</v>
      </c>
      <c r="V230" s="20">
        <v>0</v>
      </c>
    </row>
    <row r="231" spans="1:22" x14ac:dyDescent="0.25">
      <c r="A231" s="18">
        <f t="shared" si="3"/>
        <v>20064106001</v>
      </c>
      <c r="B231" s="20">
        <v>20064106</v>
      </c>
      <c r="C231" s="21">
        <v>1</v>
      </c>
      <c r="D231" s="21">
        <v>1</v>
      </c>
      <c r="E231" s="22" t="s">
        <v>50</v>
      </c>
      <c r="F231" s="22" t="s">
        <v>42</v>
      </c>
      <c r="G231" s="22" t="s">
        <v>43</v>
      </c>
      <c r="H231" s="22" t="s">
        <v>204</v>
      </c>
      <c r="I231" s="23">
        <v>44293.466037768201</v>
      </c>
      <c r="J231" s="24">
        <v>719</v>
      </c>
      <c r="K231" s="21">
        <v>6</v>
      </c>
      <c r="L231" s="23">
        <v>401768</v>
      </c>
      <c r="M231" s="23">
        <v>44124</v>
      </c>
      <c r="N231" s="22" t="s">
        <v>42</v>
      </c>
      <c r="O231" s="22" t="s">
        <v>45</v>
      </c>
      <c r="P231" s="22" t="s">
        <v>46</v>
      </c>
      <c r="Q231" s="20">
        <v>168</v>
      </c>
      <c r="R231" s="22" t="s">
        <v>52</v>
      </c>
      <c r="S231" s="22" t="s">
        <v>48</v>
      </c>
      <c r="T231" s="22" t="s">
        <v>50</v>
      </c>
      <c r="U231" s="20">
        <v>593440855</v>
      </c>
      <c r="V231" s="20">
        <v>0</v>
      </c>
    </row>
    <row r="232" spans="1:22" x14ac:dyDescent="0.25">
      <c r="A232" s="18">
        <f t="shared" si="3"/>
        <v>20064106001</v>
      </c>
      <c r="B232" s="20">
        <v>20064106</v>
      </c>
      <c r="C232" s="21">
        <v>1</v>
      </c>
      <c r="D232" s="21">
        <v>1</v>
      </c>
      <c r="E232" s="22" t="s">
        <v>50</v>
      </c>
      <c r="F232" s="22" t="s">
        <v>42</v>
      </c>
      <c r="G232" s="22" t="s">
        <v>43</v>
      </c>
      <c r="H232" s="22" t="s">
        <v>204</v>
      </c>
      <c r="I232" s="23">
        <v>44293.467148084899</v>
      </c>
      <c r="J232" s="24">
        <v>500</v>
      </c>
      <c r="K232" s="21">
        <v>7</v>
      </c>
      <c r="L232" s="23">
        <v>401768</v>
      </c>
      <c r="M232" s="23">
        <v>44124</v>
      </c>
      <c r="N232" s="22" t="s">
        <v>42</v>
      </c>
      <c r="O232" s="22" t="s">
        <v>45</v>
      </c>
      <c r="P232" s="22" t="s">
        <v>46</v>
      </c>
      <c r="Q232" s="20">
        <v>168</v>
      </c>
      <c r="R232" s="22" t="s">
        <v>52</v>
      </c>
      <c r="S232" s="22" t="s">
        <v>48</v>
      </c>
      <c r="T232" s="22" t="s">
        <v>50</v>
      </c>
      <c r="U232" s="20">
        <v>593440855</v>
      </c>
      <c r="V232" s="20">
        <v>0</v>
      </c>
    </row>
    <row r="233" spans="1:22" x14ac:dyDescent="0.25">
      <c r="A233" s="18">
        <f t="shared" si="3"/>
        <v>20347661001</v>
      </c>
      <c r="B233" s="20">
        <v>20347661</v>
      </c>
      <c r="C233" s="21">
        <v>1</v>
      </c>
      <c r="D233" s="21">
        <v>1</v>
      </c>
      <c r="E233" s="22" t="s">
        <v>69</v>
      </c>
      <c r="F233" s="22" t="s">
        <v>42</v>
      </c>
      <c r="G233" s="22" t="s">
        <v>43</v>
      </c>
      <c r="H233" s="22" t="s">
        <v>205</v>
      </c>
      <c r="I233" s="23">
        <v>44302.598291784299</v>
      </c>
      <c r="J233" s="24">
        <v>447</v>
      </c>
      <c r="K233" s="21">
        <v>1</v>
      </c>
      <c r="L233" s="23">
        <v>401768</v>
      </c>
      <c r="M233" s="23">
        <v>44230</v>
      </c>
      <c r="N233" s="22" t="s">
        <v>42</v>
      </c>
      <c r="O233" s="22" t="s">
        <v>45</v>
      </c>
      <c r="P233" s="22" t="s">
        <v>46</v>
      </c>
      <c r="Q233" s="20">
        <v>169</v>
      </c>
      <c r="R233" s="22" t="s">
        <v>47</v>
      </c>
      <c r="S233" s="22" t="s">
        <v>48</v>
      </c>
      <c r="T233" s="22" t="s">
        <v>69</v>
      </c>
      <c r="U233" s="20">
        <v>560153388</v>
      </c>
      <c r="V233" s="20">
        <v>0</v>
      </c>
    </row>
    <row r="234" spans="1:22" x14ac:dyDescent="0.25">
      <c r="A234" s="18">
        <f t="shared" si="3"/>
        <v>20347661001</v>
      </c>
      <c r="B234" s="20">
        <v>20347661</v>
      </c>
      <c r="C234" s="21">
        <v>1</v>
      </c>
      <c r="D234" s="21">
        <v>1</v>
      </c>
      <c r="E234" s="22" t="s">
        <v>69</v>
      </c>
      <c r="F234" s="22" t="s">
        <v>42</v>
      </c>
      <c r="G234" s="22" t="s">
        <v>43</v>
      </c>
      <c r="H234" s="22" t="s">
        <v>205</v>
      </c>
      <c r="I234" s="23">
        <v>44302.598292623603</v>
      </c>
      <c r="J234" s="24">
        <v>500</v>
      </c>
      <c r="K234" s="21">
        <v>2</v>
      </c>
      <c r="L234" s="23">
        <v>401768</v>
      </c>
      <c r="M234" s="23">
        <v>44230</v>
      </c>
      <c r="N234" s="22" t="s">
        <v>42</v>
      </c>
      <c r="O234" s="22" t="s">
        <v>45</v>
      </c>
      <c r="P234" s="22" t="s">
        <v>46</v>
      </c>
      <c r="Q234" s="20">
        <v>169</v>
      </c>
      <c r="R234" s="22" t="s">
        <v>47</v>
      </c>
      <c r="S234" s="22" t="s">
        <v>48</v>
      </c>
      <c r="T234" s="22" t="s">
        <v>69</v>
      </c>
      <c r="U234" s="20">
        <v>560153388</v>
      </c>
      <c r="V234" s="20">
        <v>0</v>
      </c>
    </row>
    <row r="235" spans="1:22" x14ac:dyDescent="0.25">
      <c r="A235" s="18">
        <f t="shared" si="3"/>
        <v>20401449001</v>
      </c>
      <c r="B235" s="20">
        <v>20401449</v>
      </c>
      <c r="C235" s="21">
        <v>1</v>
      </c>
      <c r="D235" s="21">
        <v>1</v>
      </c>
      <c r="E235" s="22" t="s">
        <v>155</v>
      </c>
      <c r="F235" s="22" t="s">
        <v>42</v>
      </c>
      <c r="G235" s="22" t="s">
        <v>43</v>
      </c>
      <c r="H235" s="22" t="s">
        <v>206</v>
      </c>
      <c r="I235" s="23">
        <v>44302.521052455697</v>
      </c>
      <c r="J235" s="24">
        <v>462</v>
      </c>
      <c r="K235" s="21">
        <v>34</v>
      </c>
      <c r="L235" s="23">
        <v>44294</v>
      </c>
      <c r="M235" s="23">
        <v>43405</v>
      </c>
      <c r="N235" s="22" t="s">
        <v>42</v>
      </c>
      <c r="O235" s="22" t="s">
        <v>45</v>
      </c>
      <c r="P235" s="22" t="s">
        <v>46</v>
      </c>
      <c r="Q235" s="20">
        <v>169</v>
      </c>
      <c r="R235" s="22" t="s">
        <v>47</v>
      </c>
      <c r="S235" s="22" t="s">
        <v>48</v>
      </c>
      <c r="T235" s="22" t="s">
        <v>155</v>
      </c>
      <c r="U235" s="20">
        <v>542694763</v>
      </c>
      <c r="V235" s="20">
        <v>0</v>
      </c>
    </row>
    <row r="236" spans="1:22" x14ac:dyDescent="0.25">
      <c r="A236" s="18">
        <f t="shared" si="3"/>
        <v>20401449001</v>
      </c>
      <c r="B236" s="20">
        <v>20401449</v>
      </c>
      <c r="C236" s="21">
        <v>1</v>
      </c>
      <c r="D236" s="21">
        <v>1</v>
      </c>
      <c r="E236" s="22" t="s">
        <v>155</v>
      </c>
      <c r="F236" s="22" t="s">
        <v>42</v>
      </c>
      <c r="G236" s="22" t="s">
        <v>43</v>
      </c>
      <c r="H236" s="22" t="s">
        <v>206</v>
      </c>
      <c r="I236" s="23">
        <v>44302.5256451772</v>
      </c>
      <c r="J236" s="24">
        <v>500</v>
      </c>
      <c r="K236" s="21">
        <v>35</v>
      </c>
      <c r="L236" s="23">
        <v>44294</v>
      </c>
      <c r="M236" s="23">
        <v>43405</v>
      </c>
      <c r="N236" s="22" t="s">
        <v>42</v>
      </c>
      <c r="O236" s="22" t="s">
        <v>45</v>
      </c>
      <c r="P236" s="22" t="s">
        <v>46</v>
      </c>
      <c r="Q236" s="20">
        <v>169</v>
      </c>
      <c r="R236" s="22" t="s">
        <v>47</v>
      </c>
      <c r="S236" s="22" t="s">
        <v>48</v>
      </c>
      <c r="T236" s="22" t="s">
        <v>155</v>
      </c>
      <c r="U236" s="20">
        <v>542694763</v>
      </c>
      <c r="V236" s="20">
        <v>0</v>
      </c>
    </row>
    <row r="237" spans="1:22" x14ac:dyDescent="0.25">
      <c r="A237" s="18">
        <f t="shared" si="3"/>
        <v>20568041001</v>
      </c>
      <c r="B237" s="20">
        <v>20568041</v>
      </c>
      <c r="C237" s="21">
        <v>1</v>
      </c>
      <c r="D237" s="21">
        <v>1</v>
      </c>
      <c r="E237" s="22" t="s">
        <v>69</v>
      </c>
      <c r="F237" s="22" t="s">
        <v>42</v>
      </c>
      <c r="G237" s="22" t="s">
        <v>43</v>
      </c>
      <c r="H237" s="22" t="s">
        <v>207</v>
      </c>
      <c r="I237" s="23">
        <v>44302.5155094273</v>
      </c>
      <c r="J237" s="24">
        <v>270</v>
      </c>
      <c r="K237" s="21">
        <v>82</v>
      </c>
      <c r="L237" s="23">
        <v>401768</v>
      </c>
      <c r="M237" s="23">
        <v>41912</v>
      </c>
      <c r="N237" s="22" t="s">
        <v>42</v>
      </c>
      <c r="O237" s="22" t="s">
        <v>45</v>
      </c>
      <c r="P237" s="22" t="s">
        <v>46</v>
      </c>
      <c r="Q237" s="20">
        <v>169</v>
      </c>
      <c r="R237" s="22" t="s">
        <v>47</v>
      </c>
      <c r="S237" s="22" t="s">
        <v>48</v>
      </c>
      <c r="T237" s="22" t="s">
        <v>69</v>
      </c>
      <c r="U237" s="20">
        <v>896937721</v>
      </c>
      <c r="V237" s="20">
        <v>0</v>
      </c>
    </row>
    <row r="238" spans="1:22" x14ac:dyDescent="0.25">
      <c r="A238" s="18">
        <f t="shared" si="3"/>
        <v>20568041001</v>
      </c>
      <c r="B238" s="20">
        <v>20568041</v>
      </c>
      <c r="C238" s="21">
        <v>1</v>
      </c>
      <c r="D238" s="21">
        <v>1</v>
      </c>
      <c r="E238" s="22" t="s">
        <v>69</v>
      </c>
      <c r="F238" s="22" t="s">
        <v>42</v>
      </c>
      <c r="G238" s="22" t="s">
        <v>43</v>
      </c>
      <c r="H238" s="22" t="s">
        <v>207</v>
      </c>
      <c r="I238" s="23">
        <v>44302.530972948603</v>
      </c>
      <c r="J238" s="24">
        <v>500</v>
      </c>
      <c r="K238" s="21">
        <v>83</v>
      </c>
      <c r="L238" s="23">
        <v>401768</v>
      </c>
      <c r="M238" s="23">
        <v>41912</v>
      </c>
      <c r="N238" s="22" t="s">
        <v>42</v>
      </c>
      <c r="O238" s="22" t="s">
        <v>45</v>
      </c>
      <c r="P238" s="22" t="s">
        <v>46</v>
      </c>
      <c r="Q238" s="20">
        <v>169</v>
      </c>
      <c r="R238" s="22" t="s">
        <v>47</v>
      </c>
      <c r="S238" s="22" t="s">
        <v>48</v>
      </c>
      <c r="T238" s="22" t="s">
        <v>69</v>
      </c>
      <c r="U238" s="20">
        <v>896937721</v>
      </c>
      <c r="V238" s="20">
        <v>0</v>
      </c>
    </row>
    <row r="239" spans="1:22" x14ac:dyDescent="0.25">
      <c r="A239" s="18">
        <f t="shared" si="3"/>
        <v>20595657001</v>
      </c>
      <c r="B239" s="20">
        <v>20595657</v>
      </c>
      <c r="C239" s="21">
        <v>1</v>
      </c>
      <c r="D239" s="21">
        <v>2</v>
      </c>
      <c r="E239" s="22" t="s">
        <v>97</v>
      </c>
      <c r="F239" s="22" t="s">
        <v>42</v>
      </c>
      <c r="G239" s="22" t="s">
        <v>43</v>
      </c>
      <c r="H239" s="22" t="s">
        <v>208</v>
      </c>
      <c r="I239" s="23">
        <v>44288.5625423448</v>
      </c>
      <c r="J239" s="24">
        <v>500</v>
      </c>
      <c r="K239" s="21">
        <v>30</v>
      </c>
      <c r="L239" s="23">
        <v>401768</v>
      </c>
      <c r="M239" s="23">
        <v>42955</v>
      </c>
      <c r="N239" s="22" t="s">
        <v>42</v>
      </c>
      <c r="O239" s="22" t="s">
        <v>45</v>
      </c>
      <c r="P239" s="22" t="s">
        <v>46</v>
      </c>
      <c r="Q239" s="20">
        <v>169</v>
      </c>
      <c r="R239" s="22" t="s">
        <v>47</v>
      </c>
      <c r="S239" s="22" t="s">
        <v>48</v>
      </c>
      <c r="T239" s="22" t="s">
        <v>97</v>
      </c>
      <c r="U239" s="20">
        <v>261176119</v>
      </c>
      <c r="V239" s="20">
        <v>0</v>
      </c>
    </row>
    <row r="240" spans="1:22" x14ac:dyDescent="0.25">
      <c r="A240" s="18">
        <f t="shared" si="3"/>
        <v>20788909001</v>
      </c>
      <c r="B240" s="20">
        <v>20788909</v>
      </c>
      <c r="C240" s="21">
        <v>1</v>
      </c>
      <c r="D240" s="21">
        <v>1</v>
      </c>
      <c r="E240" s="22" t="s">
        <v>97</v>
      </c>
      <c r="F240" s="22" t="s">
        <v>42</v>
      </c>
      <c r="G240" s="22" t="s">
        <v>43</v>
      </c>
      <c r="H240" s="22" t="s">
        <v>209</v>
      </c>
      <c r="I240" s="23">
        <v>44288.419615579303</v>
      </c>
      <c r="J240" s="24">
        <v>372</v>
      </c>
      <c r="K240" s="21">
        <v>24</v>
      </c>
      <c r="L240" s="23">
        <v>401768</v>
      </c>
      <c r="M240" s="23">
        <v>43140</v>
      </c>
      <c r="N240" s="22" t="s">
        <v>42</v>
      </c>
      <c r="O240" s="22" t="s">
        <v>45</v>
      </c>
      <c r="P240" s="22" t="s">
        <v>46</v>
      </c>
      <c r="Q240" s="20">
        <v>169</v>
      </c>
      <c r="R240" s="22" t="s">
        <v>47</v>
      </c>
      <c r="S240" s="22" t="s">
        <v>48</v>
      </c>
      <c r="T240" s="22" t="s">
        <v>97</v>
      </c>
      <c r="U240" s="20">
        <v>545710164</v>
      </c>
      <c r="V240" s="20">
        <v>0</v>
      </c>
    </row>
    <row r="241" spans="1:22" x14ac:dyDescent="0.25">
      <c r="A241" s="18">
        <f t="shared" si="3"/>
        <v>20788909001</v>
      </c>
      <c r="B241" s="20">
        <v>20788909</v>
      </c>
      <c r="C241" s="21">
        <v>1</v>
      </c>
      <c r="D241" s="21">
        <v>1</v>
      </c>
      <c r="E241" s="22" t="s">
        <v>97</v>
      </c>
      <c r="F241" s="22" t="s">
        <v>42</v>
      </c>
      <c r="G241" s="22" t="s">
        <v>43</v>
      </c>
      <c r="H241" s="22" t="s">
        <v>209</v>
      </c>
      <c r="I241" s="23">
        <v>44288.598949964799</v>
      </c>
      <c r="J241" s="24">
        <v>500</v>
      </c>
      <c r="K241" s="21">
        <v>25</v>
      </c>
      <c r="L241" s="23">
        <v>401768</v>
      </c>
      <c r="M241" s="23">
        <v>43140</v>
      </c>
      <c r="N241" s="22" t="s">
        <v>42</v>
      </c>
      <c r="O241" s="22" t="s">
        <v>45</v>
      </c>
      <c r="P241" s="22" t="s">
        <v>46</v>
      </c>
      <c r="Q241" s="20">
        <v>169</v>
      </c>
      <c r="R241" s="22" t="s">
        <v>47</v>
      </c>
      <c r="S241" s="22" t="s">
        <v>48</v>
      </c>
      <c r="T241" s="22" t="s">
        <v>97</v>
      </c>
      <c r="U241" s="20">
        <v>545710164</v>
      </c>
      <c r="V241" s="20">
        <v>0</v>
      </c>
    </row>
    <row r="242" spans="1:22" x14ac:dyDescent="0.25">
      <c r="A242" s="18">
        <f t="shared" si="3"/>
        <v>20902682002</v>
      </c>
      <c r="B242" s="20">
        <v>20902682</v>
      </c>
      <c r="C242" s="21">
        <v>2</v>
      </c>
      <c r="D242" s="21">
        <v>1</v>
      </c>
      <c r="E242" s="22" t="s">
        <v>62</v>
      </c>
      <c r="F242" s="22" t="s">
        <v>42</v>
      </c>
      <c r="G242" s="22" t="s">
        <v>43</v>
      </c>
      <c r="H242" s="22" t="s">
        <v>210</v>
      </c>
      <c r="I242" s="23">
        <v>44306.5569081789</v>
      </c>
      <c r="J242" s="24">
        <v>517</v>
      </c>
      <c r="K242" s="21">
        <v>46</v>
      </c>
      <c r="L242" s="23">
        <v>401768</v>
      </c>
      <c r="M242" s="23">
        <v>42231</v>
      </c>
      <c r="N242" s="22" t="s">
        <v>42</v>
      </c>
      <c r="O242" s="22" t="s">
        <v>45</v>
      </c>
      <c r="P242" s="22" t="s">
        <v>46</v>
      </c>
      <c r="Q242" s="20">
        <v>168</v>
      </c>
      <c r="R242" s="22" t="s">
        <v>52</v>
      </c>
      <c r="S242" s="22" t="s">
        <v>48</v>
      </c>
      <c r="T242" s="22" t="s">
        <v>62</v>
      </c>
      <c r="U242" s="20">
        <v>174264229</v>
      </c>
      <c r="V242" s="20">
        <v>0</v>
      </c>
    </row>
    <row r="243" spans="1:22" x14ac:dyDescent="0.25">
      <c r="A243" s="18">
        <f t="shared" si="3"/>
        <v>20902682002</v>
      </c>
      <c r="B243" s="20">
        <v>20902682</v>
      </c>
      <c r="C243" s="21">
        <v>2</v>
      </c>
      <c r="D243" s="21">
        <v>1</v>
      </c>
      <c r="E243" s="22" t="s">
        <v>62</v>
      </c>
      <c r="F243" s="22" t="s">
        <v>42</v>
      </c>
      <c r="G243" s="22" t="s">
        <v>43</v>
      </c>
      <c r="H243" s="22" t="s">
        <v>210</v>
      </c>
      <c r="I243" s="23">
        <v>44306.556908532999</v>
      </c>
      <c r="J243" s="24">
        <v>500</v>
      </c>
      <c r="K243" s="21">
        <v>47</v>
      </c>
      <c r="L243" s="23">
        <v>401768</v>
      </c>
      <c r="M243" s="23">
        <v>42231</v>
      </c>
      <c r="N243" s="22" t="s">
        <v>42</v>
      </c>
      <c r="O243" s="22" t="s">
        <v>45</v>
      </c>
      <c r="P243" s="22" t="s">
        <v>46</v>
      </c>
      <c r="Q243" s="20">
        <v>168</v>
      </c>
      <c r="R243" s="22" t="s">
        <v>52</v>
      </c>
      <c r="S243" s="22" t="s">
        <v>48</v>
      </c>
      <c r="T243" s="22" t="s">
        <v>62</v>
      </c>
      <c r="U243" s="20">
        <v>174264229</v>
      </c>
      <c r="V243" s="20">
        <v>0</v>
      </c>
    </row>
    <row r="244" spans="1:22" x14ac:dyDescent="0.25">
      <c r="A244" s="18">
        <f t="shared" si="3"/>
        <v>20964033004</v>
      </c>
      <c r="B244" s="20">
        <v>20964033</v>
      </c>
      <c r="C244" s="21">
        <v>4</v>
      </c>
      <c r="D244" s="21">
        <v>3</v>
      </c>
      <c r="E244" s="22" t="s">
        <v>41</v>
      </c>
      <c r="F244" s="22" t="s">
        <v>42</v>
      </c>
      <c r="G244" s="22" t="s">
        <v>43</v>
      </c>
      <c r="H244" s="22" t="s">
        <v>211</v>
      </c>
      <c r="I244" s="23">
        <v>44302.563285529402</v>
      </c>
      <c r="J244" s="24">
        <v>403</v>
      </c>
      <c r="K244" s="21">
        <v>28</v>
      </c>
      <c r="L244" s="23">
        <v>401768</v>
      </c>
      <c r="M244" s="23">
        <v>44138</v>
      </c>
      <c r="N244" s="22" t="s">
        <v>42</v>
      </c>
      <c r="O244" s="22" t="s">
        <v>45</v>
      </c>
      <c r="P244" s="22" t="s">
        <v>46</v>
      </c>
      <c r="Q244" s="20">
        <v>169</v>
      </c>
      <c r="R244" s="22" t="s">
        <v>47</v>
      </c>
      <c r="S244" s="22" t="s">
        <v>48</v>
      </c>
      <c r="T244" s="22" t="s">
        <v>41</v>
      </c>
      <c r="U244" s="20">
        <v>381855763</v>
      </c>
      <c r="V244" s="20">
        <v>0</v>
      </c>
    </row>
    <row r="245" spans="1:22" x14ac:dyDescent="0.25">
      <c r="A245" s="18">
        <f t="shared" si="3"/>
        <v>20964033004</v>
      </c>
      <c r="B245" s="20">
        <v>20964033</v>
      </c>
      <c r="C245" s="21">
        <v>4</v>
      </c>
      <c r="D245" s="21">
        <v>3</v>
      </c>
      <c r="E245" s="22" t="s">
        <v>41</v>
      </c>
      <c r="F245" s="22" t="s">
        <v>42</v>
      </c>
      <c r="G245" s="22" t="s">
        <v>43</v>
      </c>
      <c r="H245" s="22" t="s">
        <v>211</v>
      </c>
      <c r="I245" s="23">
        <v>44302.563285869102</v>
      </c>
      <c r="J245" s="24">
        <v>500</v>
      </c>
      <c r="K245" s="21">
        <v>29</v>
      </c>
      <c r="L245" s="23">
        <v>401768</v>
      </c>
      <c r="M245" s="23">
        <v>44138</v>
      </c>
      <c r="N245" s="22" t="s">
        <v>42</v>
      </c>
      <c r="O245" s="22" t="s">
        <v>45</v>
      </c>
      <c r="P245" s="22" t="s">
        <v>46</v>
      </c>
      <c r="Q245" s="20">
        <v>169</v>
      </c>
      <c r="R245" s="22" t="s">
        <v>47</v>
      </c>
      <c r="S245" s="22" t="s">
        <v>48</v>
      </c>
      <c r="T245" s="22" t="s">
        <v>41</v>
      </c>
      <c r="U245" s="20">
        <v>381855763</v>
      </c>
      <c r="V245" s="20">
        <v>0</v>
      </c>
    </row>
    <row r="246" spans="1:22" x14ac:dyDescent="0.25">
      <c r="A246" s="18">
        <f t="shared" si="3"/>
        <v>21300261001</v>
      </c>
      <c r="B246" s="20">
        <v>21300261</v>
      </c>
      <c r="C246" s="21">
        <v>1</v>
      </c>
      <c r="D246" s="21">
        <v>5</v>
      </c>
      <c r="E246" s="22" t="s">
        <v>60</v>
      </c>
      <c r="F246" s="22" t="s">
        <v>42</v>
      </c>
      <c r="G246" s="22" t="s">
        <v>43</v>
      </c>
      <c r="H246" s="22" t="s">
        <v>212</v>
      </c>
      <c r="I246" s="23">
        <v>44302.5210547565</v>
      </c>
      <c r="J246" s="24">
        <v>715</v>
      </c>
      <c r="K246" s="21">
        <v>127</v>
      </c>
      <c r="L246" s="23">
        <v>401768</v>
      </c>
      <c r="M246" s="23">
        <v>41499</v>
      </c>
      <c r="N246" s="22" t="s">
        <v>42</v>
      </c>
      <c r="O246" s="22" t="s">
        <v>45</v>
      </c>
      <c r="P246" s="22" t="s">
        <v>46</v>
      </c>
      <c r="Q246" s="20">
        <v>169</v>
      </c>
      <c r="R246" s="22" t="s">
        <v>47</v>
      </c>
      <c r="S246" s="22" t="s">
        <v>48</v>
      </c>
      <c r="T246" s="22" t="s">
        <v>60</v>
      </c>
      <c r="U246" s="20">
        <v>144292009</v>
      </c>
      <c r="V246" s="20">
        <v>0</v>
      </c>
    </row>
    <row r="247" spans="1:22" x14ac:dyDescent="0.25">
      <c r="A247" s="18">
        <f t="shared" si="3"/>
        <v>21300261001</v>
      </c>
      <c r="B247" s="20">
        <v>21300261</v>
      </c>
      <c r="C247" s="21">
        <v>1</v>
      </c>
      <c r="D247" s="21">
        <v>5</v>
      </c>
      <c r="E247" s="22" t="s">
        <v>60</v>
      </c>
      <c r="F247" s="22" t="s">
        <v>42</v>
      </c>
      <c r="G247" s="22" t="s">
        <v>43</v>
      </c>
      <c r="H247" s="22" t="s">
        <v>212</v>
      </c>
      <c r="I247" s="23">
        <v>44302.526432430401</v>
      </c>
      <c r="J247" s="24">
        <v>500</v>
      </c>
      <c r="K247" s="21">
        <v>128</v>
      </c>
      <c r="L247" s="23">
        <v>401768</v>
      </c>
      <c r="M247" s="23">
        <v>41499</v>
      </c>
      <c r="N247" s="22" t="s">
        <v>42</v>
      </c>
      <c r="O247" s="22" t="s">
        <v>45</v>
      </c>
      <c r="P247" s="22" t="s">
        <v>46</v>
      </c>
      <c r="Q247" s="20">
        <v>169</v>
      </c>
      <c r="R247" s="22" t="s">
        <v>47</v>
      </c>
      <c r="S247" s="22" t="s">
        <v>48</v>
      </c>
      <c r="T247" s="22" t="s">
        <v>60</v>
      </c>
      <c r="U247" s="20">
        <v>144292009</v>
      </c>
      <c r="V247" s="20">
        <v>0</v>
      </c>
    </row>
    <row r="248" spans="1:22" x14ac:dyDescent="0.25">
      <c r="A248" s="18">
        <f t="shared" si="3"/>
        <v>22038466001</v>
      </c>
      <c r="B248" s="20">
        <v>22038466</v>
      </c>
      <c r="C248" s="21">
        <v>1</v>
      </c>
      <c r="D248" s="21">
        <v>1</v>
      </c>
      <c r="E248" s="22" t="s">
        <v>102</v>
      </c>
      <c r="F248" s="22" t="s">
        <v>42</v>
      </c>
      <c r="G248" s="22" t="s">
        <v>43</v>
      </c>
      <c r="H248" s="22" t="s">
        <v>213</v>
      </c>
      <c r="I248" s="23">
        <v>44302.547064908198</v>
      </c>
      <c r="J248" s="24">
        <v>341</v>
      </c>
      <c r="K248" s="21">
        <v>155</v>
      </c>
      <c r="L248" s="23">
        <v>401768</v>
      </c>
      <c r="M248" s="23">
        <v>38534</v>
      </c>
      <c r="N248" s="22" t="s">
        <v>42</v>
      </c>
      <c r="O248" s="22" t="s">
        <v>45</v>
      </c>
      <c r="P248" s="22" t="s">
        <v>46</v>
      </c>
      <c r="Q248" s="20">
        <v>168</v>
      </c>
      <c r="R248" s="22" t="s">
        <v>52</v>
      </c>
      <c r="S248" s="22" t="s">
        <v>48</v>
      </c>
      <c r="T248" s="22" t="s">
        <v>102</v>
      </c>
      <c r="U248" s="20">
        <v>47361369</v>
      </c>
      <c r="V248" s="20">
        <v>0</v>
      </c>
    </row>
    <row r="249" spans="1:22" x14ac:dyDescent="0.25">
      <c r="A249" s="18">
        <f t="shared" si="3"/>
        <v>22038466001</v>
      </c>
      <c r="B249" s="20">
        <v>22038466</v>
      </c>
      <c r="C249" s="21">
        <v>1</v>
      </c>
      <c r="D249" s="21">
        <v>1</v>
      </c>
      <c r="E249" s="22" t="s">
        <v>102</v>
      </c>
      <c r="F249" s="22" t="s">
        <v>42</v>
      </c>
      <c r="G249" s="22" t="s">
        <v>43</v>
      </c>
      <c r="H249" s="22" t="s">
        <v>213</v>
      </c>
      <c r="I249" s="23">
        <v>44302.547065574501</v>
      </c>
      <c r="J249" s="24">
        <v>500</v>
      </c>
      <c r="K249" s="21">
        <v>156</v>
      </c>
      <c r="L249" s="23">
        <v>401768</v>
      </c>
      <c r="M249" s="23">
        <v>38534</v>
      </c>
      <c r="N249" s="22" t="s">
        <v>42</v>
      </c>
      <c r="O249" s="22" t="s">
        <v>45</v>
      </c>
      <c r="P249" s="22" t="s">
        <v>46</v>
      </c>
      <c r="Q249" s="20">
        <v>168</v>
      </c>
      <c r="R249" s="22" t="s">
        <v>52</v>
      </c>
      <c r="S249" s="22" t="s">
        <v>48</v>
      </c>
      <c r="T249" s="22" t="s">
        <v>102</v>
      </c>
      <c r="U249" s="20">
        <v>47361369</v>
      </c>
      <c r="V249" s="20">
        <v>0</v>
      </c>
    </row>
    <row r="250" spans="1:22" x14ac:dyDescent="0.25">
      <c r="A250" s="18">
        <f t="shared" si="3"/>
        <v>22523283001</v>
      </c>
      <c r="B250" s="20">
        <v>22523283</v>
      </c>
      <c r="C250" s="21">
        <v>1</v>
      </c>
      <c r="D250" s="21">
        <v>5</v>
      </c>
      <c r="E250" s="22" t="s">
        <v>41</v>
      </c>
      <c r="F250" s="22" t="s">
        <v>42</v>
      </c>
      <c r="G250" s="22" t="s">
        <v>43</v>
      </c>
      <c r="H250" s="22" t="s">
        <v>214</v>
      </c>
      <c r="I250" s="23">
        <v>44288.412234641597</v>
      </c>
      <c r="J250" s="24">
        <v>241</v>
      </c>
      <c r="K250" s="21">
        <v>161</v>
      </c>
      <c r="L250" s="23">
        <v>401768</v>
      </c>
      <c r="M250" s="23">
        <v>43844</v>
      </c>
      <c r="N250" s="22" t="s">
        <v>42</v>
      </c>
      <c r="O250" s="22" t="s">
        <v>45</v>
      </c>
      <c r="P250" s="22" t="s">
        <v>46</v>
      </c>
      <c r="Q250" s="20">
        <v>169</v>
      </c>
      <c r="R250" s="22" t="s">
        <v>47</v>
      </c>
      <c r="S250" s="22" t="s">
        <v>48</v>
      </c>
      <c r="T250" s="22" t="s">
        <v>41</v>
      </c>
      <c r="U250" s="20">
        <v>753288056</v>
      </c>
      <c r="V250" s="20">
        <v>0</v>
      </c>
    </row>
    <row r="251" spans="1:22" x14ac:dyDescent="0.25">
      <c r="A251" s="18">
        <f t="shared" si="3"/>
        <v>22523283001</v>
      </c>
      <c r="B251" s="20">
        <v>22523283</v>
      </c>
      <c r="C251" s="21">
        <v>1</v>
      </c>
      <c r="D251" s="21">
        <v>5</v>
      </c>
      <c r="E251" s="22" t="s">
        <v>41</v>
      </c>
      <c r="F251" s="22" t="s">
        <v>42</v>
      </c>
      <c r="G251" s="22" t="s">
        <v>43</v>
      </c>
      <c r="H251" s="22" t="s">
        <v>214</v>
      </c>
      <c r="I251" s="23">
        <v>44288.603013044703</v>
      </c>
      <c r="J251" s="24">
        <v>500</v>
      </c>
      <c r="K251" s="21">
        <v>162</v>
      </c>
      <c r="L251" s="23">
        <v>401768</v>
      </c>
      <c r="M251" s="23">
        <v>43844</v>
      </c>
      <c r="N251" s="22" t="s">
        <v>42</v>
      </c>
      <c r="O251" s="22" t="s">
        <v>45</v>
      </c>
      <c r="P251" s="22" t="s">
        <v>46</v>
      </c>
      <c r="Q251" s="20">
        <v>169</v>
      </c>
      <c r="R251" s="22" t="s">
        <v>47</v>
      </c>
      <c r="S251" s="22" t="s">
        <v>48</v>
      </c>
      <c r="T251" s="22" t="s">
        <v>41</v>
      </c>
      <c r="U251" s="20">
        <v>753288056</v>
      </c>
      <c r="V251" s="20">
        <v>0</v>
      </c>
    </row>
    <row r="252" spans="1:22" x14ac:dyDescent="0.25">
      <c r="A252" s="18">
        <f t="shared" si="3"/>
        <v>22537776001</v>
      </c>
      <c r="B252" s="20">
        <v>22537776</v>
      </c>
      <c r="C252" s="21">
        <v>1</v>
      </c>
      <c r="D252" s="21">
        <v>1</v>
      </c>
      <c r="E252" s="22" t="s">
        <v>41</v>
      </c>
      <c r="F252" s="22" t="s">
        <v>42</v>
      </c>
      <c r="G252" s="22" t="s">
        <v>43</v>
      </c>
      <c r="H252" s="22" t="s">
        <v>215</v>
      </c>
      <c r="I252" s="23">
        <v>44302.539279848301</v>
      </c>
      <c r="J252" s="24">
        <v>755</v>
      </c>
      <c r="K252" s="21">
        <v>125</v>
      </c>
      <c r="L252" s="23">
        <v>401768</v>
      </c>
      <c r="M252" s="23">
        <v>39777</v>
      </c>
      <c r="N252" s="22" t="s">
        <v>42</v>
      </c>
      <c r="O252" s="22" t="s">
        <v>45</v>
      </c>
      <c r="P252" s="22" t="s">
        <v>46</v>
      </c>
      <c r="Q252" s="20">
        <v>169</v>
      </c>
      <c r="R252" s="22" t="s">
        <v>47</v>
      </c>
      <c r="S252" s="22" t="s">
        <v>48</v>
      </c>
      <c r="T252" s="22" t="s">
        <v>41</v>
      </c>
      <c r="U252" s="20">
        <v>779056609</v>
      </c>
      <c r="V252" s="20">
        <v>0</v>
      </c>
    </row>
    <row r="253" spans="1:22" x14ac:dyDescent="0.25">
      <c r="A253" s="18">
        <f t="shared" si="3"/>
        <v>22537776001</v>
      </c>
      <c r="B253" s="20">
        <v>22537776</v>
      </c>
      <c r="C253" s="21">
        <v>1</v>
      </c>
      <c r="D253" s="21">
        <v>1</v>
      </c>
      <c r="E253" s="22" t="s">
        <v>41</v>
      </c>
      <c r="F253" s="22" t="s">
        <v>42</v>
      </c>
      <c r="G253" s="22" t="s">
        <v>43</v>
      </c>
      <c r="H253" s="22" t="s">
        <v>215</v>
      </c>
      <c r="I253" s="23">
        <v>44302.5392804886</v>
      </c>
      <c r="J253" s="24">
        <v>500</v>
      </c>
      <c r="K253" s="21">
        <v>126</v>
      </c>
      <c r="L253" s="23">
        <v>401768</v>
      </c>
      <c r="M253" s="23">
        <v>39777</v>
      </c>
      <c r="N253" s="22" t="s">
        <v>42</v>
      </c>
      <c r="O253" s="22" t="s">
        <v>45</v>
      </c>
      <c r="P253" s="22" t="s">
        <v>46</v>
      </c>
      <c r="Q253" s="20">
        <v>169</v>
      </c>
      <c r="R253" s="22" t="s">
        <v>47</v>
      </c>
      <c r="S253" s="22" t="s">
        <v>48</v>
      </c>
      <c r="T253" s="22" t="s">
        <v>41</v>
      </c>
      <c r="U253" s="20">
        <v>779056609</v>
      </c>
      <c r="V253" s="20">
        <v>0</v>
      </c>
    </row>
    <row r="254" spans="1:22" x14ac:dyDescent="0.25">
      <c r="A254" s="18">
        <f t="shared" si="3"/>
        <v>22573577003</v>
      </c>
      <c r="B254" s="20">
        <v>22573577</v>
      </c>
      <c r="C254" s="21">
        <v>3</v>
      </c>
      <c r="D254" s="21">
        <v>1</v>
      </c>
      <c r="E254" s="22" t="s">
        <v>41</v>
      </c>
      <c r="F254" s="22" t="s">
        <v>42</v>
      </c>
      <c r="G254" s="22" t="s">
        <v>43</v>
      </c>
      <c r="H254" s="22" t="s">
        <v>216</v>
      </c>
      <c r="I254" s="23">
        <v>44288.386693902503</v>
      </c>
      <c r="J254" s="24">
        <v>447</v>
      </c>
      <c r="K254" s="21">
        <v>11</v>
      </c>
      <c r="L254" s="23">
        <v>401768</v>
      </c>
      <c r="M254" s="23">
        <v>43963</v>
      </c>
      <c r="N254" s="22" t="s">
        <v>42</v>
      </c>
      <c r="O254" s="22" t="s">
        <v>45</v>
      </c>
      <c r="P254" s="22" t="s">
        <v>46</v>
      </c>
      <c r="Q254" s="20">
        <v>169</v>
      </c>
      <c r="R254" s="22" t="s">
        <v>47</v>
      </c>
      <c r="S254" s="22" t="s">
        <v>48</v>
      </c>
      <c r="T254" s="22" t="s">
        <v>41</v>
      </c>
      <c r="U254" s="20">
        <v>364672297</v>
      </c>
      <c r="V254" s="20">
        <v>0</v>
      </c>
    </row>
    <row r="255" spans="1:22" x14ac:dyDescent="0.25">
      <c r="A255" s="18">
        <f t="shared" si="3"/>
        <v>22573577003</v>
      </c>
      <c r="B255" s="20">
        <v>22573577</v>
      </c>
      <c r="C255" s="21">
        <v>3</v>
      </c>
      <c r="D255" s="21">
        <v>1</v>
      </c>
      <c r="E255" s="22" t="s">
        <v>41</v>
      </c>
      <c r="F255" s="22" t="s">
        <v>42</v>
      </c>
      <c r="G255" s="22" t="s">
        <v>43</v>
      </c>
      <c r="H255" s="22" t="s">
        <v>216</v>
      </c>
      <c r="I255" s="23">
        <v>44288.587086746702</v>
      </c>
      <c r="J255" s="24">
        <v>500</v>
      </c>
      <c r="K255" s="21">
        <v>12</v>
      </c>
      <c r="L255" s="23">
        <v>401768</v>
      </c>
      <c r="M255" s="23">
        <v>43963</v>
      </c>
      <c r="N255" s="22" t="s">
        <v>42</v>
      </c>
      <c r="O255" s="22" t="s">
        <v>45</v>
      </c>
      <c r="P255" s="22" t="s">
        <v>46</v>
      </c>
      <c r="Q255" s="20">
        <v>169</v>
      </c>
      <c r="R255" s="22" t="s">
        <v>47</v>
      </c>
      <c r="S255" s="22" t="s">
        <v>48</v>
      </c>
      <c r="T255" s="22" t="s">
        <v>41</v>
      </c>
      <c r="U255" s="20">
        <v>364672297</v>
      </c>
      <c r="V255" s="20">
        <v>0</v>
      </c>
    </row>
    <row r="256" spans="1:22" x14ac:dyDescent="0.25">
      <c r="A256" s="18">
        <f t="shared" si="3"/>
        <v>22617306001</v>
      </c>
      <c r="B256" s="20">
        <v>22617306</v>
      </c>
      <c r="C256" s="21">
        <v>1</v>
      </c>
      <c r="D256" s="21">
        <v>1</v>
      </c>
      <c r="E256" s="22" t="s">
        <v>67</v>
      </c>
      <c r="F256" s="22" t="s">
        <v>42</v>
      </c>
      <c r="G256" s="22" t="s">
        <v>43</v>
      </c>
      <c r="H256" s="22" t="s">
        <v>217</v>
      </c>
      <c r="I256" s="23">
        <v>44307.610427143001</v>
      </c>
      <c r="J256" s="24">
        <v>369</v>
      </c>
      <c r="K256" s="21">
        <v>110</v>
      </c>
      <c r="L256" s="23">
        <v>401768</v>
      </c>
      <c r="M256" s="23">
        <v>40133</v>
      </c>
      <c r="N256" s="22" t="s">
        <v>42</v>
      </c>
      <c r="O256" s="22" t="s">
        <v>45</v>
      </c>
      <c r="P256" s="22" t="s">
        <v>46</v>
      </c>
      <c r="Q256" s="20">
        <v>197</v>
      </c>
      <c r="R256" s="22" t="s">
        <v>56</v>
      </c>
      <c r="S256" s="22" t="s">
        <v>48</v>
      </c>
      <c r="T256" s="22" t="s">
        <v>67</v>
      </c>
      <c r="U256" s="20">
        <v>274958767</v>
      </c>
      <c r="V256" s="20">
        <v>0</v>
      </c>
    </row>
    <row r="257" spans="1:22" x14ac:dyDescent="0.25">
      <c r="A257" s="18">
        <f t="shared" si="3"/>
        <v>22661816001</v>
      </c>
      <c r="B257" s="20">
        <v>22661816</v>
      </c>
      <c r="C257" s="21">
        <v>1</v>
      </c>
      <c r="D257" s="21">
        <v>6</v>
      </c>
      <c r="E257" s="22" t="s">
        <v>50</v>
      </c>
      <c r="F257" s="22" t="s">
        <v>42</v>
      </c>
      <c r="G257" s="22" t="s">
        <v>43</v>
      </c>
      <c r="H257" s="22" t="s">
        <v>218</v>
      </c>
      <c r="I257" s="23">
        <v>44302.375176756999</v>
      </c>
      <c r="J257" s="24">
        <v>503</v>
      </c>
      <c r="K257" s="21">
        <v>230</v>
      </c>
      <c r="L257" s="23">
        <v>401768</v>
      </c>
      <c r="M257" s="23">
        <v>43851</v>
      </c>
      <c r="N257" s="22" t="s">
        <v>42</v>
      </c>
      <c r="O257" s="22" t="s">
        <v>45</v>
      </c>
      <c r="P257" s="22" t="s">
        <v>46</v>
      </c>
      <c r="Q257" s="20">
        <v>168</v>
      </c>
      <c r="R257" s="22" t="s">
        <v>52</v>
      </c>
      <c r="S257" s="22" t="s">
        <v>48</v>
      </c>
      <c r="T257" s="22" t="s">
        <v>50</v>
      </c>
      <c r="U257" s="20">
        <v>861372433</v>
      </c>
      <c r="V257" s="20">
        <v>0</v>
      </c>
    </row>
    <row r="258" spans="1:22" x14ac:dyDescent="0.25">
      <c r="A258" s="18">
        <f t="shared" si="3"/>
        <v>22661816001</v>
      </c>
      <c r="B258" s="20">
        <v>22661816</v>
      </c>
      <c r="C258" s="21">
        <v>1</v>
      </c>
      <c r="D258" s="21">
        <v>6</v>
      </c>
      <c r="E258" s="22" t="s">
        <v>50</v>
      </c>
      <c r="F258" s="22" t="s">
        <v>42</v>
      </c>
      <c r="G258" s="22" t="s">
        <v>43</v>
      </c>
      <c r="H258" s="22" t="s">
        <v>218</v>
      </c>
      <c r="I258" s="23">
        <v>44302.375177129201</v>
      </c>
      <c r="J258" s="24">
        <v>500</v>
      </c>
      <c r="K258" s="21">
        <v>231</v>
      </c>
      <c r="L258" s="23">
        <v>401768</v>
      </c>
      <c r="M258" s="23">
        <v>43851</v>
      </c>
      <c r="N258" s="22" t="s">
        <v>42</v>
      </c>
      <c r="O258" s="22" t="s">
        <v>45</v>
      </c>
      <c r="P258" s="22" t="s">
        <v>46</v>
      </c>
      <c r="Q258" s="20">
        <v>168</v>
      </c>
      <c r="R258" s="22" t="s">
        <v>52</v>
      </c>
      <c r="S258" s="22" t="s">
        <v>48</v>
      </c>
      <c r="T258" s="22" t="s">
        <v>50</v>
      </c>
      <c r="U258" s="20">
        <v>861372433</v>
      </c>
      <c r="V258" s="20">
        <v>0</v>
      </c>
    </row>
    <row r="259" spans="1:22" x14ac:dyDescent="0.25">
      <c r="A259" s="18">
        <f t="shared" ref="A259:A322" si="4">B259*1000+C259</f>
        <v>22903668001</v>
      </c>
      <c r="B259" s="20">
        <v>22903668</v>
      </c>
      <c r="C259" s="21">
        <v>1</v>
      </c>
      <c r="D259" s="21">
        <v>3</v>
      </c>
      <c r="E259" s="22" t="s">
        <v>97</v>
      </c>
      <c r="F259" s="22" t="s">
        <v>42</v>
      </c>
      <c r="G259" s="22" t="s">
        <v>43</v>
      </c>
      <c r="H259" s="22" t="s">
        <v>219</v>
      </c>
      <c r="I259" s="23">
        <v>44302.528039530203</v>
      </c>
      <c r="J259" s="24">
        <v>500</v>
      </c>
      <c r="K259" s="21">
        <v>70</v>
      </c>
      <c r="L259" s="23">
        <v>401768</v>
      </c>
      <c r="M259" s="23">
        <v>44161</v>
      </c>
      <c r="N259" s="22" t="s">
        <v>42</v>
      </c>
      <c r="O259" s="22" t="s">
        <v>45</v>
      </c>
      <c r="P259" s="22" t="s">
        <v>46</v>
      </c>
      <c r="Q259" s="20">
        <v>169</v>
      </c>
      <c r="R259" s="22" t="s">
        <v>47</v>
      </c>
      <c r="S259" s="22" t="s">
        <v>48</v>
      </c>
      <c r="T259" s="22" t="s">
        <v>97</v>
      </c>
      <c r="U259" s="20">
        <v>545489743</v>
      </c>
      <c r="V259" s="20">
        <v>0</v>
      </c>
    </row>
    <row r="260" spans="1:22" x14ac:dyDescent="0.25">
      <c r="A260" s="18">
        <f t="shared" si="4"/>
        <v>22903668001</v>
      </c>
      <c r="B260" s="20">
        <v>22903668</v>
      </c>
      <c r="C260" s="21">
        <v>1</v>
      </c>
      <c r="D260" s="21">
        <v>3</v>
      </c>
      <c r="E260" s="22" t="s">
        <v>97</v>
      </c>
      <c r="F260" s="22" t="s">
        <v>42</v>
      </c>
      <c r="G260" s="22" t="s">
        <v>43</v>
      </c>
      <c r="H260" s="22" t="s">
        <v>219</v>
      </c>
      <c r="I260" s="23">
        <v>44302.593970746399</v>
      </c>
      <c r="J260" s="24">
        <v>573</v>
      </c>
      <c r="K260" s="21">
        <v>71</v>
      </c>
      <c r="L260" s="23">
        <v>401768</v>
      </c>
      <c r="M260" s="23">
        <v>44161</v>
      </c>
      <c r="N260" s="22" t="s">
        <v>42</v>
      </c>
      <c r="O260" s="22" t="s">
        <v>45</v>
      </c>
      <c r="P260" s="22" t="s">
        <v>46</v>
      </c>
      <c r="Q260" s="20">
        <v>169</v>
      </c>
      <c r="R260" s="22" t="s">
        <v>47</v>
      </c>
      <c r="S260" s="22" t="s">
        <v>48</v>
      </c>
      <c r="T260" s="22" t="s">
        <v>97</v>
      </c>
      <c r="U260" s="20">
        <v>545489743</v>
      </c>
      <c r="V260" s="20">
        <v>0</v>
      </c>
    </row>
    <row r="261" spans="1:22" x14ac:dyDescent="0.25">
      <c r="A261" s="18">
        <f t="shared" si="4"/>
        <v>23118305002</v>
      </c>
      <c r="B261" s="20">
        <v>23118305</v>
      </c>
      <c r="C261" s="21">
        <v>2</v>
      </c>
      <c r="D261" s="21">
        <v>3</v>
      </c>
      <c r="E261" s="22" t="s">
        <v>119</v>
      </c>
      <c r="F261" s="22" t="s">
        <v>42</v>
      </c>
      <c r="G261" s="22" t="s">
        <v>43</v>
      </c>
      <c r="H261" s="22" t="s">
        <v>220</v>
      </c>
      <c r="I261" s="23">
        <v>44306.5542782384</v>
      </c>
      <c r="J261" s="24">
        <v>694</v>
      </c>
      <c r="K261" s="21">
        <v>9</v>
      </c>
      <c r="L261" s="23">
        <v>401768</v>
      </c>
      <c r="M261" s="23">
        <v>44167</v>
      </c>
      <c r="N261" s="22" t="s">
        <v>42</v>
      </c>
      <c r="O261" s="22" t="s">
        <v>45</v>
      </c>
      <c r="P261" s="22" t="s">
        <v>46</v>
      </c>
      <c r="Q261" s="20">
        <v>168</v>
      </c>
      <c r="R261" s="22" t="s">
        <v>52</v>
      </c>
      <c r="S261" s="22" t="s">
        <v>48</v>
      </c>
      <c r="T261" s="22" t="s">
        <v>119</v>
      </c>
      <c r="U261" s="20">
        <v>89483428</v>
      </c>
      <c r="V261" s="20">
        <v>0</v>
      </c>
    </row>
    <row r="262" spans="1:22" x14ac:dyDescent="0.25">
      <c r="A262" s="18">
        <f t="shared" si="4"/>
        <v>23118305002</v>
      </c>
      <c r="B262" s="20">
        <v>23118305</v>
      </c>
      <c r="C262" s="21">
        <v>2</v>
      </c>
      <c r="D262" s="21">
        <v>3</v>
      </c>
      <c r="E262" s="22" t="s">
        <v>119</v>
      </c>
      <c r="F262" s="22" t="s">
        <v>42</v>
      </c>
      <c r="G262" s="22" t="s">
        <v>43</v>
      </c>
      <c r="H262" s="22" t="s">
        <v>220</v>
      </c>
      <c r="I262" s="23">
        <v>44306.554278772601</v>
      </c>
      <c r="J262" s="24">
        <v>500</v>
      </c>
      <c r="K262" s="21">
        <v>10</v>
      </c>
      <c r="L262" s="23">
        <v>401768</v>
      </c>
      <c r="M262" s="23">
        <v>44167</v>
      </c>
      <c r="N262" s="22" t="s">
        <v>42</v>
      </c>
      <c r="O262" s="22" t="s">
        <v>45</v>
      </c>
      <c r="P262" s="22" t="s">
        <v>46</v>
      </c>
      <c r="Q262" s="20">
        <v>168</v>
      </c>
      <c r="R262" s="22" t="s">
        <v>52</v>
      </c>
      <c r="S262" s="22" t="s">
        <v>48</v>
      </c>
      <c r="T262" s="22" t="s">
        <v>119</v>
      </c>
      <c r="U262" s="20">
        <v>89483428</v>
      </c>
      <c r="V262" s="20">
        <v>0</v>
      </c>
    </row>
    <row r="263" spans="1:22" x14ac:dyDescent="0.25">
      <c r="A263" s="18">
        <f t="shared" si="4"/>
        <v>23231768001</v>
      </c>
      <c r="B263" s="20">
        <v>23231768</v>
      </c>
      <c r="C263" s="21">
        <v>1</v>
      </c>
      <c r="D263" s="21">
        <v>1</v>
      </c>
      <c r="E263" s="22" t="s">
        <v>50</v>
      </c>
      <c r="F263" s="22" t="s">
        <v>42</v>
      </c>
      <c r="G263" s="22" t="s">
        <v>43</v>
      </c>
      <c r="H263" s="22" t="s">
        <v>221</v>
      </c>
      <c r="I263" s="23">
        <v>44302.521415461299</v>
      </c>
      <c r="J263" s="24">
        <v>450</v>
      </c>
      <c r="K263" s="21">
        <v>56</v>
      </c>
      <c r="L263" s="23">
        <v>401768</v>
      </c>
      <c r="M263" s="23">
        <v>41759</v>
      </c>
      <c r="N263" s="22" t="s">
        <v>42</v>
      </c>
      <c r="O263" s="22" t="s">
        <v>45</v>
      </c>
      <c r="P263" s="22" t="s">
        <v>46</v>
      </c>
      <c r="Q263" s="20">
        <v>168</v>
      </c>
      <c r="R263" s="22" t="s">
        <v>52</v>
      </c>
      <c r="S263" s="22" t="s">
        <v>48</v>
      </c>
      <c r="T263" s="22" t="s">
        <v>50</v>
      </c>
      <c r="U263" s="20">
        <v>433991938</v>
      </c>
      <c r="V263" s="20">
        <v>0</v>
      </c>
    </row>
    <row r="264" spans="1:22" x14ac:dyDescent="0.25">
      <c r="A264" s="18">
        <f t="shared" si="4"/>
        <v>23231768001</v>
      </c>
      <c r="B264" s="20">
        <v>23231768</v>
      </c>
      <c r="C264" s="21">
        <v>1</v>
      </c>
      <c r="D264" s="21">
        <v>1</v>
      </c>
      <c r="E264" s="22" t="s">
        <v>50</v>
      </c>
      <c r="F264" s="22" t="s">
        <v>42</v>
      </c>
      <c r="G264" s="22" t="s">
        <v>43</v>
      </c>
      <c r="H264" s="22" t="s">
        <v>221</v>
      </c>
      <c r="I264" s="23">
        <v>44302.521415839597</v>
      </c>
      <c r="J264" s="24">
        <v>500</v>
      </c>
      <c r="K264" s="21">
        <v>57</v>
      </c>
      <c r="L264" s="23">
        <v>401768</v>
      </c>
      <c r="M264" s="23">
        <v>41759</v>
      </c>
      <c r="N264" s="22" t="s">
        <v>42</v>
      </c>
      <c r="O264" s="22" t="s">
        <v>45</v>
      </c>
      <c r="P264" s="22" t="s">
        <v>46</v>
      </c>
      <c r="Q264" s="20">
        <v>168</v>
      </c>
      <c r="R264" s="22" t="s">
        <v>52</v>
      </c>
      <c r="S264" s="22" t="s">
        <v>48</v>
      </c>
      <c r="T264" s="22" t="s">
        <v>50</v>
      </c>
      <c r="U264" s="20">
        <v>433991938</v>
      </c>
      <c r="V264" s="20">
        <v>0</v>
      </c>
    </row>
    <row r="265" spans="1:22" x14ac:dyDescent="0.25">
      <c r="A265" s="18">
        <f t="shared" si="4"/>
        <v>23251850001</v>
      </c>
      <c r="B265" s="20">
        <v>23251850</v>
      </c>
      <c r="C265" s="21">
        <v>1</v>
      </c>
      <c r="D265" s="21">
        <v>3</v>
      </c>
      <c r="E265" s="22" t="s">
        <v>69</v>
      </c>
      <c r="F265" s="22" t="s">
        <v>42</v>
      </c>
      <c r="G265" s="22" t="s">
        <v>43</v>
      </c>
      <c r="H265" s="22" t="s">
        <v>222</v>
      </c>
      <c r="I265" s="23">
        <v>44302.601516759598</v>
      </c>
      <c r="J265" s="24">
        <v>242</v>
      </c>
      <c r="K265" s="21">
        <v>20</v>
      </c>
      <c r="L265" s="23">
        <v>401768</v>
      </c>
      <c r="M265" s="23">
        <v>43769</v>
      </c>
      <c r="N265" s="22" t="s">
        <v>42</v>
      </c>
      <c r="O265" s="22" t="s">
        <v>45</v>
      </c>
      <c r="P265" s="22" t="s">
        <v>46</v>
      </c>
      <c r="Q265" s="20">
        <v>169</v>
      </c>
      <c r="R265" s="22" t="s">
        <v>47</v>
      </c>
      <c r="S265" s="22" t="s">
        <v>48</v>
      </c>
      <c r="T265" s="22" t="s">
        <v>69</v>
      </c>
      <c r="U265" s="20">
        <v>56180209</v>
      </c>
      <c r="V265" s="20">
        <v>0</v>
      </c>
    </row>
    <row r="266" spans="1:22" x14ac:dyDescent="0.25">
      <c r="A266" s="18">
        <f t="shared" si="4"/>
        <v>23284104004</v>
      </c>
      <c r="B266" s="20">
        <v>23284104</v>
      </c>
      <c r="C266" s="21">
        <v>4</v>
      </c>
      <c r="D266" s="21">
        <v>1</v>
      </c>
      <c r="E266" s="22" t="s">
        <v>69</v>
      </c>
      <c r="F266" s="22" t="s">
        <v>42</v>
      </c>
      <c r="G266" s="22" t="s">
        <v>43</v>
      </c>
      <c r="H266" s="22" t="s">
        <v>223</v>
      </c>
      <c r="I266" s="23">
        <v>44302.5498408575</v>
      </c>
      <c r="J266" s="24">
        <v>805</v>
      </c>
      <c r="K266" s="21">
        <v>12</v>
      </c>
      <c r="L266" s="23">
        <v>401768</v>
      </c>
      <c r="M266" s="23">
        <v>43711</v>
      </c>
      <c r="N266" s="22" t="s">
        <v>42</v>
      </c>
      <c r="O266" s="22" t="s">
        <v>45</v>
      </c>
      <c r="P266" s="22" t="s">
        <v>46</v>
      </c>
      <c r="Q266" s="20">
        <v>169</v>
      </c>
      <c r="R266" s="22" t="s">
        <v>47</v>
      </c>
      <c r="S266" s="22" t="s">
        <v>48</v>
      </c>
      <c r="T266" s="22" t="s">
        <v>69</v>
      </c>
      <c r="U266" s="20">
        <v>101134543</v>
      </c>
      <c r="V266" s="20">
        <v>0</v>
      </c>
    </row>
    <row r="267" spans="1:22" x14ac:dyDescent="0.25">
      <c r="A267" s="18">
        <f t="shared" si="4"/>
        <v>23284104004</v>
      </c>
      <c r="B267" s="20">
        <v>23284104</v>
      </c>
      <c r="C267" s="21">
        <v>4</v>
      </c>
      <c r="D267" s="21">
        <v>1</v>
      </c>
      <c r="E267" s="22" t="s">
        <v>69</v>
      </c>
      <c r="F267" s="22" t="s">
        <v>42</v>
      </c>
      <c r="G267" s="22" t="s">
        <v>43</v>
      </c>
      <c r="H267" s="22" t="s">
        <v>223</v>
      </c>
      <c r="I267" s="23">
        <v>44302.549841296903</v>
      </c>
      <c r="J267" s="24">
        <v>500</v>
      </c>
      <c r="K267" s="21">
        <v>13</v>
      </c>
      <c r="L267" s="23">
        <v>401768</v>
      </c>
      <c r="M267" s="23">
        <v>43711</v>
      </c>
      <c r="N267" s="22" t="s">
        <v>42</v>
      </c>
      <c r="O267" s="22" t="s">
        <v>45</v>
      </c>
      <c r="P267" s="22" t="s">
        <v>46</v>
      </c>
      <c r="Q267" s="20">
        <v>169</v>
      </c>
      <c r="R267" s="22" t="s">
        <v>47</v>
      </c>
      <c r="S267" s="22" t="s">
        <v>48</v>
      </c>
      <c r="T267" s="22" t="s">
        <v>69</v>
      </c>
      <c r="U267" s="20">
        <v>101134543</v>
      </c>
      <c r="V267" s="20">
        <v>0</v>
      </c>
    </row>
    <row r="268" spans="1:22" x14ac:dyDescent="0.25">
      <c r="A268" s="18">
        <f t="shared" si="4"/>
        <v>23486194001</v>
      </c>
      <c r="B268" s="20">
        <v>23486194</v>
      </c>
      <c r="C268" s="21">
        <v>1</v>
      </c>
      <c r="D268" s="21">
        <v>1</v>
      </c>
      <c r="E268" s="22" t="s">
        <v>41</v>
      </c>
      <c r="F268" s="22" t="s">
        <v>42</v>
      </c>
      <c r="G268" s="22" t="s">
        <v>43</v>
      </c>
      <c r="H268" s="22" t="s">
        <v>224</v>
      </c>
      <c r="I268" s="23">
        <v>44288.538803857104</v>
      </c>
      <c r="J268" s="24">
        <v>179</v>
      </c>
      <c r="K268" s="21">
        <v>205</v>
      </c>
      <c r="L268" s="23">
        <v>401768</v>
      </c>
      <c r="M268" s="23">
        <v>38026</v>
      </c>
      <c r="N268" s="22" t="s">
        <v>42</v>
      </c>
      <c r="O268" s="22" t="s">
        <v>45</v>
      </c>
      <c r="P268" s="22" t="s">
        <v>46</v>
      </c>
      <c r="Q268" s="20">
        <v>169</v>
      </c>
      <c r="R268" s="22" t="s">
        <v>47</v>
      </c>
      <c r="S268" s="22" t="s">
        <v>48</v>
      </c>
      <c r="T268" s="22" t="s">
        <v>41</v>
      </c>
      <c r="U268" s="20">
        <v>185452141</v>
      </c>
      <c r="V268" s="20">
        <v>0</v>
      </c>
    </row>
    <row r="269" spans="1:22" x14ac:dyDescent="0.25">
      <c r="A269" s="18">
        <f t="shared" si="4"/>
        <v>23486194001</v>
      </c>
      <c r="B269" s="20">
        <v>23486194</v>
      </c>
      <c r="C269" s="21">
        <v>1</v>
      </c>
      <c r="D269" s="21">
        <v>1</v>
      </c>
      <c r="E269" s="22" t="s">
        <v>41</v>
      </c>
      <c r="F269" s="22" t="s">
        <v>42</v>
      </c>
      <c r="G269" s="22" t="s">
        <v>43</v>
      </c>
      <c r="H269" s="22" t="s">
        <v>224</v>
      </c>
      <c r="I269" s="23">
        <v>44288.538804968703</v>
      </c>
      <c r="J269" s="24">
        <v>500</v>
      </c>
      <c r="K269" s="21">
        <v>206</v>
      </c>
      <c r="L269" s="23">
        <v>401768</v>
      </c>
      <c r="M269" s="23">
        <v>38026</v>
      </c>
      <c r="N269" s="22" t="s">
        <v>42</v>
      </c>
      <c r="O269" s="22" t="s">
        <v>45</v>
      </c>
      <c r="P269" s="22" t="s">
        <v>46</v>
      </c>
      <c r="Q269" s="20">
        <v>169</v>
      </c>
      <c r="R269" s="22" t="s">
        <v>47</v>
      </c>
      <c r="S269" s="22" t="s">
        <v>48</v>
      </c>
      <c r="T269" s="22" t="s">
        <v>41</v>
      </c>
      <c r="U269" s="20">
        <v>185452141</v>
      </c>
      <c r="V269" s="20">
        <v>0</v>
      </c>
    </row>
    <row r="270" spans="1:22" x14ac:dyDescent="0.25">
      <c r="A270" s="18">
        <f t="shared" si="4"/>
        <v>23535013003</v>
      </c>
      <c r="B270" s="20">
        <v>23535013</v>
      </c>
      <c r="C270" s="21">
        <v>3</v>
      </c>
      <c r="D270" s="21">
        <v>8</v>
      </c>
      <c r="E270" s="22" t="s">
        <v>97</v>
      </c>
      <c r="F270" s="22" t="s">
        <v>42</v>
      </c>
      <c r="G270" s="22" t="s">
        <v>43</v>
      </c>
      <c r="H270" s="22" t="s">
        <v>225</v>
      </c>
      <c r="I270" s="23">
        <v>44288.412235319098</v>
      </c>
      <c r="J270" s="24">
        <v>412</v>
      </c>
      <c r="K270" s="21">
        <v>104</v>
      </c>
      <c r="L270" s="23">
        <v>401768</v>
      </c>
      <c r="M270" s="23">
        <v>43728</v>
      </c>
      <c r="N270" s="22" t="s">
        <v>42</v>
      </c>
      <c r="O270" s="22" t="s">
        <v>45</v>
      </c>
      <c r="P270" s="22" t="s">
        <v>46</v>
      </c>
      <c r="Q270" s="20">
        <v>169</v>
      </c>
      <c r="R270" s="22" t="s">
        <v>47</v>
      </c>
      <c r="S270" s="22" t="s">
        <v>48</v>
      </c>
      <c r="T270" s="22" t="s">
        <v>97</v>
      </c>
      <c r="U270" s="20">
        <v>298736521</v>
      </c>
      <c r="V270" s="20">
        <v>0</v>
      </c>
    </row>
    <row r="271" spans="1:22" x14ac:dyDescent="0.25">
      <c r="A271" s="18">
        <f t="shared" si="4"/>
        <v>23535013003</v>
      </c>
      <c r="B271" s="20">
        <v>23535013</v>
      </c>
      <c r="C271" s="21">
        <v>3</v>
      </c>
      <c r="D271" s="21">
        <v>8</v>
      </c>
      <c r="E271" s="22" t="s">
        <v>97</v>
      </c>
      <c r="F271" s="22" t="s">
        <v>42</v>
      </c>
      <c r="G271" s="22" t="s">
        <v>43</v>
      </c>
      <c r="H271" s="22" t="s">
        <v>225</v>
      </c>
      <c r="I271" s="23">
        <v>44288.587084279599</v>
      </c>
      <c r="J271" s="24">
        <v>500</v>
      </c>
      <c r="K271" s="21">
        <v>105</v>
      </c>
      <c r="L271" s="23">
        <v>401768</v>
      </c>
      <c r="M271" s="23">
        <v>43728</v>
      </c>
      <c r="N271" s="22" t="s">
        <v>42</v>
      </c>
      <c r="O271" s="22" t="s">
        <v>45</v>
      </c>
      <c r="P271" s="22" t="s">
        <v>46</v>
      </c>
      <c r="Q271" s="20">
        <v>169</v>
      </c>
      <c r="R271" s="22" t="s">
        <v>47</v>
      </c>
      <c r="S271" s="22" t="s">
        <v>48</v>
      </c>
      <c r="T271" s="22" t="s">
        <v>97</v>
      </c>
      <c r="U271" s="20">
        <v>298736521</v>
      </c>
      <c r="V271" s="20">
        <v>0</v>
      </c>
    </row>
    <row r="272" spans="1:22" x14ac:dyDescent="0.25">
      <c r="A272" s="18">
        <f t="shared" si="4"/>
        <v>23564572001</v>
      </c>
      <c r="B272" s="20">
        <v>23564572</v>
      </c>
      <c r="C272" s="21">
        <v>1</v>
      </c>
      <c r="D272" s="21">
        <v>1</v>
      </c>
      <c r="E272" s="22" t="s">
        <v>67</v>
      </c>
      <c r="F272" s="22" t="s">
        <v>42</v>
      </c>
      <c r="G272" s="22" t="s">
        <v>43</v>
      </c>
      <c r="H272" s="22" t="s">
        <v>226</v>
      </c>
      <c r="I272" s="23">
        <v>44294.580868481702</v>
      </c>
      <c r="J272" s="24">
        <v>771</v>
      </c>
      <c r="K272" s="21">
        <v>20</v>
      </c>
      <c r="L272" s="23">
        <v>401768</v>
      </c>
      <c r="M272" s="23">
        <v>43605</v>
      </c>
      <c r="N272" s="22" t="s">
        <v>42</v>
      </c>
      <c r="O272" s="22" t="s">
        <v>45</v>
      </c>
      <c r="P272" s="22" t="s">
        <v>46</v>
      </c>
      <c r="Q272" s="20">
        <v>197</v>
      </c>
      <c r="R272" s="22" t="s">
        <v>56</v>
      </c>
      <c r="S272" s="22" t="s">
        <v>48</v>
      </c>
      <c r="T272" s="22" t="s">
        <v>67</v>
      </c>
      <c r="U272" s="20">
        <v>237595945</v>
      </c>
      <c r="V272" s="20">
        <v>0</v>
      </c>
    </row>
    <row r="273" spans="1:22" x14ac:dyDescent="0.25">
      <c r="A273" s="18">
        <f t="shared" si="4"/>
        <v>23642052001</v>
      </c>
      <c r="B273" s="20">
        <v>23642052</v>
      </c>
      <c r="C273" s="21">
        <v>1</v>
      </c>
      <c r="D273" s="21">
        <v>3</v>
      </c>
      <c r="E273" s="22" t="s">
        <v>150</v>
      </c>
      <c r="F273" s="22" t="s">
        <v>42</v>
      </c>
      <c r="G273" s="22" t="s">
        <v>43</v>
      </c>
      <c r="H273" s="22" t="s">
        <v>227</v>
      </c>
      <c r="I273" s="23">
        <v>44302.422800723099</v>
      </c>
      <c r="J273" s="24">
        <v>402</v>
      </c>
      <c r="K273" s="21">
        <v>41</v>
      </c>
      <c r="L273" s="23">
        <v>401768</v>
      </c>
      <c r="M273" s="23">
        <v>43586</v>
      </c>
      <c r="N273" s="22" t="s">
        <v>42</v>
      </c>
      <c r="O273" s="22" t="s">
        <v>45</v>
      </c>
      <c r="P273" s="22" t="s">
        <v>46</v>
      </c>
      <c r="Q273" s="20">
        <v>168</v>
      </c>
      <c r="R273" s="22" t="s">
        <v>52</v>
      </c>
      <c r="S273" s="22" t="s">
        <v>48</v>
      </c>
      <c r="T273" s="22" t="s">
        <v>150</v>
      </c>
      <c r="U273" s="20">
        <v>917516677</v>
      </c>
      <c r="V273" s="20">
        <v>0</v>
      </c>
    </row>
    <row r="274" spans="1:22" x14ac:dyDescent="0.25">
      <c r="A274" s="18">
        <f t="shared" si="4"/>
        <v>23642052001</v>
      </c>
      <c r="B274" s="20">
        <v>23642052</v>
      </c>
      <c r="C274" s="21">
        <v>1</v>
      </c>
      <c r="D274" s="21">
        <v>3</v>
      </c>
      <c r="E274" s="22" t="s">
        <v>150</v>
      </c>
      <c r="F274" s="22" t="s">
        <v>42</v>
      </c>
      <c r="G274" s="22" t="s">
        <v>43</v>
      </c>
      <c r="H274" s="22" t="s">
        <v>227</v>
      </c>
      <c r="I274" s="23">
        <v>44302.422801481298</v>
      </c>
      <c r="J274" s="24">
        <v>500</v>
      </c>
      <c r="K274" s="21">
        <v>42</v>
      </c>
      <c r="L274" s="23">
        <v>401768</v>
      </c>
      <c r="M274" s="23">
        <v>43586</v>
      </c>
      <c r="N274" s="22" t="s">
        <v>42</v>
      </c>
      <c r="O274" s="22" t="s">
        <v>45</v>
      </c>
      <c r="P274" s="22" t="s">
        <v>46</v>
      </c>
      <c r="Q274" s="20">
        <v>168</v>
      </c>
      <c r="R274" s="22" t="s">
        <v>52</v>
      </c>
      <c r="S274" s="22" t="s">
        <v>48</v>
      </c>
      <c r="T274" s="22" t="s">
        <v>150</v>
      </c>
      <c r="U274" s="20">
        <v>917516677</v>
      </c>
      <c r="V274" s="20">
        <v>0</v>
      </c>
    </row>
    <row r="275" spans="1:22" x14ac:dyDescent="0.25">
      <c r="A275" s="18">
        <f t="shared" si="4"/>
        <v>23714064002</v>
      </c>
      <c r="B275" s="20">
        <v>23714064</v>
      </c>
      <c r="C275" s="21">
        <v>2</v>
      </c>
      <c r="D275" s="21">
        <v>3</v>
      </c>
      <c r="E275" s="22" t="s">
        <v>41</v>
      </c>
      <c r="F275" s="22" t="s">
        <v>42</v>
      </c>
      <c r="G275" s="22" t="s">
        <v>43</v>
      </c>
      <c r="H275" s="22" t="s">
        <v>228</v>
      </c>
      <c r="I275" s="23">
        <v>44288.555860788103</v>
      </c>
      <c r="J275" s="24">
        <v>641</v>
      </c>
      <c r="K275" s="21">
        <v>31</v>
      </c>
      <c r="L275" s="23">
        <v>401768</v>
      </c>
      <c r="M275" s="23">
        <v>43563</v>
      </c>
      <c r="N275" s="22" t="s">
        <v>42</v>
      </c>
      <c r="O275" s="22" t="s">
        <v>45</v>
      </c>
      <c r="P275" s="22" t="s">
        <v>46</v>
      </c>
      <c r="Q275" s="20">
        <v>169</v>
      </c>
      <c r="R275" s="22" t="s">
        <v>47</v>
      </c>
      <c r="S275" s="22" t="s">
        <v>48</v>
      </c>
      <c r="T275" s="22" t="s">
        <v>41</v>
      </c>
      <c r="U275" s="20">
        <v>779456209</v>
      </c>
      <c r="V275" s="20">
        <v>0</v>
      </c>
    </row>
    <row r="276" spans="1:22" x14ac:dyDescent="0.25">
      <c r="A276" s="18">
        <f t="shared" si="4"/>
        <v>23714064002</v>
      </c>
      <c r="B276" s="20">
        <v>23714064</v>
      </c>
      <c r="C276" s="21">
        <v>2</v>
      </c>
      <c r="D276" s="21">
        <v>3</v>
      </c>
      <c r="E276" s="22" t="s">
        <v>41</v>
      </c>
      <c r="F276" s="22" t="s">
        <v>42</v>
      </c>
      <c r="G276" s="22" t="s">
        <v>43</v>
      </c>
      <c r="H276" s="22" t="s">
        <v>228</v>
      </c>
      <c r="I276" s="23">
        <v>44288.586002527598</v>
      </c>
      <c r="J276" s="24">
        <v>500</v>
      </c>
      <c r="K276" s="21">
        <v>32</v>
      </c>
      <c r="L276" s="23">
        <v>401768</v>
      </c>
      <c r="M276" s="23">
        <v>43563</v>
      </c>
      <c r="N276" s="22" t="s">
        <v>42</v>
      </c>
      <c r="O276" s="22" t="s">
        <v>45</v>
      </c>
      <c r="P276" s="22" t="s">
        <v>46</v>
      </c>
      <c r="Q276" s="20">
        <v>169</v>
      </c>
      <c r="R276" s="22" t="s">
        <v>47</v>
      </c>
      <c r="S276" s="22" t="s">
        <v>48</v>
      </c>
      <c r="T276" s="22" t="s">
        <v>41</v>
      </c>
      <c r="U276" s="20">
        <v>779456209</v>
      </c>
      <c r="V276" s="20">
        <v>0</v>
      </c>
    </row>
    <row r="277" spans="1:22" x14ac:dyDescent="0.25">
      <c r="A277" s="18">
        <f t="shared" si="4"/>
        <v>23762224001</v>
      </c>
      <c r="B277" s="20">
        <v>23762224</v>
      </c>
      <c r="C277" s="21">
        <v>1</v>
      </c>
      <c r="D277" s="21">
        <v>3</v>
      </c>
      <c r="E277" s="22" t="s">
        <v>41</v>
      </c>
      <c r="F277" s="22" t="s">
        <v>42</v>
      </c>
      <c r="G277" s="22" t="s">
        <v>43</v>
      </c>
      <c r="H277" s="22" t="s">
        <v>229</v>
      </c>
      <c r="I277" s="23">
        <v>44288.563879952701</v>
      </c>
      <c r="J277" s="24">
        <v>352</v>
      </c>
      <c r="K277" s="21">
        <v>78</v>
      </c>
      <c r="L277" s="23">
        <v>401768</v>
      </c>
      <c r="M277" s="23">
        <v>43766</v>
      </c>
      <c r="N277" s="22" t="s">
        <v>42</v>
      </c>
      <c r="O277" s="22" t="s">
        <v>45</v>
      </c>
      <c r="P277" s="22" t="s">
        <v>46</v>
      </c>
      <c r="Q277" s="20">
        <v>169</v>
      </c>
      <c r="R277" s="22" t="s">
        <v>47</v>
      </c>
      <c r="S277" s="22" t="s">
        <v>48</v>
      </c>
      <c r="T277" s="22" t="s">
        <v>41</v>
      </c>
      <c r="U277" s="20">
        <v>322115563</v>
      </c>
      <c r="V277" s="20">
        <v>0</v>
      </c>
    </row>
    <row r="278" spans="1:22" x14ac:dyDescent="0.25">
      <c r="A278" s="18">
        <f t="shared" si="4"/>
        <v>23794181001</v>
      </c>
      <c r="B278" s="20">
        <v>23794181</v>
      </c>
      <c r="C278" s="21">
        <v>1</v>
      </c>
      <c r="D278" s="21">
        <v>1</v>
      </c>
      <c r="E278" s="22" t="s">
        <v>67</v>
      </c>
      <c r="F278" s="22" t="s">
        <v>42</v>
      </c>
      <c r="G278" s="22" t="s">
        <v>43</v>
      </c>
      <c r="H278" s="22" t="s">
        <v>230</v>
      </c>
      <c r="I278" s="23">
        <v>44307.612325199298</v>
      </c>
      <c r="J278" s="24">
        <v>376</v>
      </c>
      <c r="K278" s="21">
        <v>9</v>
      </c>
      <c r="L278" s="23">
        <v>401768</v>
      </c>
      <c r="M278" s="23">
        <v>44099</v>
      </c>
      <c r="N278" s="22" t="s">
        <v>42</v>
      </c>
      <c r="O278" s="22" t="s">
        <v>45</v>
      </c>
      <c r="P278" s="22" t="s">
        <v>46</v>
      </c>
      <c r="Q278" s="20">
        <v>197</v>
      </c>
      <c r="R278" s="22" t="s">
        <v>56</v>
      </c>
      <c r="S278" s="22" t="s">
        <v>48</v>
      </c>
      <c r="T278" s="22" t="s">
        <v>67</v>
      </c>
      <c r="U278" s="20">
        <v>820212523</v>
      </c>
      <c r="V278" s="20">
        <v>0</v>
      </c>
    </row>
    <row r="279" spans="1:22" x14ac:dyDescent="0.25">
      <c r="A279" s="18">
        <f t="shared" si="4"/>
        <v>23862181001</v>
      </c>
      <c r="B279" s="20">
        <v>23862181</v>
      </c>
      <c r="C279" s="21">
        <v>1</v>
      </c>
      <c r="D279" s="21">
        <v>4</v>
      </c>
      <c r="E279" s="22" t="s">
        <v>69</v>
      </c>
      <c r="F279" s="22" t="s">
        <v>42</v>
      </c>
      <c r="G279" s="22" t="s">
        <v>43</v>
      </c>
      <c r="H279" s="22" t="s">
        <v>231</v>
      </c>
      <c r="I279" s="23">
        <v>44302.576404236403</v>
      </c>
      <c r="J279" s="24">
        <v>275</v>
      </c>
      <c r="K279" s="21">
        <v>71</v>
      </c>
      <c r="L279" s="23">
        <v>401768</v>
      </c>
      <c r="M279" s="23">
        <v>43077</v>
      </c>
      <c r="N279" s="22" t="s">
        <v>42</v>
      </c>
      <c r="O279" s="22" t="s">
        <v>45</v>
      </c>
      <c r="P279" s="22" t="s">
        <v>46</v>
      </c>
      <c r="Q279" s="20">
        <v>169</v>
      </c>
      <c r="R279" s="22" t="s">
        <v>47</v>
      </c>
      <c r="S279" s="22" t="s">
        <v>48</v>
      </c>
      <c r="T279" s="22" t="s">
        <v>69</v>
      </c>
      <c r="U279" s="20">
        <v>781518314</v>
      </c>
      <c r="V279" s="20">
        <v>0</v>
      </c>
    </row>
    <row r="280" spans="1:22" x14ac:dyDescent="0.25">
      <c r="A280" s="18">
        <f t="shared" si="4"/>
        <v>23862181001</v>
      </c>
      <c r="B280" s="20">
        <v>23862181</v>
      </c>
      <c r="C280" s="21">
        <v>1</v>
      </c>
      <c r="D280" s="21">
        <v>4</v>
      </c>
      <c r="E280" s="22" t="s">
        <v>69</v>
      </c>
      <c r="F280" s="22" t="s">
        <v>42</v>
      </c>
      <c r="G280" s="22" t="s">
        <v>43</v>
      </c>
      <c r="H280" s="22" t="s">
        <v>231</v>
      </c>
      <c r="I280" s="23">
        <v>44302.576404794803</v>
      </c>
      <c r="J280" s="24">
        <v>500</v>
      </c>
      <c r="K280" s="21">
        <v>72</v>
      </c>
      <c r="L280" s="23">
        <v>401768</v>
      </c>
      <c r="M280" s="23">
        <v>43077</v>
      </c>
      <c r="N280" s="22" t="s">
        <v>42</v>
      </c>
      <c r="O280" s="22" t="s">
        <v>45</v>
      </c>
      <c r="P280" s="22" t="s">
        <v>46</v>
      </c>
      <c r="Q280" s="20">
        <v>169</v>
      </c>
      <c r="R280" s="22" t="s">
        <v>47</v>
      </c>
      <c r="S280" s="22" t="s">
        <v>48</v>
      </c>
      <c r="T280" s="22" t="s">
        <v>69</v>
      </c>
      <c r="U280" s="20">
        <v>781518314</v>
      </c>
      <c r="V280" s="20">
        <v>0</v>
      </c>
    </row>
    <row r="281" spans="1:22" x14ac:dyDescent="0.25">
      <c r="A281" s="18">
        <f t="shared" si="4"/>
        <v>23869594001</v>
      </c>
      <c r="B281" s="20">
        <v>23869594</v>
      </c>
      <c r="C281" s="21">
        <v>1</v>
      </c>
      <c r="D281" s="21">
        <v>1</v>
      </c>
      <c r="E281" s="22" t="s">
        <v>232</v>
      </c>
      <c r="F281" s="22" t="s">
        <v>42</v>
      </c>
      <c r="G281" s="22" t="s">
        <v>43</v>
      </c>
      <c r="H281" s="22" t="s">
        <v>233</v>
      </c>
      <c r="I281" s="23">
        <v>44307.612327054499</v>
      </c>
      <c r="J281" s="24">
        <v>461</v>
      </c>
      <c r="K281" s="21">
        <v>1</v>
      </c>
      <c r="L281" s="23">
        <v>401768</v>
      </c>
      <c r="M281" s="23">
        <v>44293</v>
      </c>
      <c r="N281" s="22" t="s">
        <v>42</v>
      </c>
      <c r="O281" s="22" t="s">
        <v>45</v>
      </c>
      <c r="P281" s="22" t="s">
        <v>46</v>
      </c>
      <c r="Q281" s="20">
        <v>197</v>
      </c>
      <c r="R281" s="22" t="s">
        <v>56</v>
      </c>
      <c r="S281" s="22" t="s">
        <v>48</v>
      </c>
      <c r="T281" s="22" t="s">
        <v>232</v>
      </c>
      <c r="U281" s="20">
        <v>635398411</v>
      </c>
      <c r="V281" s="20">
        <v>0</v>
      </c>
    </row>
    <row r="282" spans="1:22" x14ac:dyDescent="0.25">
      <c r="A282" s="18">
        <f t="shared" si="4"/>
        <v>23917066001</v>
      </c>
      <c r="B282" s="20">
        <v>23917066</v>
      </c>
      <c r="C282" s="21">
        <v>1</v>
      </c>
      <c r="D282" s="21">
        <v>1</v>
      </c>
      <c r="E282" s="22" t="s">
        <v>50</v>
      </c>
      <c r="F282" s="22" t="s">
        <v>42</v>
      </c>
      <c r="G282" s="22" t="s">
        <v>43</v>
      </c>
      <c r="H282" s="22" t="s">
        <v>234</v>
      </c>
      <c r="I282" s="23">
        <v>44302.518523173698</v>
      </c>
      <c r="J282" s="24">
        <v>617</v>
      </c>
      <c r="K282" s="21">
        <v>41</v>
      </c>
      <c r="L282" s="23">
        <v>401768</v>
      </c>
      <c r="M282" s="23">
        <v>42683</v>
      </c>
      <c r="N282" s="22" t="s">
        <v>42</v>
      </c>
      <c r="O282" s="22" t="s">
        <v>45</v>
      </c>
      <c r="P282" s="22" t="s">
        <v>46</v>
      </c>
      <c r="Q282" s="20">
        <v>168</v>
      </c>
      <c r="R282" s="22" t="s">
        <v>52</v>
      </c>
      <c r="S282" s="22" t="s">
        <v>48</v>
      </c>
      <c r="T282" s="22" t="s">
        <v>50</v>
      </c>
      <c r="U282" s="20">
        <v>992641033</v>
      </c>
      <c r="V282" s="20">
        <v>0</v>
      </c>
    </row>
    <row r="283" spans="1:22" x14ac:dyDescent="0.25">
      <c r="A283" s="18">
        <f t="shared" si="4"/>
        <v>23917066001</v>
      </c>
      <c r="B283" s="20">
        <v>23917066</v>
      </c>
      <c r="C283" s="21">
        <v>1</v>
      </c>
      <c r="D283" s="21">
        <v>1</v>
      </c>
      <c r="E283" s="22" t="s">
        <v>50</v>
      </c>
      <c r="F283" s="22" t="s">
        <v>42</v>
      </c>
      <c r="G283" s="22" t="s">
        <v>43</v>
      </c>
      <c r="H283" s="22" t="s">
        <v>234</v>
      </c>
      <c r="I283" s="23">
        <v>44302.5185235842</v>
      </c>
      <c r="J283" s="24">
        <v>500</v>
      </c>
      <c r="K283" s="21">
        <v>42</v>
      </c>
      <c r="L283" s="23">
        <v>401768</v>
      </c>
      <c r="M283" s="23">
        <v>42683</v>
      </c>
      <c r="N283" s="22" t="s">
        <v>42</v>
      </c>
      <c r="O283" s="22" t="s">
        <v>45</v>
      </c>
      <c r="P283" s="22" t="s">
        <v>46</v>
      </c>
      <c r="Q283" s="20">
        <v>168</v>
      </c>
      <c r="R283" s="22" t="s">
        <v>52</v>
      </c>
      <c r="S283" s="22" t="s">
        <v>48</v>
      </c>
      <c r="T283" s="22" t="s">
        <v>50</v>
      </c>
      <c r="U283" s="20">
        <v>992641033</v>
      </c>
      <c r="V283" s="20">
        <v>0</v>
      </c>
    </row>
    <row r="284" spans="1:22" x14ac:dyDescent="0.25">
      <c r="A284" s="18">
        <f t="shared" si="4"/>
        <v>24145793001</v>
      </c>
      <c r="B284" s="20">
        <v>24145793</v>
      </c>
      <c r="C284" s="21">
        <v>1</v>
      </c>
      <c r="D284" s="21">
        <v>1</v>
      </c>
      <c r="E284" s="22" t="s">
        <v>41</v>
      </c>
      <c r="F284" s="22" t="s">
        <v>42</v>
      </c>
      <c r="G284" s="22" t="s">
        <v>43</v>
      </c>
      <c r="H284" s="22" t="s">
        <v>235</v>
      </c>
      <c r="I284" s="23">
        <v>44288.606568793497</v>
      </c>
      <c r="J284" s="24">
        <v>819</v>
      </c>
      <c r="K284" s="21">
        <v>22</v>
      </c>
      <c r="L284" s="23">
        <v>401768</v>
      </c>
      <c r="M284" s="23">
        <v>43822</v>
      </c>
      <c r="N284" s="22" t="s">
        <v>42</v>
      </c>
      <c r="O284" s="22" t="s">
        <v>45</v>
      </c>
      <c r="P284" s="22" t="s">
        <v>46</v>
      </c>
      <c r="Q284" s="20">
        <v>169</v>
      </c>
      <c r="R284" s="22" t="s">
        <v>47</v>
      </c>
      <c r="S284" s="22" t="s">
        <v>48</v>
      </c>
      <c r="T284" s="22" t="s">
        <v>41</v>
      </c>
      <c r="U284" s="20">
        <v>283752409</v>
      </c>
      <c r="V284" s="20">
        <v>0</v>
      </c>
    </row>
    <row r="285" spans="1:22" x14ac:dyDescent="0.25">
      <c r="A285" s="18">
        <f t="shared" si="4"/>
        <v>24412097001</v>
      </c>
      <c r="B285" s="20">
        <v>24412097</v>
      </c>
      <c r="C285" s="21">
        <v>1</v>
      </c>
      <c r="D285" s="21">
        <v>3</v>
      </c>
      <c r="E285" s="22" t="s">
        <v>102</v>
      </c>
      <c r="F285" s="22" t="s">
        <v>42</v>
      </c>
      <c r="G285" s="22" t="s">
        <v>43</v>
      </c>
      <c r="H285" s="22" t="s">
        <v>236</v>
      </c>
      <c r="I285" s="23">
        <v>44302.412084660602</v>
      </c>
      <c r="J285" s="24">
        <v>605</v>
      </c>
      <c r="K285" s="21">
        <v>15</v>
      </c>
      <c r="L285" s="23">
        <v>401768</v>
      </c>
      <c r="M285" s="23">
        <v>43613</v>
      </c>
      <c r="N285" s="22" t="s">
        <v>42</v>
      </c>
      <c r="O285" s="22" t="s">
        <v>45</v>
      </c>
      <c r="P285" s="22" t="s">
        <v>46</v>
      </c>
      <c r="Q285" s="20">
        <v>168</v>
      </c>
      <c r="R285" s="22" t="s">
        <v>52</v>
      </c>
      <c r="S285" s="22" t="s">
        <v>48</v>
      </c>
      <c r="T285" s="22" t="s">
        <v>102</v>
      </c>
      <c r="U285" s="20">
        <v>426402174</v>
      </c>
      <c r="V285" s="20">
        <v>0</v>
      </c>
    </row>
    <row r="286" spans="1:22" x14ac:dyDescent="0.25">
      <c r="A286" s="18">
        <f t="shared" si="4"/>
        <v>24412097001</v>
      </c>
      <c r="B286" s="20">
        <v>24412097</v>
      </c>
      <c r="C286" s="21">
        <v>1</v>
      </c>
      <c r="D286" s="21">
        <v>3</v>
      </c>
      <c r="E286" s="22" t="s">
        <v>102</v>
      </c>
      <c r="F286" s="22" t="s">
        <v>42</v>
      </c>
      <c r="G286" s="22" t="s">
        <v>43</v>
      </c>
      <c r="H286" s="22" t="s">
        <v>236</v>
      </c>
      <c r="I286" s="23">
        <v>44302.4120854719</v>
      </c>
      <c r="J286" s="24">
        <v>500</v>
      </c>
      <c r="K286" s="21">
        <v>16</v>
      </c>
      <c r="L286" s="23">
        <v>401768</v>
      </c>
      <c r="M286" s="23">
        <v>43613</v>
      </c>
      <c r="N286" s="22" t="s">
        <v>42</v>
      </c>
      <c r="O286" s="22" t="s">
        <v>45</v>
      </c>
      <c r="P286" s="22" t="s">
        <v>46</v>
      </c>
      <c r="Q286" s="20">
        <v>168</v>
      </c>
      <c r="R286" s="22" t="s">
        <v>52</v>
      </c>
      <c r="S286" s="22" t="s">
        <v>48</v>
      </c>
      <c r="T286" s="22" t="s">
        <v>102</v>
      </c>
      <c r="U286" s="20">
        <v>426402174</v>
      </c>
      <c r="V286" s="20">
        <v>0</v>
      </c>
    </row>
    <row r="287" spans="1:22" x14ac:dyDescent="0.25">
      <c r="A287" s="18">
        <f t="shared" si="4"/>
        <v>24571934001</v>
      </c>
      <c r="B287" s="20">
        <v>24571934</v>
      </c>
      <c r="C287" s="21">
        <v>1</v>
      </c>
      <c r="D287" s="21">
        <v>10</v>
      </c>
      <c r="E287" s="22" t="s">
        <v>41</v>
      </c>
      <c r="F287" s="22" t="s">
        <v>42</v>
      </c>
      <c r="G287" s="22" t="s">
        <v>43</v>
      </c>
      <c r="H287" s="22" t="s">
        <v>237</v>
      </c>
      <c r="I287" s="23">
        <v>44302.528040335601</v>
      </c>
      <c r="J287" s="24">
        <v>500</v>
      </c>
      <c r="K287" s="21">
        <v>200</v>
      </c>
      <c r="L287" s="23">
        <v>401768</v>
      </c>
      <c r="M287" s="23">
        <v>44186</v>
      </c>
      <c r="N287" s="22" t="s">
        <v>42</v>
      </c>
      <c r="O287" s="22" t="s">
        <v>45</v>
      </c>
      <c r="P287" s="22" t="s">
        <v>46</v>
      </c>
      <c r="Q287" s="20">
        <v>169</v>
      </c>
      <c r="R287" s="22" t="s">
        <v>47</v>
      </c>
      <c r="S287" s="22" t="s">
        <v>48</v>
      </c>
      <c r="T287" s="22" t="s">
        <v>41</v>
      </c>
      <c r="U287" s="20">
        <v>333503497</v>
      </c>
      <c r="V287" s="20">
        <v>0</v>
      </c>
    </row>
    <row r="288" spans="1:22" x14ac:dyDescent="0.25">
      <c r="A288" s="18">
        <f t="shared" si="4"/>
        <v>24571934001</v>
      </c>
      <c r="B288" s="20">
        <v>24571934</v>
      </c>
      <c r="C288" s="21">
        <v>1</v>
      </c>
      <c r="D288" s="21">
        <v>10</v>
      </c>
      <c r="E288" s="22" t="s">
        <v>41</v>
      </c>
      <c r="F288" s="22" t="s">
        <v>42</v>
      </c>
      <c r="G288" s="22" t="s">
        <v>43</v>
      </c>
      <c r="H288" s="22" t="s">
        <v>237</v>
      </c>
      <c r="I288" s="23">
        <v>44302.5588443948</v>
      </c>
      <c r="J288" s="24">
        <v>653</v>
      </c>
      <c r="K288" s="21">
        <v>201</v>
      </c>
      <c r="L288" s="23">
        <v>401768</v>
      </c>
      <c r="M288" s="23">
        <v>44186</v>
      </c>
      <c r="N288" s="22" t="s">
        <v>42</v>
      </c>
      <c r="O288" s="22" t="s">
        <v>45</v>
      </c>
      <c r="P288" s="22" t="s">
        <v>46</v>
      </c>
      <c r="Q288" s="20">
        <v>169</v>
      </c>
      <c r="R288" s="22" t="s">
        <v>47</v>
      </c>
      <c r="S288" s="22" t="s">
        <v>48</v>
      </c>
      <c r="T288" s="22" t="s">
        <v>41</v>
      </c>
      <c r="U288" s="20">
        <v>333503497</v>
      </c>
      <c r="V288" s="20">
        <v>0</v>
      </c>
    </row>
    <row r="289" spans="1:22" x14ac:dyDescent="0.25">
      <c r="A289" s="18">
        <f t="shared" si="4"/>
        <v>24794661001</v>
      </c>
      <c r="B289" s="20">
        <v>24794661</v>
      </c>
      <c r="C289" s="21">
        <v>1</v>
      </c>
      <c r="D289" s="21">
        <v>1</v>
      </c>
      <c r="E289" s="22" t="s">
        <v>50</v>
      </c>
      <c r="F289" s="22" t="s">
        <v>42</v>
      </c>
      <c r="G289" s="22" t="s">
        <v>43</v>
      </c>
      <c r="H289" s="22" t="s">
        <v>238</v>
      </c>
      <c r="I289" s="23">
        <v>44293.467149865901</v>
      </c>
      <c r="J289" s="24">
        <v>198</v>
      </c>
      <c r="K289" s="21">
        <v>15</v>
      </c>
      <c r="L289" s="23">
        <v>401768</v>
      </c>
      <c r="M289" s="23">
        <v>43647</v>
      </c>
      <c r="N289" s="22" t="s">
        <v>42</v>
      </c>
      <c r="O289" s="22" t="s">
        <v>45</v>
      </c>
      <c r="P289" s="22" t="s">
        <v>46</v>
      </c>
      <c r="Q289" s="20">
        <v>168</v>
      </c>
      <c r="R289" s="22" t="s">
        <v>52</v>
      </c>
      <c r="S289" s="22" t="s">
        <v>48</v>
      </c>
      <c r="T289" s="22" t="s">
        <v>50</v>
      </c>
      <c r="U289" s="20">
        <v>957103939</v>
      </c>
      <c r="V289" s="20">
        <v>0</v>
      </c>
    </row>
    <row r="290" spans="1:22" x14ac:dyDescent="0.25">
      <c r="A290" s="18">
        <f t="shared" si="4"/>
        <v>24794661001</v>
      </c>
      <c r="B290" s="20">
        <v>24794661</v>
      </c>
      <c r="C290" s="21">
        <v>1</v>
      </c>
      <c r="D290" s="21">
        <v>1</v>
      </c>
      <c r="E290" s="22" t="s">
        <v>50</v>
      </c>
      <c r="F290" s="22" t="s">
        <v>42</v>
      </c>
      <c r="G290" s="22" t="s">
        <v>43</v>
      </c>
      <c r="H290" s="22" t="s">
        <v>238</v>
      </c>
      <c r="I290" s="23">
        <v>44293.470317880703</v>
      </c>
      <c r="J290" s="24">
        <v>500</v>
      </c>
      <c r="K290" s="21">
        <v>16</v>
      </c>
      <c r="L290" s="23">
        <v>401768</v>
      </c>
      <c r="M290" s="23">
        <v>43647</v>
      </c>
      <c r="N290" s="22" t="s">
        <v>42</v>
      </c>
      <c r="O290" s="22" t="s">
        <v>45</v>
      </c>
      <c r="P290" s="22" t="s">
        <v>46</v>
      </c>
      <c r="Q290" s="20">
        <v>168</v>
      </c>
      <c r="R290" s="22" t="s">
        <v>52</v>
      </c>
      <c r="S290" s="22" t="s">
        <v>48</v>
      </c>
      <c r="T290" s="22" t="s">
        <v>50</v>
      </c>
      <c r="U290" s="20">
        <v>957103939</v>
      </c>
      <c r="V290" s="20">
        <v>0</v>
      </c>
    </row>
    <row r="291" spans="1:22" x14ac:dyDescent="0.25">
      <c r="A291" s="18">
        <f t="shared" si="4"/>
        <v>25412419001</v>
      </c>
      <c r="B291" s="20">
        <v>25412419</v>
      </c>
      <c r="C291" s="21">
        <v>1</v>
      </c>
      <c r="D291" s="21">
        <v>1</v>
      </c>
      <c r="E291" s="22" t="s">
        <v>69</v>
      </c>
      <c r="F291" s="22" t="s">
        <v>42</v>
      </c>
      <c r="G291" s="22" t="s">
        <v>43</v>
      </c>
      <c r="H291" s="22" t="s">
        <v>239</v>
      </c>
      <c r="I291" s="23">
        <v>44302.524459978398</v>
      </c>
      <c r="J291" s="24">
        <v>398</v>
      </c>
      <c r="K291" s="21">
        <v>3</v>
      </c>
      <c r="L291" s="23">
        <v>401768</v>
      </c>
      <c r="M291" s="23">
        <v>43930</v>
      </c>
      <c r="N291" s="22" t="s">
        <v>42</v>
      </c>
      <c r="O291" s="22" t="s">
        <v>45</v>
      </c>
      <c r="P291" s="22" t="s">
        <v>46</v>
      </c>
      <c r="Q291" s="20">
        <v>169</v>
      </c>
      <c r="R291" s="22" t="s">
        <v>47</v>
      </c>
      <c r="S291" s="22" t="s">
        <v>48</v>
      </c>
      <c r="T291" s="22" t="s">
        <v>69</v>
      </c>
      <c r="U291" s="20">
        <v>416419165</v>
      </c>
      <c r="V291" s="20">
        <v>0</v>
      </c>
    </row>
    <row r="292" spans="1:22" x14ac:dyDescent="0.25">
      <c r="A292" s="18">
        <f t="shared" si="4"/>
        <v>25649122001</v>
      </c>
      <c r="B292" s="20">
        <v>25649122</v>
      </c>
      <c r="C292" s="21">
        <v>1</v>
      </c>
      <c r="D292" s="21">
        <v>1</v>
      </c>
      <c r="E292" s="22" t="s">
        <v>150</v>
      </c>
      <c r="F292" s="22" t="s">
        <v>42</v>
      </c>
      <c r="G292" s="22" t="s">
        <v>43</v>
      </c>
      <c r="H292" s="22" t="s">
        <v>240</v>
      </c>
      <c r="I292" s="23">
        <v>44306.556073337801</v>
      </c>
      <c r="J292" s="24">
        <v>896</v>
      </c>
      <c r="K292" s="21">
        <v>20</v>
      </c>
      <c r="L292" s="23">
        <v>401768</v>
      </c>
      <c r="M292" s="23">
        <v>43782</v>
      </c>
      <c r="N292" s="22" t="s">
        <v>42</v>
      </c>
      <c r="O292" s="22" t="s">
        <v>45</v>
      </c>
      <c r="P292" s="22" t="s">
        <v>46</v>
      </c>
      <c r="Q292" s="20">
        <v>168</v>
      </c>
      <c r="R292" s="22" t="s">
        <v>52</v>
      </c>
      <c r="S292" s="22" t="s">
        <v>48</v>
      </c>
      <c r="T292" s="22" t="s">
        <v>150</v>
      </c>
      <c r="U292" s="20">
        <v>276558499</v>
      </c>
      <c r="V292" s="20">
        <v>0</v>
      </c>
    </row>
    <row r="293" spans="1:22" x14ac:dyDescent="0.25">
      <c r="A293" s="18">
        <f t="shared" si="4"/>
        <v>25649122001</v>
      </c>
      <c r="B293" s="20">
        <v>25649122</v>
      </c>
      <c r="C293" s="21">
        <v>1</v>
      </c>
      <c r="D293" s="21">
        <v>1</v>
      </c>
      <c r="E293" s="22" t="s">
        <v>150</v>
      </c>
      <c r="F293" s="22" t="s">
        <v>42</v>
      </c>
      <c r="G293" s="22" t="s">
        <v>43</v>
      </c>
      <c r="H293" s="22" t="s">
        <v>240</v>
      </c>
      <c r="I293" s="23">
        <v>44306.556074254797</v>
      </c>
      <c r="J293" s="24">
        <v>500</v>
      </c>
      <c r="K293" s="21">
        <v>21</v>
      </c>
      <c r="L293" s="23">
        <v>401768</v>
      </c>
      <c r="M293" s="23">
        <v>43782</v>
      </c>
      <c r="N293" s="22" t="s">
        <v>42</v>
      </c>
      <c r="O293" s="22" t="s">
        <v>45</v>
      </c>
      <c r="P293" s="22" t="s">
        <v>46</v>
      </c>
      <c r="Q293" s="20">
        <v>168</v>
      </c>
      <c r="R293" s="22" t="s">
        <v>52</v>
      </c>
      <c r="S293" s="22" t="s">
        <v>48</v>
      </c>
      <c r="T293" s="22" t="s">
        <v>150</v>
      </c>
      <c r="U293" s="20">
        <v>276558499</v>
      </c>
      <c r="V293" s="20">
        <v>0</v>
      </c>
    </row>
    <row r="294" spans="1:22" x14ac:dyDescent="0.25">
      <c r="A294" s="18">
        <f t="shared" si="4"/>
        <v>25718609005</v>
      </c>
      <c r="B294" s="20">
        <v>25718609</v>
      </c>
      <c r="C294" s="21">
        <v>5</v>
      </c>
      <c r="D294" s="21">
        <v>1</v>
      </c>
      <c r="E294" s="22" t="s">
        <v>69</v>
      </c>
      <c r="F294" s="22" t="s">
        <v>42</v>
      </c>
      <c r="G294" s="22" t="s">
        <v>43</v>
      </c>
      <c r="H294" s="22" t="s">
        <v>241</v>
      </c>
      <c r="I294" s="23">
        <v>44288.438116381098</v>
      </c>
      <c r="J294" s="24">
        <v>231</v>
      </c>
      <c r="K294" s="21">
        <v>30</v>
      </c>
      <c r="L294" s="23">
        <v>401768</v>
      </c>
      <c r="M294" s="23">
        <v>43073</v>
      </c>
      <c r="N294" s="22" t="s">
        <v>42</v>
      </c>
      <c r="O294" s="22" t="s">
        <v>45</v>
      </c>
      <c r="P294" s="22" t="s">
        <v>46</v>
      </c>
      <c r="Q294" s="20">
        <v>169</v>
      </c>
      <c r="R294" s="22" t="s">
        <v>47</v>
      </c>
      <c r="S294" s="22" t="s">
        <v>48</v>
      </c>
      <c r="T294" s="22" t="s">
        <v>69</v>
      </c>
      <c r="U294" s="20">
        <v>821896769</v>
      </c>
      <c r="V294" s="20">
        <v>0</v>
      </c>
    </row>
    <row r="295" spans="1:22" x14ac:dyDescent="0.25">
      <c r="A295" s="18">
        <f t="shared" si="4"/>
        <v>25718609005</v>
      </c>
      <c r="B295" s="20">
        <v>25718609</v>
      </c>
      <c r="C295" s="21">
        <v>5</v>
      </c>
      <c r="D295" s="21">
        <v>1</v>
      </c>
      <c r="E295" s="22" t="s">
        <v>69</v>
      </c>
      <c r="F295" s="22" t="s">
        <v>42</v>
      </c>
      <c r="G295" s="22" t="s">
        <v>43</v>
      </c>
      <c r="H295" s="22" t="s">
        <v>241</v>
      </c>
      <c r="I295" s="23">
        <v>44288.589232658</v>
      </c>
      <c r="J295" s="24">
        <v>500</v>
      </c>
      <c r="K295" s="21">
        <v>31</v>
      </c>
      <c r="L295" s="23">
        <v>401768</v>
      </c>
      <c r="M295" s="23">
        <v>43073</v>
      </c>
      <c r="N295" s="22" t="s">
        <v>42</v>
      </c>
      <c r="O295" s="22" t="s">
        <v>45</v>
      </c>
      <c r="P295" s="22" t="s">
        <v>46</v>
      </c>
      <c r="Q295" s="20">
        <v>169</v>
      </c>
      <c r="R295" s="22" t="s">
        <v>47</v>
      </c>
      <c r="S295" s="22" t="s">
        <v>48</v>
      </c>
      <c r="T295" s="22" t="s">
        <v>69</v>
      </c>
      <c r="U295" s="20">
        <v>821896769</v>
      </c>
      <c r="V295" s="20">
        <v>0</v>
      </c>
    </row>
    <row r="296" spans="1:22" x14ac:dyDescent="0.25">
      <c r="A296" s="18">
        <f t="shared" si="4"/>
        <v>25980885005</v>
      </c>
      <c r="B296" s="20">
        <v>25980885</v>
      </c>
      <c r="C296" s="21">
        <v>5</v>
      </c>
      <c r="D296" s="21">
        <v>9</v>
      </c>
      <c r="E296" s="22" t="s">
        <v>97</v>
      </c>
      <c r="F296" s="22" t="s">
        <v>42</v>
      </c>
      <c r="G296" s="22" t="s">
        <v>43</v>
      </c>
      <c r="H296" s="22" t="s">
        <v>242</v>
      </c>
      <c r="I296" s="23">
        <v>44288.420816816302</v>
      </c>
      <c r="J296" s="24">
        <v>534</v>
      </c>
      <c r="K296" s="21">
        <v>148</v>
      </c>
      <c r="L296" s="23">
        <v>401768</v>
      </c>
      <c r="M296" s="23">
        <v>42907</v>
      </c>
      <c r="N296" s="22" t="s">
        <v>42</v>
      </c>
      <c r="O296" s="22" t="s">
        <v>45</v>
      </c>
      <c r="P296" s="22" t="s">
        <v>46</v>
      </c>
      <c r="Q296" s="20">
        <v>169</v>
      </c>
      <c r="R296" s="22" t="s">
        <v>47</v>
      </c>
      <c r="S296" s="22" t="s">
        <v>48</v>
      </c>
      <c r="T296" s="22" t="s">
        <v>97</v>
      </c>
      <c r="U296" s="20">
        <v>143893519</v>
      </c>
      <c r="V296" s="20">
        <v>0</v>
      </c>
    </row>
    <row r="297" spans="1:22" x14ac:dyDescent="0.25">
      <c r="A297" s="18">
        <f t="shared" si="4"/>
        <v>25980885005</v>
      </c>
      <c r="B297" s="20">
        <v>25980885</v>
      </c>
      <c r="C297" s="21">
        <v>5</v>
      </c>
      <c r="D297" s="21">
        <v>9</v>
      </c>
      <c r="E297" s="22" t="s">
        <v>97</v>
      </c>
      <c r="F297" s="22" t="s">
        <v>42</v>
      </c>
      <c r="G297" s="22" t="s">
        <v>43</v>
      </c>
      <c r="H297" s="22" t="s">
        <v>242</v>
      </c>
      <c r="I297" s="23">
        <v>44288.599816839102</v>
      </c>
      <c r="J297" s="24">
        <v>500</v>
      </c>
      <c r="K297" s="21">
        <v>149</v>
      </c>
      <c r="L297" s="23">
        <v>401768</v>
      </c>
      <c r="M297" s="23">
        <v>42907</v>
      </c>
      <c r="N297" s="22" t="s">
        <v>42</v>
      </c>
      <c r="O297" s="22" t="s">
        <v>45</v>
      </c>
      <c r="P297" s="22" t="s">
        <v>46</v>
      </c>
      <c r="Q297" s="20">
        <v>169</v>
      </c>
      <c r="R297" s="22" t="s">
        <v>47</v>
      </c>
      <c r="S297" s="22" t="s">
        <v>48</v>
      </c>
      <c r="T297" s="22" t="s">
        <v>97</v>
      </c>
      <c r="U297" s="20">
        <v>143893519</v>
      </c>
      <c r="V297" s="20">
        <v>0</v>
      </c>
    </row>
    <row r="298" spans="1:22" x14ac:dyDescent="0.25">
      <c r="A298" s="18">
        <f t="shared" si="4"/>
        <v>26214645001</v>
      </c>
      <c r="B298" s="20">
        <v>26214645</v>
      </c>
      <c r="C298" s="21">
        <v>1</v>
      </c>
      <c r="D298" s="21">
        <v>1</v>
      </c>
      <c r="E298" s="22" t="s">
        <v>102</v>
      </c>
      <c r="F298" s="22" t="s">
        <v>42</v>
      </c>
      <c r="G298" s="22" t="s">
        <v>43</v>
      </c>
      <c r="H298" s="22" t="s">
        <v>243</v>
      </c>
      <c r="I298" s="23">
        <v>44293.437496938001</v>
      </c>
      <c r="J298" s="24">
        <v>707</v>
      </c>
      <c r="K298" s="21">
        <v>11</v>
      </c>
      <c r="L298" s="23">
        <v>401768</v>
      </c>
      <c r="M298" s="23">
        <v>43433</v>
      </c>
      <c r="N298" s="22" t="s">
        <v>42</v>
      </c>
      <c r="O298" s="22" t="s">
        <v>45</v>
      </c>
      <c r="P298" s="22" t="s">
        <v>46</v>
      </c>
      <c r="Q298" s="20">
        <v>168</v>
      </c>
      <c r="R298" s="22" t="s">
        <v>52</v>
      </c>
      <c r="S298" s="22" t="s">
        <v>48</v>
      </c>
      <c r="T298" s="22" t="s">
        <v>102</v>
      </c>
      <c r="U298" s="20">
        <v>889148185</v>
      </c>
      <c r="V298" s="20">
        <v>0</v>
      </c>
    </row>
    <row r="299" spans="1:22" x14ac:dyDescent="0.25">
      <c r="A299" s="18">
        <f t="shared" si="4"/>
        <v>26214645001</v>
      </c>
      <c r="B299" s="20">
        <v>26214645</v>
      </c>
      <c r="C299" s="21">
        <v>1</v>
      </c>
      <c r="D299" s="21">
        <v>1</v>
      </c>
      <c r="E299" s="22" t="s">
        <v>102</v>
      </c>
      <c r="F299" s="22" t="s">
        <v>42</v>
      </c>
      <c r="G299" s="22" t="s">
        <v>43</v>
      </c>
      <c r="H299" s="22" t="s">
        <v>243</v>
      </c>
      <c r="I299" s="23">
        <v>44293.437497648003</v>
      </c>
      <c r="J299" s="24">
        <v>500</v>
      </c>
      <c r="K299" s="21">
        <v>12</v>
      </c>
      <c r="L299" s="23">
        <v>401768</v>
      </c>
      <c r="M299" s="23">
        <v>43433</v>
      </c>
      <c r="N299" s="22" t="s">
        <v>42</v>
      </c>
      <c r="O299" s="22" t="s">
        <v>45</v>
      </c>
      <c r="P299" s="22" t="s">
        <v>46</v>
      </c>
      <c r="Q299" s="20">
        <v>168</v>
      </c>
      <c r="R299" s="22" t="s">
        <v>52</v>
      </c>
      <c r="S299" s="22" t="s">
        <v>48</v>
      </c>
      <c r="T299" s="22" t="s">
        <v>102</v>
      </c>
      <c r="U299" s="20">
        <v>889148185</v>
      </c>
      <c r="V299" s="20">
        <v>0</v>
      </c>
    </row>
    <row r="300" spans="1:22" x14ac:dyDescent="0.25">
      <c r="A300" s="18">
        <f t="shared" si="4"/>
        <v>26380695003</v>
      </c>
      <c r="B300" s="20">
        <v>26380695</v>
      </c>
      <c r="C300" s="21">
        <v>3</v>
      </c>
      <c r="D300" s="21">
        <v>1</v>
      </c>
      <c r="E300" s="22" t="s">
        <v>67</v>
      </c>
      <c r="F300" s="22" t="s">
        <v>42</v>
      </c>
      <c r="G300" s="22" t="s">
        <v>43</v>
      </c>
      <c r="H300" s="22" t="s">
        <v>244</v>
      </c>
      <c r="I300" s="23">
        <v>44287.572804539697</v>
      </c>
      <c r="J300" s="24">
        <v>260</v>
      </c>
      <c r="K300" s="21">
        <v>38</v>
      </c>
      <c r="L300" s="23">
        <v>401768</v>
      </c>
      <c r="M300" s="23">
        <v>42322</v>
      </c>
      <c r="N300" s="22" t="s">
        <v>42</v>
      </c>
      <c r="O300" s="22" t="s">
        <v>45</v>
      </c>
      <c r="P300" s="22" t="s">
        <v>46</v>
      </c>
      <c r="Q300" s="20">
        <v>197</v>
      </c>
      <c r="R300" s="22" t="s">
        <v>56</v>
      </c>
      <c r="S300" s="22" t="s">
        <v>48</v>
      </c>
      <c r="T300" s="22" t="s">
        <v>67</v>
      </c>
      <c r="U300" s="20">
        <v>811221745</v>
      </c>
      <c r="V300" s="20">
        <v>0</v>
      </c>
    </row>
    <row r="301" spans="1:22" x14ac:dyDescent="0.25">
      <c r="A301" s="18">
        <f t="shared" si="4"/>
        <v>26380695003</v>
      </c>
      <c r="B301" s="20">
        <v>26380695</v>
      </c>
      <c r="C301" s="21">
        <v>3</v>
      </c>
      <c r="D301" s="21">
        <v>1</v>
      </c>
      <c r="E301" s="22" t="s">
        <v>67</v>
      </c>
      <c r="F301" s="22" t="s">
        <v>42</v>
      </c>
      <c r="G301" s="22" t="s">
        <v>43</v>
      </c>
      <c r="H301" s="22" t="s">
        <v>244</v>
      </c>
      <c r="I301" s="23">
        <v>44287.574862897003</v>
      </c>
      <c r="J301" s="24">
        <v>500</v>
      </c>
      <c r="K301" s="21">
        <v>39</v>
      </c>
      <c r="L301" s="23">
        <v>401768</v>
      </c>
      <c r="M301" s="23">
        <v>42322</v>
      </c>
      <c r="N301" s="22" t="s">
        <v>42</v>
      </c>
      <c r="O301" s="22" t="s">
        <v>45</v>
      </c>
      <c r="P301" s="22" t="s">
        <v>46</v>
      </c>
      <c r="Q301" s="20">
        <v>197</v>
      </c>
      <c r="R301" s="22" t="s">
        <v>56</v>
      </c>
      <c r="S301" s="22" t="s">
        <v>48</v>
      </c>
      <c r="T301" s="22" t="s">
        <v>67</v>
      </c>
      <c r="U301" s="20">
        <v>811221745</v>
      </c>
      <c r="V301" s="20">
        <v>0</v>
      </c>
    </row>
    <row r="302" spans="1:22" x14ac:dyDescent="0.25">
      <c r="A302" s="18">
        <f t="shared" si="4"/>
        <v>26417675001</v>
      </c>
      <c r="B302" s="20">
        <v>26417675</v>
      </c>
      <c r="C302" s="21">
        <v>1</v>
      </c>
      <c r="D302" s="21">
        <v>3</v>
      </c>
      <c r="E302" s="22" t="s">
        <v>41</v>
      </c>
      <c r="F302" s="22" t="s">
        <v>42</v>
      </c>
      <c r="G302" s="22" t="s">
        <v>43</v>
      </c>
      <c r="H302" s="22" t="s">
        <v>245</v>
      </c>
      <c r="I302" s="23">
        <v>44302.5124102517</v>
      </c>
      <c r="J302" s="24">
        <v>211</v>
      </c>
      <c r="K302" s="21">
        <v>83</v>
      </c>
      <c r="L302" s="23">
        <v>401768</v>
      </c>
      <c r="M302" s="23">
        <v>43154</v>
      </c>
      <c r="N302" s="22" t="s">
        <v>42</v>
      </c>
      <c r="O302" s="22" t="s">
        <v>45</v>
      </c>
      <c r="P302" s="22" t="s">
        <v>46</v>
      </c>
      <c r="Q302" s="20">
        <v>169</v>
      </c>
      <c r="R302" s="22" t="s">
        <v>47</v>
      </c>
      <c r="S302" s="22" t="s">
        <v>48</v>
      </c>
      <c r="T302" s="22" t="s">
        <v>41</v>
      </c>
      <c r="U302" s="20">
        <v>408228697</v>
      </c>
      <c r="V302" s="20">
        <v>0</v>
      </c>
    </row>
    <row r="303" spans="1:22" x14ac:dyDescent="0.25">
      <c r="A303" s="18">
        <f t="shared" si="4"/>
        <v>26417675001</v>
      </c>
      <c r="B303" s="20">
        <v>26417675</v>
      </c>
      <c r="C303" s="21">
        <v>1</v>
      </c>
      <c r="D303" s="21">
        <v>3</v>
      </c>
      <c r="E303" s="22" t="s">
        <v>41</v>
      </c>
      <c r="F303" s="22" t="s">
        <v>42</v>
      </c>
      <c r="G303" s="22" t="s">
        <v>43</v>
      </c>
      <c r="H303" s="22" t="s">
        <v>245</v>
      </c>
      <c r="I303" s="23">
        <v>44302.538349260503</v>
      </c>
      <c r="J303" s="24">
        <v>500</v>
      </c>
      <c r="K303" s="21">
        <v>84</v>
      </c>
      <c r="L303" s="23">
        <v>401768</v>
      </c>
      <c r="M303" s="23">
        <v>43154</v>
      </c>
      <c r="N303" s="22" t="s">
        <v>42</v>
      </c>
      <c r="O303" s="22" t="s">
        <v>45</v>
      </c>
      <c r="P303" s="22" t="s">
        <v>46</v>
      </c>
      <c r="Q303" s="20">
        <v>169</v>
      </c>
      <c r="R303" s="22" t="s">
        <v>47</v>
      </c>
      <c r="S303" s="22" t="s">
        <v>48</v>
      </c>
      <c r="T303" s="22" t="s">
        <v>41</v>
      </c>
      <c r="U303" s="20">
        <v>408228697</v>
      </c>
      <c r="V303" s="20">
        <v>0</v>
      </c>
    </row>
    <row r="304" spans="1:22" x14ac:dyDescent="0.25">
      <c r="A304" s="18">
        <f t="shared" si="4"/>
        <v>26425947001</v>
      </c>
      <c r="B304" s="20">
        <v>26425947</v>
      </c>
      <c r="C304" s="21">
        <v>1</v>
      </c>
      <c r="D304" s="21">
        <v>5</v>
      </c>
      <c r="E304" s="22" t="s">
        <v>69</v>
      </c>
      <c r="F304" s="22" t="s">
        <v>42</v>
      </c>
      <c r="G304" s="22" t="s">
        <v>43</v>
      </c>
      <c r="H304" s="22" t="s">
        <v>246</v>
      </c>
      <c r="I304" s="23">
        <v>44302.523648674804</v>
      </c>
      <c r="J304" s="24">
        <v>718</v>
      </c>
      <c r="K304" s="21">
        <v>152</v>
      </c>
      <c r="L304" s="23">
        <v>401768</v>
      </c>
      <c r="M304" s="23">
        <v>42753</v>
      </c>
      <c r="N304" s="22" t="s">
        <v>42</v>
      </c>
      <c r="O304" s="22" t="s">
        <v>45</v>
      </c>
      <c r="P304" s="22" t="s">
        <v>46</v>
      </c>
      <c r="Q304" s="20">
        <v>169</v>
      </c>
      <c r="R304" s="22" t="s">
        <v>47</v>
      </c>
      <c r="S304" s="22" t="s">
        <v>48</v>
      </c>
      <c r="T304" s="22" t="s">
        <v>69</v>
      </c>
      <c r="U304" s="20">
        <v>547088143</v>
      </c>
      <c r="V304" s="20">
        <v>0</v>
      </c>
    </row>
    <row r="305" spans="1:22" x14ac:dyDescent="0.25">
      <c r="A305" s="18">
        <f t="shared" si="4"/>
        <v>26559743001</v>
      </c>
      <c r="B305" s="20">
        <v>26559743</v>
      </c>
      <c r="C305" s="21">
        <v>1</v>
      </c>
      <c r="D305" s="21">
        <v>1</v>
      </c>
      <c r="E305" s="22" t="s">
        <v>41</v>
      </c>
      <c r="F305" s="22" t="s">
        <v>42</v>
      </c>
      <c r="G305" s="22" t="s">
        <v>43</v>
      </c>
      <c r="H305" s="22" t="s">
        <v>247</v>
      </c>
      <c r="I305" s="23">
        <v>44288.5587513766</v>
      </c>
      <c r="J305" s="24">
        <v>791</v>
      </c>
      <c r="K305" s="21">
        <v>27</v>
      </c>
      <c r="L305" s="23">
        <v>401768</v>
      </c>
      <c r="M305" s="23">
        <v>42999</v>
      </c>
      <c r="N305" s="22" t="s">
        <v>42</v>
      </c>
      <c r="O305" s="22" t="s">
        <v>45</v>
      </c>
      <c r="P305" s="22" t="s">
        <v>46</v>
      </c>
      <c r="Q305" s="20">
        <v>169</v>
      </c>
      <c r="R305" s="22" t="s">
        <v>47</v>
      </c>
      <c r="S305" s="22" t="s">
        <v>48</v>
      </c>
      <c r="T305" s="22" t="s">
        <v>41</v>
      </c>
      <c r="U305" s="20">
        <v>303134563</v>
      </c>
      <c r="V305" s="20">
        <v>0</v>
      </c>
    </row>
    <row r="306" spans="1:22" x14ac:dyDescent="0.25">
      <c r="A306" s="18">
        <f t="shared" si="4"/>
        <v>26559743001</v>
      </c>
      <c r="B306" s="20">
        <v>26559743</v>
      </c>
      <c r="C306" s="21">
        <v>1</v>
      </c>
      <c r="D306" s="21">
        <v>1</v>
      </c>
      <c r="E306" s="22" t="s">
        <v>41</v>
      </c>
      <c r="F306" s="22" t="s">
        <v>42</v>
      </c>
      <c r="G306" s="22" t="s">
        <v>43</v>
      </c>
      <c r="H306" s="22" t="s">
        <v>247</v>
      </c>
      <c r="I306" s="23">
        <v>44288.597916587001</v>
      </c>
      <c r="J306" s="24">
        <v>500</v>
      </c>
      <c r="K306" s="21">
        <v>28</v>
      </c>
      <c r="L306" s="23">
        <v>401768</v>
      </c>
      <c r="M306" s="23">
        <v>42999</v>
      </c>
      <c r="N306" s="22" t="s">
        <v>42</v>
      </c>
      <c r="O306" s="22" t="s">
        <v>45</v>
      </c>
      <c r="P306" s="22" t="s">
        <v>46</v>
      </c>
      <c r="Q306" s="20">
        <v>169</v>
      </c>
      <c r="R306" s="22" t="s">
        <v>47</v>
      </c>
      <c r="S306" s="22" t="s">
        <v>48</v>
      </c>
      <c r="T306" s="22" t="s">
        <v>41</v>
      </c>
      <c r="U306" s="20">
        <v>303134563</v>
      </c>
      <c r="V306" s="20">
        <v>0</v>
      </c>
    </row>
    <row r="307" spans="1:22" x14ac:dyDescent="0.25">
      <c r="A307" s="18">
        <f t="shared" si="4"/>
        <v>26560750001</v>
      </c>
      <c r="B307" s="20">
        <v>26560750</v>
      </c>
      <c r="C307" s="21">
        <v>1</v>
      </c>
      <c r="D307" s="21">
        <v>1</v>
      </c>
      <c r="E307" s="22" t="s">
        <v>50</v>
      </c>
      <c r="F307" s="22" t="s">
        <v>42</v>
      </c>
      <c r="G307" s="22" t="s">
        <v>43</v>
      </c>
      <c r="H307" s="22" t="s">
        <v>248</v>
      </c>
      <c r="I307" s="23">
        <v>44293.433770635696</v>
      </c>
      <c r="J307" s="24">
        <v>890</v>
      </c>
      <c r="K307" s="21">
        <v>13</v>
      </c>
      <c r="L307" s="23">
        <v>401768</v>
      </c>
      <c r="M307" s="23">
        <v>43249</v>
      </c>
      <c r="N307" s="22" t="s">
        <v>42</v>
      </c>
      <c r="O307" s="22" t="s">
        <v>45</v>
      </c>
      <c r="P307" s="22" t="s">
        <v>46</v>
      </c>
      <c r="Q307" s="20">
        <v>168</v>
      </c>
      <c r="R307" s="22" t="s">
        <v>52</v>
      </c>
      <c r="S307" s="22" t="s">
        <v>48</v>
      </c>
      <c r="T307" s="22" t="s">
        <v>50</v>
      </c>
      <c r="U307" s="20">
        <v>376458055</v>
      </c>
      <c r="V307" s="20">
        <v>0</v>
      </c>
    </row>
    <row r="308" spans="1:22" x14ac:dyDescent="0.25">
      <c r="A308" s="18">
        <f t="shared" si="4"/>
        <v>26560750001</v>
      </c>
      <c r="B308" s="20">
        <v>26560750</v>
      </c>
      <c r="C308" s="21">
        <v>1</v>
      </c>
      <c r="D308" s="21">
        <v>1</v>
      </c>
      <c r="E308" s="22" t="s">
        <v>50</v>
      </c>
      <c r="F308" s="22" t="s">
        <v>42</v>
      </c>
      <c r="G308" s="22" t="s">
        <v>43</v>
      </c>
      <c r="H308" s="22" t="s">
        <v>248</v>
      </c>
      <c r="I308" s="23">
        <v>44293.433771373398</v>
      </c>
      <c r="J308" s="24">
        <v>500</v>
      </c>
      <c r="K308" s="21">
        <v>14</v>
      </c>
      <c r="L308" s="23">
        <v>401768</v>
      </c>
      <c r="M308" s="23">
        <v>43249</v>
      </c>
      <c r="N308" s="22" t="s">
        <v>42</v>
      </c>
      <c r="O308" s="22" t="s">
        <v>45</v>
      </c>
      <c r="P308" s="22" t="s">
        <v>46</v>
      </c>
      <c r="Q308" s="20">
        <v>168</v>
      </c>
      <c r="R308" s="22" t="s">
        <v>52</v>
      </c>
      <c r="S308" s="22" t="s">
        <v>48</v>
      </c>
      <c r="T308" s="22" t="s">
        <v>50</v>
      </c>
      <c r="U308" s="20">
        <v>376458055</v>
      </c>
      <c r="V308" s="20">
        <v>0</v>
      </c>
    </row>
    <row r="309" spans="1:22" x14ac:dyDescent="0.25">
      <c r="A309" s="18">
        <f t="shared" si="4"/>
        <v>26747874002</v>
      </c>
      <c r="B309" s="20">
        <v>26747874</v>
      </c>
      <c r="C309" s="21">
        <v>2</v>
      </c>
      <c r="D309" s="21">
        <v>1</v>
      </c>
      <c r="E309" s="22" t="s">
        <v>41</v>
      </c>
      <c r="F309" s="22" t="s">
        <v>42</v>
      </c>
      <c r="G309" s="22" t="s">
        <v>43</v>
      </c>
      <c r="H309" s="22" t="s">
        <v>249</v>
      </c>
      <c r="I309" s="23">
        <v>44302.540338122599</v>
      </c>
      <c r="J309" s="24">
        <v>419</v>
      </c>
      <c r="K309" s="21">
        <v>6</v>
      </c>
      <c r="L309" s="23">
        <v>401768</v>
      </c>
      <c r="M309" s="23">
        <v>44105</v>
      </c>
      <c r="N309" s="22" t="s">
        <v>42</v>
      </c>
      <c r="O309" s="22" t="s">
        <v>45</v>
      </c>
      <c r="P309" s="22" t="s">
        <v>46</v>
      </c>
      <c r="Q309" s="20">
        <v>169</v>
      </c>
      <c r="R309" s="22" t="s">
        <v>47</v>
      </c>
      <c r="S309" s="22" t="s">
        <v>48</v>
      </c>
      <c r="T309" s="22" t="s">
        <v>41</v>
      </c>
      <c r="U309" s="20">
        <v>472563409</v>
      </c>
      <c r="V309" s="20">
        <v>0</v>
      </c>
    </row>
    <row r="310" spans="1:22" x14ac:dyDescent="0.25">
      <c r="A310" s="18">
        <f t="shared" si="4"/>
        <v>26747874002</v>
      </c>
      <c r="B310" s="20">
        <v>26747874</v>
      </c>
      <c r="C310" s="21">
        <v>2</v>
      </c>
      <c r="D310" s="21">
        <v>1</v>
      </c>
      <c r="E310" s="22" t="s">
        <v>41</v>
      </c>
      <c r="F310" s="22" t="s">
        <v>42</v>
      </c>
      <c r="G310" s="22" t="s">
        <v>43</v>
      </c>
      <c r="H310" s="22" t="s">
        <v>249</v>
      </c>
      <c r="I310" s="23">
        <v>44302.540338532097</v>
      </c>
      <c r="J310" s="24">
        <v>500</v>
      </c>
      <c r="K310" s="21">
        <v>7</v>
      </c>
      <c r="L310" s="23">
        <v>401768</v>
      </c>
      <c r="M310" s="23">
        <v>44105</v>
      </c>
      <c r="N310" s="22" t="s">
        <v>42</v>
      </c>
      <c r="O310" s="22" t="s">
        <v>45</v>
      </c>
      <c r="P310" s="22" t="s">
        <v>46</v>
      </c>
      <c r="Q310" s="20">
        <v>169</v>
      </c>
      <c r="R310" s="22" t="s">
        <v>47</v>
      </c>
      <c r="S310" s="22" t="s">
        <v>48</v>
      </c>
      <c r="T310" s="22" t="s">
        <v>41</v>
      </c>
      <c r="U310" s="20">
        <v>472563409</v>
      </c>
      <c r="V310" s="20">
        <v>0</v>
      </c>
    </row>
    <row r="311" spans="1:22" x14ac:dyDescent="0.25">
      <c r="A311" s="18">
        <f t="shared" si="4"/>
        <v>26930934001</v>
      </c>
      <c r="B311" s="20">
        <v>26930934</v>
      </c>
      <c r="C311" s="21">
        <v>1</v>
      </c>
      <c r="D311" s="21">
        <v>4</v>
      </c>
      <c r="E311" s="22" t="s">
        <v>50</v>
      </c>
      <c r="F311" s="22" t="s">
        <v>42</v>
      </c>
      <c r="G311" s="22" t="s">
        <v>43</v>
      </c>
      <c r="H311" s="22" t="s">
        <v>250</v>
      </c>
      <c r="I311" s="23">
        <v>44293.465233783201</v>
      </c>
      <c r="J311" s="24">
        <v>414</v>
      </c>
      <c r="K311" s="21">
        <v>54</v>
      </c>
      <c r="L311" s="23">
        <v>401768</v>
      </c>
      <c r="M311" s="23">
        <v>43407</v>
      </c>
      <c r="N311" s="22" t="s">
        <v>42</v>
      </c>
      <c r="O311" s="22" t="s">
        <v>45</v>
      </c>
      <c r="P311" s="22" t="s">
        <v>46</v>
      </c>
      <c r="Q311" s="20">
        <v>168</v>
      </c>
      <c r="R311" s="22" t="s">
        <v>52</v>
      </c>
      <c r="S311" s="22" t="s">
        <v>48</v>
      </c>
      <c r="T311" s="22" t="s">
        <v>50</v>
      </c>
      <c r="U311" s="20">
        <v>86622226</v>
      </c>
      <c r="V311" s="20">
        <v>0</v>
      </c>
    </row>
    <row r="312" spans="1:22" x14ac:dyDescent="0.25">
      <c r="A312" s="18">
        <f t="shared" si="4"/>
        <v>26930934001</v>
      </c>
      <c r="B312" s="20">
        <v>26930934</v>
      </c>
      <c r="C312" s="21">
        <v>1</v>
      </c>
      <c r="D312" s="21">
        <v>4</v>
      </c>
      <c r="E312" s="22" t="s">
        <v>50</v>
      </c>
      <c r="F312" s="22" t="s">
        <v>42</v>
      </c>
      <c r="G312" s="22" t="s">
        <v>43</v>
      </c>
      <c r="H312" s="22" t="s">
        <v>250</v>
      </c>
      <c r="I312" s="23">
        <v>44293.465234546202</v>
      </c>
      <c r="J312" s="24">
        <v>500</v>
      </c>
      <c r="K312" s="21">
        <v>55</v>
      </c>
      <c r="L312" s="23">
        <v>401768</v>
      </c>
      <c r="M312" s="23">
        <v>43407</v>
      </c>
      <c r="N312" s="22" t="s">
        <v>42</v>
      </c>
      <c r="O312" s="22" t="s">
        <v>45</v>
      </c>
      <c r="P312" s="22" t="s">
        <v>46</v>
      </c>
      <c r="Q312" s="20">
        <v>168</v>
      </c>
      <c r="R312" s="22" t="s">
        <v>52</v>
      </c>
      <c r="S312" s="22" t="s">
        <v>48</v>
      </c>
      <c r="T312" s="22" t="s">
        <v>50</v>
      </c>
      <c r="U312" s="20">
        <v>86622226</v>
      </c>
      <c r="V312" s="20">
        <v>0</v>
      </c>
    </row>
    <row r="313" spans="1:22" x14ac:dyDescent="0.25">
      <c r="A313" s="18">
        <f t="shared" si="4"/>
        <v>26966236001</v>
      </c>
      <c r="B313" s="20">
        <v>26966236</v>
      </c>
      <c r="C313" s="21">
        <v>1</v>
      </c>
      <c r="D313" s="21">
        <v>1</v>
      </c>
      <c r="E313" s="22" t="s">
        <v>41</v>
      </c>
      <c r="F313" s="22" t="s">
        <v>42</v>
      </c>
      <c r="G313" s="22" t="s">
        <v>43</v>
      </c>
      <c r="H313" s="22" t="s">
        <v>251</v>
      </c>
      <c r="I313" s="23">
        <v>44302.509200369197</v>
      </c>
      <c r="J313" s="24">
        <v>412</v>
      </c>
      <c r="K313" s="21">
        <v>66</v>
      </c>
      <c r="L313" s="23">
        <v>401768</v>
      </c>
      <c r="M313" s="23">
        <v>42017</v>
      </c>
      <c r="N313" s="22" t="s">
        <v>42</v>
      </c>
      <c r="O313" s="22" t="s">
        <v>45</v>
      </c>
      <c r="P313" s="22" t="s">
        <v>46</v>
      </c>
      <c r="Q313" s="20">
        <v>169</v>
      </c>
      <c r="R313" s="22" t="s">
        <v>47</v>
      </c>
      <c r="S313" s="22" t="s">
        <v>48</v>
      </c>
      <c r="T313" s="22" t="s">
        <v>41</v>
      </c>
      <c r="U313" s="20">
        <v>807028387</v>
      </c>
      <c r="V313" s="20">
        <v>0</v>
      </c>
    </row>
    <row r="314" spans="1:22" x14ac:dyDescent="0.25">
      <c r="A314" s="18">
        <f t="shared" si="4"/>
        <v>26966236001</v>
      </c>
      <c r="B314" s="20">
        <v>26966236</v>
      </c>
      <c r="C314" s="21">
        <v>1</v>
      </c>
      <c r="D314" s="21">
        <v>1</v>
      </c>
      <c r="E314" s="22" t="s">
        <v>41</v>
      </c>
      <c r="F314" s="22" t="s">
        <v>42</v>
      </c>
      <c r="G314" s="22" t="s">
        <v>43</v>
      </c>
      <c r="H314" s="22" t="s">
        <v>251</v>
      </c>
      <c r="I314" s="23">
        <v>44302.528161223403</v>
      </c>
      <c r="J314" s="24">
        <v>500</v>
      </c>
      <c r="K314" s="21">
        <v>67</v>
      </c>
      <c r="L314" s="23">
        <v>401768</v>
      </c>
      <c r="M314" s="23">
        <v>42017</v>
      </c>
      <c r="N314" s="22" t="s">
        <v>42</v>
      </c>
      <c r="O314" s="22" t="s">
        <v>45</v>
      </c>
      <c r="P314" s="22" t="s">
        <v>46</v>
      </c>
      <c r="Q314" s="20">
        <v>169</v>
      </c>
      <c r="R314" s="22" t="s">
        <v>47</v>
      </c>
      <c r="S314" s="22" t="s">
        <v>48</v>
      </c>
      <c r="T314" s="22" t="s">
        <v>41</v>
      </c>
      <c r="U314" s="20">
        <v>807028387</v>
      </c>
      <c r="V314" s="20">
        <v>0</v>
      </c>
    </row>
    <row r="315" spans="1:22" x14ac:dyDescent="0.25">
      <c r="A315" s="18">
        <f t="shared" si="4"/>
        <v>27035079002</v>
      </c>
      <c r="B315" s="20">
        <v>27035079</v>
      </c>
      <c r="C315" s="21">
        <v>2</v>
      </c>
      <c r="D315" s="21">
        <v>7</v>
      </c>
      <c r="E315" s="22" t="s">
        <v>69</v>
      </c>
      <c r="F315" s="22" t="s">
        <v>42</v>
      </c>
      <c r="G315" s="22" t="s">
        <v>43</v>
      </c>
      <c r="H315" s="22" t="s">
        <v>252</v>
      </c>
      <c r="I315" s="23">
        <v>44288.562539972598</v>
      </c>
      <c r="J315" s="24">
        <v>162</v>
      </c>
      <c r="K315" s="21">
        <v>256</v>
      </c>
      <c r="L315" s="23">
        <v>401768</v>
      </c>
      <c r="M315" s="23">
        <v>37242</v>
      </c>
      <c r="N315" s="22" t="s">
        <v>42</v>
      </c>
      <c r="O315" s="22" t="s">
        <v>45</v>
      </c>
      <c r="P315" s="22" t="s">
        <v>46</v>
      </c>
      <c r="Q315" s="20">
        <v>169</v>
      </c>
      <c r="R315" s="22" t="s">
        <v>47</v>
      </c>
      <c r="S315" s="22" t="s">
        <v>48</v>
      </c>
      <c r="T315" s="22" t="s">
        <v>69</v>
      </c>
      <c r="U315" s="20">
        <v>574460743</v>
      </c>
      <c r="V315" s="20">
        <v>0</v>
      </c>
    </row>
    <row r="316" spans="1:22" x14ac:dyDescent="0.25">
      <c r="A316" s="18">
        <f t="shared" si="4"/>
        <v>27035079002</v>
      </c>
      <c r="B316" s="20">
        <v>27035079</v>
      </c>
      <c r="C316" s="21">
        <v>2</v>
      </c>
      <c r="D316" s="21">
        <v>7</v>
      </c>
      <c r="E316" s="22" t="s">
        <v>69</v>
      </c>
      <c r="F316" s="22" t="s">
        <v>42</v>
      </c>
      <c r="G316" s="22" t="s">
        <v>43</v>
      </c>
      <c r="H316" s="22" t="s">
        <v>252</v>
      </c>
      <c r="I316" s="23">
        <v>44288.6020380517</v>
      </c>
      <c r="J316" s="24">
        <v>500</v>
      </c>
      <c r="K316" s="21">
        <v>257</v>
      </c>
      <c r="L316" s="23">
        <v>401768</v>
      </c>
      <c r="M316" s="23">
        <v>37242</v>
      </c>
      <c r="N316" s="22" t="s">
        <v>42</v>
      </c>
      <c r="O316" s="22" t="s">
        <v>45</v>
      </c>
      <c r="P316" s="22" t="s">
        <v>46</v>
      </c>
      <c r="Q316" s="20">
        <v>169</v>
      </c>
      <c r="R316" s="22" t="s">
        <v>47</v>
      </c>
      <c r="S316" s="22" t="s">
        <v>48</v>
      </c>
      <c r="T316" s="22" t="s">
        <v>69</v>
      </c>
      <c r="U316" s="20">
        <v>574460743</v>
      </c>
      <c r="V316" s="20">
        <v>0</v>
      </c>
    </row>
    <row r="317" spans="1:22" x14ac:dyDescent="0.25">
      <c r="A317" s="18">
        <f t="shared" si="4"/>
        <v>27260815001</v>
      </c>
      <c r="B317" s="20">
        <v>27260815</v>
      </c>
      <c r="C317" s="21">
        <v>1</v>
      </c>
      <c r="D317" s="21">
        <v>3</v>
      </c>
      <c r="E317" s="22" t="s">
        <v>69</v>
      </c>
      <c r="F317" s="22" t="s">
        <v>42</v>
      </c>
      <c r="G317" s="22" t="s">
        <v>43</v>
      </c>
      <c r="H317" s="22" t="s">
        <v>253</v>
      </c>
      <c r="I317" s="23">
        <v>44288.563882177797</v>
      </c>
      <c r="J317" s="24">
        <v>593</v>
      </c>
      <c r="K317" s="21">
        <v>34</v>
      </c>
      <c r="L317" s="23">
        <v>401768</v>
      </c>
      <c r="M317" s="23">
        <v>43269</v>
      </c>
      <c r="N317" s="22" t="s">
        <v>42</v>
      </c>
      <c r="O317" s="22" t="s">
        <v>45</v>
      </c>
      <c r="P317" s="22" t="s">
        <v>46</v>
      </c>
      <c r="Q317" s="20">
        <v>169</v>
      </c>
      <c r="R317" s="22" t="s">
        <v>47</v>
      </c>
      <c r="S317" s="22" t="s">
        <v>48</v>
      </c>
      <c r="T317" s="22" t="s">
        <v>69</v>
      </c>
      <c r="U317" s="20">
        <v>619016143</v>
      </c>
      <c r="V317" s="20">
        <v>0</v>
      </c>
    </row>
    <row r="318" spans="1:22" x14ac:dyDescent="0.25">
      <c r="A318" s="18">
        <f t="shared" si="4"/>
        <v>27526173001</v>
      </c>
      <c r="B318" s="20">
        <v>27526173</v>
      </c>
      <c r="C318" s="21">
        <v>1</v>
      </c>
      <c r="D318" s="21">
        <v>7</v>
      </c>
      <c r="E318" s="22" t="s">
        <v>41</v>
      </c>
      <c r="F318" s="22" t="s">
        <v>42</v>
      </c>
      <c r="G318" s="22" t="s">
        <v>43</v>
      </c>
      <c r="H318" s="22" t="s">
        <v>254</v>
      </c>
      <c r="I318" s="23">
        <v>44302.518524901003</v>
      </c>
      <c r="J318" s="24">
        <v>464</v>
      </c>
      <c r="K318" s="21">
        <v>138</v>
      </c>
      <c r="L318" s="23">
        <v>401768</v>
      </c>
      <c r="M318" s="23">
        <v>42369</v>
      </c>
      <c r="N318" s="22" t="s">
        <v>42</v>
      </c>
      <c r="O318" s="22" t="s">
        <v>45</v>
      </c>
      <c r="P318" s="22" t="s">
        <v>46</v>
      </c>
      <c r="Q318" s="20">
        <v>169</v>
      </c>
      <c r="R318" s="22" t="s">
        <v>47</v>
      </c>
      <c r="S318" s="22" t="s">
        <v>48</v>
      </c>
      <c r="T318" s="22" t="s">
        <v>41</v>
      </c>
      <c r="U318" s="20">
        <v>313123897</v>
      </c>
      <c r="V318" s="20">
        <v>0</v>
      </c>
    </row>
    <row r="319" spans="1:22" x14ac:dyDescent="0.25">
      <c r="A319" s="18">
        <f t="shared" si="4"/>
        <v>27526173001</v>
      </c>
      <c r="B319" s="20">
        <v>27526173</v>
      </c>
      <c r="C319" s="21">
        <v>1</v>
      </c>
      <c r="D319" s="21">
        <v>7</v>
      </c>
      <c r="E319" s="22" t="s">
        <v>41</v>
      </c>
      <c r="F319" s="22" t="s">
        <v>42</v>
      </c>
      <c r="G319" s="22" t="s">
        <v>43</v>
      </c>
      <c r="H319" s="22" t="s">
        <v>254</v>
      </c>
      <c r="I319" s="23">
        <v>44302.536245065101</v>
      </c>
      <c r="J319" s="24">
        <v>500</v>
      </c>
      <c r="K319" s="21">
        <v>139</v>
      </c>
      <c r="L319" s="23">
        <v>401768</v>
      </c>
      <c r="M319" s="23">
        <v>42369</v>
      </c>
      <c r="N319" s="22" t="s">
        <v>42</v>
      </c>
      <c r="O319" s="22" t="s">
        <v>45</v>
      </c>
      <c r="P319" s="22" t="s">
        <v>46</v>
      </c>
      <c r="Q319" s="20">
        <v>169</v>
      </c>
      <c r="R319" s="22" t="s">
        <v>47</v>
      </c>
      <c r="S319" s="22" t="s">
        <v>48</v>
      </c>
      <c r="T319" s="22" t="s">
        <v>41</v>
      </c>
      <c r="U319" s="20">
        <v>313123897</v>
      </c>
      <c r="V319" s="20">
        <v>0</v>
      </c>
    </row>
    <row r="320" spans="1:22" x14ac:dyDescent="0.25">
      <c r="A320" s="18">
        <f t="shared" si="4"/>
        <v>27553819001</v>
      </c>
      <c r="B320" s="20">
        <v>27553819</v>
      </c>
      <c r="C320" s="21">
        <v>1</v>
      </c>
      <c r="D320" s="21">
        <v>1</v>
      </c>
      <c r="E320" s="22" t="s">
        <v>67</v>
      </c>
      <c r="F320" s="22" t="s">
        <v>42</v>
      </c>
      <c r="G320" s="22" t="s">
        <v>43</v>
      </c>
      <c r="H320" s="22" t="s">
        <v>255</v>
      </c>
      <c r="I320" s="23">
        <v>44314.563589147801</v>
      </c>
      <c r="J320" s="24">
        <v>635</v>
      </c>
      <c r="K320" s="21">
        <v>48</v>
      </c>
      <c r="L320" s="23">
        <v>401768</v>
      </c>
      <c r="M320" s="23">
        <v>42131</v>
      </c>
      <c r="N320" s="22" t="s">
        <v>42</v>
      </c>
      <c r="O320" s="22" t="s">
        <v>45</v>
      </c>
      <c r="P320" s="22" t="s">
        <v>46</v>
      </c>
      <c r="Q320" s="20">
        <v>197</v>
      </c>
      <c r="R320" s="22" t="s">
        <v>56</v>
      </c>
      <c r="S320" s="22" t="s">
        <v>48</v>
      </c>
      <c r="T320" s="22" t="s">
        <v>67</v>
      </c>
      <c r="U320" s="20">
        <v>836396323</v>
      </c>
      <c r="V320" s="20">
        <v>0</v>
      </c>
    </row>
    <row r="321" spans="1:22" x14ac:dyDescent="0.25">
      <c r="A321" s="18">
        <f t="shared" si="4"/>
        <v>27614236002</v>
      </c>
      <c r="B321" s="20">
        <v>27614236</v>
      </c>
      <c r="C321" s="21">
        <v>2</v>
      </c>
      <c r="D321" s="21">
        <v>4</v>
      </c>
      <c r="E321" s="22" t="s">
        <v>67</v>
      </c>
      <c r="F321" s="22" t="s">
        <v>42</v>
      </c>
      <c r="G321" s="22" t="s">
        <v>43</v>
      </c>
      <c r="H321" s="22" t="s">
        <v>256</v>
      </c>
      <c r="I321" s="23">
        <v>44307.612326143797</v>
      </c>
      <c r="J321" s="24">
        <v>227</v>
      </c>
      <c r="K321" s="21">
        <v>106</v>
      </c>
      <c r="L321" s="23">
        <v>401768</v>
      </c>
      <c r="M321" s="23">
        <v>43709</v>
      </c>
      <c r="N321" s="22" t="s">
        <v>42</v>
      </c>
      <c r="O321" s="22" t="s">
        <v>45</v>
      </c>
      <c r="P321" s="22" t="s">
        <v>46</v>
      </c>
      <c r="Q321" s="20">
        <v>197</v>
      </c>
      <c r="R321" s="22" t="s">
        <v>56</v>
      </c>
      <c r="S321" s="22" t="s">
        <v>48</v>
      </c>
      <c r="T321" s="22" t="s">
        <v>67</v>
      </c>
      <c r="U321" s="20">
        <v>807824923</v>
      </c>
      <c r="V321" s="20">
        <v>0</v>
      </c>
    </row>
    <row r="322" spans="1:22" x14ac:dyDescent="0.25">
      <c r="A322" s="18">
        <f t="shared" si="4"/>
        <v>27892145002</v>
      </c>
      <c r="B322" s="20">
        <v>27892145</v>
      </c>
      <c r="C322" s="21">
        <v>2</v>
      </c>
      <c r="D322" s="21">
        <v>1</v>
      </c>
      <c r="E322" s="22" t="s">
        <v>122</v>
      </c>
      <c r="F322" s="22" t="s">
        <v>42</v>
      </c>
      <c r="G322" s="22" t="s">
        <v>43</v>
      </c>
      <c r="H322" s="22" t="s">
        <v>257</v>
      </c>
      <c r="I322" s="23">
        <v>44288.390434219597</v>
      </c>
      <c r="J322" s="24">
        <v>1000</v>
      </c>
      <c r="K322" s="21">
        <v>29</v>
      </c>
      <c r="L322" s="23">
        <v>401768</v>
      </c>
      <c r="M322" s="23">
        <v>42597</v>
      </c>
      <c r="N322" s="22" t="s">
        <v>42</v>
      </c>
      <c r="O322" s="22" t="s">
        <v>45</v>
      </c>
      <c r="P322" s="22" t="s">
        <v>46</v>
      </c>
      <c r="Q322" s="20">
        <v>169</v>
      </c>
      <c r="R322" s="22" t="s">
        <v>47</v>
      </c>
      <c r="S322" s="22" t="s">
        <v>48</v>
      </c>
      <c r="T322" s="22" t="s">
        <v>122</v>
      </c>
      <c r="U322" s="20">
        <v>134902075</v>
      </c>
      <c r="V322" s="20">
        <v>0</v>
      </c>
    </row>
    <row r="323" spans="1:22" x14ac:dyDescent="0.25">
      <c r="A323" s="18">
        <f t="shared" ref="A323:A386" si="5">B323*1000+C323</f>
        <v>28038431002</v>
      </c>
      <c r="B323" s="20">
        <v>28038431</v>
      </c>
      <c r="C323" s="21">
        <v>2</v>
      </c>
      <c r="D323" s="21">
        <v>3</v>
      </c>
      <c r="E323" s="22" t="s">
        <v>54</v>
      </c>
      <c r="F323" s="22" t="s">
        <v>42</v>
      </c>
      <c r="G323" s="22" t="s">
        <v>43</v>
      </c>
      <c r="H323" s="22" t="s">
        <v>258</v>
      </c>
      <c r="I323" s="23">
        <v>44294.580869581703</v>
      </c>
      <c r="J323" s="24">
        <v>417</v>
      </c>
      <c r="K323" s="21">
        <v>49</v>
      </c>
      <c r="L323" s="23">
        <v>401768</v>
      </c>
      <c r="M323" s="23">
        <v>43313</v>
      </c>
      <c r="N323" s="22" t="s">
        <v>42</v>
      </c>
      <c r="O323" s="22" t="s">
        <v>45</v>
      </c>
      <c r="P323" s="22" t="s">
        <v>46</v>
      </c>
      <c r="Q323" s="20">
        <v>197</v>
      </c>
      <c r="R323" s="22" t="s">
        <v>56</v>
      </c>
      <c r="S323" s="22" t="s">
        <v>48</v>
      </c>
      <c r="T323" s="22" t="s">
        <v>54</v>
      </c>
      <c r="U323" s="20">
        <v>585847345</v>
      </c>
      <c r="V323" s="20">
        <v>0</v>
      </c>
    </row>
    <row r="324" spans="1:22" x14ac:dyDescent="0.25">
      <c r="A324" s="18">
        <f t="shared" si="5"/>
        <v>28082493001</v>
      </c>
      <c r="B324" s="20">
        <v>28082493</v>
      </c>
      <c r="C324" s="21">
        <v>1</v>
      </c>
      <c r="D324" s="21">
        <v>1</v>
      </c>
      <c r="E324" s="22" t="s">
        <v>41</v>
      </c>
      <c r="F324" s="22" t="s">
        <v>42</v>
      </c>
      <c r="G324" s="22" t="s">
        <v>43</v>
      </c>
      <c r="H324" s="22" t="s">
        <v>259</v>
      </c>
      <c r="I324" s="23">
        <v>44302.516791512098</v>
      </c>
      <c r="J324" s="24">
        <v>831</v>
      </c>
      <c r="K324" s="21">
        <v>13</v>
      </c>
      <c r="L324" s="23">
        <v>401768</v>
      </c>
      <c r="M324" s="23">
        <v>43537</v>
      </c>
      <c r="N324" s="22" t="s">
        <v>42</v>
      </c>
      <c r="O324" s="22" t="s">
        <v>45</v>
      </c>
      <c r="P324" s="22" t="s">
        <v>46</v>
      </c>
      <c r="Q324" s="20">
        <v>169</v>
      </c>
      <c r="R324" s="22" t="s">
        <v>47</v>
      </c>
      <c r="S324" s="22" t="s">
        <v>48</v>
      </c>
      <c r="T324" s="22" t="s">
        <v>41</v>
      </c>
      <c r="U324" s="20">
        <v>709526209</v>
      </c>
      <c r="V324" s="20">
        <v>0</v>
      </c>
    </row>
    <row r="325" spans="1:22" x14ac:dyDescent="0.25">
      <c r="A325" s="18">
        <f t="shared" si="5"/>
        <v>28213036001</v>
      </c>
      <c r="B325" s="20">
        <v>28213036</v>
      </c>
      <c r="C325" s="21">
        <v>1</v>
      </c>
      <c r="D325" s="21">
        <v>7</v>
      </c>
      <c r="E325" s="22" t="s">
        <v>41</v>
      </c>
      <c r="F325" s="22" t="s">
        <v>42</v>
      </c>
      <c r="G325" s="22" t="s">
        <v>43</v>
      </c>
      <c r="H325" s="22" t="s">
        <v>260</v>
      </c>
      <c r="I325" s="23">
        <v>44302.601517329</v>
      </c>
      <c r="J325" s="24">
        <v>1000</v>
      </c>
      <c r="K325" s="21">
        <v>117</v>
      </c>
      <c r="L325" s="23">
        <v>401768</v>
      </c>
      <c r="M325" s="23">
        <v>43773</v>
      </c>
      <c r="N325" s="22" t="s">
        <v>42</v>
      </c>
      <c r="O325" s="22" t="s">
        <v>45</v>
      </c>
      <c r="P325" s="22" t="s">
        <v>46</v>
      </c>
      <c r="Q325" s="20">
        <v>169</v>
      </c>
      <c r="R325" s="22" t="s">
        <v>47</v>
      </c>
      <c r="S325" s="22" t="s">
        <v>48</v>
      </c>
      <c r="T325" s="22" t="s">
        <v>41</v>
      </c>
      <c r="U325" s="20">
        <v>292743409</v>
      </c>
      <c r="V325" s="20">
        <v>0</v>
      </c>
    </row>
    <row r="326" spans="1:22" x14ac:dyDescent="0.25">
      <c r="A326" s="18">
        <f t="shared" si="5"/>
        <v>28213036001</v>
      </c>
      <c r="B326" s="20">
        <v>28213036</v>
      </c>
      <c r="C326" s="21">
        <v>1</v>
      </c>
      <c r="D326" s="21">
        <v>7</v>
      </c>
      <c r="E326" s="22" t="s">
        <v>41</v>
      </c>
      <c r="F326" s="22" t="s">
        <v>42</v>
      </c>
      <c r="G326" s="22" t="s">
        <v>43</v>
      </c>
      <c r="H326" s="22" t="s">
        <v>260</v>
      </c>
      <c r="I326" s="23">
        <v>44302.601517934098</v>
      </c>
      <c r="J326" s="24">
        <v>500</v>
      </c>
      <c r="K326" s="21">
        <v>118</v>
      </c>
      <c r="L326" s="23">
        <v>401768</v>
      </c>
      <c r="M326" s="23">
        <v>43773</v>
      </c>
      <c r="N326" s="22" t="s">
        <v>42</v>
      </c>
      <c r="O326" s="22" t="s">
        <v>45</v>
      </c>
      <c r="P326" s="22" t="s">
        <v>46</v>
      </c>
      <c r="Q326" s="20">
        <v>169</v>
      </c>
      <c r="R326" s="22" t="s">
        <v>47</v>
      </c>
      <c r="S326" s="22" t="s">
        <v>48</v>
      </c>
      <c r="T326" s="22" t="s">
        <v>41</v>
      </c>
      <c r="U326" s="20">
        <v>292743409</v>
      </c>
      <c r="V326" s="20">
        <v>0</v>
      </c>
    </row>
    <row r="327" spans="1:22" x14ac:dyDescent="0.25">
      <c r="A327" s="18">
        <f t="shared" si="5"/>
        <v>28223780001</v>
      </c>
      <c r="B327" s="20">
        <v>28223780</v>
      </c>
      <c r="C327" s="21">
        <v>1</v>
      </c>
      <c r="D327" s="21">
        <v>3</v>
      </c>
      <c r="E327" s="22" t="s">
        <v>97</v>
      </c>
      <c r="F327" s="22" t="s">
        <v>42</v>
      </c>
      <c r="G327" s="22" t="s">
        <v>43</v>
      </c>
      <c r="H327" s="22" t="s">
        <v>261</v>
      </c>
      <c r="I327" s="23">
        <v>44302.599313008403</v>
      </c>
      <c r="J327" s="24">
        <v>590</v>
      </c>
      <c r="K327" s="21">
        <v>141</v>
      </c>
      <c r="L327" s="23">
        <v>401768</v>
      </c>
      <c r="M327" s="23">
        <v>41029</v>
      </c>
      <c r="N327" s="22" t="s">
        <v>42</v>
      </c>
      <c r="O327" s="22" t="s">
        <v>45</v>
      </c>
      <c r="P327" s="22" t="s">
        <v>46</v>
      </c>
      <c r="Q327" s="20">
        <v>169</v>
      </c>
      <c r="R327" s="22" t="s">
        <v>47</v>
      </c>
      <c r="S327" s="22" t="s">
        <v>48</v>
      </c>
      <c r="T327" s="22" t="s">
        <v>97</v>
      </c>
      <c r="U327" s="20">
        <v>321913321</v>
      </c>
      <c r="V327" s="20">
        <v>0</v>
      </c>
    </row>
    <row r="328" spans="1:22" x14ac:dyDescent="0.25">
      <c r="A328" s="18">
        <f t="shared" si="5"/>
        <v>28223780001</v>
      </c>
      <c r="B328" s="20">
        <v>28223780</v>
      </c>
      <c r="C328" s="21">
        <v>1</v>
      </c>
      <c r="D328" s="21">
        <v>3</v>
      </c>
      <c r="E328" s="22" t="s">
        <v>97</v>
      </c>
      <c r="F328" s="22" t="s">
        <v>42</v>
      </c>
      <c r="G328" s="22" t="s">
        <v>43</v>
      </c>
      <c r="H328" s="22" t="s">
        <v>261</v>
      </c>
      <c r="I328" s="23">
        <v>44302.599313436403</v>
      </c>
      <c r="J328" s="24">
        <v>500</v>
      </c>
      <c r="K328" s="21">
        <v>142</v>
      </c>
      <c r="L328" s="23">
        <v>401768</v>
      </c>
      <c r="M328" s="23">
        <v>41029</v>
      </c>
      <c r="N328" s="22" t="s">
        <v>42</v>
      </c>
      <c r="O328" s="22" t="s">
        <v>45</v>
      </c>
      <c r="P328" s="22" t="s">
        <v>46</v>
      </c>
      <c r="Q328" s="20">
        <v>169</v>
      </c>
      <c r="R328" s="22" t="s">
        <v>47</v>
      </c>
      <c r="S328" s="22" t="s">
        <v>48</v>
      </c>
      <c r="T328" s="22" t="s">
        <v>97</v>
      </c>
      <c r="U328" s="20">
        <v>321913321</v>
      </c>
      <c r="V328" s="20">
        <v>0</v>
      </c>
    </row>
    <row r="329" spans="1:22" x14ac:dyDescent="0.25">
      <c r="A329" s="18">
        <f t="shared" si="5"/>
        <v>28290950001</v>
      </c>
      <c r="B329" s="20">
        <v>28290950</v>
      </c>
      <c r="C329" s="21">
        <v>1</v>
      </c>
      <c r="D329" s="21">
        <v>3</v>
      </c>
      <c r="E329" s="22" t="s">
        <v>134</v>
      </c>
      <c r="F329" s="22" t="s">
        <v>42</v>
      </c>
      <c r="G329" s="22" t="s">
        <v>43</v>
      </c>
      <c r="H329" s="22" t="s">
        <v>262</v>
      </c>
      <c r="I329" s="23">
        <v>44293.4714630284</v>
      </c>
      <c r="J329" s="24">
        <v>442</v>
      </c>
      <c r="K329" s="21">
        <v>86</v>
      </c>
      <c r="L329" s="23">
        <v>401768</v>
      </c>
      <c r="M329" s="23">
        <v>42856</v>
      </c>
      <c r="N329" s="22" t="s">
        <v>42</v>
      </c>
      <c r="O329" s="22" t="s">
        <v>45</v>
      </c>
      <c r="P329" s="22" t="s">
        <v>46</v>
      </c>
      <c r="Q329" s="20">
        <v>168</v>
      </c>
      <c r="R329" s="22" t="s">
        <v>52</v>
      </c>
      <c r="S329" s="22" t="s">
        <v>48</v>
      </c>
      <c r="T329" s="22" t="s">
        <v>134</v>
      </c>
      <c r="U329" s="20">
        <v>536697877</v>
      </c>
      <c r="V329" s="20">
        <v>0</v>
      </c>
    </row>
    <row r="330" spans="1:22" x14ac:dyDescent="0.25">
      <c r="A330" s="18">
        <f t="shared" si="5"/>
        <v>28290950001</v>
      </c>
      <c r="B330" s="20">
        <v>28290950</v>
      </c>
      <c r="C330" s="21">
        <v>1</v>
      </c>
      <c r="D330" s="21">
        <v>3</v>
      </c>
      <c r="E330" s="22" t="s">
        <v>134</v>
      </c>
      <c r="F330" s="22" t="s">
        <v>42</v>
      </c>
      <c r="G330" s="22" t="s">
        <v>43</v>
      </c>
      <c r="H330" s="22" t="s">
        <v>262</v>
      </c>
      <c r="I330" s="23">
        <v>44293.471463483103</v>
      </c>
      <c r="J330" s="24">
        <v>500</v>
      </c>
      <c r="K330" s="21">
        <v>87</v>
      </c>
      <c r="L330" s="23">
        <v>401768</v>
      </c>
      <c r="M330" s="23">
        <v>42856</v>
      </c>
      <c r="N330" s="22" t="s">
        <v>42</v>
      </c>
      <c r="O330" s="22" t="s">
        <v>45</v>
      </c>
      <c r="P330" s="22" t="s">
        <v>46</v>
      </c>
      <c r="Q330" s="20">
        <v>168</v>
      </c>
      <c r="R330" s="22" t="s">
        <v>52</v>
      </c>
      <c r="S330" s="22" t="s">
        <v>48</v>
      </c>
      <c r="T330" s="22" t="s">
        <v>134</v>
      </c>
      <c r="U330" s="20">
        <v>536697877</v>
      </c>
      <c r="V330" s="20">
        <v>0</v>
      </c>
    </row>
    <row r="331" spans="1:22" x14ac:dyDescent="0.25">
      <c r="A331" s="18">
        <f t="shared" si="5"/>
        <v>28465314003</v>
      </c>
      <c r="B331" s="20">
        <v>28465314</v>
      </c>
      <c r="C331" s="21">
        <v>3</v>
      </c>
      <c r="D331" s="21">
        <v>4</v>
      </c>
      <c r="E331" s="22" t="s">
        <v>57</v>
      </c>
      <c r="F331" s="22" t="s">
        <v>42</v>
      </c>
      <c r="G331" s="22" t="s">
        <v>43</v>
      </c>
      <c r="H331" s="22" t="s">
        <v>263</v>
      </c>
      <c r="I331" s="23">
        <v>44288.438115721699</v>
      </c>
      <c r="J331" s="24">
        <v>644</v>
      </c>
      <c r="K331" s="21">
        <v>211</v>
      </c>
      <c r="L331" s="23">
        <v>401768</v>
      </c>
      <c r="M331" s="23">
        <v>41758</v>
      </c>
      <c r="N331" s="22" t="s">
        <v>42</v>
      </c>
      <c r="O331" s="22" t="s">
        <v>45</v>
      </c>
      <c r="P331" s="22" t="s">
        <v>46</v>
      </c>
      <c r="Q331" s="20">
        <v>169</v>
      </c>
      <c r="R331" s="22" t="s">
        <v>47</v>
      </c>
      <c r="S331" s="22" t="s">
        <v>48</v>
      </c>
      <c r="T331" s="22" t="s">
        <v>57</v>
      </c>
      <c r="U331" s="20">
        <v>640595653</v>
      </c>
      <c r="V331" s="20">
        <v>0</v>
      </c>
    </row>
    <row r="332" spans="1:22" x14ac:dyDescent="0.25">
      <c r="A332" s="18">
        <f t="shared" si="5"/>
        <v>28465314003</v>
      </c>
      <c r="B332" s="20">
        <v>28465314</v>
      </c>
      <c r="C332" s="21">
        <v>3</v>
      </c>
      <c r="D332" s="21">
        <v>4</v>
      </c>
      <c r="E332" s="22" t="s">
        <v>57</v>
      </c>
      <c r="F332" s="22" t="s">
        <v>42</v>
      </c>
      <c r="G332" s="22" t="s">
        <v>43</v>
      </c>
      <c r="H332" s="22" t="s">
        <v>263</v>
      </c>
      <c r="I332" s="23">
        <v>44288.592078146103</v>
      </c>
      <c r="J332" s="24">
        <v>500</v>
      </c>
      <c r="K332" s="21">
        <v>212</v>
      </c>
      <c r="L332" s="23">
        <v>401768</v>
      </c>
      <c r="M332" s="23">
        <v>41758</v>
      </c>
      <c r="N332" s="22" t="s">
        <v>42</v>
      </c>
      <c r="O332" s="22" t="s">
        <v>45</v>
      </c>
      <c r="P332" s="22" t="s">
        <v>46</v>
      </c>
      <c r="Q332" s="20">
        <v>169</v>
      </c>
      <c r="R332" s="22" t="s">
        <v>47</v>
      </c>
      <c r="S332" s="22" t="s">
        <v>48</v>
      </c>
      <c r="T332" s="22" t="s">
        <v>57</v>
      </c>
      <c r="U332" s="20">
        <v>640595653</v>
      </c>
      <c r="V332" s="20">
        <v>0</v>
      </c>
    </row>
    <row r="333" spans="1:22" x14ac:dyDescent="0.25">
      <c r="A333" s="18">
        <f t="shared" si="5"/>
        <v>28493590001</v>
      </c>
      <c r="B333" s="20">
        <v>28493590</v>
      </c>
      <c r="C333" s="21">
        <v>1</v>
      </c>
      <c r="D333" s="21">
        <v>1</v>
      </c>
      <c r="E333" s="22" t="s">
        <v>102</v>
      </c>
      <c r="F333" s="22" t="s">
        <v>42</v>
      </c>
      <c r="G333" s="22" t="s">
        <v>43</v>
      </c>
      <c r="H333" s="22" t="s">
        <v>264</v>
      </c>
      <c r="I333" s="23">
        <v>44302.518524048901</v>
      </c>
      <c r="J333" s="24">
        <v>929</v>
      </c>
      <c r="K333" s="21">
        <v>37</v>
      </c>
      <c r="L333" s="23">
        <v>401768</v>
      </c>
      <c r="M333" s="23">
        <v>43048</v>
      </c>
      <c r="N333" s="22" t="s">
        <v>42</v>
      </c>
      <c r="O333" s="22" t="s">
        <v>45</v>
      </c>
      <c r="P333" s="22" t="s">
        <v>46</v>
      </c>
      <c r="Q333" s="20">
        <v>168</v>
      </c>
      <c r="R333" s="22" t="s">
        <v>52</v>
      </c>
      <c r="S333" s="22" t="s">
        <v>48</v>
      </c>
      <c r="T333" s="22" t="s">
        <v>102</v>
      </c>
      <c r="U333" s="20">
        <v>65972407</v>
      </c>
      <c r="V333" s="20">
        <v>0</v>
      </c>
    </row>
    <row r="334" spans="1:22" x14ac:dyDescent="0.25">
      <c r="A334" s="18">
        <f t="shared" si="5"/>
        <v>28493590001</v>
      </c>
      <c r="B334" s="20">
        <v>28493590</v>
      </c>
      <c r="C334" s="21">
        <v>1</v>
      </c>
      <c r="D334" s="21">
        <v>1</v>
      </c>
      <c r="E334" s="22" t="s">
        <v>102</v>
      </c>
      <c r="F334" s="22" t="s">
        <v>42</v>
      </c>
      <c r="G334" s="22" t="s">
        <v>43</v>
      </c>
      <c r="H334" s="22" t="s">
        <v>264</v>
      </c>
      <c r="I334" s="23">
        <v>44302.518524444196</v>
      </c>
      <c r="J334" s="24">
        <v>500</v>
      </c>
      <c r="K334" s="21">
        <v>38</v>
      </c>
      <c r="L334" s="23">
        <v>401768</v>
      </c>
      <c r="M334" s="23">
        <v>43048</v>
      </c>
      <c r="N334" s="22" t="s">
        <v>42</v>
      </c>
      <c r="O334" s="22" t="s">
        <v>45</v>
      </c>
      <c r="P334" s="22" t="s">
        <v>46</v>
      </c>
      <c r="Q334" s="20">
        <v>168</v>
      </c>
      <c r="R334" s="22" t="s">
        <v>52</v>
      </c>
      <c r="S334" s="22" t="s">
        <v>48</v>
      </c>
      <c r="T334" s="22" t="s">
        <v>102</v>
      </c>
      <c r="U334" s="20">
        <v>65972407</v>
      </c>
      <c r="V334" s="20">
        <v>0</v>
      </c>
    </row>
    <row r="335" spans="1:22" x14ac:dyDescent="0.25">
      <c r="A335" s="18">
        <f t="shared" si="5"/>
        <v>28532858001</v>
      </c>
      <c r="B335" s="20">
        <v>28532858</v>
      </c>
      <c r="C335" s="21">
        <v>1</v>
      </c>
      <c r="D335" s="21">
        <v>5</v>
      </c>
      <c r="E335" s="22" t="s">
        <v>150</v>
      </c>
      <c r="F335" s="22" t="s">
        <v>42</v>
      </c>
      <c r="G335" s="22" t="s">
        <v>43</v>
      </c>
      <c r="H335" s="22" t="s">
        <v>265</v>
      </c>
      <c r="I335" s="23">
        <v>44302.547816706603</v>
      </c>
      <c r="J335" s="24">
        <v>603</v>
      </c>
      <c r="K335" s="21">
        <v>49</v>
      </c>
      <c r="L335" s="23">
        <v>401768</v>
      </c>
      <c r="M335" s="23">
        <v>44007</v>
      </c>
      <c r="N335" s="22" t="s">
        <v>42</v>
      </c>
      <c r="O335" s="22" t="s">
        <v>45</v>
      </c>
      <c r="P335" s="22" t="s">
        <v>46</v>
      </c>
      <c r="Q335" s="20">
        <v>168</v>
      </c>
      <c r="R335" s="22" t="s">
        <v>52</v>
      </c>
      <c r="S335" s="22" t="s">
        <v>48</v>
      </c>
      <c r="T335" s="22" t="s">
        <v>150</v>
      </c>
      <c r="U335" s="20">
        <v>600833677</v>
      </c>
      <c r="V335" s="20">
        <v>0</v>
      </c>
    </row>
    <row r="336" spans="1:22" x14ac:dyDescent="0.25">
      <c r="A336" s="18">
        <f t="shared" si="5"/>
        <v>28532858001</v>
      </c>
      <c r="B336" s="20">
        <v>28532858</v>
      </c>
      <c r="C336" s="21">
        <v>1</v>
      </c>
      <c r="D336" s="21">
        <v>5</v>
      </c>
      <c r="E336" s="22" t="s">
        <v>150</v>
      </c>
      <c r="F336" s="22" t="s">
        <v>42</v>
      </c>
      <c r="G336" s="22" t="s">
        <v>43</v>
      </c>
      <c r="H336" s="22" t="s">
        <v>265</v>
      </c>
      <c r="I336" s="23">
        <v>44302.547817318198</v>
      </c>
      <c r="J336" s="24">
        <v>500</v>
      </c>
      <c r="K336" s="21">
        <v>50</v>
      </c>
      <c r="L336" s="23">
        <v>401768</v>
      </c>
      <c r="M336" s="23">
        <v>44007</v>
      </c>
      <c r="N336" s="22" t="s">
        <v>42</v>
      </c>
      <c r="O336" s="22" t="s">
        <v>45</v>
      </c>
      <c r="P336" s="22" t="s">
        <v>46</v>
      </c>
      <c r="Q336" s="20">
        <v>168</v>
      </c>
      <c r="R336" s="22" t="s">
        <v>52</v>
      </c>
      <c r="S336" s="22" t="s">
        <v>48</v>
      </c>
      <c r="T336" s="22" t="s">
        <v>150</v>
      </c>
      <c r="U336" s="20">
        <v>600833677</v>
      </c>
      <c r="V336" s="20">
        <v>0</v>
      </c>
    </row>
    <row r="337" spans="1:22" x14ac:dyDescent="0.25">
      <c r="A337" s="18">
        <f t="shared" si="5"/>
        <v>28988502001</v>
      </c>
      <c r="B337" s="20">
        <v>28988502</v>
      </c>
      <c r="C337" s="21">
        <v>1</v>
      </c>
      <c r="D337" s="21">
        <v>1</v>
      </c>
      <c r="E337" s="22" t="s">
        <v>97</v>
      </c>
      <c r="F337" s="22" t="s">
        <v>42</v>
      </c>
      <c r="G337" s="22" t="s">
        <v>43</v>
      </c>
      <c r="H337" s="22" t="s">
        <v>266</v>
      </c>
      <c r="I337" s="23">
        <v>44302.514626256299</v>
      </c>
      <c r="J337" s="24">
        <v>825</v>
      </c>
      <c r="K337" s="21">
        <v>61</v>
      </c>
      <c r="L337" s="23">
        <v>401768</v>
      </c>
      <c r="M337" s="23">
        <v>41671</v>
      </c>
      <c r="N337" s="22" t="s">
        <v>42</v>
      </c>
      <c r="O337" s="22" t="s">
        <v>45</v>
      </c>
      <c r="P337" s="22" t="s">
        <v>46</v>
      </c>
      <c r="Q337" s="20">
        <v>169</v>
      </c>
      <c r="R337" s="22" t="s">
        <v>47</v>
      </c>
      <c r="S337" s="22" t="s">
        <v>48</v>
      </c>
      <c r="T337" s="22" t="s">
        <v>97</v>
      </c>
      <c r="U337" s="20">
        <v>291343921</v>
      </c>
      <c r="V337" s="20">
        <v>0</v>
      </c>
    </row>
    <row r="338" spans="1:22" x14ac:dyDescent="0.25">
      <c r="A338" s="18">
        <f t="shared" si="5"/>
        <v>28988502001</v>
      </c>
      <c r="B338" s="20">
        <v>28988502</v>
      </c>
      <c r="C338" s="21">
        <v>1</v>
      </c>
      <c r="D338" s="21">
        <v>1</v>
      </c>
      <c r="E338" s="22" t="s">
        <v>97</v>
      </c>
      <c r="F338" s="22" t="s">
        <v>42</v>
      </c>
      <c r="G338" s="22" t="s">
        <v>43</v>
      </c>
      <c r="H338" s="22" t="s">
        <v>266</v>
      </c>
      <c r="I338" s="23">
        <v>44302.5273263977</v>
      </c>
      <c r="J338" s="24">
        <v>500</v>
      </c>
      <c r="K338" s="21">
        <v>62</v>
      </c>
      <c r="L338" s="23">
        <v>401768</v>
      </c>
      <c r="M338" s="23">
        <v>41671</v>
      </c>
      <c r="N338" s="22" t="s">
        <v>42</v>
      </c>
      <c r="O338" s="22" t="s">
        <v>45</v>
      </c>
      <c r="P338" s="22" t="s">
        <v>46</v>
      </c>
      <c r="Q338" s="20">
        <v>169</v>
      </c>
      <c r="R338" s="22" t="s">
        <v>47</v>
      </c>
      <c r="S338" s="22" t="s">
        <v>48</v>
      </c>
      <c r="T338" s="22" t="s">
        <v>97</v>
      </c>
      <c r="U338" s="20">
        <v>291343921</v>
      </c>
      <c r="V338" s="20">
        <v>0</v>
      </c>
    </row>
    <row r="339" spans="1:22" x14ac:dyDescent="0.25">
      <c r="A339" s="18">
        <f t="shared" si="5"/>
        <v>29041860001</v>
      </c>
      <c r="B339" s="20">
        <v>29041860</v>
      </c>
      <c r="C339" s="21">
        <v>1</v>
      </c>
      <c r="D339" s="21">
        <v>3</v>
      </c>
      <c r="E339" s="22" t="s">
        <v>69</v>
      </c>
      <c r="F339" s="22" t="s">
        <v>42</v>
      </c>
      <c r="G339" s="22" t="s">
        <v>43</v>
      </c>
      <c r="H339" s="22" t="s">
        <v>267</v>
      </c>
      <c r="I339" s="23">
        <v>44302.509201343601</v>
      </c>
      <c r="J339" s="24">
        <v>668</v>
      </c>
      <c r="K339" s="21">
        <v>30</v>
      </c>
      <c r="L339" s="23">
        <v>401768</v>
      </c>
      <c r="M339" s="23">
        <v>43641</v>
      </c>
      <c r="N339" s="22" t="s">
        <v>42</v>
      </c>
      <c r="O339" s="22" t="s">
        <v>45</v>
      </c>
      <c r="P339" s="22" t="s">
        <v>46</v>
      </c>
      <c r="Q339" s="20">
        <v>169</v>
      </c>
      <c r="R339" s="22" t="s">
        <v>47</v>
      </c>
      <c r="S339" s="22" t="s">
        <v>48</v>
      </c>
      <c r="T339" s="22" t="s">
        <v>69</v>
      </c>
      <c r="U339" s="20">
        <v>702133387</v>
      </c>
      <c r="V339" s="20">
        <v>0</v>
      </c>
    </row>
    <row r="340" spans="1:22" x14ac:dyDescent="0.25">
      <c r="A340" s="18">
        <f t="shared" si="5"/>
        <v>29041860001</v>
      </c>
      <c r="B340" s="20">
        <v>29041860</v>
      </c>
      <c r="C340" s="21">
        <v>1</v>
      </c>
      <c r="D340" s="21">
        <v>3</v>
      </c>
      <c r="E340" s="22" t="s">
        <v>69</v>
      </c>
      <c r="F340" s="22" t="s">
        <v>42</v>
      </c>
      <c r="G340" s="22" t="s">
        <v>43</v>
      </c>
      <c r="H340" s="22" t="s">
        <v>267</v>
      </c>
      <c r="I340" s="23">
        <v>44302.532726849502</v>
      </c>
      <c r="J340" s="24">
        <v>500</v>
      </c>
      <c r="K340" s="21">
        <v>31</v>
      </c>
      <c r="L340" s="23">
        <v>401768</v>
      </c>
      <c r="M340" s="23">
        <v>43641</v>
      </c>
      <c r="N340" s="22" t="s">
        <v>42</v>
      </c>
      <c r="O340" s="22" t="s">
        <v>45</v>
      </c>
      <c r="P340" s="22" t="s">
        <v>46</v>
      </c>
      <c r="Q340" s="20">
        <v>169</v>
      </c>
      <c r="R340" s="22" t="s">
        <v>47</v>
      </c>
      <c r="S340" s="22" t="s">
        <v>48</v>
      </c>
      <c r="T340" s="22" t="s">
        <v>69</v>
      </c>
      <c r="U340" s="20">
        <v>702133387</v>
      </c>
      <c r="V340" s="20">
        <v>0</v>
      </c>
    </row>
    <row r="341" spans="1:22" x14ac:dyDescent="0.25">
      <c r="A341" s="18">
        <f t="shared" si="5"/>
        <v>29108063002</v>
      </c>
      <c r="B341" s="20">
        <v>29108063</v>
      </c>
      <c r="C341" s="21">
        <v>2</v>
      </c>
      <c r="D341" s="21">
        <v>1</v>
      </c>
      <c r="E341" s="22" t="s">
        <v>67</v>
      </c>
      <c r="F341" s="22" t="s">
        <v>42</v>
      </c>
      <c r="G341" s="22" t="s">
        <v>43</v>
      </c>
      <c r="H341" s="22" t="s">
        <v>268</v>
      </c>
      <c r="I341" s="23">
        <v>44287.571589376399</v>
      </c>
      <c r="J341" s="24">
        <v>310</v>
      </c>
      <c r="K341" s="21">
        <v>11</v>
      </c>
      <c r="L341" s="23">
        <v>401768</v>
      </c>
      <c r="M341" s="23">
        <v>43882</v>
      </c>
      <c r="N341" s="22" t="s">
        <v>42</v>
      </c>
      <c r="O341" s="22" t="s">
        <v>45</v>
      </c>
      <c r="P341" s="22" t="s">
        <v>46</v>
      </c>
      <c r="Q341" s="20">
        <v>197</v>
      </c>
      <c r="R341" s="22" t="s">
        <v>56</v>
      </c>
      <c r="S341" s="22" t="s">
        <v>48</v>
      </c>
      <c r="T341" s="22" t="s">
        <v>67</v>
      </c>
      <c r="U341" s="20">
        <v>33607294</v>
      </c>
      <c r="V341" s="20">
        <v>0</v>
      </c>
    </row>
    <row r="342" spans="1:22" x14ac:dyDescent="0.25">
      <c r="A342" s="18">
        <f t="shared" si="5"/>
        <v>29108063002</v>
      </c>
      <c r="B342" s="20">
        <v>29108063</v>
      </c>
      <c r="C342" s="21">
        <v>2</v>
      </c>
      <c r="D342" s="21">
        <v>1</v>
      </c>
      <c r="E342" s="22" t="s">
        <v>67</v>
      </c>
      <c r="F342" s="22" t="s">
        <v>42</v>
      </c>
      <c r="G342" s="22" t="s">
        <v>43</v>
      </c>
      <c r="H342" s="22" t="s">
        <v>268</v>
      </c>
      <c r="I342" s="23">
        <v>44287.574862150497</v>
      </c>
      <c r="J342" s="24">
        <v>500</v>
      </c>
      <c r="K342" s="21">
        <v>12</v>
      </c>
      <c r="L342" s="23">
        <v>401768</v>
      </c>
      <c r="M342" s="23">
        <v>43882</v>
      </c>
      <c r="N342" s="22" t="s">
        <v>42</v>
      </c>
      <c r="O342" s="22" t="s">
        <v>45</v>
      </c>
      <c r="P342" s="22" t="s">
        <v>46</v>
      </c>
      <c r="Q342" s="20">
        <v>197</v>
      </c>
      <c r="R342" s="22" t="s">
        <v>56</v>
      </c>
      <c r="S342" s="22" t="s">
        <v>48</v>
      </c>
      <c r="T342" s="22" t="s">
        <v>67</v>
      </c>
      <c r="U342" s="20">
        <v>33607294</v>
      </c>
      <c r="V342" s="20">
        <v>0</v>
      </c>
    </row>
    <row r="343" spans="1:22" x14ac:dyDescent="0.25">
      <c r="A343" s="18">
        <f t="shared" si="5"/>
        <v>29197433001</v>
      </c>
      <c r="B343" s="20">
        <v>29197433</v>
      </c>
      <c r="C343" s="21">
        <v>1</v>
      </c>
      <c r="D343" s="21">
        <v>3</v>
      </c>
      <c r="E343" s="22" t="s">
        <v>89</v>
      </c>
      <c r="F343" s="22" t="s">
        <v>42</v>
      </c>
      <c r="G343" s="22" t="s">
        <v>43</v>
      </c>
      <c r="H343" s="22" t="s">
        <v>269</v>
      </c>
      <c r="I343" s="23">
        <v>44302.547062892903</v>
      </c>
      <c r="J343" s="24">
        <v>887</v>
      </c>
      <c r="K343" s="21">
        <v>176</v>
      </c>
      <c r="L343" s="23">
        <v>401768</v>
      </c>
      <c r="M343" s="23">
        <v>38804</v>
      </c>
      <c r="N343" s="22" t="s">
        <v>42</v>
      </c>
      <c r="O343" s="22" t="s">
        <v>45</v>
      </c>
      <c r="P343" s="22" t="s">
        <v>46</v>
      </c>
      <c r="Q343" s="20">
        <v>168</v>
      </c>
      <c r="R343" s="22" t="s">
        <v>52</v>
      </c>
      <c r="S343" s="22" t="s">
        <v>48</v>
      </c>
      <c r="T343" s="22" t="s">
        <v>89</v>
      </c>
      <c r="U343" s="20">
        <v>837796255</v>
      </c>
      <c r="V343" s="20">
        <v>0</v>
      </c>
    </row>
    <row r="344" spans="1:22" x14ac:dyDescent="0.25">
      <c r="A344" s="18">
        <f t="shared" si="5"/>
        <v>29197433001</v>
      </c>
      <c r="B344" s="20">
        <v>29197433</v>
      </c>
      <c r="C344" s="21">
        <v>1</v>
      </c>
      <c r="D344" s="21">
        <v>3</v>
      </c>
      <c r="E344" s="22" t="s">
        <v>89</v>
      </c>
      <c r="F344" s="22" t="s">
        <v>42</v>
      </c>
      <c r="G344" s="22" t="s">
        <v>43</v>
      </c>
      <c r="H344" s="22" t="s">
        <v>269</v>
      </c>
      <c r="I344" s="23">
        <v>44302.547063363301</v>
      </c>
      <c r="J344" s="24">
        <v>500</v>
      </c>
      <c r="K344" s="21">
        <v>177</v>
      </c>
      <c r="L344" s="23">
        <v>401768</v>
      </c>
      <c r="M344" s="23">
        <v>38804</v>
      </c>
      <c r="N344" s="22" t="s">
        <v>42</v>
      </c>
      <c r="O344" s="22" t="s">
        <v>45</v>
      </c>
      <c r="P344" s="22" t="s">
        <v>46</v>
      </c>
      <c r="Q344" s="20">
        <v>168</v>
      </c>
      <c r="R344" s="22" t="s">
        <v>52</v>
      </c>
      <c r="S344" s="22" t="s">
        <v>48</v>
      </c>
      <c r="T344" s="22" t="s">
        <v>89</v>
      </c>
      <c r="U344" s="20">
        <v>837796255</v>
      </c>
      <c r="V344" s="20">
        <v>0</v>
      </c>
    </row>
    <row r="345" spans="1:22" x14ac:dyDescent="0.25">
      <c r="A345" s="18">
        <f t="shared" si="5"/>
        <v>29199594001</v>
      </c>
      <c r="B345" s="20">
        <v>29199594</v>
      </c>
      <c r="C345" s="21">
        <v>1</v>
      </c>
      <c r="D345" s="21">
        <v>1</v>
      </c>
      <c r="E345" s="22" t="s">
        <v>67</v>
      </c>
      <c r="F345" s="22" t="s">
        <v>42</v>
      </c>
      <c r="G345" s="22" t="s">
        <v>43</v>
      </c>
      <c r="H345" s="22" t="s">
        <v>270</v>
      </c>
      <c r="I345" s="23">
        <v>44314.563590137201</v>
      </c>
      <c r="J345" s="24">
        <v>252</v>
      </c>
      <c r="K345" s="21">
        <v>40</v>
      </c>
      <c r="L345" s="23">
        <v>401768</v>
      </c>
      <c r="M345" s="23">
        <v>42736</v>
      </c>
      <c r="N345" s="22" t="s">
        <v>42</v>
      </c>
      <c r="O345" s="22" t="s">
        <v>45</v>
      </c>
      <c r="P345" s="22" t="s">
        <v>46</v>
      </c>
      <c r="Q345" s="20">
        <v>197</v>
      </c>
      <c r="R345" s="22" t="s">
        <v>56</v>
      </c>
      <c r="S345" s="22" t="s">
        <v>48</v>
      </c>
      <c r="T345" s="22" t="s">
        <v>67</v>
      </c>
      <c r="U345" s="20">
        <v>205017990</v>
      </c>
      <c r="V345" s="20">
        <v>0</v>
      </c>
    </row>
    <row r="346" spans="1:22" x14ac:dyDescent="0.25">
      <c r="A346" s="18">
        <f t="shared" si="5"/>
        <v>29223078001</v>
      </c>
      <c r="B346" s="20">
        <v>29223078</v>
      </c>
      <c r="C346" s="21">
        <v>1</v>
      </c>
      <c r="D346" s="21">
        <v>1</v>
      </c>
      <c r="E346" s="22" t="s">
        <v>41</v>
      </c>
      <c r="F346" s="22" t="s">
        <v>42</v>
      </c>
      <c r="G346" s="22" t="s">
        <v>43</v>
      </c>
      <c r="H346" s="22" t="s">
        <v>271</v>
      </c>
      <c r="I346" s="23">
        <v>44302.563286295801</v>
      </c>
      <c r="J346" s="24">
        <v>863</v>
      </c>
      <c r="K346" s="21">
        <v>11</v>
      </c>
      <c r="L346" s="23">
        <v>401768</v>
      </c>
      <c r="M346" s="23">
        <v>43151</v>
      </c>
      <c r="N346" s="22" t="s">
        <v>42</v>
      </c>
      <c r="O346" s="22" t="s">
        <v>45</v>
      </c>
      <c r="P346" s="22" t="s">
        <v>46</v>
      </c>
      <c r="Q346" s="20">
        <v>169</v>
      </c>
      <c r="R346" s="22" t="s">
        <v>47</v>
      </c>
      <c r="S346" s="22" t="s">
        <v>48</v>
      </c>
      <c r="T346" s="22" t="s">
        <v>41</v>
      </c>
      <c r="U346" s="20">
        <v>247587943</v>
      </c>
      <c r="V346" s="20">
        <v>0</v>
      </c>
    </row>
    <row r="347" spans="1:22" x14ac:dyDescent="0.25">
      <c r="A347" s="18">
        <f t="shared" si="5"/>
        <v>29333477001</v>
      </c>
      <c r="B347" s="20">
        <v>29333477</v>
      </c>
      <c r="C347" s="21">
        <v>1</v>
      </c>
      <c r="D347" s="21">
        <v>3</v>
      </c>
      <c r="E347" s="22" t="s">
        <v>69</v>
      </c>
      <c r="F347" s="22" t="s">
        <v>42</v>
      </c>
      <c r="G347" s="22" t="s">
        <v>43</v>
      </c>
      <c r="H347" s="22" t="s">
        <v>272</v>
      </c>
      <c r="I347" s="23">
        <v>44288.422347461397</v>
      </c>
      <c r="J347" s="24">
        <v>531</v>
      </c>
      <c r="K347" s="21">
        <v>72</v>
      </c>
      <c r="L347" s="23">
        <v>401768</v>
      </c>
      <c r="M347" s="23">
        <v>41345</v>
      </c>
      <c r="N347" s="22" t="s">
        <v>42</v>
      </c>
      <c r="O347" s="22" t="s">
        <v>45</v>
      </c>
      <c r="P347" s="22" t="s">
        <v>46</v>
      </c>
      <c r="Q347" s="20">
        <v>169</v>
      </c>
      <c r="R347" s="22" t="s">
        <v>47</v>
      </c>
      <c r="S347" s="22" t="s">
        <v>48</v>
      </c>
      <c r="T347" s="22" t="s">
        <v>69</v>
      </c>
      <c r="U347" s="20">
        <v>338698741</v>
      </c>
      <c r="V347" s="20">
        <v>0</v>
      </c>
    </row>
    <row r="348" spans="1:22" x14ac:dyDescent="0.25">
      <c r="A348" s="18">
        <f t="shared" si="5"/>
        <v>29333477001</v>
      </c>
      <c r="B348" s="20">
        <v>29333477</v>
      </c>
      <c r="C348" s="21">
        <v>1</v>
      </c>
      <c r="D348" s="21">
        <v>3</v>
      </c>
      <c r="E348" s="22" t="s">
        <v>69</v>
      </c>
      <c r="F348" s="22" t="s">
        <v>42</v>
      </c>
      <c r="G348" s="22" t="s">
        <v>43</v>
      </c>
      <c r="H348" s="22" t="s">
        <v>272</v>
      </c>
      <c r="I348" s="23">
        <v>44288.597917958097</v>
      </c>
      <c r="J348" s="24">
        <v>500</v>
      </c>
      <c r="K348" s="21">
        <v>73</v>
      </c>
      <c r="L348" s="23">
        <v>401768</v>
      </c>
      <c r="M348" s="23">
        <v>41345</v>
      </c>
      <c r="N348" s="22" t="s">
        <v>42</v>
      </c>
      <c r="O348" s="22" t="s">
        <v>45</v>
      </c>
      <c r="P348" s="22" t="s">
        <v>46</v>
      </c>
      <c r="Q348" s="20">
        <v>169</v>
      </c>
      <c r="R348" s="22" t="s">
        <v>47</v>
      </c>
      <c r="S348" s="22" t="s">
        <v>48</v>
      </c>
      <c r="T348" s="22" t="s">
        <v>69</v>
      </c>
      <c r="U348" s="20">
        <v>338698741</v>
      </c>
      <c r="V348" s="20">
        <v>0</v>
      </c>
    </row>
    <row r="349" spans="1:22" x14ac:dyDescent="0.25">
      <c r="A349" s="18">
        <f t="shared" si="5"/>
        <v>29488305001</v>
      </c>
      <c r="B349" s="20">
        <v>29488305</v>
      </c>
      <c r="C349" s="21">
        <v>1</v>
      </c>
      <c r="D349" s="21">
        <v>5</v>
      </c>
      <c r="E349" s="22" t="s">
        <v>41</v>
      </c>
      <c r="F349" s="22" t="s">
        <v>42</v>
      </c>
      <c r="G349" s="22" t="s">
        <v>43</v>
      </c>
      <c r="H349" s="22" t="s">
        <v>273</v>
      </c>
      <c r="I349" s="23">
        <v>44288.419617149601</v>
      </c>
      <c r="J349" s="24">
        <v>427</v>
      </c>
      <c r="K349" s="21">
        <v>33</v>
      </c>
      <c r="L349" s="23">
        <v>401768</v>
      </c>
      <c r="M349" s="23">
        <v>43466</v>
      </c>
      <c r="N349" s="22" t="s">
        <v>42</v>
      </c>
      <c r="O349" s="22" t="s">
        <v>45</v>
      </c>
      <c r="P349" s="22" t="s">
        <v>46</v>
      </c>
      <c r="Q349" s="20">
        <v>169</v>
      </c>
      <c r="R349" s="22" t="s">
        <v>47</v>
      </c>
      <c r="S349" s="22" t="s">
        <v>48</v>
      </c>
      <c r="T349" s="22" t="s">
        <v>41</v>
      </c>
      <c r="U349" s="20">
        <v>868167409</v>
      </c>
      <c r="V349" s="20">
        <v>0</v>
      </c>
    </row>
    <row r="350" spans="1:22" x14ac:dyDescent="0.25">
      <c r="A350" s="18">
        <f t="shared" si="5"/>
        <v>29488305001</v>
      </c>
      <c r="B350" s="20">
        <v>29488305</v>
      </c>
      <c r="C350" s="21">
        <v>1</v>
      </c>
      <c r="D350" s="21">
        <v>5</v>
      </c>
      <c r="E350" s="22" t="s">
        <v>41</v>
      </c>
      <c r="F350" s="22" t="s">
        <v>42</v>
      </c>
      <c r="G350" s="22" t="s">
        <v>43</v>
      </c>
      <c r="H350" s="22" t="s">
        <v>273</v>
      </c>
      <c r="I350" s="23">
        <v>44288.419617827298</v>
      </c>
      <c r="J350" s="24">
        <v>500</v>
      </c>
      <c r="K350" s="21">
        <v>34</v>
      </c>
      <c r="L350" s="23">
        <v>401768</v>
      </c>
      <c r="M350" s="23">
        <v>43466</v>
      </c>
      <c r="N350" s="22" t="s">
        <v>42</v>
      </c>
      <c r="O350" s="22" t="s">
        <v>45</v>
      </c>
      <c r="P350" s="22" t="s">
        <v>46</v>
      </c>
      <c r="Q350" s="20">
        <v>169</v>
      </c>
      <c r="R350" s="22" t="s">
        <v>47</v>
      </c>
      <c r="S350" s="22" t="s">
        <v>48</v>
      </c>
      <c r="T350" s="22" t="s">
        <v>41</v>
      </c>
      <c r="U350" s="20">
        <v>868167409</v>
      </c>
      <c r="V350" s="20">
        <v>0</v>
      </c>
    </row>
    <row r="351" spans="1:22" x14ac:dyDescent="0.25">
      <c r="A351" s="18">
        <f t="shared" si="5"/>
        <v>29499095001</v>
      </c>
      <c r="B351" s="20">
        <v>29499095</v>
      </c>
      <c r="C351" s="21">
        <v>1</v>
      </c>
      <c r="D351" s="21">
        <v>1</v>
      </c>
      <c r="E351" s="22" t="s">
        <v>69</v>
      </c>
      <c r="F351" s="22" t="s">
        <v>42</v>
      </c>
      <c r="G351" s="22" t="s">
        <v>43</v>
      </c>
      <c r="H351" s="22" t="s">
        <v>274</v>
      </c>
      <c r="I351" s="23">
        <v>44302.513268670598</v>
      </c>
      <c r="J351" s="24">
        <v>316</v>
      </c>
      <c r="K351" s="21">
        <v>1</v>
      </c>
      <c r="L351" s="23">
        <v>401768</v>
      </c>
      <c r="M351" s="23">
        <v>44259</v>
      </c>
      <c r="N351" s="22" t="s">
        <v>42</v>
      </c>
      <c r="O351" s="22" t="s">
        <v>45</v>
      </c>
      <c r="P351" s="22" t="s">
        <v>46</v>
      </c>
      <c r="Q351" s="20">
        <v>169</v>
      </c>
      <c r="R351" s="22" t="s">
        <v>47</v>
      </c>
      <c r="S351" s="22" t="s">
        <v>48</v>
      </c>
      <c r="T351" s="22" t="s">
        <v>69</v>
      </c>
      <c r="U351" s="20">
        <v>377009238</v>
      </c>
      <c r="V351" s="20">
        <v>0</v>
      </c>
    </row>
    <row r="352" spans="1:22" x14ac:dyDescent="0.25">
      <c r="A352" s="18">
        <f t="shared" si="5"/>
        <v>29499095001</v>
      </c>
      <c r="B352" s="20">
        <v>29499095</v>
      </c>
      <c r="C352" s="21">
        <v>1</v>
      </c>
      <c r="D352" s="21">
        <v>1</v>
      </c>
      <c r="E352" s="22" t="s">
        <v>69</v>
      </c>
      <c r="F352" s="22" t="s">
        <v>42</v>
      </c>
      <c r="G352" s="22" t="s">
        <v>43</v>
      </c>
      <c r="H352" s="22" t="s">
        <v>274</v>
      </c>
      <c r="I352" s="23">
        <v>44302.529133812699</v>
      </c>
      <c r="J352" s="24">
        <v>500</v>
      </c>
      <c r="K352" s="21">
        <v>2</v>
      </c>
      <c r="L352" s="23">
        <v>401768</v>
      </c>
      <c r="M352" s="23">
        <v>44259</v>
      </c>
      <c r="N352" s="22" t="s">
        <v>42</v>
      </c>
      <c r="O352" s="22" t="s">
        <v>45</v>
      </c>
      <c r="P352" s="22" t="s">
        <v>46</v>
      </c>
      <c r="Q352" s="20">
        <v>169</v>
      </c>
      <c r="R352" s="22" t="s">
        <v>47</v>
      </c>
      <c r="S352" s="22" t="s">
        <v>48</v>
      </c>
      <c r="T352" s="22" t="s">
        <v>69</v>
      </c>
      <c r="U352" s="20">
        <v>377009238</v>
      </c>
      <c r="V352" s="20">
        <v>0</v>
      </c>
    </row>
    <row r="353" spans="1:22" x14ac:dyDescent="0.25">
      <c r="A353" s="18">
        <f t="shared" si="5"/>
        <v>29520386001</v>
      </c>
      <c r="B353" s="20">
        <v>29520386</v>
      </c>
      <c r="C353" s="21">
        <v>1</v>
      </c>
      <c r="D353" s="21">
        <v>1</v>
      </c>
      <c r="E353" s="22" t="s">
        <v>41</v>
      </c>
      <c r="F353" s="22" t="s">
        <v>42</v>
      </c>
      <c r="G353" s="22" t="s">
        <v>43</v>
      </c>
      <c r="H353" s="22" t="s">
        <v>275</v>
      </c>
      <c r="I353" s="23">
        <v>44302.573760181702</v>
      </c>
      <c r="J353" s="24">
        <v>624</v>
      </c>
      <c r="K353" s="21">
        <v>6</v>
      </c>
      <c r="L353" s="23">
        <v>401768</v>
      </c>
      <c r="M353" s="23">
        <v>44105</v>
      </c>
      <c r="N353" s="22" t="s">
        <v>42</v>
      </c>
      <c r="O353" s="22" t="s">
        <v>45</v>
      </c>
      <c r="P353" s="22" t="s">
        <v>46</v>
      </c>
      <c r="Q353" s="20">
        <v>169</v>
      </c>
      <c r="R353" s="22" t="s">
        <v>47</v>
      </c>
      <c r="S353" s="22" t="s">
        <v>48</v>
      </c>
      <c r="T353" s="22" t="s">
        <v>41</v>
      </c>
      <c r="U353" s="20">
        <v>834202741</v>
      </c>
      <c r="V353" s="20">
        <v>0</v>
      </c>
    </row>
    <row r="354" spans="1:22" x14ac:dyDescent="0.25">
      <c r="A354" s="18">
        <f t="shared" si="5"/>
        <v>29520386001</v>
      </c>
      <c r="B354" s="20">
        <v>29520386</v>
      </c>
      <c r="C354" s="21">
        <v>1</v>
      </c>
      <c r="D354" s="21">
        <v>1</v>
      </c>
      <c r="E354" s="22" t="s">
        <v>41</v>
      </c>
      <c r="F354" s="22" t="s">
        <v>42</v>
      </c>
      <c r="G354" s="22" t="s">
        <v>43</v>
      </c>
      <c r="H354" s="22" t="s">
        <v>275</v>
      </c>
      <c r="I354" s="23">
        <v>44302.573760569299</v>
      </c>
      <c r="J354" s="24">
        <v>500</v>
      </c>
      <c r="K354" s="21">
        <v>7</v>
      </c>
      <c r="L354" s="23">
        <v>401768</v>
      </c>
      <c r="M354" s="23">
        <v>44105</v>
      </c>
      <c r="N354" s="22" t="s">
        <v>42</v>
      </c>
      <c r="O354" s="22" t="s">
        <v>45</v>
      </c>
      <c r="P354" s="22" t="s">
        <v>46</v>
      </c>
      <c r="Q354" s="20">
        <v>169</v>
      </c>
      <c r="R354" s="22" t="s">
        <v>47</v>
      </c>
      <c r="S354" s="22" t="s">
        <v>48</v>
      </c>
      <c r="T354" s="22" t="s">
        <v>41</v>
      </c>
      <c r="U354" s="20">
        <v>834202741</v>
      </c>
      <c r="V354" s="20">
        <v>0</v>
      </c>
    </row>
    <row r="355" spans="1:22" x14ac:dyDescent="0.25">
      <c r="A355" s="18">
        <f t="shared" si="5"/>
        <v>29553434001</v>
      </c>
      <c r="B355" s="20">
        <v>29553434</v>
      </c>
      <c r="C355" s="21">
        <v>1</v>
      </c>
      <c r="D355" s="21">
        <v>5</v>
      </c>
      <c r="E355" s="22" t="s">
        <v>69</v>
      </c>
      <c r="F355" s="22" t="s">
        <v>42</v>
      </c>
      <c r="G355" s="22" t="s">
        <v>43</v>
      </c>
      <c r="H355" s="22" t="s">
        <v>276</v>
      </c>
      <c r="I355" s="23">
        <v>44302.520293054396</v>
      </c>
      <c r="J355" s="24">
        <v>537</v>
      </c>
      <c r="K355" s="21">
        <v>10</v>
      </c>
      <c r="L355" s="23">
        <v>401768</v>
      </c>
      <c r="M355" s="23">
        <v>44123</v>
      </c>
      <c r="N355" s="22" t="s">
        <v>42</v>
      </c>
      <c r="O355" s="22" t="s">
        <v>45</v>
      </c>
      <c r="P355" s="22" t="s">
        <v>46</v>
      </c>
      <c r="Q355" s="20">
        <v>169</v>
      </c>
      <c r="R355" s="22" t="s">
        <v>47</v>
      </c>
      <c r="S355" s="22" t="s">
        <v>48</v>
      </c>
      <c r="T355" s="22" t="s">
        <v>69</v>
      </c>
      <c r="U355" s="20">
        <v>633401743</v>
      </c>
      <c r="V355" s="20">
        <v>0</v>
      </c>
    </row>
    <row r="356" spans="1:22" x14ac:dyDescent="0.25">
      <c r="A356" s="18">
        <f t="shared" si="5"/>
        <v>29553434001</v>
      </c>
      <c r="B356" s="20">
        <v>29553434</v>
      </c>
      <c r="C356" s="21">
        <v>1</v>
      </c>
      <c r="D356" s="21">
        <v>5</v>
      </c>
      <c r="E356" s="22" t="s">
        <v>69</v>
      </c>
      <c r="F356" s="22" t="s">
        <v>42</v>
      </c>
      <c r="G356" s="22" t="s">
        <v>43</v>
      </c>
      <c r="H356" s="22" t="s">
        <v>276</v>
      </c>
      <c r="I356" s="23">
        <v>44302.5372267481</v>
      </c>
      <c r="J356" s="24">
        <v>500</v>
      </c>
      <c r="K356" s="21">
        <v>11</v>
      </c>
      <c r="L356" s="23">
        <v>401768</v>
      </c>
      <c r="M356" s="23">
        <v>44123</v>
      </c>
      <c r="N356" s="22" t="s">
        <v>42</v>
      </c>
      <c r="O356" s="22" t="s">
        <v>45</v>
      </c>
      <c r="P356" s="22" t="s">
        <v>46</v>
      </c>
      <c r="Q356" s="20">
        <v>169</v>
      </c>
      <c r="R356" s="22" t="s">
        <v>47</v>
      </c>
      <c r="S356" s="22" t="s">
        <v>48</v>
      </c>
      <c r="T356" s="22" t="s">
        <v>69</v>
      </c>
      <c r="U356" s="20">
        <v>633401743</v>
      </c>
      <c r="V356" s="20">
        <v>0</v>
      </c>
    </row>
    <row r="357" spans="1:22" x14ac:dyDescent="0.25">
      <c r="A357" s="18">
        <f t="shared" si="5"/>
        <v>29574451001</v>
      </c>
      <c r="B357" s="20">
        <v>29574451</v>
      </c>
      <c r="C357" s="21">
        <v>1</v>
      </c>
      <c r="D357" s="21">
        <v>5</v>
      </c>
      <c r="E357" s="22" t="s">
        <v>69</v>
      </c>
      <c r="F357" s="22" t="s">
        <v>42</v>
      </c>
      <c r="G357" s="22" t="s">
        <v>43</v>
      </c>
      <c r="H357" s="22" t="s">
        <v>277</v>
      </c>
      <c r="I357" s="23">
        <v>44302.520291772598</v>
      </c>
      <c r="J357" s="24">
        <v>261</v>
      </c>
      <c r="K357" s="21">
        <v>88</v>
      </c>
      <c r="L357" s="23">
        <v>401768</v>
      </c>
      <c r="M357" s="23">
        <v>43095</v>
      </c>
      <c r="N357" s="22" t="s">
        <v>42</v>
      </c>
      <c r="O357" s="22" t="s">
        <v>45</v>
      </c>
      <c r="P357" s="22" t="s">
        <v>46</v>
      </c>
      <c r="Q357" s="20">
        <v>169</v>
      </c>
      <c r="R357" s="22" t="s">
        <v>47</v>
      </c>
      <c r="S357" s="22" t="s">
        <v>48</v>
      </c>
      <c r="T357" s="22" t="s">
        <v>69</v>
      </c>
      <c r="U357" s="20">
        <v>469565965</v>
      </c>
      <c r="V357" s="20">
        <v>0</v>
      </c>
    </row>
    <row r="358" spans="1:22" x14ac:dyDescent="0.25">
      <c r="A358" s="18">
        <f t="shared" si="5"/>
        <v>29676532001</v>
      </c>
      <c r="B358" s="20">
        <v>29676532</v>
      </c>
      <c r="C358" s="21">
        <v>1</v>
      </c>
      <c r="D358" s="21">
        <v>1</v>
      </c>
      <c r="E358" s="22" t="s">
        <v>150</v>
      </c>
      <c r="F358" s="22" t="s">
        <v>42</v>
      </c>
      <c r="G358" s="22" t="s">
        <v>43</v>
      </c>
      <c r="H358" s="22" t="s">
        <v>278</v>
      </c>
      <c r="I358" s="23">
        <v>44293.435327302701</v>
      </c>
      <c r="J358" s="24">
        <v>515</v>
      </c>
      <c r="K358" s="21">
        <v>5</v>
      </c>
      <c r="L358" s="23">
        <v>401768</v>
      </c>
      <c r="M358" s="23">
        <v>44082</v>
      </c>
      <c r="N358" s="22" t="s">
        <v>42</v>
      </c>
      <c r="O358" s="22" t="s">
        <v>45</v>
      </c>
      <c r="P358" s="22" t="s">
        <v>46</v>
      </c>
      <c r="Q358" s="20">
        <v>168</v>
      </c>
      <c r="R358" s="22" t="s">
        <v>52</v>
      </c>
      <c r="S358" s="22" t="s">
        <v>48</v>
      </c>
      <c r="T358" s="22" t="s">
        <v>150</v>
      </c>
      <c r="U358" s="20">
        <v>791712365</v>
      </c>
      <c r="V358" s="20">
        <v>0</v>
      </c>
    </row>
    <row r="359" spans="1:22" x14ac:dyDescent="0.25">
      <c r="A359" s="18">
        <f t="shared" si="5"/>
        <v>29676532001</v>
      </c>
      <c r="B359" s="20">
        <v>29676532</v>
      </c>
      <c r="C359" s="21">
        <v>1</v>
      </c>
      <c r="D359" s="21">
        <v>1</v>
      </c>
      <c r="E359" s="22" t="s">
        <v>150</v>
      </c>
      <c r="F359" s="22" t="s">
        <v>42</v>
      </c>
      <c r="G359" s="22" t="s">
        <v>43</v>
      </c>
      <c r="H359" s="22" t="s">
        <v>278</v>
      </c>
      <c r="I359" s="23">
        <v>44293.435327961903</v>
      </c>
      <c r="J359" s="24">
        <v>500</v>
      </c>
      <c r="K359" s="21">
        <v>6</v>
      </c>
      <c r="L359" s="23">
        <v>401768</v>
      </c>
      <c r="M359" s="23">
        <v>44082</v>
      </c>
      <c r="N359" s="22" t="s">
        <v>42</v>
      </c>
      <c r="O359" s="22" t="s">
        <v>45</v>
      </c>
      <c r="P359" s="22" t="s">
        <v>46</v>
      </c>
      <c r="Q359" s="20">
        <v>168</v>
      </c>
      <c r="R359" s="22" t="s">
        <v>52</v>
      </c>
      <c r="S359" s="22" t="s">
        <v>48</v>
      </c>
      <c r="T359" s="22" t="s">
        <v>150</v>
      </c>
      <c r="U359" s="20">
        <v>791712365</v>
      </c>
      <c r="V359" s="20">
        <v>0</v>
      </c>
    </row>
    <row r="360" spans="1:22" x14ac:dyDescent="0.25">
      <c r="A360" s="18">
        <f t="shared" si="5"/>
        <v>29896555001</v>
      </c>
      <c r="B360" s="20">
        <v>29896555</v>
      </c>
      <c r="C360" s="21">
        <v>1</v>
      </c>
      <c r="D360" s="21">
        <v>1</v>
      </c>
      <c r="E360" s="22" t="s">
        <v>41</v>
      </c>
      <c r="F360" s="22" t="s">
        <v>42</v>
      </c>
      <c r="G360" s="22" t="s">
        <v>43</v>
      </c>
      <c r="H360" s="22" t="s">
        <v>279</v>
      </c>
      <c r="I360" s="23">
        <v>44288.557108747998</v>
      </c>
      <c r="J360" s="24">
        <v>349</v>
      </c>
      <c r="K360" s="21">
        <v>3</v>
      </c>
      <c r="L360" s="23">
        <v>401768</v>
      </c>
      <c r="M360" s="23">
        <v>44204</v>
      </c>
      <c r="N360" s="22" t="s">
        <v>42</v>
      </c>
      <c r="O360" s="22" t="s">
        <v>45</v>
      </c>
      <c r="P360" s="22" t="s">
        <v>46</v>
      </c>
      <c r="Q360" s="20">
        <v>169</v>
      </c>
      <c r="R360" s="22" t="s">
        <v>47</v>
      </c>
      <c r="S360" s="22" t="s">
        <v>48</v>
      </c>
      <c r="T360" s="22" t="s">
        <v>41</v>
      </c>
      <c r="U360" s="20">
        <v>418112124</v>
      </c>
      <c r="V360" s="20">
        <v>0</v>
      </c>
    </row>
    <row r="361" spans="1:22" x14ac:dyDescent="0.25">
      <c r="A361" s="18">
        <f t="shared" si="5"/>
        <v>30175338001</v>
      </c>
      <c r="B361" s="20">
        <v>30175338</v>
      </c>
      <c r="C361" s="21">
        <v>1</v>
      </c>
      <c r="D361" s="21">
        <v>4</v>
      </c>
      <c r="E361" s="22" t="s">
        <v>41</v>
      </c>
      <c r="F361" s="22" t="s">
        <v>42</v>
      </c>
      <c r="G361" s="22" t="s">
        <v>43</v>
      </c>
      <c r="H361" s="22" t="s">
        <v>280</v>
      </c>
      <c r="I361" s="23">
        <v>44302.541535993099</v>
      </c>
      <c r="J361" s="24">
        <v>195</v>
      </c>
      <c r="K361" s="21">
        <v>162</v>
      </c>
      <c r="L361" s="23">
        <v>401768</v>
      </c>
      <c r="M361" s="23">
        <v>40435</v>
      </c>
      <c r="N361" s="22" t="s">
        <v>42</v>
      </c>
      <c r="O361" s="22" t="s">
        <v>45</v>
      </c>
      <c r="P361" s="22" t="s">
        <v>46</v>
      </c>
      <c r="Q361" s="20">
        <v>169</v>
      </c>
      <c r="R361" s="22" t="s">
        <v>47</v>
      </c>
      <c r="S361" s="22" t="s">
        <v>48</v>
      </c>
      <c r="T361" s="22" t="s">
        <v>41</v>
      </c>
      <c r="U361" s="20">
        <v>261374809</v>
      </c>
      <c r="V361" s="20">
        <v>0</v>
      </c>
    </row>
    <row r="362" spans="1:22" x14ac:dyDescent="0.25">
      <c r="A362" s="18">
        <f t="shared" si="5"/>
        <v>30175338001</v>
      </c>
      <c r="B362" s="20">
        <v>30175338</v>
      </c>
      <c r="C362" s="21">
        <v>1</v>
      </c>
      <c r="D362" s="21">
        <v>4</v>
      </c>
      <c r="E362" s="22" t="s">
        <v>41</v>
      </c>
      <c r="F362" s="22" t="s">
        <v>42</v>
      </c>
      <c r="G362" s="22" t="s">
        <v>43</v>
      </c>
      <c r="H362" s="22" t="s">
        <v>280</v>
      </c>
      <c r="I362" s="23">
        <v>44302.541536417499</v>
      </c>
      <c r="J362" s="24">
        <v>500</v>
      </c>
      <c r="K362" s="21">
        <v>163</v>
      </c>
      <c r="L362" s="23">
        <v>401768</v>
      </c>
      <c r="M362" s="23">
        <v>40435</v>
      </c>
      <c r="N362" s="22" t="s">
        <v>42</v>
      </c>
      <c r="O362" s="22" t="s">
        <v>45</v>
      </c>
      <c r="P362" s="22" t="s">
        <v>46</v>
      </c>
      <c r="Q362" s="20">
        <v>169</v>
      </c>
      <c r="R362" s="22" t="s">
        <v>47</v>
      </c>
      <c r="S362" s="22" t="s">
        <v>48</v>
      </c>
      <c r="T362" s="22" t="s">
        <v>41</v>
      </c>
      <c r="U362" s="20">
        <v>261374809</v>
      </c>
      <c r="V362" s="20">
        <v>0</v>
      </c>
    </row>
    <row r="363" spans="1:22" x14ac:dyDescent="0.25">
      <c r="A363" s="18">
        <f t="shared" si="5"/>
        <v>30240392001</v>
      </c>
      <c r="B363" s="20">
        <v>30240392</v>
      </c>
      <c r="C363" s="21">
        <v>1</v>
      </c>
      <c r="D363" s="21">
        <v>16</v>
      </c>
      <c r="E363" s="22" t="s">
        <v>69</v>
      </c>
      <c r="F363" s="22" t="s">
        <v>42</v>
      </c>
      <c r="G363" s="22" t="s">
        <v>43</v>
      </c>
      <c r="H363" s="22" t="s">
        <v>281</v>
      </c>
      <c r="I363" s="23">
        <v>44302.564413501699</v>
      </c>
      <c r="J363" s="24">
        <v>213</v>
      </c>
      <c r="K363" s="21">
        <v>153</v>
      </c>
      <c r="L363" s="23">
        <v>401768</v>
      </c>
      <c r="M363" s="23">
        <v>42503</v>
      </c>
      <c r="N363" s="22" t="s">
        <v>42</v>
      </c>
      <c r="O363" s="22" t="s">
        <v>45</v>
      </c>
      <c r="P363" s="22" t="s">
        <v>46</v>
      </c>
      <c r="Q363" s="20">
        <v>169</v>
      </c>
      <c r="R363" s="22" t="s">
        <v>47</v>
      </c>
      <c r="S363" s="22" t="s">
        <v>48</v>
      </c>
      <c r="T363" s="22" t="s">
        <v>69</v>
      </c>
      <c r="U363" s="20">
        <v>881918470</v>
      </c>
      <c r="V363" s="20">
        <v>0</v>
      </c>
    </row>
    <row r="364" spans="1:22" x14ac:dyDescent="0.25">
      <c r="A364" s="18">
        <f t="shared" si="5"/>
        <v>30240392001</v>
      </c>
      <c r="B364" s="20">
        <v>30240392</v>
      </c>
      <c r="C364" s="21">
        <v>1</v>
      </c>
      <c r="D364" s="21">
        <v>16</v>
      </c>
      <c r="E364" s="22" t="s">
        <v>69</v>
      </c>
      <c r="F364" s="22" t="s">
        <v>42</v>
      </c>
      <c r="G364" s="22" t="s">
        <v>43</v>
      </c>
      <c r="H364" s="22" t="s">
        <v>281</v>
      </c>
      <c r="I364" s="23">
        <v>44302.564414033601</v>
      </c>
      <c r="J364" s="24">
        <v>500</v>
      </c>
      <c r="K364" s="21">
        <v>154</v>
      </c>
      <c r="L364" s="23">
        <v>401768</v>
      </c>
      <c r="M364" s="23">
        <v>42503</v>
      </c>
      <c r="N364" s="22" t="s">
        <v>42</v>
      </c>
      <c r="O364" s="22" t="s">
        <v>45</v>
      </c>
      <c r="P364" s="22" t="s">
        <v>46</v>
      </c>
      <c r="Q364" s="20">
        <v>169</v>
      </c>
      <c r="R364" s="22" t="s">
        <v>47</v>
      </c>
      <c r="S364" s="22" t="s">
        <v>48</v>
      </c>
      <c r="T364" s="22" t="s">
        <v>69</v>
      </c>
      <c r="U364" s="20">
        <v>881918470</v>
      </c>
      <c r="V364" s="20">
        <v>0</v>
      </c>
    </row>
    <row r="365" spans="1:22" x14ac:dyDescent="0.25">
      <c r="A365" s="18">
        <f t="shared" si="5"/>
        <v>30240552003</v>
      </c>
      <c r="B365" s="20">
        <v>30240552</v>
      </c>
      <c r="C365" s="21">
        <v>3</v>
      </c>
      <c r="D365" s="21">
        <v>1</v>
      </c>
      <c r="E365" s="22" t="s">
        <v>69</v>
      </c>
      <c r="F365" s="22" t="s">
        <v>42</v>
      </c>
      <c r="G365" s="22" t="s">
        <v>43</v>
      </c>
      <c r="H365" s="22" t="s">
        <v>282</v>
      </c>
      <c r="I365" s="23">
        <v>44302.520290823399</v>
      </c>
      <c r="J365" s="24">
        <v>506</v>
      </c>
      <c r="K365" s="21">
        <v>51</v>
      </c>
      <c r="L365" s="23">
        <v>401768</v>
      </c>
      <c r="M365" s="23">
        <v>41701</v>
      </c>
      <c r="N365" s="22" t="s">
        <v>42</v>
      </c>
      <c r="O365" s="22" t="s">
        <v>45</v>
      </c>
      <c r="P365" s="22" t="s">
        <v>46</v>
      </c>
      <c r="Q365" s="20">
        <v>169</v>
      </c>
      <c r="R365" s="22" t="s">
        <v>47</v>
      </c>
      <c r="S365" s="22" t="s">
        <v>48</v>
      </c>
      <c r="T365" s="22" t="s">
        <v>69</v>
      </c>
      <c r="U365" s="20">
        <v>977857387</v>
      </c>
      <c r="V365" s="20">
        <v>0</v>
      </c>
    </row>
    <row r="366" spans="1:22" x14ac:dyDescent="0.25">
      <c r="A366" s="18">
        <f t="shared" si="5"/>
        <v>30240552003</v>
      </c>
      <c r="B366" s="20">
        <v>30240552</v>
      </c>
      <c r="C366" s="21">
        <v>3</v>
      </c>
      <c r="D366" s="21">
        <v>1</v>
      </c>
      <c r="E366" s="22" t="s">
        <v>69</v>
      </c>
      <c r="F366" s="22" t="s">
        <v>42</v>
      </c>
      <c r="G366" s="22" t="s">
        <v>43</v>
      </c>
      <c r="H366" s="22" t="s">
        <v>282</v>
      </c>
      <c r="I366" s="23">
        <v>44302.535265717102</v>
      </c>
      <c r="J366" s="24">
        <v>500</v>
      </c>
      <c r="K366" s="21">
        <v>52</v>
      </c>
      <c r="L366" s="23">
        <v>401768</v>
      </c>
      <c r="M366" s="23">
        <v>41701</v>
      </c>
      <c r="N366" s="22" t="s">
        <v>42</v>
      </c>
      <c r="O366" s="22" t="s">
        <v>45</v>
      </c>
      <c r="P366" s="22" t="s">
        <v>46</v>
      </c>
      <c r="Q366" s="20">
        <v>169</v>
      </c>
      <c r="R366" s="22" t="s">
        <v>47</v>
      </c>
      <c r="S366" s="22" t="s">
        <v>48</v>
      </c>
      <c r="T366" s="22" t="s">
        <v>69</v>
      </c>
      <c r="U366" s="20">
        <v>977857387</v>
      </c>
      <c r="V366" s="20">
        <v>0</v>
      </c>
    </row>
    <row r="367" spans="1:22" x14ac:dyDescent="0.25">
      <c r="A367" s="18">
        <f t="shared" si="5"/>
        <v>31005935001</v>
      </c>
      <c r="B367" s="20">
        <v>31005935</v>
      </c>
      <c r="C367" s="21">
        <v>1</v>
      </c>
      <c r="D367" s="21">
        <v>3</v>
      </c>
      <c r="E367" s="22" t="s">
        <v>89</v>
      </c>
      <c r="F367" s="22" t="s">
        <v>42</v>
      </c>
      <c r="G367" s="22" t="s">
        <v>43</v>
      </c>
      <c r="H367" s="22" t="s">
        <v>283</v>
      </c>
      <c r="I367" s="23">
        <v>44302.375176323701</v>
      </c>
      <c r="J367" s="24">
        <v>100</v>
      </c>
      <c r="K367" s="21">
        <v>226</v>
      </c>
      <c r="L367" s="23">
        <v>401768</v>
      </c>
      <c r="M367" s="23">
        <v>42118</v>
      </c>
      <c r="N367" s="22" t="s">
        <v>42</v>
      </c>
      <c r="O367" s="22" t="s">
        <v>45</v>
      </c>
      <c r="P367" s="22" t="s">
        <v>46</v>
      </c>
      <c r="Q367" s="20">
        <v>168</v>
      </c>
      <c r="R367" s="22" t="s">
        <v>52</v>
      </c>
      <c r="S367" s="22" t="s">
        <v>48</v>
      </c>
      <c r="T367" s="22" t="s">
        <v>89</v>
      </c>
      <c r="U367" s="20">
        <v>941892055</v>
      </c>
      <c r="V367" s="20">
        <v>0</v>
      </c>
    </row>
    <row r="368" spans="1:22" x14ac:dyDescent="0.25">
      <c r="A368" s="18">
        <f t="shared" si="5"/>
        <v>31005935001</v>
      </c>
      <c r="B368" s="20">
        <v>31005935</v>
      </c>
      <c r="C368" s="21">
        <v>1</v>
      </c>
      <c r="D368" s="21">
        <v>3</v>
      </c>
      <c r="E368" s="22" t="s">
        <v>89</v>
      </c>
      <c r="F368" s="22" t="s">
        <v>42</v>
      </c>
      <c r="G368" s="22" t="s">
        <v>43</v>
      </c>
      <c r="H368" s="22" t="s">
        <v>283</v>
      </c>
      <c r="I368" s="23">
        <v>44302.375176700698</v>
      </c>
      <c r="J368" s="24">
        <v>500</v>
      </c>
      <c r="K368" s="21">
        <v>227</v>
      </c>
      <c r="L368" s="23">
        <v>401768</v>
      </c>
      <c r="M368" s="23">
        <v>42118</v>
      </c>
      <c r="N368" s="22" t="s">
        <v>42</v>
      </c>
      <c r="O368" s="22" t="s">
        <v>45</v>
      </c>
      <c r="P368" s="22" t="s">
        <v>46</v>
      </c>
      <c r="Q368" s="20">
        <v>168</v>
      </c>
      <c r="R368" s="22" t="s">
        <v>52</v>
      </c>
      <c r="S368" s="22" t="s">
        <v>48</v>
      </c>
      <c r="T368" s="22" t="s">
        <v>89</v>
      </c>
      <c r="U368" s="20">
        <v>941892055</v>
      </c>
      <c r="V368" s="20">
        <v>0</v>
      </c>
    </row>
    <row r="369" spans="1:22" x14ac:dyDescent="0.25">
      <c r="A369" s="18">
        <f t="shared" si="5"/>
        <v>31016219002</v>
      </c>
      <c r="B369" s="20">
        <v>31016219</v>
      </c>
      <c r="C369" s="21">
        <v>2</v>
      </c>
      <c r="D369" s="21">
        <v>5</v>
      </c>
      <c r="E369" s="22" t="s">
        <v>97</v>
      </c>
      <c r="F369" s="22" t="s">
        <v>42</v>
      </c>
      <c r="G369" s="22" t="s">
        <v>43</v>
      </c>
      <c r="H369" s="22" t="s">
        <v>284</v>
      </c>
      <c r="I369" s="23">
        <v>44302.510880037597</v>
      </c>
      <c r="J369" s="24">
        <v>619</v>
      </c>
      <c r="K369" s="21">
        <v>91</v>
      </c>
      <c r="L369" s="23">
        <v>401768</v>
      </c>
      <c r="M369" s="23">
        <v>42828</v>
      </c>
      <c r="N369" s="22" t="s">
        <v>42</v>
      </c>
      <c r="O369" s="22" t="s">
        <v>45</v>
      </c>
      <c r="P369" s="22" t="s">
        <v>46</v>
      </c>
      <c r="Q369" s="20">
        <v>169</v>
      </c>
      <c r="R369" s="22" t="s">
        <v>47</v>
      </c>
      <c r="S369" s="22" t="s">
        <v>48</v>
      </c>
      <c r="T369" s="22" t="s">
        <v>97</v>
      </c>
      <c r="U369" s="20">
        <v>259977319</v>
      </c>
      <c r="V369" s="20">
        <v>0</v>
      </c>
    </row>
    <row r="370" spans="1:22" x14ac:dyDescent="0.25">
      <c r="A370" s="18">
        <f t="shared" si="5"/>
        <v>31016219002</v>
      </c>
      <c r="B370" s="20">
        <v>31016219</v>
      </c>
      <c r="C370" s="21">
        <v>2</v>
      </c>
      <c r="D370" s="21">
        <v>5</v>
      </c>
      <c r="E370" s="22" t="s">
        <v>97</v>
      </c>
      <c r="F370" s="22" t="s">
        <v>42</v>
      </c>
      <c r="G370" s="22" t="s">
        <v>43</v>
      </c>
      <c r="H370" s="22" t="s">
        <v>284</v>
      </c>
      <c r="I370" s="23">
        <v>44302.533568213403</v>
      </c>
      <c r="J370" s="24">
        <v>500</v>
      </c>
      <c r="K370" s="21">
        <v>92</v>
      </c>
      <c r="L370" s="23">
        <v>401768</v>
      </c>
      <c r="M370" s="23">
        <v>42828</v>
      </c>
      <c r="N370" s="22" t="s">
        <v>42</v>
      </c>
      <c r="O370" s="22" t="s">
        <v>45</v>
      </c>
      <c r="P370" s="22" t="s">
        <v>46</v>
      </c>
      <c r="Q370" s="20">
        <v>169</v>
      </c>
      <c r="R370" s="22" t="s">
        <v>47</v>
      </c>
      <c r="S370" s="22" t="s">
        <v>48</v>
      </c>
      <c r="T370" s="22" t="s">
        <v>97</v>
      </c>
      <c r="U370" s="20">
        <v>259977319</v>
      </c>
      <c r="V370" s="20">
        <v>0</v>
      </c>
    </row>
    <row r="371" spans="1:22" x14ac:dyDescent="0.25">
      <c r="A371" s="18">
        <f t="shared" si="5"/>
        <v>31032935001</v>
      </c>
      <c r="B371" s="20">
        <v>31032935</v>
      </c>
      <c r="C371" s="21">
        <v>1</v>
      </c>
      <c r="D371" s="21">
        <v>1</v>
      </c>
      <c r="E371" s="22" t="s">
        <v>97</v>
      </c>
      <c r="F371" s="22" t="s">
        <v>42</v>
      </c>
      <c r="G371" s="22" t="s">
        <v>43</v>
      </c>
      <c r="H371" s="22" t="s">
        <v>285</v>
      </c>
      <c r="I371" s="23">
        <v>44302.575243372499</v>
      </c>
      <c r="J371" s="24">
        <v>297</v>
      </c>
      <c r="K371" s="21">
        <v>6</v>
      </c>
      <c r="L371" s="23">
        <v>401768</v>
      </c>
      <c r="M371" s="23">
        <v>43680</v>
      </c>
      <c r="N371" s="22" t="s">
        <v>42</v>
      </c>
      <c r="O371" s="22" t="s">
        <v>45</v>
      </c>
      <c r="P371" s="22" t="s">
        <v>46</v>
      </c>
      <c r="Q371" s="20">
        <v>169</v>
      </c>
      <c r="R371" s="22" t="s">
        <v>47</v>
      </c>
      <c r="S371" s="22" t="s">
        <v>48</v>
      </c>
      <c r="T371" s="22" t="s">
        <v>97</v>
      </c>
      <c r="U371" s="20">
        <v>196239121</v>
      </c>
      <c r="V371" s="20">
        <v>0</v>
      </c>
    </row>
    <row r="372" spans="1:22" x14ac:dyDescent="0.25">
      <c r="A372" s="18">
        <f t="shared" si="5"/>
        <v>31032935001</v>
      </c>
      <c r="B372" s="20">
        <v>31032935</v>
      </c>
      <c r="C372" s="21">
        <v>1</v>
      </c>
      <c r="D372" s="21">
        <v>1</v>
      </c>
      <c r="E372" s="22" t="s">
        <v>97</v>
      </c>
      <c r="F372" s="22" t="s">
        <v>42</v>
      </c>
      <c r="G372" s="22" t="s">
        <v>43</v>
      </c>
      <c r="H372" s="22" t="s">
        <v>285</v>
      </c>
      <c r="I372" s="23">
        <v>44302.575243939798</v>
      </c>
      <c r="J372" s="24">
        <v>500</v>
      </c>
      <c r="K372" s="21">
        <v>7</v>
      </c>
      <c r="L372" s="23">
        <v>401768</v>
      </c>
      <c r="M372" s="23">
        <v>43680</v>
      </c>
      <c r="N372" s="22" t="s">
        <v>42</v>
      </c>
      <c r="O372" s="22" t="s">
        <v>45</v>
      </c>
      <c r="P372" s="22" t="s">
        <v>46</v>
      </c>
      <c r="Q372" s="20">
        <v>169</v>
      </c>
      <c r="R372" s="22" t="s">
        <v>47</v>
      </c>
      <c r="S372" s="22" t="s">
        <v>48</v>
      </c>
      <c r="T372" s="22" t="s">
        <v>97</v>
      </c>
      <c r="U372" s="20">
        <v>196239121</v>
      </c>
      <c r="V372" s="20">
        <v>0</v>
      </c>
    </row>
    <row r="373" spans="1:22" x14ac:dyDescent="0.25">
      <c r="A373" s="18">
        <f t="shared" si="5"/>
        <v>31232614001</v>
      </c>
      <c r="B373" s="20">
        <v>31232614</v>
      </c>
      <c r="C373" s="21">
        <v>1</v>
      </c>
      <c r="D373" s="21">
        <v>5</v>
      </c>
      <c r="E373" s="22" t="s">
        <v>119</v>
      </c>
      <c r="F373" s="22" t="s">
        <v>42</v>
      </c>
      <c r="G373" s="22" t="s">
        <v>43</v>
      </c>
      <c r="H373" s="22" t="s">
        <v>286</v>
      </c>
      <c r="I373" s="23">
        <v>44302.432590091703</v>
      </c>
      <c r="J373" s="24">
        <v>638</v>
      </c>
      <c r="K373" s="21">
        <v>72</v>
      </c>
      <c r="L373" s="23">
        <v>401768</v>
      </c>
      <c r="M373" s="23">
        <v>43198</v>
      </c>
      <c r="N373" s="22" t="s">
        <v>42</v>
      </c>
      <c r="O373" s="22" t="s">
        <v>45</v>
      </c>
      <c r="P373" s="22" t="s">
        <v>46</v>
      </c>
      <c r="Q373" s="20">
        <v>168</v>
      </c>
      <c r="R373" s="22" t="s">
        <v>52</v>
      </c>
      <c r="S373" s="22" t="s">
        <v>48</v>
      </c>
      <c r="T373" s="22" t="s">
        <v>119</v>
      </c>
      <c r="U373" s="20">
        <v>560277385</v>
      </c>
      <c r="V373" s="20">
        <v>0</v>
      </c>
    </row>
    <row r="374" spans="1:22" x14ac:dyDescent="0.25">
      <c r="A374" s="18">
        <f t="shared" si="5"/>
        <v>31232614001</v>
      </c>
      <c r="B374" s="20">
        <v>31232614</v>
      </c>
      <c r="C374" s="21">
        <v>1</v>
      </c>
      <c r="D374" s="21">
        <v>5</v>
      </c>
      <c r="E374" s="22" t="s">
        <v>119</v>
      </c>
      <c r="F374" s="22" t="s">
        <v>42</v>
      </c>
      <c r="G374" s="22" t="s">
        <v>43</v>
      </c>
      <c r="H374" s="22" t="s">
        <v>286</v>
      </c>
      <c r="I374" s="23">
        <v>44302.432590445198</v>
      </c>
      <c r="J374" s="24">
        <v>500</v>
      </c>
      <c r="K374" s="21">
        <v>73</v>
      </c>
      <c r="L374" s="23">
        <v>401768</v>
      </c>
      <c r="M374" s="23">
        <v>43198</v>
      </c>
      <c r="N374" s="22" t="s">
        <v>42</v>
      </c>
      <c r="O374" s="22" t="s">
        <v>45</v>
      </c>
      <c r="P374" s="22" t="s">
        <v>46</v>
      </c>
      <c r="Q374" s="20">
        <v>168</v>
      </c>
      <c r="R374" s="22" t="s">
        <v>52</v>
      </c>
      <c r="S374" s="22" t="s">
        <v>48</v>
      </c>
      <c r="T374" s="22" t="s">
        <v>119</v>
      </c>
      <c r="U374" s="20">
        <v>560277385</v>
      </c>
      <c r="V374" s="20">
        <v>0</v>
      </c>
    </row>
    <row r="375" spans="1:22" x14ac:dyDescent="0.25">
      <c r="A375" s="18">
        <f t="shared" si="5"/>
        <v>31303235001</v>
      </c>
      <c r="B375" s="20">
        <v>31303235</v>
      </c>
      <c r="C375" s="21">
        <v>1</v>
      </c>
      <c r="D375" s="21">
        <v>3</v>
      </c>
      <c r="E375" s="22" t="s">
        <v>69</v>
      </c>
      <c r="F375" s="22" t="s">
        <v>42</v>
      </c>
      <c r="G375" s="22" t="s">
        <v>43</v>
      </c>
      <c r="H375" s="22" t="s">
        <v>287</v>
      </c>
      <c r="I375" s="23">
        <v>44302.5071838289</v>
      </c>
      <c r="J375" s="24">
        <v>437</v>
      </c>
      <c r="K375" s="21">
        <v>47</v>
      </c>
      <c r="L375" s="23">
        <v>401768</v>
      </c>
      <c r="M375" s="23">
        <v>43308</v>
      </c>
      <c r="N375" s="22" t="s">
        <v>42</v>
      </c>
      <c r="O375" s="22" t="s">
        <v>45</v>
      </c>
      <c r="P375" s="22" t="s">
        <v>46</v>
      </c>
      <c r="Q375" s="20">
        <v>169</v>
      </c>
      <c r="R375" s="22" t="s">
        <v>47</v>
      </c>
      <c r="S375" s="22" t="s">
        <v>48</v>
      </c>
      <c r="T375" s="22" t="s">
        <v>69</v>
      </c>
      <c r="U375" s="20">
        <v>975660919</v>
      </c>
      <c r="V375" s="20">
        <v>0</v>
      </c>
    </row>
    <row r="376" spans="1:22" x14ac:dyDescent="0.25">
      <c r="A376" s="18">
        <f t="shared" si="5"/>
        <v>31303235001</v>
      </c>
      <c r="B376" s="20">
        <v>31303235</v>
      </c>
      <c r="C376" s="21">
        <v>1</v>
      </c>
      <c r="D376" s="21">
        <v>3</v>
      </c>
      <c r="E376" s="22" t="s">
        <v>69</v>
      </c>
      <c r="F376" s="22" t="s">
        <v>42</v>
      </c>
      <c r="G376" s="22" t="s">
        <v>43</v>
      </c>
      <c r="H376" s="22" t="s">
        <v>287</v>
      </c>
      <c r="I376" s="23">
        <v>44302.528162148599</v>
      </c>
      <c r="J376" s="24">
        <v>500</v>
      </c>
      <c r="K376" s="21">
        <v>48</v>
      </c>
      <c r="L376" s="23">
        <v>401768</v>
      </c>
      <c r="M376" s="23">
        <v>43308</v>
      </c>
      <c r="N376" s="22" t="s">
        <v>42</v>
      </c>
      <c r="O376" s="22" t="s">
        <v>45</v>
      </c>
      <c r="P376" s="22" t="s">
        <v>46</v>
      </c>
      <c r="Q376" s="20">
        <v>169</v>
      </c>
      <c r="R376" s="22" t="s">
        <v>47</v>
      </c>
      <c r="S376" s="22" t="s">
        <v>48</v>
      </c>
      <c r="T376" s="22" t="s">
        <v>69</v>
      </c>
      <c r="U376" s="20">
        <v>975660919</v>
      </c>
      <c r="V376" s="20">
        <v>0</v>
      </c>
    </row>
    <row r="377" spans="1:22" x14ac:dyDescent="0.25">
      <c r="A377" s="18">
        <f t="shared" si="5"/>
        <v>31328366002</v>
      </c>
      <c r="B377" s="20">
        <v>31328366</v>
      </c>
      <c r="C377" s="21">
        <v>2</v>
      </c>
      <c r="D377" s="21">
        <v>3</v>
      </c>
      <c r="E377" s="22" t="s">
        <v>57</v>
      </c>
      <c r="F377" s="22" t="s">
        <v>42</v>
      </c>
      <c r="G377" s="22" t="s">
        <v>43</v>
      </c>
      <c r="H377" s="22" t="s">
        <v>288</v>
      </c>
      <c r="I377" s="23">
        <v>44302.508004540803</v>
      </c>
      <c r="J377" s="24">
        <v>800</v>
      </c>
      <c r="K377" s="21">
        <v>36</v>
      </c>
      <c r="L377" s="23">
        <v>401768</v>
      </c>
      <c r="M377" s="23">
        <v>43815</v>
      </c>
      <c r="N377" s="22" t="s">
        <v>42</v>
      </c>
      <c r="O377" s="22" t="s">
        <v>45</v>
      </c>
      <c r="P377" s="22" t="s">
        <v>46</v>
      </c>
      <c r="Q377" s="20">
        <v>169</v>
      </c>
      <c r="R377" s="22" t="s">
        <v>47</v>
      </c>
      <c r="S377" s="22" t="s">
        <v>48</v>
      </c>
      <c r="T377" s="22" t="s">
        <v>57</v>
      </c>
      <c r="U377" s="20">
        <v>936098743</v>
      </c>
      <c r="V377" s="20">
        <v>0</v>
      </c>
    </row>
    <row r="378" spans="1:22" x14ac:dyDescent="0.25">
      <c r="A378" s="18">
        <f t="shared" si="5"/>
        <v>31415296001</v>
      </c>
      <c r="B378" s="20">
        <v>31415296</v>
      </c>
      <c r="C378" s="21">
        <v>1</v>
      </c>
      <c r="D378" s="21">
        <v>1</v>
      </c>
      <c r="E378" s="22" t="s">
        <v>69</v>
      </c>
      <c r="F378" s="22" t="s">
        <v>42</v>
      </c>
      <c r="G378" s="22" t="s">
        <v>43</v>
      </c>
      <c r="H378" s="22" t="s">
        <v>289</v>
      </c>
      <c r="I378" s="23">
        <v>44288.415435454102</v>
      </c>
      <c r="J378" s="24">
        <v>705</v>
      </c>
      <c r="K378" s="21">
        <v>16</v>
      </c>
      <c r="L378" s="23">
        <v>401768</v>
      </c>
      <c r="M378" s="23">
        <v>43209</v>
      </c>
      <c r="N378" s="22" t="s">
        <v>42</v>
      </c>
      <c r="O378" s="22" t="s">
        <v>45</v>
      </c>
      <c r="P378" s="22" t="s">
        <v>46</v>
      </c>
      <c r="Q378" s="20">
        <v>169</v>
      </c>
      <c r="R378" s="22" t="s">
        <v>47</v>
      </c>
      <c r="S378" s="22" t="s">
        <v>48</v>
      </c>
      <c r="T378" s="22" t="s">
        <v>69</v>
      </c>
      <c r="U378" s="20">
        <v>963071521</v>
      </c>
      <c r="V378" s="20">
        <v>0</v>
      </c>
    </row>
    <row r="379" spans="1:22" x14ac:dyDescent="0.25">
      <c r="A379" s="18">
        <f t="shared" si="5"/>
        <v>31415296001</v>
      </c>
      <c r="B379" s="20">
        <v>31415296</v>
      </c>
      <c r="C379" s="21">
        <v>1</v>
      </c>
      <c r="D379" s="21">
        <v>1</v>
      </c>
      <c r="E379" s="22" t="s">
        <v>69</v>
      </c>
      <c r="F379" s="22" t="s">
        <v>42</v>
      </c>
      <c r="G379" s="22" t="s">
        <v>43</v>
      </c>
      <c r="H379" s="22" t="s">
        <v>289</v>
      </c>
      <c r="I379" s="23">
        <v>44288.598951578802</v>
      </c>
      <c r="J379" s="24">
        <v>500</v>
      </c>
      <c r="K379" s="21">
        <v>17</v>
      </c>
      <c r="L379" s="23">
        <v>401768</v>
      </c>
      <c r="M379" s="23">
        <v>43209</v>
      </c>
      <c r="N379" s="22" t="s">
        <v>42</v>
      </c>
      <c r="O379" s="22" t="s">
        <v>45</v>
      </c>
      <c r="P379" s="22" t="s">
        <v>46</v>
      </c>
      <c r="Q379" s="20">
        <v>169</v>
      </c>
      <c r="R379" s="22" t="s">
        <v>47</v>
      </c>
      <c r="S379" s="22" t="s">
        <v>48</v>
      </c>
      <c r="T379" s="22" t="s">
        <v>69</v>
      </c>
      <c r="U379" s="20">
        <v>963071521</v>
      </c>
      <c r="V379" s="20">
        <v>0</v>
      </c>
    </row>
    <row r="380" spans="1:22" x14ac:dyDescent="0.25">
      <c r="A380" s="18">
        <f t="shared" si="5"/>
        <v>31472436001</v>
      </c>
      <c r="B380" s="20">
        <v>31472436</v>
      </c>
      <c r="C380" s="21">
        <v>1</v>
      </c>
      <c r="D380" s="21">
        <v>1</v>
      </c>
      <c r="E380" s="22" t="s">
        <v>102</v>
      </c>
      <c r="F380" s="22" t="s">
        <v>42</v>
      </c>
      <c r="G380" s="22" t="s">
        <v>43</v>
      </c>
      <c r="H380" s="22" t="s">
        <v>290</v>
      </c>
      <c r="I380" s="23">
        <v>44302.429953825304</v>
      </c>
      <c r="J380" s="24">
        <v>496</v>
      </c>
      <c r="K380" s="21">
        <v>8</v>
      </c>
      <c r="L380" s="23">
        <v>401768</v>
      </c>
      <c r="M380" s="23">
        <v>44015</v>
      </c>
      <c r="N380" s="22" t="s">
        <v>42</v>
      </c>
      <c r="O380" s="22" t="s">
        <v>45</v>
      </c>
      <c r="P380" s="22" t="s">
        <v>46</v>
      </c>
      <c r="Q380" s="20">
        <v>168</v>
      </c>
      <c r="R380" s="22" t="s">
        <v>52</v>
      </c>
      <c r="S380" s="22" t="s">
        <v>48</v>
      </c>
      <c r="T380" s="22" t="s">
        <v>102</v>
      </c>
      <c r="U380" s="20">
        <v>371156341</v>
      </c>
      <c r="V380" s="20">
        <v>0</v>
      </c>
    </row>
    <row r="381" spans="1:22" x14ac:dyDescent="0.25">
      <c r="A381" s="18">
        <f t="shared" si="5"/>
        <v>31472436001</v>
      </c>
      <c r="B381" s="20">
        <v>31472436</v>
      </c>
      <c r="C381" s="21">
        <v>1</v>
      </c>
      <c r="D381" s="21">
        <v>1</v>
      </c>
      <c r="E381" s="22" t="s">
        <v>102</v>
      </c>
      <c r="F381" s="22" t="s">
        <v>42</v>
      </c>
      <c r="G381" s="22" t="s">
        <v>43</v>
      </c>
      <c r="H381" s="22" t="s">
        <v>290</v>
      </c>
      <c r="I381" s="23">
        <v>44302.429954391802</v>
      </c>
      <c r="J381" s="24">
        <v>500</v>
      </c>
      <c r="K381" s="21">
        <v>9</v>
      </c>
      <c r="L381" s="23">
        <v>401768</v>
      </c>
      <c r="M381" s="23">
        <v>44015</v>
      </c>
      <c r="N381" s="22" t="s">
        <v>42</v>
      </c>
      <c r="O381" s="22" t="s">
        <v>45</v>
      </c>
      <c r="P381" s="22" t="s">
        <v>46</v>
      </c>
      <c r="Q381" s="20">
        <v>168</v>
      </c>
      <c r="R381" s="22" t="s">
        <v>52</v>
      </c>
      <c r="S381" s="22" t="s">
        <v>48</v>
      </c>
      <c r="T381" s="22" t="s">
        <v>102</v>
      </c>
      <c r="U381" s="20">
        <v>371156341</v>
      </c>
      <c r="V381" s="20">
        <v>0</v>
      </c>
    </row>
    <row r="382" spans="1:22" x14ac:dyDescent="0.25">
      <c r="A382" s="18">
        <f t="shared" si="5"/>
        <v>31663302001</v>
      </c>
      <c r="B382" s="20">
        <v>31663302</v>
      </c>
      <c r="C382" s="21">
        <v>1</v>
      </c>
      <c r="D382" s="21">
        <v>1</v>
      </c>
      <c r="E382" s="22" t="s">
        <v>50</v>
      </c>
      <c r="F382" s="22" t="s">
        <v>42</v>
      </c>
      <c r="G382" s="22" t="s">
        <v>43</v>
      </c>
      <c r="H382" s="22" t="s">
        <v>291</v>
      </c>
      <c r="I382" s="23">
        <v>44306.556072461703</v>
      </c>
      <c r="J382" s="24">
        <v>566</v>
      </c>
      <c r="K382" s="21">
        <v>52</v>
      </c>
      <c r="L382" s="23">
        <v>401768</v>
      </c>
      <c r="M382" s="23">
        <v>42526</v>
      </c>
      <c r="N382" s="22" t="s">
        <v>42</v>
      </c>
      <c r="O382" s="22" t="s">
        <v>45</v>
      </c>
      <c r="P382" s="22" t="s">
        <v>46</v>
      </c>
      <c r="Q382" s="20">
        <v>168</v>
      </c>
      <c r="R382" s="22" t="s">
        <v>52</v>
      </c>
      <c r="S382" s="22" t="s">
        <v>48</v>
      </c>
      <c r="T382" s="22" t="s">
        <v>50</v>
      </c>
      <c r="U382" s="20">
        <v>785785144</v>
      </c>
      <c r="V382" s="20">
        <v>0</v>
      </c>
    </row>
    <row r="383" spans="1:22" x14ac:dyDescent="0.25">
      <c r="A383" s="18">
        <f t="shared" si="5"/>
        <v>31663302001</v>
      </c>
      <c r="B383" s="20">
        <v>31663302</v>
      </c>
      <c r="C383" s="21">
        <v>1</v>
      </c>
      <c r="D383" s="21">
        <v>1</v>
      </c>
      <c r="E383" s="22" t="s">
        <v>50</v>
      </c>
      <c r="F383" s="22" t="s">
        <v>42</v>
      </c>
      <c r="G383" s="22" t="s">
        <v>43</v>
      </c>
      <c r="H383" s="22" t="s">
        <v>291</v>
      </c>
      <c r="I383" s="23">
        <v>44306.556072813997</v>
      </c>
      <c r="J383" s="24">
        <v>500</v>
      </c>
      <c r="K383" s="21">
        <v>53</v>
      </c>
      <c r="L383" s="23">
        <v>401768</v>
      </c>
      <c r="M383" s="23">
        <v>42526</v>
      </c>
      <c r="N383" s="22" t="s">
        <v>42</v>
      </c>
      <c r="O383" s="22" t="s">
        <v>45</v>
      </c>
      <c r="P383" s="22" t="s">
        <v>46</v>
      </c>
      <c r="Q383" s="20">
        <v>168</v>
      </c>
      <c r="R383" s="22" t="s">
        <v>52</v>
      </c>
      <c r="S383" s="22" t="s">
        <v>48</v>
      </c>
      <c r="T383" s="22" t="s">
        <v>50</v>
      </c>
      <c r="U383" s="20">
        <v>785785144</v>
      </c>
      <c r="V383" s="20">
        <v>0</v>
      </c>
    </row>
    <row r="384" spans="1:22" x14ac:dyDescent="0.25">
      <c r="A384" s="18">
        <f t="shared" si="5"/>
        <v>31764885001</v>
      </c>
      <c r="B384" s="20">
        <v>31764885</v>
      </c>
      <c r="C384" s="21">
        <v>1</v>
      </c>
      <c r="D384" s="21">
        <v>3</v>
      </c>
      <c r="E384" s="22" t="s">
        <v>50</v>
      </c>
      <c r="F384" s="22" t="s">
        <v>42</v>
      </c>
      <c r="G384" s="22" t="s">
        <v>43</v>
      </c>
      <c r="H384" s="22" t="s">
        <v>292</v>
      </c>
      <c r="I384" s="23">
        <v>44293.431755360798</v>
      </c>
      <c r="J384" s="24">
        <v>653</v>
      </c>
      <c r="K384" s="21">
        <v>17</v>
      </c>
      <c r="L384" s="23">
        <v>401768</v>
      </c>
      <c r="M384" s="23">
        <v>44105</v>
      </c>
      <c r="N384" s="22" t="s">
        <v>42</v>
      </c>
      <c r="O384" s="22" t="s">
        <v>45</v>
      </c>
      <c r="P384" s="22" t="s">
        <v>46</v>
      </c>
      <c r="Q384" s="20">
        <v>168</v>
      </c>
      <c r="R384" s="22" t="s">
        <v>52</v>
      </c>
      <c r="S384" s="22" t="s">
        <v>48</v>
      </c>
      <c r="T384" s="22" t="s">
        <v>50</v>
      </c>
      <c r="U384" s="20">
        <v>927706255</v>
      </c>
      <c r="V384" s="20">
        <v>0</v>
      </c>
    </row>
    <row r="385" spans="1:22" x14ac:dyDescent="0.25">
      <c r="A385" s="18">
        <f t="shared" si="5"/>
        <v>31764885001</v>
      </c>
      <c r="B385" s="20">
        <v>31764885</v>
      </c>
      <c r="C385" s="21">
        <v>1</v>
      </c>
      <c r="D385" s="21">
        <v>3</v>
      </c>
      <c r="E385" s="22" t="s">
        <v>50</v>
      </c>
      <c r="F385" s="22" t="s">
        <v>42</v>
      </c>
      <c r="G385" s="22" t="s">
        <v>43</v>
      </c>
      <c r="H385" s="22" t="s">
        <v>292</v>
      </c>
      <c r="I385" s="23">
        <v>44293.431756047998</v>
      </c>
      <c r="J385" s="24">
        <v>500</v>
      </c>
      <c r="K385" s="21">
        <v>18</v>
      </c>
      <c r="L385" s="23">
        <v>401768</v>
      </c>
      <c r="M385" s="23">
        <v>44105</v>
      </c>
      <c r="N385" s="22" t="s">
        <v>42</v>
      </c>
      <c r="O385" s="22" t="s">
        <v>45</v>
      </c>
      <c r="P385" s="22" t="s">
        <v>46</v>
      </c>
      <c r="Q385" s="20">
        <v>168</v>
      </c>
      <c r="R385" s="22" t="s">
        <v>52</v>
      </c>
      <c r="S385" s="22" t="s">
        <v>48</v>
      </c>
      <c r="T385" s="22" t="s">
        <v>50</v>
      </c>
      <c r="U385" s="20">
        <v>927706255</v>
      </c>
      <c r="V385" s="20">
        <v>0</v>
      </c>
    </row>
    <row r="386" spans="1:22" x14ac:dyDescent="0.25">
      <c r="A386" s="18">
        <f t="shared" si="5"/>
        <v>32007722001</v>
      </c>
      <c r="B386" s="20">
        <v>32007722</v>
      </c>
      <c r="C386" s="21">
        <v>1</v>
      </c>
      <c r="D386" s="21">
        <v>1</v>
      </c>
      <c r="E386" s="22" t="s">
        <v>69</v>
      </c>
      <c r="F386" s="22" t="s">
        <v>42</v>
      </c>
      <c r="G386" s="22" t="s">
        <v>43</v>
      </c>
      <c r="H386" s="22" t="s">
        <v>293</v>
      </c>
      <c r="I386" s="23">
        <v>44288.555858679902</v>
      </c>
      <c r="J386" s="24">
        <v>234</v>
      </c>
      <c r="K386" s="21">
        <v>30</v>
      </c>
      <c r="L386" s="23">
        <v>401768</v>
      </c>
      <c r="M386" s="23">
        <v>43221</v>
      </c>
      <c r="N386" s="22" t="s">
        <v>42</v>
      </c>
      <c r="O386" s="22" t="s">
        <v>45</v>
      </c>
      <c r="P386" s="22" t="s">
        <v>46</v>
      </c>
      <c r="Q386" s="20">
        <v>169</v>
      </c>
      <c r="R386" s="22" t="s">
        <v>47</v>
      </c>
      <c r="S386" s="22" t="s">
        <v>48</v>
      </c>
      <c r="T386" s="22" t="s">
        <v>69</v>
      </c>
      <c r="U386" s="20">
        <v>525110143</v>
      </c>
      <c r="V386" s="20">
        <v>0</v>
      </c>
    </row>
    <row r="387" spans="1:22" x14ac:dyDescent="0.25">
      <c r="A387" s="18">
        <f t="shared" ref="A387:A450" si="6">B387*1000+C387</f>
        <v>32220131001</v>
      </c>
      <c r="B387" s="20">
        <v>32220131</v>
      </c>
      <c r="C387" s="21">
        <v>1</v>
      </c>
      <c r="D387" s="21">
        <v>6</v>
      </c>
      <c r="E387" s="22" t="s">
        <v>41</v>
      </c>
      <c r="F387" s="22" t="s">
        <v>42</v>
      </c>
      <c r="G387" s="22" t="s">
        <v>43</v>
      </c>
      <c r="H387" s="22" t="s">
        <v>294</v>
      </c>
      <c r="I387" s="23">
        <v>44302.521055180303</v>
      </c>
      <c r="J387" s="24">
        <v>363</v>
      </c>
      <c r="K387" s="21">
        <v>45</v>
      </c>
      <c r="L387" s="23">
        <v>401768</v>
      </c>
      <c r="M387" s="23">
        <v>44047</v>
      </c>
      <c r="N387" s="22" t="s">
        <v>42</v>
      </c>
      <c r="O387" s="22" t="s">
        <v>45</v>
      </c>
      <c r="P387" s="22" t="s">
        <v>46</v>
      </c>
      <c r="Q387" s="20">
        <v>169</v>
      </c>
      <c r="R387" s="22" t="s">
        <v>47</v>
      </c>
      <c r="S387" s="22" t="s">
        <v>48</v>
      </c>
      <c r="T387" s="22" t="s">
        <v>41</v>
      </c>
      <c r="U387" s="20">
        <v>35801497</v>
      </c>
      <c r="V387" s="20">
        <v>0</v>
      </c>
    </row>
    <row r="388" spans="1:22" x14ac:dyDescent="0.25">
      <c r="A388" s="18">
        <f t="shared" si="6"/>
        <v>32220131001</v>
      </c>
      <c r="B388" s="20">
        <v>32220131</v>
      </c>
      <c r="C388" s="21">
        <v>1</v>
      </c>
      <c r="D388" s="21">
        <v>6</v>
      </c>
      <c r="E388" s="22" t="s">
        <v>41</v>
      </c>
      <c r="F388" s="22" t="s">
        <v>42</v>
      </c>
      <c r="G388" s="22" t="s">
        <v>43</v>
      </c>
      <c r="H388" s="22" t="s">
        <v>294</v>
      </c>
      <c r="I388" s="23">
        <v>44302.529132653501</v>
      </c>
      <c r="J388" s="24">
        <v>500</v>
      </c>
      <c r="K388" s="21">
        <v>46</v>
      </c>
      <c r="L388" s="23">
        <v>401768</v>
      </c>
      <c r="M388" s="23">
        <v>44047</v>
      </c>
      <c r="N388" s="22" t="s">
        <v>42</v>
      </c>
      <c r="O388" s="22" t="s">
        <v>45</v>
      </c>
      <c r="P388" s="22" t="s">
        <v>46</v>
      </c>
      <c r="Q388" s="20">
        <v>169</v>
      </c>
      <c r="R388" s="22" t="s">
        <v>47</v>
      </c>
      <c r="S388" s="22" t="s">
        <v>48</v>
      </c>
      <c r="T388" s="22" t="s">
        <v>41</v>
      </c>
      <c r="U388" s="20">
        <v>35801497</v>
      </c>
      <c r="V388" s="20">
        <v>0</v>
      </c>
    </row>
    <row r="389" spans="1:22" x14ac:dyDescent="0.25">
      <c r="A389" s="18">
        <f t="shared" si="6"/>
        <v>32393264001</v>
      </c>
      <c r="B389" s="20">
        <v>32393264</v>
      </c>
      <c r="C389" s="21">
        <v>1</v>
      </c>
      <c r="D389" s="21">
        <v>1</v>
      </c>
      <c r="E389" s="22" t="s">
        <v>122</v>
      </c>
      <c r="F389" s="22" t="s">
        <v>42</v>
      </c>
      <c r="G389" s="22" t="s">
        <v>43</v>
      </c>
      <c r="H389" s="22" t="s">
        <v>295</v>
      </c>
      <c r="I389" s="23">
        <v>44302.514625765798</v>
      </c>
      <c r="J389" s="24">
        <v>714</v>
      </c>
      <c r="K389" s="21">
        <v>30</v>
      </c>
      <c r="L389" s="23">
        <v>401768</v>
      </c>
      <c r="M389" s="23">
        <v>43192</v>
      </c>
      <c r="N389" s="22" t="s">
        <v>42</v>
      </c>
      <c r="O389" s="22" t="s">
        <v>45</v>
      </c>
      <c r="P389" s="22" t="s">
        <v>46</v>
      </c>
      <c r="Q389" s="20">
        <v>169</v>
      </c>
      <c r="R389" s="22" t="s">
        <v>47</v>
      </c>
      <c r="S389" s="22" t="s">
        <v>48</v>
      </c>
      <c r="T389" s="22" t="s">
        <v>122</v>
      </c>
      <c r="U389" s="20">
        <v>798636787</v>
      </c>
      <c r="V389" s="20">
        <v>0</v>
      </c>
    </row>
    <row r="390" spans="1:22" x14ac:dyDescent="0.25">
      <c r="A390" s="18">
        <f t="shared" si="6"/>
        <v>32393264001</v>
      </c>
      <c r="B390" s="20">
        <v>32393264</v>
      </c>
      <c r="C390" s="21">
        <v>1</v>
      </c>
      <c r="D390" s="21">
        <v>1</v>
      </c>
      <c r="E390" s="22" t="s">
        <v>122</v>
      </c>
      <c r="F390" s="22" t="s">
        <v>42</v>
      </c>
      <c r="G390" s="22" t="s">
        <v>43</v>
      </c>
      <c r="H390" s="22" t="s">
        <v>295</v>
      </c>
      <c r="I390" s="23">
        <v>44302.526431548104</v>
      </c>
      <c r="J390" s="24">
        <v>500</v>
      </c>
      <c r="K390" s="21">
        <v>31</v>
      </c>
      <c r="L390" s="23">
        <v>401768</v>
      </c>
      <c r="M390" s="23">
        <v>43192</v>
      </c>
      <c r="N390" s="22" t="s">
        <v>42</v>
      </c>
      <c r="O390" s="22" t="s">
        <v>45</v>
      </c>
      <c r="P390" s="22" t="s">
        <v>46</v>
      </c>
      <c r="Q390" s="20">
        <v>169</v>
      </c>
      <c r="R390" s="22" t="s">
        <v>47</v>
      </c>
      <c r="S390" s="22" t="s">
        <v>48</v>
      </c>
      <c r="T390" s="22" t="s">
        <v>122</v>
      </c>
      <c r="U390" s="20">
        <v>798636787</v>
      </c>
      <c r="V390" s="20">
        <v>0</v>
      </c>
    </row>
    <row r="391" spans="1:22" x14ac:dyDescent="0.25">
      <c r="A391" s="18">
        <f t="shared" si="6"/>
        <v>32822815005</v>
      </c>
      <c r="B391" s="20">
        <v>32822815</v>
      </c>
      <c r="C391" s="21">
        <v>5</v>
      </c>
      <c r="D391" s="21">
        <v>3</v>
      </c>
      <c r="E391" s="22" t="s">
        <v>50</v>
      </c>
      <c r="F391" s="22" t="s">
        <v>42</v>
      </c>
      <c r="G391" s="22" t="s">
        <v>43</v>
      </c>
      <c r="H391" s="22" t="s">
        <v>296</v>
      </c>
      <c r="I391" s="23">
        <v>44293.4703181328</v>
      </c>
      <c r="J391" s="24">
        <v>747</v>
      </c>
      <c r="K391" s="21">
        <v>68</v>
      </c>
      <c r="L391" s="23">
        <v>401768</v>
      </c>
      <c r="M391" s="23">
        <v>43626</v>
      </c>
      <c r="N391" s="22" t="s">
        <v>42</v>
      </c>
      <c r="O391" s="22" t="s">
        <v>45</v>
      </c>
      <c r="P391" s="22" t="s">
        <v>46</v>
      </c>
      <c r="Q391" s="20">
        <v>168</v>
      </c>
      <c r="R391" s="22" t="s">
        <v>52</v>
      </c>
      <c r="S391" s="22" t="s">
        <v>48</v>
      </c>
      <c r="T391" s="22" t="s">
        <v>50</v>
      </c>
      <c r="U391" s="20">
        <v>665568655</v>
      </c>
      <c r="V391" s="20">
        <v>0</v>
      </c>
    </row>
    <row r="392" spans="1:22" x14ac:dyDescent="0.25">
      <c r="A392" s="18">
        <f t="shared" si="6"/>
        <v>32822815005</v>
      </c>
      <c r="B392" s="20">
        <v>32822815</v>
      </c>
      <c r="C392" s="21">
        <v>5</v>
      </c>
      <c r="D392" s="21">
        <v>3</v>
      </c>
      <c r="E392" s="22" t="s">
        <v>50</v>
      </c>
      <c r="F392" s="22" t="s">
        <v>42</v>
      </c>
      <c r="G392" s="22" t="s">
        <v>43</v>
      </c>
      <c r="H392" s="22" t="s">
        <v>296</v>
      </c>
      <c r="I392" s="23">
        <v>44293.470318561704</v>
      </c>
      <c r="J392" s="24">
        <v>500</v>
      </c>
      <c r="K392" s="21">
        <v>69</v>
      </c>
      <c r="L392" s="23">
        <v>401768</v>
      </c>
      <c r="M392" s="23">
        <v>43626</v>
      </c>
      <c r="N392" s="22" t="s">
        <v>42</v>
      </c>
      <c r="O392" s="22" t="s">
        <v>45</v>
      </c>
      <c r="P392" s="22" t="s">
        <v>46</v>
      </c>
      <c r="Q392" s="20">
        <v>168</v>
      </c>
      <c r="R392" s="22" t="s">
        <v>52</v>
      </c>
      <c r="S392" s="22" t="s">
        <v>48</v>
      </c>
      <c r="T392" s="22" t="s">
        <v>50</v>
      </c>
      <c r="U392" s="20">
        <v>665568655</v>
      </c>
      <c r="V392" s="20">
        <v>0</v>
      </c>
    </row>
    <row r="393" spans="1:22" x14ac:dyDescent="0.25">
      <c r="A393" s="18">
        <f t="shared" si="6"/>
        <v>32901009002</v>
      </c>
      <c r="B393" s="20">
        <v>32901009</v>
      </c>
      <c r="C393" s="21">
        <v>2</v>
      </c>
      <c r="D393" s="21">
        <v>1</v>
      </c>
      <c r="E393" s="22" t="s">
        <v>41</v>
      </c>
      <c r="F393" s="22" t="s">
        <v>42</v>
      </c>
      <c r="G393" s="22" t="s">
        <v>43</v>
      </c>
      <c r="H393" s="22" t="s">
        <v>297</v>
      </c>
      <c r="I393" s="23">
        <v>44288.4552353002</v>
      </c>
      <c r="J393" s="24">
        <v>564</v>
      </c>
      <c r="K393" s="21">
        <v>36</v>
      </c>
      <c r="L393" s="23">
        <v>401768</v>
      </c>
      <c r="M393" s="23">
        <v>43329</v>
      </c>
      <c r="N393" s="22" t="s">
        <v>42</v>
      </c>
      <c r="O393" s="22" t="s">
        <v>45</v>
      </c>
      <c r="P393" s="22" t="s">
        <v>46</v>
      </c>
      <c r="Q393" s="20">
        <v>169</v>
      </c>
      <c r="R393" s="22" t="s">
        <v>47</v>
      </c>
      <c r="S393" s="22" t="s">
        <v>48</v>
      </c>
      <c r="T393" s="22" t="s">
        <v>41</v>
      </c>
      <c r="U393" s="20">
        <v>614622319</v>
      </c>
      <c r="V393" s="20">
        <v>0</v>
      </c>
    </row>
    <row r="394" spans="1:22" x14ac:dyDescent="0.25">
      <c r="A394" s="18">
        <f t="shared" si="6"/>
        <v>32981616001</v>
      </c>
      <c r="B394" s="20">
        <v>32981616</v>
      </c>
      <c r="C394" s="21">
        <v>1</v>
      </c>
      <c r="D394" s="21">
        <v>3</v>
      </c>
      <c r="E394" s="22" t="s">
        <v>69</v>
      </c>
      <c r="F394" s="22" t="s">
        <v>42</v>
      </c>
      <c r="G394" s="22" t="s">
        <v>43</v>
      </c>
      <c r="H394" s="22" t="s">
        <v>298</v>
      </c>
      <c r="I394" s="23">
        <v>44288.551905888598</v>
      </c>
      <c r="J394" s="24">
        <v>345</v>
      </c>
      <c r="K394" s="21">
        <v>253</v>
      </c>
      <c r="L394" s="23">
        <v>401768</v>
      </c>
      <c r="M394" s="23">
        <v>37523</v>
      </c>
      <c r="N394" s="22" t="s">
        <v>42</v>
      </c>
      <c r="O394" s="22" t="s">
        <v>45</v>
      </c>
      <c r="P394" s="22" t="s">
        <v>46</v>
      </c>
      <c r="Q394" s="20">
        <v>169</v>
      </c>
      <c r="R394" s="22" t="s">
        <v>47</v>
      </c>
      <c r="S394" s="22" t="s">
        <v>48</v>
      </c>
      <c r="T394" s="22" t="s">
        <v>69</v>
      </c>
      <c r="U394" s="20">
        <v>734700787</v>
      </c>
      <c r="V394" s="20">
        <v>0</v>
      </c>
    </row>
    <row r="395" spans="1:22" x14ac:dyDescent="0.25">
      <c r="A395" s="18">
        <f t="shared" si="6"/>
        <v>32981616001</v>
      </c>
      <c r="B395" s="20">
        <v>32981616</v>
      </c>
      <c r="C395" s="21">
        <v>1</v>
      </c>
      <c r="D395" s="21">
        <v>3</v>
      </c>
      <c r="E395" s="22" t="s">
        <v>69</v>
      </c>
      <c r="F395" s="22" t="s">
        <v>42</v>
      </c>
      <c r="G395" s="22" t="s">
        <v>43</v>
      </c>
      <c r="H395" s="22" t="s">
        <v>298</v>
      </c>
      <c r="I395" s="23">
        <v>44288.598950893298</v>
      </c>
      <c r="J395" s="24">
        <v>500</v>
      </c>
      <c r="K395" s="21">
        <v>254</v>
      </c>
      <c r="L395" s="23">
        <v>401768</v>
      </c>
      <c r="M395" s="23">
        <v>37523</v>
      </c>
      <c r="N395" s="22" t="s">
        <v>42</v>
      </c>
      <c r="O395" s="22" t="s">
        <v>45</v>
      </c>
      <c r="P395" s="22" t="s">
        <v>46</v>
      </c>
      <c r="Q395" s="20">
        <v>169</v>
      </c>
      <c r="R395" s="22" t="s">
        <v>47</v>
      </c>
      <c r="S395" s="22" t="s">
        <v>48</v>
      </c>
      <c r="T395" s="22" t="s">
        <v>69</v>
      </c>
      <c r="U395" s="20">
        <v>734700787</v>
      </c>
      <c r="V395" s="20">
        <v>0</v>
      </c>
    </row>
    <row r="396" spans="1:22" x14ac:dyDescent="0.25">
      <c r="A396" s="18">
        <f t="shared" si="6"/>
        <v>32983109001</v>
      </c>
      <c r="B396" s="20">
        <v>32983109</v>
      </c>
      <c r="C396" s="21">
        <v>1</v>
      </c>
      <c r="D396" s="21">
        <v>5</v>
      </c>
      <c r="E396" s="22" t="s">
        <v>67</v>
      </c>
      <c r="F396" s="22" t="s">
        <v>42</v>
      </c>
      <c r="G396" s="22" t="s">
        <v>43</v>
      </c>
      <c r="H396" s="22" t="s">
        <v>299</v>
      </c>
      <c r="I396" s="23">
        <v>44287.571589782703</v>
      </c>
      <c r="J396" s="24">
        <v>565</v>
      </c>
      <c r="K396" s="21">
        <v>138</v>
      </c>
      <c r="L396" s="23">
        <v>401768</v>
      </c>
      <c r="M396" s="23">
        <v>39587</v>
      </c>
      <c r="N396" s="22" t="s">
        <v>42</v>
      </c>
      <c r="O396" s="22" t="s">
        <v>45</v>
      </c>
      <c r="P396" s="22" t="s">
        <v>46</v>
      </c>
      <c r="Q396" s="20">
        <v>197</v>
      </c>
      <c r="R396" s="22" t="s">
        <v>56</v>
      </c>
      <c r="S396" s="22" t="s">
        <v>48</v>
      </c>
      <c r="T396" s="22" t="s">
        <v>67</v>
      </c>
      <c r="U396" s="20">
        <v>384848767</v>
      </c>
      <c r="V396" s="20">
        <v>0</v>
      </c>
    </row>
    <row r="397" spans="1:22" x14ac:dyDescent="0.25">
      <c r="A397" s="18">
        <f t="shared" si="6"/>
        <v>33163465001</v>
      </c>
      <c r="B397" s="20">
        <v>33163465</v>
      </c>
      <c r="C397" s="21">
        <v>1</v>
      </c>
      <c r="D397" s="21">
        <v>4</v>
      </c>
      <c r="E397" s="22" t="s">
        <v>69</v>
      </c>
      <c r="F397" s="22" t="s">
        <v>42</v>
      </c>
      <c r="G397" s="22" t="s">
        <v>43</v>
      </c>
      <c r="H397" s="22" t="s">
        <v>300</v>
      </c>
      <c r="I397" s="23">
        <v>44288.562533048003</v>
      </c>
      <c r="J397" s="24">
        <v>100</v>
      </c>
      <c r="K397" s="21">
        <v>169</v>
      </c>
      <c r="L397" s="23">
        <v>44294</v>
      </c>
      <c r="M397" s="23">
        <v>42867</v>
      </c>
      <c r="N397" s="22" t="s">
        <v>42</v>
      </c>
      <c r="O397" s="22" t="s">
        <v>45</v>
      </c>
      <c r="P397" s="22" t="s">
        <v>46</v>
      </c>
      <c r="Q397" s="20">
        <v>169</v>
      </c>
      <c r="R397" s="22" t="s">
        <v>47</v>
      </c>
      <c r="S397" s="22" t="s">
        <v>48</v>
      </c>
      <c r="T397" s="22" t="s">
        <v>69</v>
      </c>
      <c r="U397" s="20">
        <v>417018343</v>
      </c>
      <c r="V397" s="20">
        <v>0</v>
      </c>
    </row>
    <row r="398" spans="1:22" x14ac:dyDescent="0.25">
      <c r="A398" s="18">
        <f t="shared" si="6"/>
        <v>33163465001</v>
      </c>
      <c r="B398" s="20">
        <v>33163465</v>
      </c>
      <c r="C398" s="21">
        <v>1</v>
      </c>
      <c r="D398" s="21">
        <v>4</v>
      </c>
      <c r="E398" s="22" t="s">
        <v>69</v>
      </c>
      <c r="F398" s="22" t="s">
        <v>42</v>
      </c>
      <c r="G398" s="22" t="s">
        <v>43</v>
      </c>
      <c r="H398" s="22" t="s">
        <v>300</v>
      </c>
      <c r="I398" s="23">
        <v>44288.563880628099</v>
      </c>
      <c r="J398" s="24">
        <v>528</v>
      </c>
      <c r="K398" s="21">
        <v>170</v>
      </c>
      <c r="L398" s="23">
        <v>44294</v>
      </c>
      <c r="M398" s="23">
        <v>42867</v>
      </c>
      <c r="N398" s="22" t="s">
        <v>42</v>
      </c>
      <c r="O398" s="22" t="s">
        <v>45</v>
      </c>
      <c r="P398" s="22" t="s">
        <v>46</v>
      </c>
      <c r="Q398" s="20">
        <v>169</v>
      </c>
      <c r="R398" s="22" t="s">
        <v>47</v>
      </c>
      <c r="S398" s="22" t="s">
        <v>48</v>
      </c>
      <c r="T398" s="22" t="s">
        <v>69</v>
      </c>
      <c r="U398" s="20">
        <v>417018343</v>
      </c>
      <c r="V398" s="20">
        <v>0</v>
      </c>
    </row>
    <row r="399" spans="1:22" x14ac:dyDescent="0.25">
      <c r="A399" s="18">
        <f t="shared" si="6"/>
        <v>33418787001</v>
      </c>
      <c r="B399" s="20">
        <v>33418787</v>
      </c>
      <c r="C399" s="21">
        <v>1</v>
      </c>
      <c r="D399" s="21">
        <v>2</v>
      </c>
      <c r="E399" s="22" t="s">
        <v>134</v>
      </c>
      <c r="F399" s="22" t="s">
        <v>42</v>
      </c>
      <c r="G399" s="22" t="s">
        <v>43</v>
      </c>
      <c r="H399" s="22" t="s">
        <v>301</v>
      </c>
      <c r="I399" s="23">
        <v>44293.465234593699</v>
      </c>
      <c r="J399" s="24">
        <v>1000</v>
      </c>
      <c r="K399" s="21">
        <v>118</v>
      </c>
      <c r="L399" s="23">
        <v>401768</v>
      </c>
      <c r="M399" s="23">
        <v>39760</v>
      </c>
      <c r="N399" s="22" t="s">
        <v>42</v>
      </c>
      <c r="O399" s="22" t="s">
        <v>45</v>
      </c>
      <c r="P399" s="22" t="s">
        <v>46</v>
      </c>
      <c r="Q399" s="20">
        <v>168</v>
      </c>
      <c r="R399" s="22" t="s">
        <v>52</v>
      </c>
      <c r="S399" s="22" t="s">
        <v>48</v>
      </c>
      <c r="T399" s="22" t="s">
        <v>134</v>
      </c>
      <c r="U399" s="20">
        <v>80988741</v>
      </c>
      <c r="V399" s="20">
        <v>0</v>
      </c>
    </row>
    <row r="400" spans="1:22" x14ac:dyDescent="0.25">
      <c r="A400" s="18">
        <f t="shared" si="6"/>
        <v>33418787001</v>
      </c>
      <c r="B400" s="20">
        <v>33418787</v>
      </c>
      <c r="C400" s="21">
        <v>1</v>
      </c>
      <c r="D400" s="21">
        <v>2</v>
      </c>
      <c r="E400" s="22" t="s">
        <v>134</v>
      </c>
      <c r="F400" s="22" t="s">
        <v>42</v>
      </c>
      <c r="G400" s="22" t="s">
        <v>43</v>
      </c>
      <c r="H400" s="22" t="s">
        <v>301</v>
      </c>
      <c r="I400" s="23">
        <v>44293.465235243399</v>
      </c>
      <c r="J400" s="24">
        <v>500</v>
      </c>
      <c r="K400" s="21">
        <v>119</v>
      </c>
      <c r="L400" s="23">
        <v>401768</v>
      </c>
      <c r="M400" s="23">
        <v>39760</v>
      </c>
      <c r="N400" s="22" t="s">
        <v>42</v>
      </c>
      <c r="O400" s="22" t="s">
        <v>45</v>
      </c>
      <c r="P400" s="22" t="s">
        <v>46</v>
      </c>
      <c r="Q400" s="20">
        <v>168</v>
      </c>
      <c r="R400" s="22" t="s">
        <v>52</v>
      </c>
      <c r="S400" s="22" t="s">
        <v>48</v>
      </c>
      <c r="T400" s="22" t="s">
        <v>134</v>
      </c>
      <c r="U400" s="20">
        <v>80988741</v>
      </c>
      <c r="V400" s="20">
        <v>0</v>
      </c>
    </row>
    <row r="401" spans="1:22" x14ac:dyDescent="0.25">
      <c r="A401" s="18">
        <f t="shared" si="6"/>
        <v>33623502003</v>
      </c>
      <c r="B401" s="20">
        <v>33623502</v>
      </c>
      <c r="C401" s="21">
        <v>3</v>
      </c>
      <c r="D401" s="21">
        <v>1</v>
      </c>
      <c r="E401" s="22" t="s">
        <v>67</v>
      </c>
      <c r="F401" s="22" t="s">
        <v>42</v>
      </c>
      <c r="G401" s="22" t="s">
        <v>43</v>
      </c>
      <c r="H401" s="22" t="s">
        <v>302</v>
      </c>
      <c r="I401" s="23">
        <v>44287.572802690898</v>
      </c>
      <c r="J401" s="24">
        <v>100</v>
      </c>
      <c r="K401" s="21">
        <v>103</v>
      </c>
      <c r="L401" s="23">
        <v>401768</v>
      </c>
      <c r="M401" s="23">
        <v>40664</v>
      </c>
      <c r="N401" s="22" t="s">
        <v>42</v>
      </c>
      <c r="O401" s="22" t="s">
        <v>45</v>
      </c>
      <c r="P401" s="22" t="s">
        <v>46</v>
      </c>
      <c r="Q401" s="20">
        <v>197</v>
      </c>
      <c r="R401" s="22" t="s">
        <v>56</v>
      </c>
      <c r="S401" s="22" t="s">
        <v>48</v>
      </c>
      <c r="T401" s="22" t="s">
        <v>67</v>
      </c>
      <c r="U401" s="20">
        <v>12221545</v>
      </c>
      <c r="V401" s="20">
        <v>0</v>
      </c>
    </row>
    <row r="402" spans="1:22" x14ac:dyDescent="0.25">
      <c r="A402" s="18">
        <f t="shared" si="6"/>
        <v>33962105001</v>
      </c>
      <c r="B402" s="20">
        <v>33962105</v>
      </c>
      <c r="C402" s="21">
        <v>1</v>
      </c>
      <c r="D402" s="21">
        <v>1</v>
      </c>
      <c r="E402" s="22" t="s">
        <v>54</v>
      </c>
      <c r="F402" s="22" t="s">
        <v>42</v>
      </c>
      <c r="G402" s="22" t="s">
        <v>43</v>
      </c>
      <c r="H402" s="22" t="s">
        <v>303</v>
      </c>
      <c r="I402" s="23">
        <v>44307.613329396198</v>
      </c>
      <c r="J402" s="24">
        <v>320</v>
      </c>
      <c r="K402" s="21">
        <v>76</v>
      </c>
      <c r="L402" s="23">
        <v>401768</v>
      </c>
      <c r="M402" s="23">
        <v>41433</v>
      </c>
      <c r="N402" s="22" t="s">
        <v>42</v>
      </c>
      <c r="O402" s="22" t="s">
        <v>45</v>
      </c>
      <c r="P402" s="22" t="s">
        <v>46</v>
      </c>
      <c r="Q402" s="20">
        <v>197</v>
      </c>
      <c r="R402" s="22" t="s">
        <v>56</v>
      </c>
      <c r="S402" s="22" t="s">
        <v>48</v>
      </c>
      <c r="T402" s="22" t="s">
        <v>54</v>
      </c>
      <c r="U402" s="20">
        <v>15219211</v>
      </c>
      <c r="V402" s="20">
        <v>0</v>
      </c>
    </row>
    <row r="403" spans="1:22" x14ac:dyDescent="0.25">
      <c r="A403" s="18">
        <f t="shared" si="6"/>
        <v>34143431007</v>
      </c>
      <c r="B403" s="20">
        <v>34143431</v>
      </c>
      <c r="C403" s="21">
        <v>7</v>
      </c>
      <c r="D403" s="21">
        <v>1</v>
      </c>
      <c r="E403" s="22" t="s">
        <v>97</v>
      </c>
      <c r="F403" s="22" t="s">
        <v>42</v>
      </c>
      <c r="G403" s="22" t="s">
        <v>43</v>
      </c>
      <c r="H403" s="22" t="s">
        <v>304</v>
      </c>
      <c r="I403" s="23">
        <v>44302.513267852002</v>
      </c>
      <c r="J403" s="24">
        <v>580</v>
      </c>
      <c r="K403" s="21">
        <v>8</v>
      </c>
      <c r="L403" s="23">
        <v>401768</v>
      </c>
      <c r="M403" s="23">
        <v>43910</v>
      </c>
      <c r="N403" s="22" t="s">
        <v>42</v>
      </c>
      <c r="O403" s="22" t="s">
        <v>45</v>
      </c>
      <c r="P403" s="22" t="s">
        <v>46</v>
      </c>
      <c r="Q403" s="20">
        <v>169</v>
      </c>
      <c r="R403" s="22" t="s">
        <v>47</v>
      </c>
      <c r="S403" s="22" t="s">
        <v>48</v>
      </c>
      <c r="T403" s="22" t="s">
        <v>97</v>
      </c>
      <c r="U403" s="20">
        <v>182253121</v>
      </c>
      <c r="V403" s="20">
        <v>0</v>
      </c>
    </row>
    <row r="404" spans="1:22" x14ac:dyDescent="0.25">
      <c r="A404" s="18">
        <f t="shared" si="6"/>
        <v>34143431007</v>
      </c>
      <c r="B404" s="20">
        <v>34143431</v>
      </c>
      <c r="C404" s="21">
        <v>7</v>
      </c>
      <c r="D404" s="21">
        <v>1</v>
      </c>
      <c r="E404" s="22" t="s">
        <v>97</v>
      </c>
      <c r="F404" s="22" t="s">
        <v>42</v>
      </c>
      <c r="G404" s="22" t="s">
        <v>43</v>
      </c>
      <c r="H404" s="22" t="s">
        <v>304</v>
      </c>
      <c r="I404" s="23">
        <v>44302.5281602951</v>
      </c>
      <c r="J404" s="24">
        <v>500</v>
      </c>
      <c r="K404" s="21">
        <v>9</v>
      </c>
      <c r="L404" s="23">
        <v>401768</v>
      </c>
      <c r="M404" s="23">
        <v>43910</v>
      </c>
      <c r="N404" s="22" t="s">
        <v>42</v>
      </c>
      <c r="O404" s="22" t="s">
        <v>45</v>
      </c>
      <c r="P404" s="22" t="s">
        <v>46</v>
      </c>
      <c r="Q404" s="20">
        <v>169</v>
      </c>
      <c r="R404" s="22" t="s">
        <v>47</v>
      </c>
      <c r="S404" s="22" t="s">
        <v>48</v>
      </c>
      <c r="T404" s="22" t="s">
        <v>97</v>
      </c>
      <c r="U404" s="20">
        <v>182253121</v>
      </c>
      <c r="V404" s="20">
        <v>0</v>
      </c>
    </row>
    <row r="405" spans="1:22" x14ac:dyDescent="0.25">
      <c r="A405" s="18">
        <f t="shared" si="6"/>
        <v>34204558001</v>
      </c>
      <c r="B405" s="20">
        <v>34204558</v>
      </c>
      <c r="C405" s="21">
        <v>1</v>
      </c>
      <c r="D405" s="21">
        <v>3</v>
      </c>
      <c r="E405" s="22" t="s">
        <v>41</v>
      </c>
      <c r="F405" s="22" t="s">
        <v>42</v>
      </c>
      <c r="G405" s="22" t="s">
        <v>43</v>
      </c>
      <c r="H405" s="22" t="s">
        <v>305</v>
      </c>
      <c r="I405" s="23">
        <v>44302.516790750698</v>
      </c>
      <c r="J405" s="24">
        <v>597</v>
      </c>
      <c r="K405" s="21">
        <v>138</v>
      </c>
      <c r="L405" s="23">
        <v>401768</v>
      </c>
      <c r="M405" s="23">
        <v>40167</v>
      </c>
      <c r="N405" s="22" t="s">
        <v>42</v>
      </c>
      <c r="O405" s="22" t="s">
        <v>45</v>
      </c>
      <c r="P405" s="22" t="s">
        <v>46</v>
      </c>
      <c r="Q405" s="20">
        <v>169</v>
      </c>
      <c r="R405" s="22" t="s">
        <v>47</v>
      </c>
      <c r="S405" s="22" t="s">
        <v>48</v>
      </c>
      <c r="T405" s="22" t="s">
        <v>41</v>
      </c>
      <c r="U405" s="20">
        <v>111325009</v>
      </c>
      <c r="V405" s="20">
        <v>0</v>
      </c>
    </row>
    <row r="406" spans="1:22" x14ac:dyDescent="0.25">
      <c r="A406" s="18">
        <f t="shared" si="6"/>
        <v>34204558001</v>
      </c>
      <c r="B406" s="20">
        <v>34204558</v>
      </c>
      <c r="C406" s="21">
        <v>1</v>
      </c>
      <c r="D406" s="21">
        <v>3</v>
      </c>
      <c r="E406" s="22" t="s">
        <v>41</v>
      </c>
      <c r="F406" s="22" t="s">
        <v>42</v>
      </c>
      <c r="G406" s="22" t="s">
        <v>43</v>
      </c>
      <c r="H406" s="22" t="s">
        <v>305</v>
      </c>
      <c r="I406" s="23">
        <v>44302.530975507601</v>
      </c>
      <c r="J406" s="24">
        <v>500</v>
      </c>
      <c r="K406" s="21">
        <v>139</v>
      </c>
      <c r="L406" s="23">
        <v>401768</v>
      </c>
      <c r="M406" s="23">
        <v>40167</v>
      </c>
      <c r="N406" s="22" t="s">
        <v>42</v>
      </c>
      <c r="O406" s="22" t="s">
        <v>45</v>
      </c>
      <c r="P406" s="22" t="s">
        <v>46</v>
      </c>
      <c r="Q406" s="20">
        <v>169</v>
      </c>
      <c r="R406" s="22" t="s">
        <v>47</v>
      </c>
      <c r="S406" s="22" t="s">
        <v>48</v>
      </c>
      <c r="T406" s="22" t="s">
        <v>41</v>
      </c>
      <c r="U406" s="20">
        <v>111325009</v>
      </c>
      <c r="V406" s="20">
        <v>0</v>
      </c>
    </row>
    <row r="407" spans="1:22" x14ac:dyDescent="0.25">
      <c r="A407" s="18">
        <f t="shared" si="6"/>
        <v>34351164004</v>
      </c>
      <c r="B407" s="20">
        <v>34351164</v>
      </c>
      <c r="C407" s="21">
        <v>4</v>
      </c>
      <c r="D407" s="21">
        <v>2</v>
      </c>
      <c r="E407" s="22" t="s">
        <v>41</v>
      </c>
      <c r="F407" s="22" t="s">
        <v>42</v>
      </c>
      <c r="G407" s="22" t="s">
        <v>43</v>
      </c>
      <c r="H407" s="22" t="s">
        <v>306</v>
      </c>
      <c r="I407" s="23">
        <v>44302.5155083387</v>
      </c>
      <c r="J407" s="24">
        <v>300</v>
      </c>
      <c r="K407" s="21">
        <v>4</v>
      </c>
      <c r="L407" s="23">
        <v>401768</v>
      </c>
      <c r="M407" s="23">
        <v>43754</v>
      </c>
      <c r="N407" s="22" t="s">
        <v>42</v>
      </c>
      <c r="O407" s="22" t="s">
        <v>45</v>
      </c>
      <c r="P407" s="22" t="s">
        <v>46</v>
      </c>
      <c r="Q407" s="20">
        <v>169</v>
      </c>
      <c r="R407" s="22" t="s">
        <v>47</v>
      </c>
      <c r="S407" s="22" t="s">
        <v>48</v>
      </c>
      <c r="T407" s="22" t="s">
        <v>41</v>
      </c>
      <c r="U407" s="20">
        <v>504131809</v>
      </c>
      <c r="V407" s="20">
        <v>0</v>
      </c>
    </row>
    <row r="408" spans="1:22" x14ac:dyDescent="0.25">
      <c r="A408" s="18">
        <f t="shared" si="6"/>
        <v>34351164004</v>
      </c>
      <c r="B408" s="20">
        <v>34351164</v>
      </c>
      <c r="C408" s="21">
        <v>4</v>
      </c>
      <c r="D408" s="21">
        <v>2</v>
      </c>
      <c r="E408" s="22" t="s">
        <v>41</v>
      </c>
      <c r="F408" s="22" t="s">
        <v>42</v>
      </c>
      <c r="G408" s="22" t="s">
        <v>43</v>
      </c>
      <c r="H408" s="22" t="s">
        <v>306</v>
      </c>
      <c r="I408" s="23">
        <v>44302.531889411002</v>
      </c>
      <c r="J408" s="24">
        <v>500</v>
      </c>
      <c r="K408" s="21">
        <v>5</v>
      </c>
      <c r="L408" s="23">
        <v>401768</v>
      </c>
      <c r="M408" s="23">
        <v>43754</v>
      </c>
      <c r="N408" s="22" t="s">
        <v>42</v>
      </c>
      <c r="O408" s="22" t="s">
        <v>45</v>
      </c>
      <c r="P408" s="22" t="s">
        <v>46</v>
      </c>
      <c r="Q408" s="20">
        <v>169</v>
      </c>
      <c r="R408" s="22" t="s">
        <v>47</v>
      </c>
      <c r="S408" s="22" t="s">
        <v>48</v>
      </c>
      <c r="T408" s="22" t="s">
        <v>41</v>
      </c>
      <c r="U408" s="20">
        <v>504131809</v>
      </c>
      <c r="V408" s="20">
        <v>0</v>
      </c>
    </row>
    <row r="409" spans="1:22" x14ac:dyDescent="0.25">
      <c r="A409" s="18">
        <f t="shared" si="6"/>
        <v>34360591001</v>
      </c>
      <c r="B409" s="20">
        <v>34360591</v>
      </c>
      <c r="C409" s="21">
        <v>1</v>
      </c>
      <c r="D409" s="21">
        <v>4</v>
      </c>
      <c r="E409" s="22" t="s">
        <v>69</v>
      </c>
      <c r="F409" s="22" t="s">
        <v>42</v>
      </c>
      <c r="G409" s="22" t="s">
        <v>43</v>
      </c>
      <c r="H409" s="22" t="s">
        <v>307</v>
      </c>
      <c r="I409" s="23">
        <v>44302.592944326803</v>
      </c>
      <c r="J409" s="24">
        <v>414</v>
      </c>
      <c r="K409" s="21">
        <v>10</v>
      </c>
      <c r="L409" s="23">
        <v>401768</v>
      </c>
      <c r="M409" s="23">
        <v>44174</v>
      </c>
      <c r="N409" s="22" t="s">
        <v>42</v>
      </c>
      <c r="O409" s="22" t="s">
        <v>45</v>
      </c>
      <c r="P409" s="22" t="s">
        <v>46</v>
      </c>
      <c r="Q409" s="20">
        <v>169</v>
      </c>
      <c r="R409" s="22" t="s">
        <v>47</v>
      </c>
      <c r="S409" s="22" t="s">
        <v>48</v>
      </c>
      <c r="T409" s="22" t="s">
        <v>69</v>
      </c>
      <c r="U409" s="20">
        <v>522414250</v>
      </c>
      <c r="V409" s="20">
        <v>0</v>
      </c>
    </row>
    <row r="410" spans="1:22" x14ac:dyDescent="0.25">
      <c r="A410" s="18">
        <f t="shared" si="6"/>
        <v>34360591001</v>
      </c>
      <c r="B410" s="20">
        <v>34360591</v>
      </c>
      <c r="C410" s="21">
        <v>1</v>
      </c>
      <c r="D410" s="21">
        <v>4</v>
      </c>
      <c r="E410" s="22" t="s">
        <v>69</v>
      </c>
      <c r="F410" s="22" t="s">
        <v>42</v>
      </c>
      <c r="G410" s="22" t="s">
        <v>43</v>
      </c>
      <c r="H410" s="22" t="s">
        <v>307</v>
      </c>
      <c r="I410" s="23">
        <v>44302.592945253098</v>
      </c>
      <c r="J410" s="24">
        <v>500</v>
      </c>
      <c r="K410" s="21">
        <v>11</v>
      </c>
      <c r="L410" s="23">
        <v>401768</v>
      </c>
      <c r="M410" s="23">
        <v>44174</v>
      </c>
      <c r="N410" s="22" t="s">
        <v>42</v>
      </c>
      <c r="O410" s="22" t="s">
        <v>45</v>
      </c>
      <c r="P410" s="22" t="s">
        <v>46</v>
      </c>
      <c r="Q410" s="20">
        <v>169</v>
      </c>
      <c r="R410" s="22" t="s">
        <v>47</v>
      </c>
      <c r="S410" s="22" t="s">
        <v>48</v>
      </c>
      <c r="T410" s="22" t="s">
        <v>69</v>
      </c>
      <c r="U410" s="20">
        <v>522414250</v>
      </c>
      <c r="V410" s="20">
        <v>0</v>
      </c>
    </row>
    <row r="411" spans="1:22" x14ac:dyDescent="0.25">
      <c r="A411" s="18">
        <f t="shared" si="6"/>
        <v>34512774001</v>
      </c>
      <c r="B411" s="20">
        <v>34512774</v>
      </c>
      <c r="C411" s="21">
        <v>1</v>
      </c>
      <c r="D411" s="21">
        <v>1</v>
      </c>
      <c r="E411" s="22" t="s">
        <v>122</v>
      </c>
      <c r="F411" s="22" t="s">
        <v>42</v>
      </c>
      <c r="G411" s="22" t="s">
        <v>43</v>
      </c>
      <c r="H411" s="22" t="s">
        <v>308</v>
      </c>
      <c r="I411" s="23">
        <v>44288.420818189297</v>
      </c>
      <c r="J411" s="24">
        <v>557</v>
      </c>
      <c r="K411" s="21">
        <v>5</v>
      </c>
      <c r="L411" s="23">
        <v>401768</v>
      </c>
      <c r="M411" s="23">
        <v>43525</v>
      </c>
      <c r="N411" s="22" t="s">
        <v>42</v>
      </c>
      <c r="O411" s="22" t="s">
        <v>45</v>
      </c>
      <c r="P411" s="22" t="s">
        <v>46</v>
      </c>
      <c r="Q411" s="20">
        <v>169</v>
      </c>
      <c r="R411" s="22" t="s">
        <v>47</v>
      </c>
      <c r="S411" s="22" t="s">
        <v>48</v>
      </c>
      <c r="T411" s="22" t="s">
        <v>122</v>
      </c>
      <c r="U411" s="20">
        <v>814621897</v>
      </c>
      <c r="V411" s="20">
        <v>0</v>
      </c>
    </row>
    <row r="412" spans="1:22" x14ac:dyDescent="0.25">
      <c r="A412" s="18">
        <f t="shared" si="6"/>
        <v>34512774001</v>
      </c>
      <c r="B412" s="20">
        <v>34512774</v>
      </c>
      <c r="C412" s="21">
        <v>1</v>
      </c>
      <c r="D412" s="21">
        <v>1</v>
      </c>
      <c r="E412" s="22" t="s">
        <v>122</v>
      </c>
      <c r="F412" s="22" t="s">
        <v>42</v>
      </c>
      <c r="G412" s="22" t="s">
        <v>43</v>
      </c>
      <c r="H412" s="22" t="s">
        <v>308</v>
      </c>
      <c r="I412" s="23">
        <v>44288.592078509297</v>
      </c>
      <c r="J412" s="24">
        <v>500</v>
      </c>
      <c r="K412" s="21">
        <v>6</v>
      </c>
      <c r="L412" s="23">
        <v>401768</v>
      </c>
      <c r="M412" s="23">
        <v>43525</v>
      </c>
      <c r="N412" s="22" t="s">
        <v>42</v>
      </c>
      <c r="O412" s="22" t="s">
        <v>45</v>
      </c>
      <c r="P412" s="22" t="s">
        <v>46</v>
      </c>
      <c r="Q412" s="20">
        <v>169</v>
      </c>
      <c r="R412" s="22" t="s">
        <v>47</v>
      </c>
      <c r="S412" s="22" t="s">
        <v>48</v>
      </c>
      <c r="T412" s="22" t="s">
        <v>122</v>
      </c>
      <c r="U412" s="20">
        <v>814621897</v>
      </c>
      <c r="V412" s="20">
        <v>0</v>
      </c>
    </row>
    <row r="413" spans="1:22" x14ac:dyDescent="0.25">
      <c r="A413" s="18">
        <f t="shared" si="6"/>
        <v>34694921001</v>
      </c>
      <c r="B413" s="20">
        <v>34694921</v>
      </c>
      <c r="C413" s="21">
        <v>1</v>
      </c>
      <c r="D413" s="21">
        <v>1</v>
      </c>
      <c r="E413" s="22" t="s">
        <v>67</v>
      </c>
      <c r="F413" s="22" t="s">
        <v>42</v>
      </c>
      <c r="G413" s="22" t="s">
        <v>43</v>
      </c>
      <c r="H413" s="22" t="s">
        <v>309</v>
      </c>
      <c r="I413" s="23">
        <v>44307.612327272203</v>
      </c>
      <c r="J413" s="24">
        <v>361</v>
      </c>
      <c r="K413" s="21">
        <v>5</v>
      </c>
      <c r="L413" s="23">
        <v>401768</v>
      </c>
      <c r="M413" s="23">
        <v>44154</v>
      </c>
      <c r="N413" s="22" t="s">
        <v>42</v>
      </c>
      <c r="O413" s="22" t="s">
        <v>45</v>
      </c>
      <c r="P413" s="22" t="s">
        <v>46</v>
      </c>
      <c r="Q413" s="20">
        <v>197</v>
      </c>
      <c r="R413" s="22" t="s">
        <v>56</v>
      </c>
      <c r="S413" s="22" t="s">
        <v>48</v>
      </c>
      <c r="T413" s="22" t="s">
        <v>67</v>
      </c>
      <c r="U413" s="20">
        <v>99037190</v>
      </c>
      <c r="V413" s="20">
        <v>0</v>
      </c>
    </row>
    <row r="414" spans="1:22" x14ac:dyDescent="0.25">
      <c r="A414" s="18">
        <f t="shared" si="6"/>
        <v>34967726007</v>
      </c>
      <c r="B414" s="20">
        <v>34967726</v>
      </c>
      <c r="C414" s="21">
        <v>7</v>
      </c>
      <c r="D414" s="21">
        <v>1</v>
      </c>
      <c r="E414" s="22" t="s">
        <v>50</v>
      </c>
      <c r="F414" s="22" t="s">
        <v>42</v>
      </c>
      <c r="G414" s="22" t="s">
        <v>43</v>
      </c>
      <c r="H414" s="22" t="s">
        <v>310</v>
      </c>
      <c r="I414" s="23">
        <v>44293.432191406398</v>
      </c>
      <c r="J414" s="24">
        <v>354</v>
      </c>
      <c r="K414" s="21">
        <v>29</v>
      </c>
      <c r="L414" s="23">
        <v>401768</v>
      </c>
      <c r="M414" s="23">
        <v>43237</v>
      </c>
      <c r="N414" s="22" t="s">
        <v>42</v>
      </c>
      <c r="O414" s="22" t="s">
        <v>45</v>
      </c>
      <c r="P414" s="22" t="s">
        <v>46</v>
      </c>
      <c r="Q414" s="20">
        <v>168</v>
      </c>
      <c r="R414" s="22" t="s">
        <v>52</v>
      </c>
      <c r="S414" s="22" t="s">
        <v>48</v>
      </c>
      <c r="T414" s="22" t="s">
        <v>50</v>
      </c>
      <c r="U414" s="20">
        <v>889551409</v>
      </c>
      <c r="V414" s="20">
        <v>0</v>
      </c>
    </row>
    <row r="415" spans="1:22" x14ac:dyDescent="0.25">
      <c r="A415" s="18">
        <f t="shared" si="6"/>
        <v>34967726007</v>
      </c>
      <c r="B415" s="20">
        <v>34967726</v>
      </c>
      <c r="C415" s="21">
        <v>7</v>
      </c>
      <c r="D415" s="21">
        <v>1</v>
      </c>
      <c r="E415" s="22" t="s">
        <v>50</v>
      </c>
      <c r="F415" s="22" t="s">
        <v>42</v>
      </c>
      <c r="G415" s="22" t="s">
        <v>43</v>
      </c>
      <c r="H415" s="22" t="s">
        <v>310</v>
      </c>
      <c r="I415" s="23">
        <v>44293.433770460499</v>
      </c>
      <c r="J415" s="24">
        <v>500</v>
      </c>
      <c r="K415" s="21">
        <v>30</v>
      </c>
      <c r="L415" s="23">
        <v>401768</v>
      </c>
      <c r="M415" s="23">
        <v>43237</v>
      </c>
      <c r="N415" s="22" t="s">
        <v>42</v>
      </c>
      <c r="O415" s="22" t="s">
        <v>45</v>
      </c>
      <c r="P415" s="22" t="s">
        <v>46</v>
      </c>
      <c r="Q415" s="20">
        <v>168</v>
      </c>
      <c r="R415" s="22" t="s">
        <v>52</v>
      </c>
      <c r="S415" s="22" t="s">
        <v>48</v>
      </c>
      <c r="T415" s="22" t="s">
        <v>50</v>
      </c>
      <c r="U415" s="20">
        <v>889551409</v>
      </c>
      <c r="V415" s="20">
        <v>0</v>
      </c>
    </row>
    <row r="416" spans="1:22" x14ac:dyDescent="0.25">
      <c r="A416" s="18">
        <f t="shared" si="6"/>
        <v>35193192001</v>
      </c>
      <c r="B416" s="20">
        <v>35193192</v>
      </c>
      <c r="C416" s="21">
        <v>1</v>
      </c>
      <c r="D416" s="21">
        <v>1</v>
      </c>
      <c r="E416" s="22" t="s">
        <v>41</v>
      </c>
      <c r="F416" s="22" t="s">
        <v>42</v>
      </c>
      <c r="G416" s="22" t="s">
        <v>43</v>
      </c>
      <c r="H416" s="22" t="s">
        <v>311</v>
      </c>
      <c r="I416" s="23">
        <v>44302.573759651699</v>
      </c>
      <c r="J416" s="24">
        <v>631</v>
      </c>
      <c r="K416" s="21">
        <v>1</v>
      </c>
      <c r="L416" s="23">
        <v>401768</v>
      </c>
      <c r="M416" s="23">
        <v>44249</v>
      </c>
      <c r="N416" s="22" t="s">
        <v>42</v>
      </c>
      <c r="O416" s="22" t="s">
        <v>45</v>
      </c>
      <c r="P416" s="22" t="s">
        <v>46</v>
      </c>
      <c r="Q416" s="20">
        <v>169</v>
      </c>
      <c r="R416" s="22" t="s">
        <v>47</v>
      </c>
      <c r="S416" s="22" t="s">
        <v>48</v>
      </c>
      <c r="T416" s="22" t="s">
        <v>41</v>
      </c>
      <c r="U416" s="20">
        <v>244193341</v>
      </c>
      <c r="V416" s="20">
        <v>0</v>
      </c>
    </row>
    <row r="417" spans="1:22" x14ac:dyDescent="0.25">
      <c r="A417" s="18">
        <f t="shared" si="6"/>
        <v>35193192001</v>
      </c>
      <c r="B417" s="20">
        <v>35193192</v>
      </c>
      <c r="C417" s="21">
        <v>1</v>
      </c>
      <c r="D417" s="21">
        <v>1</v>
      </c>
      <c r="E417" s="22" t="s">
        <v>41</v>
      </c>
      <c r="F417" s="22" t="s">
        <v>42</v>
      </c>
      <c r="G417" s="22" t="s">
        <v>43</v>
      </c>
      <c r="H417" s="22" t="s">
        <v>311</v>
      </c>
      <c r="I417" s="23">
        <v>44302.573760142899</v>
      </c>
      <c r="J417" s="24">
        <v>500</v>
      </c>
      <c r="K417" s="21">
        <v>2</v>
      </c>
      <c r="L417" s="23">
        <v>401768</v>
      </c>
      <c r="M417" s="23">
        <v>44249</v>
      </c>
      <c r="N417" s="22" t="s">
        <v>42</v>
      </c>
      <c r="O417" s="22" t="s">
        <v>45</v>
      </c>
      <c r="P417" s="22" t="s">
        <v>46</v>
      </c>
      <c r="Q417" s="20">
        <v>169</v>
      </c>
      <c r="R417" s="22" t="s">
        <v>47</v>
      </c>
      <c r="S417" s="22" t="s">
        <v>48</v>
      </c>
      <c r="T417" s="22" t="s">
        <v>41</v>
      </c>
      <c r="U417" s="20">
        <v>244193341</v>
      </c>
      <c r="V417" s="20">
        <v>0</v>
      </c>
    </row>
    <row r="418" spans="1:22" x14ac:dyDescent="0.25">
      <c r="A418" s="18">
        <f t="shared" si="6"/>
        <v>35465231001</v>
      </c>
      <c r="B418" s="20">
        <v>35465231</v>
      </c>
      <c r="C418" s="21">
        <v>1</v>
      </c>
      <c r="D418" s="21">
        <v>8</v>
      </c>
      <c r="E418" s="22" t="s">
        <v>67</v>
      </c>
      <c r="F418" s="22" t="s">
        <v>42</v>
      </c>
      <c r="G418" s="22" t="s">
        <v>43</v>
      </c>
      <c r="H418" s="22" t="s">
        <v>312</v>
      </c>
      <c r="I418" s="23">
        <v>44287.571590183798</v>
      </c>
      <c r="J418" s="24">
        <v>594</v>
      </c>
      <c r="K418" s="21">
        <v>126</v>
      </c>
      <c r="L418" s="23">
        <v>401768</v>
      </c>
      <c r="M418" s="23">
        <v>42826</v>
      </c>
      <c r="N418" s="22" t="s">
        <v>42</v>
      </c>
      <c r="O418" s="22" t="s">
        <v>45</v>
      </c>
      <c r="P418" s="22" t="s">
        <v>46</v>
      </c>
      <c r="Q418" s="20">
        <v>197</v>
      </c>
      <c r="R418" s="22" t="s">
        <v>56</v>
      </c>
      <c r="S418" s="22" t="s">
        <v>48</v>
      </c>
      <c r="T418" s="22" t="s">
        <v>67</v>
      </c>
      <c r="U418" s="20">
        <v>221611945</v>
      </c>
      <c r="V418" s="20">
        <v>0</v>
      </c>
    </row>
    <row r="419" spans="1:22" x14ac:dyDescent="0.25">
      <c r="A419" s="18">
        <f t="shared" si="6"/>
        <v>35465231001</v>
      </c>
      <c r="B419" s="20">
        <v>35465231</v>
      </c>
      <c r="C419" s="21">
        <v>1</v>
      </c>
      <c r="D419" s="21">
        <v>8</v>
      </c>
      <c r="E419" s="22" t="s">
        <v>67</v>
      </c>
      <c r="F419" s="22" t="s">
        <v>42</v>
      </c>
      <c r="G419" s="22" t="s">
        <v>43</v>
      </c>
      <c r="H419" s="22" t="s">
        <v>312</v>
      </c>
      <c r="I419" s="23">
        <v>44287.574862249399</v>
      </c>
      <c r="J419" s="24">
        <v>500</v>
      </c>
      <c r="K419" s="21">
        <v>127</v>
      </c>
      <c r="L419" s="23">
        <v>401768</v>
      </c>
      <c r="M419" s="23">
        <v>42826</v>
      </c>
      <c r="N419" s="22" t="s">
        <v>42</v>
      </c>
      <c r="O419" s="22" t="s">
        <v>45</v>
      </c>
      <c r="P419" s="22" t="s">
        <v>46</v>
      </c>
      <c r="Q419" s="20">
        <v>197</v>
      </c>
      <c r="R419" s="22" t="s">
        <v>56</v>
      </c>
      <c r="S419" s="22" t="s">
        <v>48</v>
      </c>
      <c r="T419" s="22" t="s">
        <v>67</v>
      </c>
      <c r="U419" s="20">
        <v>221611945</v>
      </c>
      <c r="V419" s="20">
        <v>0</v>
      </c>
    </row>
    <row r="420" spans="1:22" x14ac:dyDescent="0.25">
      <c r="A420" s="18">
        <f t="shared" si="6"/>
        <v>35561105001</v>
      </c>
      <c r="B420" s="20">
        <v>35561105</v>
      </c>
      <c r="C420" s="21">
        <v>1</v>
      </c>
      <c r="D420" s="21">
        <v>1</v>
      </c>
      <c r="E420" s="22" t="s">
        <v>97</v>
      </c>
      <c r="F420" s="22" t="s">
        <v>42</v>
      </c>
      <c r="G420" s="22" t="s">
        <v>43</v>
      </c>
      <c r="H420" s="22" t="s">
        <v>313</v>
      </c>
      <c r="I420" s="23">
        <v>44302.512410648502</v>
      </c>
      <c r="J420" s="24">
        <v>1000</v>
      </c>
      <c r="K420" s="21">
        <v>46</v>
      </c>
      <c r="L420" s="23">
        <v>401768</v>
      </c>
      <c r="M420" s="23">
        <v>42827</v>
      </c>
      <c r="N420" s="22" t="s">
        <v>42</v>
      </c>
      <c r="O420" s="22" t="s">
        <v>45</v>
      </c>
      <c r="P420" s="22" t="s">
        <v>46</v>
      </c>
      <c r="Q420" s="20">
        <v>169</v>
      </c>
      <c r="R420" s="22" t="s">
        <v>47</v>
      </c>
      <c r="S420" s="22" t="s">
        <v>48</v>
      </c>
      <c r="T420" s="22" t="s">
        <v>97</v>
      </c>
      <c r="U420" s="20">
        <v>310324921</v>
      </c>
      <c r="V420" s="20">
        <v>0</v>
      </c>
    </row>
    <row r="421" spans="1:22" x14ac:dyDescent="0.25">
      <c r="A421" s="18">
        <f t="shared" si="6"/>
        <v>35561105001</v>
      </c>
      <c r="B421" s="20">
        <v>35561105</v>
      </c>
      <c r="C421" s="21">
        <v>1</v>
      </c>
      <c r="D421" s="21">
        <v>1</v>
      </c>
      <c r="E421" s="22" t="s">
        <v>97</v>
      </c>
      <c r="F421" s="22" t="s">
        <v>42</v>
      </c>
      <c r="G421" s="22" t="s">
        <v>43</v>
      </c>
      <c r="H421" s="22" t="s">
        <v>313</v>
      </c>
      <c r="I421" s="23">
        <v>44302.527327008997</v>
      </c>
      <c r="J421" s="24">
        <v>500</v>
      </c>
      <c r="K421" s="21">
        <v>47</v>
      </c>
      <c r="L421" s="23">
        <v>401768</v>
      </c>
      <c r="M421" s="23">
        <v>42827</v>
      </c>
      <c r="N421" s="22" t="s">
        <v>42</v>
      </c>
      <c r="O421" s="22" t="s">
        <v>45</v>
      </c>
      <c r="P421" s="22" t="s">
        <v>46</v>
      </c>
      <c r="Q421" s="20">
        <v>169</v>
      </c>
      <c r="R421" s="22" t="s">
        <v>47</v>
      </c>
      <c r="S421" s="22" t="s">
        <v>48</v>
      </c>
      <c r="T421" s="22" t="s">
        <v>97</v>
      </c>
      <c r="U421" s="20">
        <v>310324921</v>
      </c>
      <c r="V421" s="20">
        <v>0</v>
      </c>
    </row>
    <row r="422" spans="1:22" x14ac:dyDescent="0.25">
      <c r="A422" s="18">
        <f t="shared" si="6"/>
        <v>35658434001</v>
      </c>
      <c r="B422" s="20">
        <v>35658434</v>
      </c>
      <c r="C422" s="21">
        <v>1</v>
      </c>
      <c r="D422" s="21">
        <v>1</v>
      </c>
      <c r="E422" s="22" t="s">
        <v>69</v>
      </c>
      <c r="F422" s="22" t="s">
        <v>42</v>
      </c>
      <c r="G422" s="22" t="s">
        <v>43</v>
      </c>
      <c r="H422" s="22" t="s">
        <v>314</v>
      </c>
      <c r="I422" s="23">
        <v>44302.5512214306</v>
      </c>
      <c r="J422" s="24">
        <v>397</v>
      </c>
      <c r="K422" s="21">
        <v>21</v>
      </c>
      <c r="L422" s="23">
        <v>401768</v>
      </c>
      <c r="M422" s="23">
        <v>43201</v>
      </c>
      <c r="N422" s="22" t="s">
        <v>42</v>
      </c>
      <c r="O422" s="22" t="s">
        <v>45</v>
      </c>
      <c r="P422" s="22" t="s">
        <v>46</v>
      </c>
      <c r="Q422" s="20">
        <v>169</v>
      </c>
      <c r="R422" s="22" t="s">
        <v>47</v>
      </c>
      <c r="S422" s="22" t="s">
        <v>48</v>
      </c>
      <c r="T422" s="22" t="s">
        <v>69</v>
      </c>
      <c r="U422" s="20">
        <v>462054395</v>
      </c>
      <c r="V422" s="20">
        <v>0</v>
      </c>
    </row>
    <row r="423" spans="1:22" x14ac:dyDescent="0.25">
      <c r="A423" s="18">
        <f t="shared" si="6"/>
        <v>35658434001</v>
      </c>
      <c r="B423" s="20">
        <v>35658434</v>
      </c>
      <c r="C423" s="21">
        <v>1</v>
      </c>
      <c r="D423" s="21">
        <v>1</v>
      </c>
      <c r="E423" s="22" t="s">
        <v>69</v>
      </c>
      <c r="F423" s="22" t="s">
        <v>42</v>
      </c>
      <c r="G423" s="22" t="s">
        <v>43</v>
      </c>
      <c r="H423" s="22" t="s">
        <v>314</v>
      </c>
      <c r="I423" s="23">
        <v>44302.5512219706</v>
      </c>
      <c r="J423" s="24">
        <v>500</v>
      </c>
      <c r="K423" s="21">
        <v>22</v>
      </c>
      <c r="L423" s="23">
        <v>401768</v>
      </c>
      <c r="M423" s="23">
        <v>43201</v>
      </c>
      <c r="N423" s="22" t="s">
        <v>42</v>
      </c>
      <c r="O423" s="22" t="s">
        <v>45</v>
      </c>
      <c r="P423" s="22" t="s">
        <v>46</v>
      </c>
      <c r="Q423" s="20">
        <v>169</v>
      </c>
      <c r="R423" s="22" t="s">
        <v>47</v>
      </c>
      <c r="S423" s="22" t="s">
        <v>48</v>
      </c>
      <c r="T423" s="22" t="s">
        <v>69</v>
      </c>
      <c r="U423" s="20">
        <v>462054395</v>
      </c>
      <c r="V423" s="20">
        <v>0</v>
      </c>
    </row>
    <row r="424" spans="1:22" x14ac:dyDescent="0.25">
      <c r="A424" s="18">
        <f t="shared" si="6"/>
        <v>35956574001</v>
      </c>
      <c r="B424" s="20">
        <v>35956574</v>
      </c>
      <c r="C424" s="21">
        <v>1</v>
      </c>
      <c r="D424" s="21">
        <v>1</v>
      </c>
      <c r="E424" s="22" t="s">
        <v>69</v>
      </c>
      <c r="F424" s="22" t="s">
        <v>42</v>
      </c>
      <c r="G424" s="22" t="s">
        <v>43</v>
      </c>
      <c r="H424" s="22" t="s">
        <v>315</v>
      </c>
      <c r="I424" s="23">
        <v>44302.539277927899</v>
      </c>
      <c r="J424" s="24">
        <v>245</v>
      </c>
      <c r="K424" s="21">
        <v>3</v>
      </c>
      <c r="L424" s="23">
        <v>401768</v>
      </c>
      <c r="M424" s="23">
        <v>44168</v>
      </c>
      <c r="N424" s="22" t="s">
        <v>42</v>
      </c>
      <c r="O424" s="22" t="s">
        <v>45</v>
      </c>
      <c r="P424" s="22" t="s">
        <v>46</v>
      </c>
      <c r="Q424" s="20">
        <v>169</v>
      </c>
      <c r="R424" s="22" t="s">
        <v>47</v>
      </c>
      <c r="S424" s="22" t="s">
        <v>48</v>
      </c>
      <c r="T424" s="22" t="s">
        <v>69</v>
      </c>
      <c r="U424" s="20">
        <v>346888321</v>
      </c>
      <c r="V424" s="20">
        <v>0</v>
      </c>
    </row>
    <row r="425" spans="1:22" x14ac:dyDescent="0.25">
      <c r="A425" s="18">
        <f t="shared" si="6"/>
        <v>35975231001</v>
      </c>
      <c r="B425" s="20">
        <v>35975231</v>
      </c>
      <c r="C425" s="21">
        <v>1</v>
      </c>
      <c r="D425" s="21">
        <v>1</v>
      </c>
      <c r="E425" s="22" t="s">
        <v>69</v>
      </c>
      <c r="F425" s="22" t="s">
        <v>42</v>
      </c>
      <c r="G425" s="22" t="s">
        <v>43</v>
      </c>
      <c r="H425" s="22" t="s">
        <v>316</v>
      </c>
      <c r="I425" s="23">
        <v>44302.524462862697</v>
      </c>
      <c r="J425" s="24">
        <v>271</v>
      </c>
      <c r="K425" s="21">
        <v>7</v>
      </c>
      <c r="L425" s="23">
        <v>401768</v>
      </c>
      <c r="M425" s="23">
        <v>43801</v>
      </c>
      <c r="N425" s="22" t="s">
        <v>42</v>
      </c>
      <c r="O425" s="22" t="s">
        <v>45</v>
      </c>
      <c r="P425" s="22" t="s">
        <v>46</v>
      </c>
      <c r="Q425" s="20">
        <v>169</v>
      </c>
      <c r="R425" s="22" t="s">
        <v>47</v>
      </c>
      <c r="S425" s="22" t="s">
        <v>48</v>
      </c>
      <c r="T425" s="22" t="s">
        <v>69</v>
      </c>
      <c r="U425" s="20">
        <v>494940343</v>
      </c>
      <c r="V425" s="20">
        <v>0</v>
      </c>
    </row>
    <row r="426" spans="1:22" x14ac:dyDescent="0.25">
      <c r="A426" s="18">
        <f t="shared" si="6"/>
        <v>35975231001</v>
      </c>
      <c r="B426" s="20">
        <v>35975231</v>
      </c>
      <c r="C426" s="21">
        <v>1</v>
      </c>
      <c r="D426" s="21">
        <v>1</v>
      </c>
      <c r="E426" s="22" t="s">
        <v>69</v>
      </c>
      <c r="F426" s="22" t="s">
        <v>42</v>
      </c>
      <c r="G426" s="22" t="s">
        <v>43</v>
      </c>
      <c r="H426" s="22" t="s">
        <v>316</v>
      </c>
      <c r="I426" s="23">
        <v>44302.538348397698</v>
      </c>
      <c r="J426" s="24">
        <v>500</v>
      </c>
      <c r="K426" s="21">
        <v>8</v>
      </c>
      <c r="L426" s="23">
        <v>401768</v>
      </c>
      <c r="M426" s="23">
        <v>43801</v>
      </c>
      <c r="N426" s="22" t="s">
        <v>42</v>
      </c>
      <c r="O426" s="22" t="s">
        <v>45</v>
      </c>
      <c r="P426" s="22" t="s">
        <v>46</v>
      </c>
      <c r="Q426" s="20">
        <v>169</v>
      </c>
      <c r="R426" s="22" t="s">
        <v>47</v>
      </c>
      <c r="S426" s="22" t="s">
        <v>48</v>
      </c>
      <c r="T426" s="22" t="s">
        <v>69</v>
      </c>
      <c r="U426" s="20">
        <v>494940343</v>
      </c>
      <c r="V426" s="20">
        <v>0</v>
      </c>
    </row>
    <row r="427" spans="1:22" x14ac:dyDescent="0.25">
      <c r="A427" s="18">
        <f t="shared" si="6"/>
        <v>36021630001</v>
      </c>
      <c r="B427" s="20">
        <v>36021630</v>
      </c>
      <c r="C427" s="21">
        <v>1</v>
      </c>
      <c r="D427" s="21">
        <v>1</v>
      </c>
      <c r="E427" s="22" t="s">
        <v>62</v>
      </c>
      <c r="F427" s="22" t="s">
        <v>42</v>
      </c>
      <c r="G427" s="22" t="s">
        <v>43</v>
      </c>
      <c r="H427" s="22" t="s">
        <v>317</v>
      </c>
      <c r="I427" s="23">
        <v>44293.453869986697</v>
      </c>
      <c r="J427" s="24">
        <v>417</v>
      </c>
      <c r="K427" s="21">
        <v>60</v>
      </c>
      <c r="L427" s="23">
        <v>401768</v>
      </c>
      <c r="M427" s="23">
        <v>41822</v>
      </c>
      <c r="N427" s="22" t="s">
        <v>42</v>
      </c>
      <c r="O427" s="22" t="s">
        <v>45</v>
      </c>
      <c r="P427" s="22" t="s">
        <v>46</v>
      </c>
      <c r="Q427" s="20">
        <v>168</v>
      </c>
      <c r="R427" s="22" t="s">
        <v>52</v>
      </c>
      <c r="S427" s="22" t="s">
        <v>48</v>
      </c>
      <c r="T427" s="22" t="s">
        <v>62</v>
      </c>
      <c r="U427" s="20">
        <v>297940207</v>
      </c>
      <c r="V427" s="20">
        <v>0</v>
      </c>
    </row>
    <row r="428" spans="1:22" x14ac:dyDescent="0.25">
      <c r="A428" s="18">
        <f t="shared" si="6"/>
        <v>36021630001</v>
      </c>
      <c r="B428" s="20">
        <v>36021630</v>
      </c>
      <c r="C428" s="21">
        <v>1</v>
      </c>
      <c r="D428" s="21">
        <v>1</v>
      </c>
      <c r="E428" s="22" t="s">
        <v>62</v>
      </c>
      <c r="F428" s="22" t="s">
        <v>42</v>
      </c>
      <c r="G428" s="22" t="s">
        <v>43</v>
      </c>
      <c r="H428" s="22" t="s">
        <v>317</v>
      </c>
      <c r="I428" s="23">
        <v>44293.453870624202</v>
      </c>
      <c r="J428" s="24">
        <v>500</v>
      </c>
      <c r="K428" s="21">
        <v>61</v>
      </c>
      <c r="L428" s="23">
        <v>401768</v>
      </c>
      <c r="M428" s="23">
        <v>41822</v>
      </c>
      <c r="N428" s="22" t="s">
        <v>42</v>
      </c>
      <c r="O428" s="22" t="s">
        <v>45</v>
      </c>
      <c r="P428" s="22" t="s">
        <v>46</v>
      </c>
      <c r="Q428" s="20">
        <v>168</v>
      </c>
      <c r="R428" s="22" t="s">
        <v>52</v>
      </c>
      <c r="S428" s="22" t="s">
        <v>48</v>
      </c>
      <c r="T428" s="22" t="s">
        <v>62</v>
      </c>
      <c r="U428" s="20">
        <v>297940207</v>
      </c>
      <c r="V428" s="20">
        <v>0</v>
      </c>
    </row>
    <row r="429" spans="1:22" x14ac:dyDescent="0.25">
      <c r="A429" s="18">
        <f t="shared" si="6"/>
        <v>36052702001</v>
      </c>
      <c r="B429" s="20">
        <v>36052702</v>
      </c>
      <c r="C429" s="21">
        <v>1</v>
      </c>
      <c r="D429" s="21">
        <v>1</v>
      </c>
      <c r="E429" s="22" t="s">
        <v>67</v>
      </c>
      <c r="F429" s="22" t="s">
        <v>42</v>
      </c>
      <c r="G429" s="22" t="s">
        <v>43</v>
      </c>
      <c r="H429" s="22" t="s">
        <v>318</v>
      </c>
      <c r="I429" s="23">
        <v>44294.579548526002</v>
      </c>
      <c r="J429" s="24">
        <v>369</v>
      </c>
      <c r="K429" s="21">
        <v>120</v>
      </c>
      <c r="L429" s="23">
        <v>401768</v>
      </c>
      <c r="M429" s="23">
        <v>39417</v>
      </c>
      <c r="N429" s="22" t="s">
        <v>42</v>
      </c>
      <c r="O429" s="22" t="s">
        <v>45</v>
      </c>
      <c r="P429" s="22" t="s">
        <v>46</v>
      </c>
      <c r="Q429" s="20">
        <v>197</v>
      </c>
      <c r="R429" s="22" t="s">
        <v>56</v>
      </c>
      <c r="S429" s="22" t="s">
        <v>48</v>
      </c>
      <c r="T429" s="22" t="s">
        <v>67</v>
      </c>
      <c r="U429" s="20">
        <v>970861723</v>
      </c>
      <c r="V429" s="20">
        <v>0</v>
      </c>
    </row>
    <row r="430" spans="1:22" x14ac:dyDescent="0.25">
      <c r="A430" s="18">
        <f t="shared" si="6"/>
        <v>36078864001</v>
      </c>
      <c r="B430" s="20">
        <v>36078864</v>
      </c>
      <c r="C430" s="21">
        <v>1</v>
      </c>
      <c r="D430" s="21">
        <v>1</v>
      </c>
      <c r="E430" s="22" t="s">
        <v>67</v>
      </c>
      <c r="F430" s="22" t="s">
        <v>42</v>
      </c>
      <c r="G430" s="22" t="s">
        <v>43</v>
      </c>
      <c r="H430" s="22" t="s">
        <v>319</v>
      </c>
      <c r="I430" s="23">
        <v>44287.572805867298</v>
      </c>
      <c r="J430" s="24">
        <v>204</v>
      </c>
      <c r="K430" s="21">
        <v>77</v>
      </c>
      <c r="L430" s="23">
        <v>401768</v>
      </c>
      <c r="M430" s="23">
        <v>40848</v>
      </c>
      <c r="N430" s="22" t="s">
        <v>42</v>
      </c>
      <c r="O430" s="22" t="s">
        <v>45</v>
      </c>
      <c r="P430" s="22" t="s">
        <v>46</v>
      </c>
      <c r="Q430" s="20">
        <v>197</v>
      </c>
      <c r="R430" s="22" t="s">
        <v>56</v>
      </c>
      <c r="S430" s="22" t="s">
        <v>48</v>
      </c>
      <c r="T430" s="22" t="s">
        <v>67</v>
      </c>
      <c r="U430" s="20">
        <v>804028945</v>
      </c>
      <c r="V430" s="20">
        <v>0</v>
      </c>
    </row>
    <row r="431" spans="1:22" x14ac:dyDescent="0.25">
      <c r="A431" s="18">
        <f t="shared" si="6"/>
        <v>36078864001</v>
      </c>
      <c r="B431" s="20">
        <v>36078864</v>
      </c>
      <c r="C431" s="21">
        <v>1</v>
      </c>
      <c r="D431" s="21">
        <v>1</v>
      </c>
      <c r="E431" s="22" t="s">
        <v>67</v>
      </c>
      <c r="F431" s="22" t="s">
        <v>42</v>
      </c>
      <c r="G431" s="22" t="s">
        <v>43</v>
      </c>
      <c r="H431" s="22" t="s">
        <v>319</v>
      </c>
      <c r="I431" s="23">
        <v>44287.574981379803</v>
      </c>
      <c r="J431" s="24">
        <v>500</v>
      </c>
      <c r="K431" s="21">
        <v>78</v>
      </c>
      <c r="L431" s="23">
        <v>401768</v>
      </c>
      <c r="M431" s="23">
        <v>40848</v>
      </c>
      <c r="N431" s="22" t="s">
        <v>42</v>
      </c>
      <c r="O431" s="22" t="s">
        <v>45</v>
      </c>
      <c r="P431" s="22" t="s">
        <v>46</v>
      </c>
      <c r="Q431" s="20">
        <v>197</v>
      </c>
      <c r="R431" s="22" t="s">
        <v>56</v>
      </c>
      <c r="S431" s="22" t="s">
        <v>48</v>
      </c>
      <c r="T431" s="22" t="s">
        <v>67</v>
      </c>
      <c r="U431" s="20">
        <v>804028945</v>
      </c>
      <c r="V431" s="20">
        <v>0</v>
      </c>
    </row>
    <row r="432" spans="1:22" x14ac:dyDescent="0.25">
      <c r="A432" s="18">
        <f t="shared" si="6"/>
        <v>36079563001</v>
      </c>
      <c r="B432" s="20">
        <v>36079563</v>
      </c>
      <c r="C432" s="21">
        <v>1</v>
      </c>
      <c r="D432" s="21">
        <v>1</v>
      </c>
      <c r="E432" s="22" t="s">
        <v>62</v>
      </c>
      <c r="F432" s="22" t="s">
        <v>42</v>
      </c>
      <c r="G432" s="22" t="s">
        <v>43</v>
      </c>
      <c r="H432" s="22" t="s">
        <v>320</v>
      </c>
      <c r="I432" s="23">
        <v>44293.466037657301</v>
      </c>
      <c r="J432" s="24">
        <v>500</v>
      </c>
      <c r="K432" s="21">
        <v>169</v>
      </c>
      <c r="L432" s="23">
        <v>401768</v>
      </c>
      <c r="M432" s="23">
        <v>37937</v>
      </c>
      <c r="N432" s="22" t="s">
        <v>42</v>
      </c>
      <c r="O432" s="22" t="s">
        <v>45</v>
      </c>
      <c r="P432" s="22" t="s">
        <v>46</v>
      </c>
      <c r="Q432" s="20">
        <v>168</v>
      </c>
      <c r="R432" s="22" t="s">
        <v>52</v>
      </c>
      <c r="S432" s="22" t="s">
        <v>48</v>
      </c>
      <c r="T432" s="22" t="s">
        <v>62</v>
      </c>
      <c r="U432" s="20">
        <v>953683807</v>
      </c>
      <c r="V432" s="20">
        <v>0</v>
      </c>
    </row>
    <row r="433" spans="1:22" x14ac:dyDescent="0.25">
      <c r="A433" s="18">
        <f t="shared" si="6"/>
        <v>36079563001</v>
      </c>
      <c r="B433" s="20">
        <v>36079563</v>
      </c>
      <c r="C433" s="21">
        <v>1</v>
      </c>
      <c r="D433" s="21">
        <v>1</v>
      </c>
      <c r="E433" s="22" t="s">
        <v>62</v>
      </c>
      <c r="F433" s="22" t="s">
        <v>42</v>
      </c>
      <c r="G433" s="22" t="s">
        <v>43</v>
      </c>
      <c r="H433" s="22" t="s">
        <v>320</v>
      </c>
      <c r="I433" s="23">
        <v>44293.472863116302</v>
      </c>
      <c r="J433" s="24">
        <v>671</v>
      </c>
      <c r="K433" s="21">
        <v>171</v>
      </c>
      <c r="L433" s="23">
        <v>401768</v>
      </c>
      <c r="M433" s="23">
        <v>37937</v>
      </c>
      <c r="N433" s="22" t="s">
        <v>42</v>
      </c>
      <c r="O433" s="22" t="s">
        <v>45</v>
      </c>
      <c r="P433" s="22" t="s">
        <v>46</v>
      </c>
      <c r="Q433" s="20">
        <v>168</v>
      </c>
      <c r="R433" s="22" t="s">
        <v>52</v>
      </c>
      <c r="S433" s="22" t="s">
        <v>48</v>
      </c>
      <c r="T433" s="22" t="s">
        <v>62</v>
      </c>
      <c r="U433" s="20">
        <v>953683807</v>
      </c>
      <c r="V433" s="20">
        <v>0</v>
      </c>
    </row>
    <row r="434" spans="1:22" x14ac:dyDescent="0.25">
      <c r="A434" s="18">
        <f t="shared" si="6"/>
        <v>36303403001</v>
      </c>
      <c r="B434" s="20">
        <v>36303403</v>
      </c>
      <c r="C434" s="21">
        <v>1</v>
      </c>
      <c r="D434" s="21">
        <v>6</v>
      </c>
      <c r="E434" s="22" t="s">
        <v>41</v>
      </c>
      <c r="F434" s="22" t="s">
        <v>42</v>
      </c>
      <c r="G434" s="22" t="s">
        <v>43</v>
      </c>
      <c r="H434" s="22" t="s">
        <v>321</v>
      </c>
      <c r="I434" s="23">
        <v>44302.549841347201</v>
      </c>
      <c r="J434" s="24">
        <v>347</v>
      </c>
      <c r="K434" s="21">
        <v>133</v>
      </c>
      <c r="L434" s="23">
        <v>401768</v>
      </c>
      <c r="M434" s="23">
        <v>43577</v>
      </c>
      <c r="N434" s="22" t="s">
        <v>42</v>
      </c>
      <c r="O434" s="22" t="s">
        <v>45</v>
      </c>
      <c r="P434" s="22" t="s">
        <v>46</v>
      </c>
      <c r="Q434" s="20">
        <v>169</v>
      </c>
      <c r="R434" s="22" t="s">
        <v>47</v>
      </c>
      <c r="S434" s="22" t="s">
        <v>48</v>
      </c>
      <c r="T434" s="22" t="s">
        <v>41</v>
      </c>
      <c r="U434" s="20">
        <v>203106095</v>
      </c>
      <c r="V434" s="20">
        <v>0</v>
      </c>
    </row>
    <row r="435" spans="1:22" x14ac:dyDescent="0.25">
      <c r="A435" s="18">
        <f t="shared" si="6"/>
        <v>36303403001</v>
      </c>
      <c r="B435" s="20">
        <v>36303403</v>
      </c>
      <c r="C435" s="21">
        <v>1</v>
      </c>
      <c r="D435" s="21">
        <v>6</v>
      </c>
      <c r="E435" s="22" t="s">
        <v>41</v>
      </c>
      <c r="F435" s="22" t="s">
        <v>42</v>
      </c>
      <c r="G435" s="22" t="s">
        <v>43</v>
      </c>
      <c r="H435" s="22" t="s">
        <v>321</v>
      </c>
      <c r="I435" s="23">
        <v>44302.551221293703</v>
      </c>
      <c r="J435" s="24">
        <v>500</v>
      </c>
      <c r="K435" s="21">
        <v>134</v>
      </c>
      <c r="L435" s="23">
        <v>401768</v>
      </c>
      <c r="M435" s="23">
        <v>43577</v>
      </c>
      <c r="N435" s="22" t="s">
        <v>42</v>
      </c>
      <c r="O435" s="22" t="s">
        <v>45</v>
      </c>
      <c r="P435" s="22" t="s">
        <v>46</v>
      </c>
      <c r="Q435" s="20">
        <v>169</v>
      </c>
      <c r="R435" s="22" t="s">
        <v>47</v>
      </c>
      <c r="S435" s="22" t="s">
        <v>48</v>
      </c>
      <c r="T435" s="22" t="s">
        <v>41</v>
      </c>
      <c r="U435" s="20">
        <v>203106095</v>
      </c>
      <c r="V435" s="20">
        <v>0</v>
      </c>
    </row>
    <row r="436" spans="1:22" x14ac:dyDescent="0.25">
      <c r="A436" s="18">
        <f t="shared" si="6"/>
        <v>36446027001</v>
      </c>
      <c r="B436" s="20">
        <v>36446027</v>
      </c>
      <c r="C436" s="21">
        <v>1</v>
      </c>
      <c r="D436" s="21">
        <v>5</v>
      </c>
      <c r="E436" s="22" t="s">
        <v>69</v>
      </c>
      <c r="F436" s="22" t="s">
        <v>42</v>
      </c>
      <c r="G436" s="22" t="s">
        <v>43</v>
      </c>
      <c r="H436" s="22" t="s">
        <v>322</v>
      </c>
      <c r="I436" s="23">
        <v>44302.557581572801</v>
      </c>
      <c r="J436" s="24">
        <v>463</v>
      </c>
      <c r="K436" s="21">
        <v>55</v>
      </c>
      <c r="L436" s="23">
        <v>401768</v>
      </c>
      <c r="M436" s="23">
        <v>44125</v>
      </c>
      <c r="N436" s="22" t="s">
        <v>42</v>
      </c>
      <c r="O436" s="22" t="s">
        <v>45</v>
      </c>
      <c r="P436" s="22" t="s">
        <v>46</v>
      </c>
      <c r="Q436" s="20">
        <v>169</v>
      </c>
      <c r="R436" s="22" t="s">
        <v>47</v>
      </c>
      <c r="S436" s="22" t="s">
        <v>48</v>
      </c>
      <c r="T436" s="22" t="s">
        <v>69</v>
      </c>
      <c r="U436" s="20">
        <v>867811103</v>
      </c>
      <c r="V436" s="20">
        <v>0</v>
      </c>
    </row>
    <row r="437" spans="1:22" x14ac:dyDescent="0.25">
      <c r="A437" s="18">
        <f t="shared" si="6"/>
        <v>36446027001</v>
      </c>
      <c r="B437" s="20">
        <v>36446027</v>
      </c>
      <c r="C437" s="21">
        <v>1</v>
      </c>
      <c r="D437" s="21">
        <v>5</v>
      </c>
      <c r="E437" s="22" t="s">
        <v>69</v>
      </c>
      <c r="F437" s="22" t="s">
        <v>42</v>
      </c>
      <c r="G437" s="22" t="s">
        <v>43</v>
      </c>
      <c r="H437" s="22" t="s">
        <v>322</v>
      </c>
      <c r="I437" s="23">
        <v>44302.557582578702</v>
      </c>
      <c r="J437" s="24">
        <v>500</v>
      </c>
      <c r="K437" s="21">
        <v>56</v>
      </c>
      <c r="L437" s="23">
        <v>401768</v>
      </c>
      <c r="M437" s="23">
        <v>44125</v>
      </c>
      <c r="N437" s="22" t="s">
        <v>42</v>
      </c>
      <c r="O437" s="22" t="s">
        <v>45</v>
      </c>
      <c r="P437" s="22" t="s">
        <v>46</v>
      </c>
      <c r="Q437" s="20">
        <v>169</v>
      </c>
      <c r="R437" s="22" t="s">
        <v>47</v>
      </c>
      <c r="S437" s="22" t="s">
        <v>48</v>
      </c>
      <c r="T437" s="22" t="s">
        <v>69</v>
      </c>
      <c r="U437" s="20">
        <v>867811103</v>
      </c>
      <c r="V437" s="20">
        <v>0</v>
      </c>
    </row>
    <row r="438" spans="1:22" x14ac:dyDescent="0.25">
      <c r="A438" s="18">
        <f t="shared" si="6"/>
        <v>36618663001</v>
      </c>
      <c r="B438" s="20">
        <v>36618663</v>
      </c>
      <c r="C438" s="21">
        <v>1</v>
      </c>
      <c r="D438" s="21">
        <v>3</v>
      </c>
      <c r="E438" s="22" t="s">
        <v>155</v>
      </c>
      <c r="F438" s="22" t="s">
        <v>42</v>
      </c>
      <c r="G438" s="22" t="s">
        <v>43</v>
      </c>
      <c r="H438" s="22" t="s">
        <v>323</v>
      </c>
      <c r="I438" s="23">
        <v>44288.414268640598</v>
      </c>
      <c r="J438" s="24">
        <v>641</v>
      </c>
      <c r="K438" s="21">
        <v>46</v>
      </c>
      <c r="L438" s="23">
        <v>401768</v>
      </c>
      <c r="M438" s="23">
        <v>43009</v>
      </c>
      <c r="N438" s="22" t="s">
        <v>42</v>
      </c>
      <c r="O438" s="22" t="s">
        <v>45</v>
      </c>
      <c r="P438" s="22" t="s">
        <v>46</v>
      </c>
      <c r="Q438" s="20">
        <v>169</v>
      </c>
      <c r="R438" s="22" t="s">
        <v>47</v>
      </c>
      <c r="S438" s="22" t="s">
        <v>48</v>
      </c>
      <c r="T438" s="22" t="s">
        <v>155</v>
      </c>
      <c r="U438" s="20">
        <v>159577850</v>
      </c>
      <c r="V438" s="20">
        <v>0</v>
      </c>
    </row>
    <row r="439" spans="1:22" x14ac:dyDescent="0.25">
      <c r="A439" s="18">
        <f t="shared" si="6"/>
        <v>36622165002</v>
      </c>
      <c r="B439" s="20">
        <v>36622165</v>
      </c>
      <c r="C439" s="21">
        <v>2</v>
      </c>
      <c r="D439" s="21">
        <v>1</v>
      </c>
      <c r="E439" s="22" t="s">
        <v>155</v>
      </c>
      <c r="F439" s="22" t="s">
        <v>42</v>
      </c>
      <c r="G439" s="22" t="s">
        <v>43</v>
      </c>
      <c r="H439" s="22" t="s">
        <v>324</v>
      </c>
      <c r="I439" s="23">
        <v>44302.513268932002</v>
      </c>
      <c r="J439" s="24">
        <v>632</v>
      </c>
      <c r="K439" s="21">
        <v>2</v>
      </c>
      <c r="L439" s="23">
        <v>401768</v>
      </c>
      <c r="M439" s="23">
        <v>43617</v>
      </c>
      <c r="N439" s="22" t="s">
        <v>42</v>
      </c>
      <c r="O439" s="22" t="s">
        <v>45</v>
      </c>
      <c r="P439" s="22" t="s">
        <v>46</v>
      </c>
      <c r="Q439" s="20">
        <v>169</v>
      </c>
      <c r="R439" s="22" t="s">
        <v>47</v>
      </c>
      <c r="S439" s="22" t="s">
        <v>48</v>
      </c>
      <c r="T439" s="22" t="s">
        <v>155</v>
      </c>
      <c r="U439" s="20">
        <v>516121363</v>
      </c>
      <c r="V439" s="20">
        <v>0</v>
      </c>
    </row>
    <row r="440" spans="1:22" x14ac:dyDescent="0.25">
      <c r="A440" s="18">
        <f t="shared" si="6"/>
        <v>37271824001</v>
      </c>
      <c r="B440" s="20">
        <v>37271824</v>
      </c>
      <c r="C440" s="21">
        <v>1</v>
      </c>
      <c r="D440" s="21">
        <v>7</v>
      </c>
      <c r="E440" s="22" t="s">
        <v>41</v>
      </c>
      <c r="F440" s="22" t="s">
        <v>42</v>
      </c>
      <c r="G440" s="22" t="s">
        <v>43</v>
      </c>
      <c r="H440" s="22" t="s">
        <v>325</v>
      </c>
      <c r="I440" s="23">
        <v>44288.422347874497</v>
      </c>
      <c r="J440" s="24">
        <v>733</v>
      </c>
      <c r="K440" s="21">
        <v>135</v>
      </c>
      <c r="L440" s="23">
        <v>401768</v>
      </c>
      <c r="M440" s="23">
        <v>41057</v>
      </c>
      <c r="N440" s="22" t="s">
        <v>42</v>
      </c>
      <c r="O440" s="22" t="s">
        <v>45</v>
      </c>
      <c r="P440" s="22" t="s">
        <v>46</v>
      </c>
      <c r="Q440" s="20">
        <v>169</v>
      </c>
      <c r="R440" s="22" t="s">
        <v>47</v>
      </c>
      <c r="S440" s="22" t="s">
        <v>48</v>
      </c>
      <c r="T440" s="22" t="s">
        <v>41</v>
      </c>
      <c r="U440" s="20">
        <v>216620497</v>
      </c>
      <c r="V440" s="20">
        <v>0</v>
      </c>
    </row>
    <row r="441" spans="1:22" x14ac:dyDescent="0.25">
      <c r="A441" s="18">
        <f t="shared" si="6"/>
        <v>37330090001</v>
      </c>
      <c r="B441" s="20">
        <v>37330090</v>
      </c>
      <c r="C441" s="21">
        <v>1</v>
      </c>
      <c r="D441" s="21">
        <v>1</v>
      </c>
      <c r="E441" s="22" t="s">
        <v>54</v>
      </c>
      <c r="F441" s="22" t="s">
        <v>42</v>
      </c>
      <c r="G441" s="22" t="s">
        <v>43</v>
      </c>
      <c r="H441" s="22" t="s">
        <v>326</v>
      </c>
      <c r="I441" s="23">
        <v>44299.705028298202</v>
      </c>
      <c r="J441" s="24">
        <v>109</v>
      </c>
      <c r="K441" s="21">
        <v>115</v>
      </c>
      <c r="L441" s="23">
        <v>401768</v>
      </c>
      <c r="M441" s="23">
        <v>40941</v>
      </c>
      <c r="N441" s="22" t="s">
        <v>42</v>
      </c>
      <c r="O441" s="22" t="s">
        <v>45</v>
      </c>
      <c r="P441" s="22" t="s">
        <v>46</v>
      </c>
      <c r="Q441" s="20">
        <v>197</v>
      </c>
      <c r="R441" s="22" t="s">
        <v>56</v>
      </c>
      <c r="S441" s="22" t="s">
        <v>48</v>
      </c>
      <c r="T441" s="22" t="s">
        <v>54</v>
      </c>
      <c r="U441" s="20">
        <v>221612167</v>
      </c>
      <c r="V441" s="20">
        <v>0</v>
      </c>
    </row>
    <row r="442" spans="1:22" x14ac:dyDescent="0.25">
      <c r="A442" s="18">
        <f t="shared" si="6"/>
        <v>37644185001</v>
      </c>
      <c r="B442" s="20">
        <v>37644185</v>
      </c>
      <c r="C442" s="21">
        <v>1</v>
      </c>
      <c r="D442" s="21">
        <v>1</v>
      </c>
      <c r="E442" s="22" t="s">
        <v>41</v>
      </c>
      <c r="F442" s="22" t="s">
        <v>42</v>
      </c>
      <c r="G442" s="22" t="s">
        <v>43</v>
      </c>
      <c r="H442" s="22" t="s">
        <v>327</v>
      </c>
      <c r="I442" s="23">
        <v>44302.593971210401</v>
      </c>
      <c r="J442" s="24">
        <v>223</v>
      </c>
      <c r="K442" s="21">
        <v>20</v>
      </c>
      <c r="L442" s="23">
        <v>44309</v>
      </c>
      <c r="M442" s="23">
        <v>43313</v>
      </c>
      <c r="N442" s="22" t="s">
        <v>42</v>
      </c>
      <c r="O442" s="22" t="s">
        <v>45</v>
      </c>
      <c r="P442" s="22" t="s">
        <v>46</v>
      </c>
      <c r="Q442" s="20">
        <v>169</v>
      </c>
      <c r="R442" s="22" t="s">
        <v>47</v>
      </c>
      <c r="S442" s="22" t="s">
        <v>48</v>
      </c>
      <c r="T442" s="22" t="s">
        <v>41</v>
      </c>
      <c r="U442" s="20">
        <v>253154320</v>
      </c>
      <c r="V442" s="20">
        <v>0</v>
      </c>
    </row>
    <row r="443" spans="1:22" x14ac:dyDescent="0.25">
      <c r="A443" s="18">
        <f t="shared" si="6"/>
        <v>37644185001</v>
      </c>
      <c r="B443" s="20">
        <v>37644185</v>
      </c>
      <c r="C443" s="21">
        <v>1</v>
      </c>
      <c r="D443" s="21">
        <v>1</v>
      </c>
      <c r="E443" s="22" t="s">
        <v>41</v>
      </c>
      <c r="F443" s="22" t="s">
        <v>42</v>
      </c>
      <c r="G443" s="22" t="s">
        <v>43</v>
      </c>
      <c r="H443" s="22" t="s">
        <v>327</v>
      </c>
      <c r="I443" s="23">
        <v>44302.593971789902</v>
      </c>
      <c r="J443" s="24">
        <v>500</v>
      </c>
      <c r="K443" s="21">
        <v>21</v>
      </c>
      <c r="L443" s="23">
        <v>44309</v>
      </c>
      <c r="M443" s="23">
        <v>43313</v>
      </c>
      <c r="N443" s="22" t="s">
        <v>42</v>
      </c>
      <c r="O443" s="22" t="s">
        <v>45</v>
      </c>
      <c r="P443" s="22" t="s">
        <v>46</v>
      </c>
      <c r="Q443" s="20">
        <v>169</v>
      </c>
      <c r="R443" s="22" t="s">
        <v>47</v>
      </c>
      <c r="S443" s="22" t="s">
        <v>48</v>
      </c>
      <c r="T443" s="22" t="s">
        <v>41</v>
      </c>
      <c r="U443" s="20">
        <v>253154320</v>
      </c>
      <c r="V443" s="20">
        <v>0</v>
      </c>
    </row>
    <row r="444" spans="1:22" x14ac:dyDescent="0.25">
      <c r="A444" s="18">
        <f t="shared" si="6"/>
        <v>37745951001</v>
      </c>
      <c r="B444" s="20">
        <v>37745951</v>
      </c>
      <c r="C444" s="21">
        <v>1</v>
      </c>
      <c r="D444" s="21">
        <v>1</v>
      </c>
      <c r="E444" s="22" t="s">
        <v>41</v>
      </c>
      <c r="F444" s="22" t="s">
        <v>42</v>
      </c>
      <c r="G444" s="22" t="s">
        <v>43</v>
      </c>
      <c r="H444" s="22" t="s">
        <v>328</v>
      </c>
      <c r="I444" s="23">
        <v>44302.576622369401</v>
      </c>
      <c r="J444" s="24">
        <v>653</v>
      </c>
      <c r="K444" s="21">
        <v>3</v>
      </c>
      <c r="L444" s="23">
        <v>401768</v>
      </c>
      <c r="M444" s="23">
        <v>44193</v>
      </c>
      <c r="N444" s="22" t="s">
        <v>42</v>
      </c>
      <c r="O444" s="22" t="s">
        <v>45</v>
      </c>
      <c r="P444" s="22" t="s">
        <v>46</v>
      </c>
      <c r="Q444" s="20">
        <v>169</v>
      </c>
      <c r="R444" s="22" t="s">
        <v>47</v>
      </c>
      <c r="S444" s="22" t="s">
        <v>48</v>
      </c>
      <c r="T444" s="22" t="s">
        <v>41</v>
      </c>
      <c r="U444" s="20">
        <v>287948209</v>
      </c>
      <c r="V444" s="20">
        <v>0</v>
      </c>
    </row>
    <row r="445" spans="1:22" x14ac:dyDescent="0.25">
      <c r="A445" s="18">
        <f t="shared" si="6"/>
        <v>37745951001</v>
      </c>
      <c r="B445" s="20">
        <v>37745951</v>
      </c>
      <c r="C445" s="21">
        <v>1</v>
      </c>
      <c r="D445" s="21">
        <v>1</v>
      </c>
      <c r="E445" s="22" t="s">
        <v>41</v>
      </c>
      <c r="F445" s="22" t="s">
        <v>42</v>
      </c>
      <c r="G445" s="22" t="s">
        <v>43</v>
      </c>
      <c r="H445" s="22" t="s">
        <v>328</v>
      </c>
      <c r="I445" s="23">
        <v>44302.576622856999</v>
      </c>
      <c r="J445" s="24">
        <v>500</v>
      </c>
      <c r="K445" s="21">
        <v>4</v>
      </c>
      <c r="L445" s="23">
        <v>401768</v>
      </c>
      <c r="M445" s="23">
        <v>44193</v>
      </c>
      <c r="N445" s="22" t="s">
        <v>42</v>
      </c>
      <c r="O445" s="22" t="s">
        <v>45</v>
      </c>
      <c r="P445" s="22" t="s">
        <v>46</v>
      </c>
      <c r="Q445" s="20">
        <v>169</v>
      </c>
      <c r="R445" s="22" t="s">
        <v>47</v>
      </c>
      <c r="S445" s="22" t="s">
        <v>48</v>
      </c>
      <c r="T445" s="22" t="s">
        <v>41</v>
      </c>
      <c r="U445" s="20">
        <v>287948209</v>
      </c>
      <c r="V445" s="20">
        <v>0</v>
      </c>
    </row>
    <row r="446" spans="1:22" x14ac:dyDescent="0.25">
      <c r="A446" s="18">
        <f t="shared" si="6"/>
        <v>37826025001</v>
      </c>
      <c r="B446" s="20">
        <v>37826025</v>
      </c>
      <c r="C446" s="21">
        <v>1</v>
      </c>
      <c r="D446" s="21">
        <v>7</v>
      </c>
      <c r="E446" s="22" t="s">
        <v>41</v>
      </c>
      <c r="F446" s="22" t="s">
        <v>42</v>
      </c>
      <c r="G446" s="22" t="s">
        <v>43</v>
      </c>
      <c r="H446" s="22" t="s">
        <v>329</v>
      </c>
      <c r="I446" s="23">
        <v>44302.5108792026</v>
      </c>
      <c r="J446" s="24">
        <v>547</v>
      </c>
      <c r="K446" s="21">
        <v>107</v>
      </c>
      <c r="L446" s="23">
        <v>401768</v>
      </c>
      <c r="M446" s="23">
        <v>42453</v>
      </c>
      <c r="N446" s="22" t="s">
        <v>42</v>
      </c>
      <c r="O446" s="22" t="s">
        <v>45</v>
      </c>
      <c r="P446" s="22" t="s">
        <v>46</v>
      </c>
      <c r="Q446" s="20">
        <v>169</v>
      </c>
      <c r="R446" s="22" t="s">
        <v>47</v>
      </c>
      <c r="S446" s="22" t="s">
        <v>48</v>
      </c>
      <c r="T446" s="22" t="s">
        <v>41</v>
      </c>
      <c r="U446" s="20">
        <v>857236299</v>
      </c>
      <c r="V446" s="20">
        <v>0</v>
      </c>
    </row>
    <row r="447" spans="1:22" x14ac:dyDescent="0.25">
      <c r="A447" s="18">
        <f t="shared" si="6"/>
        <v>37826025001</v>
      </c>
      <c r="B447" s="20">
        <v>37826025</v>
      </c>
      <c r="C447" s="21">
        <v>1</v>
      </c>
      <c r="D447" s="21">
        <v>7</v>
      </c>
      <c r="E447" s="22" t="s">
        <v>41</v>
      </c>
      <c r="F447" s="22" t="s">
        <v>42</v>
      </c>
      <c r="G447" s="22" t="s">
        <v>43</v>
      </c>
      <c r="H447" s="22" t="s">
        <v>329</v>
      </c>
      <c r="I447" s="23">
        <v>44302.538347792201</v>
      </c>
      <c r="J447" s="24">
        <v>500</v>
      </c>
      <c r="K447" s="21">
        <v>108</v>
      </c>
      <c r="L447" s="23">
        <v>401768</v>
      </c>
      <c r="M447" s="23">
        <v>42453</v>
      </c>
      <c r="N447" s="22" t="s">
        <v>42</v>
      </c>
      <c r="O447" s="22" t="s">
        <v>45</v>
      </c>
      <c r="P447" s="22" t="s">
        <v>46</v>
      </c>
      <c r="Q447" s="20">
        <v>169</v>
      </c>
      <c r="R447" s="22" t="s">
        <v>47</v>
      </c>
      <c r="S447" s="22" t="s">
        <v>48</v>
      </c>
      <c r="T447" s="22" t="s">
        <v>41</v>
      </c>
      <c r="U447" s="20">
        <v>857236299</v>
      </c>
      <c r="V447" s="20">
        <v>0</v>
      </c>
    </row>
    <row r="448" spans="1:22" x14ac:dyDescent="0.25">
      <c r="A448" s="18">
        <f t="shared" si="6"/>
        <v>37882482003</v>
      </c>
      <c r="B448" s="20">
        <v>37882482</v>
      </c>
      <c r="C448" s="21">
        <v>3</v>
      </c>
      <c r="D448" s="21">
        <v>1</v>
      </c>
      <c r="E448" s="22" t="s">
        <v>97</v>
      </c>
      <c r="F448" s="22" t="s">
        <v>42</v>
      </c>
      <c r="G448" s="22" t="s">
        <v>43</v>
      </c>
      <c r="H448" s="22" t="s">
        <v>330</v>
      </c>
      <c r="I448" s="23">
        <v>44302.522854832801</v>
      </c>
      <c r="J448" s="24">
        <v>370</v>
      </c>
      <c r="K448" s="21">
        <v>2</v>
      </c>
      <c r="L448" s="23">
        <v>401768</v>
      </c>
      <c r="M448" s="23">
        <v>43985</v>
      </c>
      <c r="N448" s="22" t="s">
        <v>42</v>
      </c>
      <c r="O448" s="22" t="s">
        <v>45</v>
      </c>
      <c r="P448" s="22" t="s">
        <v>46</v>
      </c>
      <c r="Q448" s="20">
        <v>169</v>
      </c>
      <c r="R448" s="22" t="s">
        <v>47</v>
      </c>
      <c r="S448" s="22" t="s">
        <v>48</v>
      </c>
      <c r="T448" s="22" t="s">
        <v>97</v>
      </c>
      <c r="U448" s="20">
        <v>197240119</v>
      </c>
      <c r="V448" s="20">
        <v>0</v>
      </c>
    </row>
    <row r="449" spans="1:22" x14ac:dyDescent="0.25">
      <c r="A449" s="18">
        <f t="shared" si="6"/>
        <v>37951501001</v>
      </c>
      <c r="B449" s="20">
        <v>37951501</v>
      </c>
      <c r="C449" s="21">
        <v>1</v>
      </c>
      <c r="D449" s="21">
        <v>1</v>
      </c>
      <c r="E449" s="22" t="s">
        <v>41</v>
      </c>
      <c r="F449" s="22" t="s">
        <v>42</v>
      </c>
      <c r="G449" s="22" t="s">
        <v>43</v>
      </c>
      <c r="H449" s="22" t="s">
        <v>331</v>
      </c>
      <c r="I449" s="23">
        <v>44302.510882198498</v>
      </c>
      <c r="J449" s="24">
        <v>349</v>
      </c>
      <c r="K449" s="21">
        <v>1</v>
      </c>
      <c r="L449" s="23">
        <v>401768</v>
      </c>
      <c r="M449" s="23">
        <v>44249</v>
      </c>
      <c r="N449" s="22" t="s">
        <v>42</v>
      </c>
      <c r="O449" s="22" t="s">
        <v>45</v>
      </c>
      <c r="P449" s="22" t="s">
        <v>46</v>
      </c>
      <c r="Q449" s="20">
        <v>169</v>
      </c>
      <c r="R449" s="22" t="s">
        <v>47</v>
      </c>
      <c r="S449" s="22" t="s">
        <v>48</v>
      </c>
      <c r="T449" s="22" t="s">
        <v>41</v>
      </c>
      <c r="U449" s="20">
        <v>737298853</v>
      </c>
      <c r="V449" s="20">
        <v>0</v>
      </c>
    </row>
    <row r="450" spans="1:22" x14ac:dyDescent="0.25">
      <c r="A450" s="18">
        <f t="shared" si="6"/>
        <v>37951501001</v>
      </c>
      <c r="B450" s="20">
        <v>37951501</v>
      </c>
      <c r="C450" s="21">
        <v>1</v>
      </c>
      <c r="D450" s="21">
        <v>1</v>
      </c>
      <c r="E450" s="22" t="s">
        <v>41</v>
      </c>
      <c r="F450" s="22" t="s">
        <v>42</v>
      </c>
      <c r="G450" s="22" t="s">
        <v>43</v>
      </c>
      <c r="H450" s="22" t="s">
        <v>331</v>
      </c>
      <c r="I450" s="23">
        <v>44302.5318915018</v>
      </c>
      <c r="J450" s="24">
        <v>500</v>
      </c>
      <c r="K450" s="21">
        <v>2</v>
      </c>
      <c r="L450" s="23">
        <v>401768</v>
      </c>
      <c r="M450" s="23">
        <v>44249</v>
      </c>
      <c r="N450" s="22" t="s">
        <v>42</v>
      </c>
      <c r="O450" s="22" t="s">
        <v>45</v>
      </c>
      <c r="P450" s="22" t="s">
        <v>46</v>
      </c>
      <c r="Q450" s="20">
        <v>169</v>
      </c>
      <c r="R450" s="22" t="s">
        <v>47</v>
      </c>
      <c r="S450" s="22" t="s">
        <v>48</v>
      </c>
      <c r="T450" s="22" t="s">
        <v>41</v>
      </c>
      <c r="U450" s="20">
        <v>737298853</v>
      </c>
      <c r="V450" s="20">
        <v>0</v>
      </c>
    </row>
    <row r="451" spans="1:22" x14ac:dyDescent="0.25">
      <c r="A451" s="18">
        <f t="shared" ref="A451:A514" si="7">B451*1000+C451</f>
        <v>38225059001</v>
      </c>
      <c r="B451" s="20">
        <v>38225059</v>
      </c>
      <c r="C451" s="21">
        <v>1</v>
      </c>
      <c r="D451" s="21">
        <v>3</v>
      </c>
      <c r="E451" s="22" t="s">
        <v>97</v>
      </c>
      <c r="F451" s="22" t="s">
        <v>42</v>
      </c>
      <c r="G451" s="22" t="s">
        <v>43</v>
      </c>
      <c r="H451" s="22" t="s">
        <v>332</v>
      </c>
      <c r="I451" s="23">
        <v>44302.510881932103</v>
      </c>
      <c r="J451" s="24">
        <v>399</v>
      </c>
      <c r="K451" s="21">
        <v>65</v>
      </c>
      <c r="L451" s="23">
        <v>401768</v>
      </c>
      <c r="M451" s="23">
        <v>44221</v>
      </c>
      <c r="N451" s="22" t="s">
        <v>42</v>
      </c>
      <c r="O451" s="22" t="s">
        <v>45</v>
      </c>
      <c r="P451" s="22" t="s">
        <v>46</v>
      </c>
      <c r="Q451" s="20">
        <v>169</v>
      </c>
      <c r="R451" s="22" t="s">
        <v>47</v>
      </c>
      <c r="S451" s="22" t="s">
        <v>48</v>
      </c>
      <c r="T451" s="22" t="s">
        <v>97</v>
      </c>
      <c r="U451" s="20">
        <v>317517721</v>
      </c>
      <c r="V451" s="20">
        <v>0</v>
      </c>
    </row>
    <row r="452" spans="1:22" x14ac:dyDescent="0.25">
      <c r="A452" s="18">
        <f t="shared" si="7"/>
        <v>38225059001</v>
      </c>
      <c r="B452" s="20">
        <v>38225059</v>
      </c>
      <c r="C452" s="21">
        <v>1</v>
      </c>
      <c r="D452" s="21">
        <v>3</v>
      </c>
      <c r="E452" s="22" t="s">
        <v>97</v>
      </c>
      <c r="F452" s="22" t="s">
        <v>42</v>
      </c>
      <c r="G452" s="22" t="s">
        <v>43</v>
      </c>
      <c r="H452" s="22" t="s">
        <v>332</v>
      </c>
      <c r="I452" s="23">
        <v>44302.527327537398</v>
      </c>
      <c r="J452" s="24">
        <v>500</v>
      </c>
      <c r="K452" s="21">
        <v>66</v>
      </c>
      <c r="L452" s="23">
        <v>401768</v>
      </c>
      <c r="M452" s="23">
        <v>44221</v>
      </c>
      <c r="N452" s="22" t="s">
        <v>42</v>
      </c>
      <c r="O452" s="22" t="s">
        <v>45</v>
      </c>
      <c r="P452" s="22" t="s">
        <v>46</v>
      </c>
      <c r="Q452" s="20">
        <v>169</v>
      </c>
      <c r="R452" s="22" t="s">
        <v>47</v>
      </c>
      <c r="S452" s="22" t="s">
        <v>48</v>
      </c>
      <c r="T452" s="22" t="s">
        <v>97</v>
      </c>
      <c r="U452" s="20">
        <v>317517721</v>
      </c>
      <c r="V452" s="20">
        <v>0</v>
      </c>
    </row>
    <row r="453" spans="1:22" x14ac:dyDescent="0.25">
      <c r="A453" s="18">
        <f t="shared" si="7"/>
        <v>38435510001</v>
      </c>
      <c r="B453" s="20">
        <v>38435510</v>
      </c>
      <c r="C453" s="21">
        <v>1</v>
      </c>
      <c r="D453" s="21">
        <v>1</v>
      </c>
      <c r="E453" s="22" t="s">
        <v>69</v>
      </c>
      <c r="F453" s="22" t="s">
        <v>42</v>
      </c>
      <c r="G453" s="22" t="s">
        <v>43</v>
      </c>
      <c r="H453" s="22" t="s">
        <v>333</v>
      </c>
      <c r="I453" s="23">
        <v>44288.455235985399</v>
      </c>
      <c r="J453" s="24">
        <v>327</v>
      </c>
      <c r="K453" s="21">
        <v>22</v>
      </c>
      <c r="L453" s="23">
        <v>401768</v>
      </c>
      <c r="M453" s="23">
        <v>43430</v>
      </c>
      <c r="N453" s="22" t="s">
        <v>42</v>
      </c>
      <c r="O453" s="22" t="s">
        <v>45</v>
      </c>
      <c r="P453" s="22" t="s">
        <v>46</v>
      </c>
      <c r="Q453" s="20">
        <v>169</v>
      </c>
      <c r="R453" s="22" t="s">
        <v>47</v>
      </c>
      <c r="S453" s="22" t="s">
        <v>48</v>
      </c>
      <c r="T453" s="22" t="s">
        <v>69</v>
      </c>
      <c r="U453" s="20">
        <v>475559299</v>
      </c>
      <c r="V453" s="20">
        <v>0</v>
      </c>
    </row>
    <row r="454" spans="1:22" x14ac:dyDescent="0.25">
      <c r="A454" s="18">
        <f t="shared" si="7"/>
        <v>38435510001</v>
      </c>
      <c r="B454" s="20">
        <v>38435510</v>
      </c>
      <c r="C454" s="21">
        <v>1</v>
      </c>
      <c r="D454" s="21">
        <v>1</v>
      </c>
      <c r="E454" s="22" t="s">
        <v>69</v>
      </c>
      <c r="F454" s="22" t="s">
        <v>42</v>
      </c>
      <c r="G454" s="22" t="s">
        <v>43</v>
      </c>
      <c r="H454" s="22" t="s">
        <v>333</v>
      </c>
      <c r="I454" s="23">
        <v>44288.538801338698</v>
      </c>
      <c r="J454" s="24">
        <v>500</v>
      </c>
      <c r="K454" s="21">
        <v>23</v>
      </c>
      <c r="L454" s="23">
        <v>401768</v>
      </c>
      <c r="M454" s="23">
        <v>43430</v>
      </c>
      <c r="N454" s="22" t="s">
        <v>42</v>
      </c>
      <c r="O454" s="22" t="s">
        <v>45</v>
      </c>
      <c r="P454" s="22" t="s">
        <v>46</v>
      </c>
      <c r="Q454" s="20">
        <v>169</v>
      </c>
      <c r="R454" s="22" t="s">
        <v>47</v>
      </c>
      <c r="S454" s="22" t="s">
        <v>48</v>
      </c>
      <c r="T454" s="22" t="s">
        <v>69</v>
      </c>
      <c r="U454" s="20">
        <v>475559299</v>
      </c>
      <c r="V454" s="20">
        <v>0</v>
      </c>
    </row>
    <row r="455" spans="1:22" x14ac:dyDescent="0.25">
      <c r="A455" s="18">
        <f t="shared" si="7"/>
        <v>38480501003</v>
      </c>
      <c r="B455" s="20">
        <v>38480501</v>
      </c>
      <c r="C455" s="21">
        <v>3</v>
      </c>
      <c r="D455" s="21">
        <v>5</v>
      </c>
      <c r="E455" s="22" t="s">
        <v>54</v>
      </c>
      <c r="F455" s="22" t="s">
        <v>42</v>
      </c>
      <c r="G455" s="22" t="s">
        <v>43</v>
      </c>
      <c r="H455" s="22" t="s">
        <v>334</v>
      </c>
      <c r="I455" s="23">
        <v>44287.572803270399</v>
      </c>
      <c r="J455" s="24">
        <v>859</v>
      </c>
      <c r="K455" s="21">
        <v>29</v>
      </c>
      <c r="L455" s="23">
        <v>401768</v>
      </c>
      <c r="M455" s="23">
        <v>43817</v>
      </c>
      <c r="N455" s="22" t="s">
        <v>42</v>
      </c>
      <c r="O455" s="22" t="s">
        <v>45</v>
      </c>
      <c r="P455" s="22" t="s">
        <v>46</v>
      </c>
      <c r="Q455" s="20">
        <v>197</v>
      </c>
      <c r="R455" s="22" t="s">
        <v>56</v>
      </c>
      <c r="S455" s="22" t="s">
        <v>48</v>
      </c>
      <c r="T455" s="22" t="s">
        <v>54</v>
      </c>
      <c r="U455" s="20">
        <v>953279989</v>
      </c>
      <c r="V455" s="20">
        <v>0</v>
      </c>
    </row>
    <row r="456" spans="1:22" x14ac:dyDescent="0.25">
      <c r="A456" s="18">
        <f t="shared" si="7"/>
        <v>38676001001</v>
      </c>
      <c r="B456" s="20">
        <v>38676001</v>
      </c>
      <c r="C456" s="21">
        <v>1</v>
      </c>
      <c r="D456" s="21">
        <v>4</v>
      </c>
      <c r="E456" s="22" t="s">
        <v>155</v>
      </c>
      <c r="F456" s="22" t="s">
        <v>42</v>
      </c>
      <c r="G456" s="22" t="s">
        <v>43</v>
      </c>
      <c r="H456" s="22" t="s">
        <v>335</v>
      </c>
      <c r="I456" s="23">
        <v>44302.597326744697</v>
      </c>
      <c r="J456" s="24">
        <v>695</v>
      </c>
      <c r="K456" s="21">
        <v>122</v>
      </c>
      <c r="L456" s="23">
        <v>401768</v>
      </c>
      <c r="M456" s="23">
        <v>38976</v>
      </c>
      <c r="N456" s="22" t="s">
        <v>42</v>
      </c>
      <c r="O456" s="22" t="s">
        <v>45</v>
      </c>
      <c r="P456" s="22" t="s">
        <v>46</v>
      </c>
      <c r="Q456" s="20">
        <v>169</v>
      </c>
      <c r="R456" s="22" t="s">
        <v>47</v>
      </c>
      <c r="S456" s="22" t="s">
        <v>48</v>
      </c>
      <c r="T456" s="22" t="s">
        <v>155</v>
      </c>
      <c r="U456" s="20">
        <v>704246906</v>
      </c>
      <c r="V456" s="20">
        <v>0</v>
      </c>
    </row>
    <row r="457" spans="1:22" x14ac:dyDescent="0.25">
      <c r="A457" s="18">
        <f t="shared" si="7"/>
        <v>38676001001</v>
      </c>
      <c r="B457" s="20">
        <v>38676001</v>
      </c>
      <c r="C457" s="21">
        <v>1</v>
      </c>
      <c r="D457" s="21">
        <v>4</v>
      </c>
      <c r="E457" s="22" t="s">
        <v>155</v>
      </c>
      <c r="F457" s="22" t="s">
        <v>42</v>
      </c>
      <c r="G457" s="22" t="s">
        <v>43</v>
      </c>
      <c r="H457" s="22" t="s">
        <v>335</v>
      </c>
      <c r="I457" s="23">
        <v>44302.598289812602</v>
      </c>
      <c r="J457" s="24">
        <v>500</v>
      </c>
      <c r="K457" s="21">
        <v>123</v>
      </c>
      <c r="L457" s="23">
        <v>401768</v>
      </c>
      <c r="M457" s="23">
        <v>38976</v>
      </c>
      <c r="N457" s="22" t="s">
        <v>42</v>
      </c>
      <c r="O457" s="22" t="s">
        <v>45</v>
      </c>
      <c r="P457" s="22" t="s">
        <v>46</v>
      </c>
      <c r="Q457" s="20">
        <v>169</v>
      </c>
      <c r="R457" s="22" t="s">
        <v>47</v>
      </c>
      <c r="S457" s="22" t="s">
        <v>48</v>
      </c>
      <c r="T457" s="22" t="s">
        <v>155</v>
      </c>
      <c r="U457" s="20">
        <v>704246906</v>
      </c>
      <c r="V457" s="20">
        <v>0</v>
      </c>
    </row>
    <row r="458" spans="1:22" x14ac:dyDescent="0.25">
      <c r="A458" s="18">
        <f t="shared" si="7"/>
        <v>39027728009</v>
      </c>
      <c r="B458" s="20">
        <v>39027728</v>
      </c>
      <c r="C458" s="21">
        <v>9</v>
      </c>
      <c r="D458" s="21">
        <v>3</v>
      </c>
      <c r="E458" s="22" t="s">
        <v>41</v>
      </c>
      <c r="F458" s="22" t="s">
        <v>42</v>
      </c>
      <c r="G458" s="22" t="s">
        <v>43</v>
      </c>
      <c r="H458" s="22" t="s">
        <v>336</v>
      </c>
      <c r="I458" s="23">
        <v>44288.4381137319</v>
      </c>
      <c r="J458" s="24">
        <v>551</v>
      </c>
      <c r="K458" s="21">
        <v>22</v>
      </c>
      <c r="L458" s="23">
        <v>401768</v>
      </c>
      <c r="M458" s="23">
        <v>44188</v>
      </c>
      <c r="N458" s="22" t="s">
        <v>42</v>
      </c>
      <c r="O458" s="22" t="s">
        <v>45</v>
      </c>
      <c r="P458" s="22" t="s">
        <v>46</v>
      </c>
      <c r="Q458" s="20">
        <v>169</v>
      </c>
      <c r="R458" s="22" t="s">
        <v>47</v>
      </c>
      <c r="S458" s="22" t="s">
        <v>48</v>
      </c>
      <c r="T458" s="22" t="s">
        <v>41</v>
      </c>
      <c r="U458" s="20">
        <v>388848763</v>
      </c>
      <c r="V458" s="20">
        <v>0</v>
      </c>
    </row>
    <row r="459" spans="1:22" x14ac:dyDescent="0.25">
      <c r="A459" s="18">
        <f t="shared" si="7"/>
        <v>39027728009</v>
      </c>
      <c r="B459" s="20">
        <v>39027728</v>
      </c>
      <c r="C459" s="21">
        <v>9</v>
      </c>
      <c r="D459" s="21">
        <v>3</v>
      </c>
      <c r="E459" s="22" t="s">
        <v>41</v>
      </c>
      <c r="F459" s="22" t="s">
        <v>42</v>
      </c>
      <c r="G459" s="22" t="s">
        <v>43</v>
      </c>
      <c r="H459" s="22" t="s">
        <v>336</v>
      </c>
      <c r="I459" s="23">
        <v>44288.597920636399</v>
      </c>
      <c r="J459" s="24">
        <v>500</v>
      </c>
      <c r="K459" s="21">
        <v>23</v>
      </c>
      <c r="L459" s="23">
        <v>401768</v>
      </c>
      <c r="M459" s="23">
        <v>44188</v>
      </c>
      <c r="N459" s="22" t="s">
        <v>42</v>
      </c>
      <c r="O459" s="22" t="s">
        <v>45</v>
      </c>
      <c r="P459" s="22" t="s">
        <v>46</v>
      </c>
      <c r="Q459" s="20">
        <v>169</v>
      </c>
      <c r="R459" s="22" t="s">
        <v>47</v>
      </c>
      <c r="S459" s="22" t="s">
        <v>48</v>
      </c>
      <c r="T459" s="22" t="s">
        <v>41</v>
      </c>
      <c r="U459" s="20">
        <v>388848763</v>
      </c>
      <c r="V459" s="20">
        <v>0</v>
      </c>
    </row>
    <row r="460" spans="1:22" x14ac:dyDescent="0.25">
      <c r="A460" s="18">
        <f t="shared" si="7"/>
        <v>39269668002</v>
      </c>
      <c r="B460" s="20">
        <v>39269668</v>
      </c>
      <c r="C460" s="21">
        <v>2</v>
      </c>
      <c r="D460" s="21">
        <v>1</v>
      </c>
      <c r="E460" s="22" t="s">
        <v>69</v>
      </c>
      <c r="F460" s="22" t="s">
        <v>42</v>
      </c>
      <c r="G460" s="22" t="s">
        <v>43</v>
      </c>
      <c r="H460" s="22" t="s">
        <v>337</v>
      </c>
      <c r="I460" s="23">
        <v>44288.386692289001</v>
      </c>
      <c r="J460" s="24">
        <v>801</v>
      </c>
      <c r="K460" s="21">
        <v>83</v>
      </c>
      <c r="L460" s="23">
        <v>401768</v>
      </c>
      <c r="M460" s="23">
        <v>41487</v>
      </c>
      <c r="N460" s="22" t="s">
        <v>42</v>
      </c>
      <c r="O460" s="22" t="s">
        <v>45</v>
      </c>
      <c r="P460" s="22" t="s">
        <v>46</v>
      </c>
      <c r="Q460" s="20">
        <v>169</v>
      </c>
      <c r="R460" s="22" t="s">
        <v>47</v>
      </c>
      <c r="S460" s="22" t="s">
        <v>48</v>
      </c>
      <c r="T460" s="22" t="s">
        <v>69</v>
      </c>
      <c r="U460" s="20">
        <v>45990409</v>
      </c>
      <c r="V460" s="20">
        <v>0</v>
      </c>
    </row>
    <row r="461" spans="1:22" x14ac:dyDescent="0.25">
      <c r="A461" s="18">
        <f t="shared" si="7"/>
        <v>39269668002</v>
      </c>
      <c r="B461" s="20">
        <v>39269668</v>
      </c>
      <c r="C461" s="21">
        <v>2</v>
      </c>
      <c r="D461" s="21">
        <v>1</v>
      </c>
      <c r="E461" s="22" t="s">
        <v>69</v>
      </c>
      <c r="F461" s="22" t="s">
        <v>42</v>
      </c>
      <c r="G461" s="22" t="s">
        <v>43</v>
      </c>
      <c r="H461" s="22" t="s">
        <v>337</v>
      </c>
      <c r="I461" s="23">
        <v>44288.599816124501</v>
      </c>
      <c r="J461" s="24">
        <v>500</v>
      </c>
      <c r="K461" s="21">
        <v>84</v>
      </c>
      <c r="L461" s="23">
        <v>401768</v>
      </c>
      <c r="M461" s="23">
        <v>41487</v>
      </c>
      <c r="N461" s="22" t="s">
        <v>42</v>
      </c>
      <c r="O461" s="22" t="s">
        <v>45</v>
      </c>
      <c r="P461" s="22" t="s">
        <v>46</v>
      </c>
      <c r="Q461" s="20">
        <v>169</v>
      </c>
      <c r="R461" s="22" t="s">
        <v>47</v>
      </c>
      <c r="S461" s="22" t="s">
        <v>48</v>
      </c>
      <c r="T461" s="22" t="s">
        <v>69</v>
      </c>
      <c r="U461" s="20">
        <v>45990409</v>
      </c>
      <c r="V461" s="20">
        <v>0</v>
      </c>
    </row>
    <row r="462" spans="1:22" x14ac:dyDescent="0.25">
      <c r="A462" s="18">
        <f t="shared" si="7"/>
        <v>39278253001</v>
      </c>
      <c r="B462" s="20">
        <v>39278253</v>
      </c>
      <c r="C462" s="21">
        <v>1</v>
      </c>
      <c r="D462" s="21">
        <v>1</v>
      </c>
      <c r="E462" s="22" t="s">
        <v>54</v>
      </c>
      <c r="F462" s="22" t="s">
        <v>42</v>
      </c>
      <c r="G462" s="22" t="s">
        <v>43</v>
      </c>
      <c r="H462" s="22" t="s">
        <v>338</v>
      </c>
      <c r="I462" s="23">
        <v>44314.561582845599</v>
      </c>
      <c r="J462" s="24">
        <v>500</v>
      </c>
      <c r="K462" s="21">
        <v>21</v>
      </c>
      <c r="L462" s="23">
        <v>401768</v>
      </c>
      <c r="M462" s="23">
        <v>43435</v>
      </c>
      <c r="N462" s="22" t="s">
        <v>42</v>
      </c>
      <c r="O462" s="22" t="s">
        <v>45</v>
      </c>
      <c r="P462" s="22" t="s">
        <v>46</v>
      </c>
      <c r="Q462" s="20">
        <v>197</v>
      </c>
      <c r="R462" s="22" t="s">
        <v>56</v>
      </c>
      <c r="S462" s="22" t="s">
        <v>48</v>
      </c>
      <c r="T462" s="22" t="s">
        <v>54</v>
      </c>
      <c r="U462" s="20">
        <v>855777589</v>
      </c>
      <c r="V462" s="20">
        <v>0</v>
      </c>
    </row>
    <row r="463" spans="1:22" x14ac:dyDescent="0.25">
      <c r="A463" s="18">
        <f t="shared" si="7"/>
        <v>39278253001</v>
      </c>
      <c r="B463" s="20">
        <v>39278253</v>
      </c>
      <c r="C463" s="21">
        <v>1</v>
      </c>
      <c r="D463" s="21">
        <v>1</v>
      </c>
      <c r="E463" s="22" t="s">
        <v>54</v>
      </c>
      <c r="F463" s="22" t="s">
        <v>42</v>
      </c>
      <c r="G463" s="22" t="s">
        <v>43</v>
      </c>
      <c r="H463" s="22" t="s">
        <v>338</v>
      </c>
      <c r="I463" s="23">
        <v>44314.562827279799</v>
      </c>
      <c r="J463" s="24">
        <v>222</v>
      </c>
      <c r="K463" s="21">
        <v>22</v>
      </c>
      <c r="L463" s="23">
        <v>401768</v>
      </c>
      <c r="M463" s="23">
        <v>43435</v>
      </c>
      <c r="N463" s="22" t="s">
        <v>42</v>
      </c>
      <c r="O463" s="22" t="s">
        <v>45</v>
      </c>
      <c r="P463" s="22" t="s">
        <v>46</v>
      </c>
      <c r="Q463" s="20">
        <v>197</v>
      </c>
      <c r="R463" s="22" t="s">
        <v>56</v>
      </c>
      <c r="S463" s="22" t="s">
        <v>48</v>
      </c>
      <c r="T463" s="22" t="s">
        <v>54</v>
      </c>
      <c r="U463" s="20">
        <v>855777589</v>
      </c>
      <c r="V463" s="20">
        <v>0</v>
      </c>
    </row>
    <row r="464" spans="1:22" x14ac:dyDescent="0.25">
      <c r="A464" s="18">
        <f t="shared" si="7"/>
        <v>39314816001</v>
      </c>
      <c r="B464" s="20">
        <v>39314816</v>
      </c>
      <c r="C464" s="21">
        <v>1</v>
      </c>
      <c r="D464" s="21">
        <v>6</v>
      </c>
      <c r="E464" s="22" t="s">
        <v>57</v>
      </c>
      <c r="F464" s="22" t="s">
        <v>42</v>
      </c>
      <c r="G464" s="22" t="s">
        <v>43</v>
      </c>
      <c r="H464" s="22" t="s">
        <v>339</v>
      </c>
      <c r="I464" s="23">
        <v>44302.539280539801</v>
      </c>
      <c r="J464" s="24">
        <v>653</v>
      </c>
      <c r="K464" s="21">
        <v>90</v>
      </c>
      <c r="L464" s="23">
        <v>401768</v>
      </c>
      <c r="M464" s="23">
        <v>44185</v>
      </c>
      <c r="N464" s="22" t="s">
        <v>42</v>
      </c>
      <c r="O464" s="22" t="s">
        <v>45</v>
      </c>
      <c r="P464" s="22" t="s">
        <v>46</v>
      </c>
      <c r="Q464" s="20">
        <v>169</v>
      </c>
      <c r="R464" s="22" t="s">
        <v>47</v>
      </c>
      <c r="S464" s="22" t="s">
        <v>48</v>
      </c>
      <c r="T464" s="22" t="s">
        <v>57</v>
      </c>
      <c r="U464" s="20">
        <v>38996965</v>
      </c>
      <c r="V464" s="20">
        <v>0</v>
      </c>
    </row>
    <row r="465" spans="1:22" x14ac:dyDescent="0.25">
      <c r="A465" s="18">
        <f t="shared" si="7"/>
        <v>39314816001</v>
      </c>
      <c r="B465" s="20">
        <v>39314816</v>
      </c>
      <c r="C465" s="21">
        <v>1</v>
      </c>
      <c r="D465" s="21">
        <v>6</v>
      </c>
      <c r="E465" s="22" t="s">
        <v>57</v>
      </c>
      <c r="F465" s="22" t="s">
        <v>42</v>
      </c>
      <c r="G465" s="22" t="s">
        <v>43</v>
      </c>
      <c r="H465" s="22" t="s">
        <v>339</v>
      </c>
      <c r="I465" s="23">
        <v>44302.539283034501</v>
      </c>
      <c r="J465" s="24">
        <v>500</v>
      </c>
      <c r="K465" s="21">
        <v>91</v>
      </c>
      <c r="L465" s="23">
        <v>401768</v>
      </c>
      <c r="M465" s="23">
        <v>44185</v>
      </c>
      <c r="N465" s="22" t="s">
        <v>42</v>
      </c>
      <c r="O465" s="22" t="s">
        <v>45</v>
      </c>
      <c r="P465" s="22" t="s">
        <v>46</v>
      </c>
      <c r="Q465" s="20">
        <v>169</v>
      </c>
      <c r="R465" s="22" t="s">
        <v>47</v>
      </c>
      <c r="S465" s="22" t="s">
        <v>48</v>
      </c>
      <c r="T465" s="22" t="s">
        <v>57</v>
      </c>
      <c r="U465" s="20">
        <v>38996965</v>
      </c>
      <c r="V465" s="20">
        <v>0</v>
      </c>
    </row>
    <row r="466" spans="1:22" x14ac:dyDescent="0.25">
      <c r="A466" s="18">
        <f t="shared" si="7"/>
        <v>39417646001</v>
      </c>
      <c r="B466" s="20">
        <v>39417646</v>
      </c>
      <c r="C466" s="21">
        <v>1</v>
      </c>
      <c r="D466" s="21">
        <v>1</v>
      </c>
      <c r="E466" s="22" t="s">
        <v>41</v>
      </c>
      <c r="F466" s="22" t="s">
        <v>42</v>
      </c>
      <c r="G466" s="22" t="s">
        <v>43</v>
      </c>
      <c r="H466" s="22" t="s">
        <v>340</v>
      </c>
      <c r="I466" s="23">
        <v>44288.386691802902</v>
      </c>
      <c r="J466" s="24">
        <v>653</v>
      </c>
      <c r="K466" s="21">
        <v>6</v>
      </c>
      <c r="L466" s="23">
        <v>401768</v>
      </c>
      <c r="M466" s="23">
        <v>44011</v>
      </c>
      <c r="N466" s="22" t="s">
        <v>42</v>
      </c>
      <c r="O466" s="22" t="s">
        <v>45</v>
      </c>
      <c r="P466" s="22" t="s">
        <v>46</v>
      </c>
      <c r="Q466" s="20">
        <v>169</v>
      </c>
      <c r="R466" s="22" t="s">
        <v>47</v>
      </c>
      <c r="S466" s="22" t="s">
        <v>48</v>
      </c>
      <c r="T466" s="22" t="s">
        <v>41</v>
      </c>
      <c r="U466" s="20">
        <v>484880621</v>
      </c>
      <c r="V466" s="20">
        <v>0</v>
      </c>
    </row>
    <row r="467" spans="1:22" x14ac:dyDescent="0.25">
      <c r="A467" s="18">
        <f t="shared" si="7"/>
        <v>39500179007</v>
      </c>
      <c r="B467" s="20">
        <v>39500179</v>
      </c>
      <c r="C467" s="21">
        <v>7</v>
      </c>
      <c r="D467" s="21">
        <v>3</v>
      </c>
      <c r="E467" s="22" t="s">
        <v>62</v>
      </c>
      <c r="F467" s="22" t="s">
        <v>42</v>
      </c>
      <c r="G467" s="22" t="s">
        <v>43</v>
      </c>
      <c r="H467" s="22" t="s">
        <v>341</v>
      </c>
      <c r="I467" s="23">
        <v>44293.453868852303</v>
      </c>
      <c r="J467" s="24">
        <v>406</v>
      </c>
      <c r="K467" s="21">
        <v>144</v>
      </c>
      <c r="L467" s="23">
        <v>401768</v>
      </c>
      <c r="M467" s="23">
        <v>41580</v>
      </c>
      <c r="N467" s="22" t="s">
        <v>42</v>
      </c>
      <c r="O467" s="22" t="s">
        <v>45</v>
      </c>
      <c r="P467" s="22" t="s">
        <v>46</v>
      </c>
      <c r="Q467" s="20">
        <v>168</v>
      </c>
      <c r="R467" s="22" t="s">
        <v>52</v>
      </c>
      <c r="S467" s="22" t="s">
        <v>48</v>
      </c>
      <c r="T467" s="22" t="s">
        <v>62</v>
      </c>
      <c r="U467" s="20">
        <v>170468029</v>
      </c>
      <c r="V467" s="20">
        <v>0</v>
      </c>
    </row>
    <row r="468" spans="1:22" x14ac:dyDescent="0.25">
      <c r="A468" s="18">
        <f t="shared" si="7"/>
        <v>39500179007</v>
      </c>
      <c r="B468" s="20">
        <v>39500179</v>
      </c>
      <c r="C468" s="21">
        <v>7</v>
      </c>
      <c r="D468" s="21">
        <v>3</v>
      </c>
      <c r="E468" s="22" t="s">
        <v>62</v>
      </c>
      <c r="F468" s="22" t="s">
        <v>42</v>
      </c>
      <c r="G468" s="22" t="s">
        <v>43</v>
      </c>
      <c r="H468" s="22" t="s">
        <v>341</v>
      </c>
      <c r="I468" s="23">
        <v>44293.453869925797</v>
      </c>
      <c r="J468" s="24">
        <v>500</v>
      </c>
      <c r="K468" s="21">
        <v>145</v>
      </c>
      <c r="L468" s="23">
        <v>401768</v>
      </c>
      <c r="M468" s="23">
        <v>41580</v>
      </c>
      <c r="N468" s="22" t="s">
        <v>42</v>
      </c>
      <c r="O468" s="22" t="s">
        <v>45</v>
      </c>
      <c r="P468" s="22" t="s">
        <v>46</v>
      </c>
      <c r="Q468" s="20">
        <v>168</v>
      </c>
      <c r="R468" s="22" t="s">
        <v>52</v>
      </c>
      <c r="S468" s="22" t="s">
        <v>48</v>
      </c>
      <c r="T468" s="22" t="s">
        <v>62</v>
      </c>
      <c r="U468" s="20">
        <v>170468029</v>
      </c>
      <c r="V468" s="20">
        <v>0</v>
      </c>
    </row>
    <row r="469" spans="1:22" x14ac:dyDescent="0.25">
      <c r="A469" s="18">
        <f t="shared" si="7"/>
        <v>39521370004</v>
      </c>
      <c r="B469" s="20">
        <v>39521370</v>
      </c>
      <c r="C469" s="21">
        <v>4</v>
      </c>
      <c r="D469" s="21">
        <v>4</v>
      </c>
      <c r="E469" s="22" t="s">
        <v>69</v>
      </c>
      <c r="F469" s="22" t="s">
        <v>42</v>
      </c>
      <c r="G469" s="22" t="s">
        <v>43</v>
      </c>
      <c r="H469" s="22" t="s">
        <v>342</v>
      </c>
      <c r="I469" s="23">
        <v>44288.562530193303</v>
      </c>
      <c r="J469" s="24">
        <v>354</v>
      </c>
      <c r="K469" s="21">
        <v>41</v>
      </c>
      <c r="L469" s="23">
        <v>401768</v>
      </c>
      <c r="M469" s="23">
        <v>41529</v>
      </c>
      <c r="N469" s="22" t="s">
        <v>42</v>
      </c>
      <c r="O469" s="22" t="s">
        <v>45</v>
      </c>
      <c r="P469" s="22" t="s">
        <v>46</v>
      </c>
      <c r="Q469" s="20">
        <v>169</v>
      </c>
      <c r="R469" s="22" t="s">
        <v>47</v>
      </c>
      <c r="S469" s="22" t="s">
        <v>48</v>
      </c>
      <c r="T469" s="22" t="s">
        <v>69</v>
      </c>
      <c r="U469" s="20">
        <v>513721543</v>
      </c>
      <c r="V469" s="20">
        <v>0</v>
      </c>
    </row>
    <row r="470" spans="1:22" x14ac:dyDescent="0.25">
      <c r="A470" s="18">
        <f t="shared" si="7"/>
        <v>39521370004</v>
      </c>
      <c r="B470" s="20">
        <v>39521370</v>
      </c>
      <c r="C470" s="21">
        <v>4</v>
      </c>
      <c r="D470" s="21">
        <v>4</v>
      </c>
      <c r="E470" s="22" t="s">
        <v>69</v>
      </c>
      <c r="F470" s="22" t="s">
        <v>42</v>
      </c>
      <c r="G470" s="22" t="s">
        <v>43</v>
      </c>
      <c r="H470" s="22" t="s">
        <v>342</v>
      </c>
      <c r="I470" s="23">
        <v>44288.595402790103</v>
      </c>
      <c r="J470" s="24">
        <v>500</v>
      </c>
      <c r="K470" s="21">
        <v>42</v>
      </c>
      <c r="L470" s="23">
        <v>401768</v>
      </c>
      <c r="M470" s="23">
        <v>41529</v>
      </c>
      <c r="N470" s="22" t="s">
        <v>42</v>
      </c>
      <c r="O470" s="22" t="s">
        <v>45</v>
      </c>
      <c r="P470" s="22" t="s">
        <v>46</v>
      </c>
      <c r="Q470" s="20">
        <v>169</v>
      </c>
      <c r="R470" s="22" t="s">
        <v>47</v>
      </c>
      <c r="S470" s="22" t="s">
        <v>48</v>
      </c>
      <c r="T470" s="22" t="s">
        <v>69</v>
      </c>
      <c r="U470" s="20">
        <v>513721543</v>
      </c>
      <c r="V470" s="20">
        <v>0</v>
      </c>
    </row>
    <row r="471" spans="1:22" x14ac:dyDescent="0.25">
      <c r="A471" s="18">
        <f t="shared" si="7"/>
        <v>39544778001</v>
      </c>
      <c r="B471" s="20">
        <v>39544778</v>
      </c>
      <c r="C471" s="21">
        <v>1</v>
      </c>
      <c r="D471" s="21">
        <v>3</v>
      </c>
      <c r="E471" s="22" t="s">
        <v>41</v>
      </c>
      <c r="F471" s="22" t="s">
        <v>42</v>
      </c>
      <c r="G471" s="22" t="s">
        <v>43</v>
      </c>
      <c r="H471" s="22" t="s">
        <v>343</v>
      </c>
      <c r="I471" s="23">
        <v>44302.510042488</v>
      </c>
      <c r="J471" s="24">
        <v>328</v>
      </c>
      <c r="K471" s="21">
        <v>77</v>
      </c>
      <c r="L471" s="23">
        <v>401768</v>
      </c>
      <c r="M471" s="23">
        <v>42799</v>
      </c>
      <c r="N471" s="22" t="s">
        <v>42</v>
      </c>
      <c r="O471" s="22" t="s">
        <v>45</v>
      </c>
      <c r="P471" s="22" t="s">
        <v>46</v>
      </c>
      <c r="Q471" s="20">
        <v>169</v>
      </c>
      <c r="R471" s="22" t="s">
        <v>47</v>
      </c>
      <c r="S471" s="22" t="s">
        <v>48</v>
      </c>
      <c r="T471" s="22" t="s">
        <v>41</v>
      </c>
      <c r="U471" s="20">
        <v>31206097</v>
      </c>
      <c r="V471" s="20">
        <v>0</v>
      </c>
    </row>
    <row r="472" spans="1:22" x14ac:dyDescent="0.25">
      <c r="A472" s="18">
        <f t="shared" si="7"/>
        <v>39767020001</v>
      </c>
      <c r="B472" s="20">
        <v>39767020</v>
      </c>
      <c r="C472" s="21">
        <v>1</v>
      </c>
      <c r="D472" s="21">
        <v>3</v>
      </c>
      <c r="E472" s="22" t="s">
        <v>67</v>
      </c>
      <c r="F472" s="22" t="s">
        <v>42</v>
      </c>
      <c r="G472" s="22" t="s">
        <v>43</v>
      </c>
      <c r="H472" s="22" t="s">
        <v>344</v>
      </c>
      <c r="I472" s="23">
        <v>44314.5628268859</v>
      </c>
      <c r="J472" s="24">
        <v>318</v>
      </c>
      <c r="K472" s="21">
        <v>26</v>
      </c>
      <c r="L472" s="23">
        <v>401768</v>
      </c>
      <c r="M472" s="23">
        <v>43648</v>
      </c>
      <c r="N472" s="22" t="s">
        <v>42</v>
      </c>
      <c r="O472" s="22" t="s">
        <v>45</v>
      </c>
      <c r="P472" s="22" t="s">
        <v>46</v>
      </c>
      <c r="Q472" s="20">
        <v>197</v>
      </c>
      <c r="R472" s="22" t="s">
        <v>56</v>
      </c>
      <c r="S472" s="22" t="s">
        <v>48</v>
      </c>
      <c r="T472" s="22" t="s">
        <v>67</v>
      </c>
      <c r="U472" s="20">
        <v>46187545</v>
      </c>
      <c r="V472" s="20">
        <v>0</v>
      </c>
    </row>
    <row r="473" spans="1:22" x14ac:dyDescent="0.25">
      <c r="A473" s="18">
        <f t="shared" si="7"/>
        <v>39793183001</v>
      </c>
      <c r="B473" s="20">
        <v>39793183</v>
      </c>
      <c r="C473" s="21">
        <v>1</v>
      </c>
      <c r="D473" s="21">
        <v>3</v>
      </c>
      <c r="E473" s="22" t="s">
        <v>67</v>
      </c>
      <c r="F473" s="22" t="s">
        <v>42</v>
      </c>
      <c r="G473" s="22" t="s">
        <v>43</v>
      </c>
      <c r="H473" s="22" t="s">
        <v>345</v>
      </c>
      <c r="I473" s="23">
        <v>44307.610427568499</v>
      </c>
      <c r="J473" s="24">
        <v>411</v>
      </c>
      <c r="K473" s="21">
        <v>11</v>
      </c>
      <c r="L473" s="23">
        <v>401768</v>
      </c>
      <c r="M473" s="23">
        <v>44183</v>
      </c>
      <c r="N473" s="22" t="s">
        <v>42</v>
      </c>
      <c r="O473" s="22" t="s">
        <v>45</v>
      </c>
      <c r="P473" s="22" t="s">
        <v>46</v>
      </c>
      <c r="Q473" s="20">
        <v>197</v>
      </c>
      <c r="R473" s="22" t="s">
        <v>56</v>
      </c>
      <c r="S473" s="22" t="s">
        <v>48</v>
      </c>
      <c r="T473" s="22" t="s">
        <v>67</v>
      </c>
      <c r="U473" s="20">
        <v>596636767</v>
      </c>
      <c r="V473" s="20">
        <v>0</v>
      </c>
    </row>
    <row r="474" spans="1:22" x14ac:dyDescent="0.25">
      <c r="A474" s="18">
        <f t="shared" si="7"/>
        <v>40967389001</v>
      </c>
      <c r="B474" s="20">
        <v>40967389</v>
      </c>
      <c r="C474" s="21">
        <v>1</v>
      </c>
      <c r="D474" s="21">
        <v>3</v>
      </c>
      <c r="E474" s="22" t="s">
        <v>50</v>
      </c>
      <c r="F474" s="22" t="s">
        <v>42</v>
      </c>
      <c r="G474" s="22" t="s">
        <v>43</v>
      </c>
      <c r="H474" s="22" t="s">
        <v>346</v>
      </c>
      <c r="I474" s="23">
        <v>44302.519329929797</v>
      </c>
      <c r="J474" s="24">
        <v>177</v>
      </c>
      <c r="K474" s="21">
        <v>262</v>
      </c>
      <c r="L474" s="23">
        <v>401768</v>
      </c>
      <c r="M474" s="23">
        <v>39753</v>
      </c>
      <c r="N474" s="22" t="s">
        <v>42</v>
      </c>
      <c r="O474" s="22" t="s">
        <v>45</v>
      </c>
      <c r="P474" s="22" t="s">
        <v>46</v>
      </c>
      <c r="Q474" s="20">
        <v>168</v>
      </c>
      <c r="R474" s="22" t="s">
        <v>52</v>
      </c>
      <c r="S474" s="22" t="s">
        <v>48</v>
      </c>
      <c r="T474" s="22" t="s">
        <v>50</v>
      </c>
      <c r="U474" s="20">
        <v>445788655</v>
      </c>
      <c r="V474" s="20">
        <v>0</v>
      </c>
    </row>
    <row r="475" spans="1:22" x14ac:dyDescent="0.25">
      <c r="A475" s="18">
        <f t="shared" si="7"/>
        <v>40967389001</v>
      </c>
      <c r="B475" s="20">
        <v>40967389</v>
      </c>
      <c r="C475" s="21">
        <v>1</v>
      </c>
      <c r="D475" s="21">
        <v>3</v>
      </c>
      <c r="E475" s="22" t="s">
        <v>50</v>
      </c>
      <c r="F475" s="22" t="s">
        <v>42</v>
      </c>
      <c r="G475" s="22" t="s">
        <v>43</v>
      </c>
      <c r="H475" s="22" t="s">
        <v>346</v>
      </c>
      <c r="I475" s="23">
        <v>44302.519330258503</v>
      </c>
      <c r="J475" s="24">
        <v>500</v>
      </c>
      <c r="K475" s="21">
        <v>263</v>
      </c>
      <c r="L475" s="23">
        <v>401768</v>
      </c>
      <c r="M475" s="23">
        <v>39753</v>
      </c>
      <c r="N475" s="22" t="s">
        <v>42</v>
      </c>
      <c r="O475" s="22" t="s">
        <v>45</v>
      </c>
      <c r="P475" s="22" t="s">
        <v>46</v>
      </c>
      <c r="Q475" s="20">
        <v>168</v>
      </c>
      <c r="R475" s="22" t="s">
        <v>52</v>
      </c>
      <c r="S475" s="22" t="s">
        <v>48</v>
      </c>
      <c r="T475" s="22" t="s">
        <v>50</v>
      </c>
      <c r="U475" s="20">
        <v>445788655</v>
      </c>
      <c r="V475" s="20">
        <v>0</v>
      </c>
    </row>
    <row r="476" spans="1:22" x14ac:dyDescent="0.25">
      <c r="A476" s="18">
        <f t="shared" si="7"/>
        <v>40971160001</v>
      </c>
      <c r="B476" s="20">
        <v>40971160</v>
      </c>
      <c r="C476" s="21">
        <v>1</v>
      </c>
      <c r="D476" s="21">
        <v>8</v>
      </c>
      <c r="E476" s="22" t="s">
        <v>60</v>
      </c>
      <c r="F476" s="22" t="s">
        <v>42</v>
      </c>
      <c r="G476" s="22" t="s">
        <v>43</v>
      </c>
      <c r="H476" s="22" t="s">
        <v>347</v>
      </c>
      <c r="I476" s="23">
        <v>44302.513267137998</v>
      </c>
      <c r="J476" s="24">
        <v>544</v>
      </c>
      <c r="K476" s="21">
        <v>145</v>
      </c>
      <c r="L476" s="23">
        <v>401768</v>
      </c>
      <c r="M476" s="23">
        <v>43976</v>
      </c>
      <c r="N476" s="22" t="s">
        <v>42</v>
      </c>
      <c r="O476" s="22" t="s">
        <v>45</v>
      </c>
      <c r="P476" s="22" t="s">
        <v>46</v>
      </c>
      <c r="Q476" s="20">
        <v>169</v>
      </c>
      <c r="R476" s="22" t="s">
        <v>47</v>
      </c>
      <c r="S476" s="22" t="s">
        <v>48</v>
      </c>
      <c r="T476" s="22" t="s">
        <v>60</v>
      </c>
      <c r="U476" s="20">
        <v>173063209</v>
      </c>
      <c r="V476" s="20">
        <v>0</v>
      </c>
    </row>
    <row r="477" spans="1:22" x14ac:dyDescent="0.25">
      <c r="A477" s="18">
        <f t="shared" si="7"/>
        <v>40971160001</v>
      </c>
      <c r="B477" s="20">
        <v>40971160</v>
      </c>
      <c r="C477" s="21">
        <v>1</v>
      </c>
      <c r="D477" s="21">
        <v>8</v>
      </c>
      <c r="E477" s="22" t="s">
        <v>60</v>
      </c>
      <c r="F477" s="22" t="s">
        <v>42</v>
      </c>
      <c r="G477" s="22" t="s">
        <v>43</v>
      </c>
      <c r="H477" s="22" t="s">
        <v>347</v>
      </c>
      <c r="I477" s="23">
        <v>44302.526432583101</v>
      </c>
      <c r="J477" s="24">
        <v>500</v>
      </c>
      <c r="K477" s="21">
        <v>146</v>
      </c>
      <c r="L477" s="23">
        <v>401768</v>
      </c>
      <c r="M477" s="23">
        <v>43976</v>
      </c>
      <c r="N477" s="22" t="s">
        <v>42</v>
      </c>
      <c r="O477" s="22" t="s">
        <v>45</v>
      </c>
      <c r="P477" s="22" t="s">
        <v>46</v>
      </c>
      <c r="Q477" s="20">
        <v>169</v>
      </c>
      <c r="R477" s="22" t="s">
        <v>47</v>
      </c>
      <c r="S477" s="22" t="s">
        <v>48</v>
      </c>
      <c r="T477" s="22" t="s">
        <v>60</v>
      </c>
      <c r="U477" s="20">
        <v>173063209</v>
      </c>
      <c r="V477" s="20">
        <v>0</v>
      </c>
    </row>
    <row r="478" spans="1:22" x14ac:dyDescent="0.25">
      <c r="A478" s="18">
        <f t="shared" si="7"/>
        <v>41085607005</v>
      </c>
      <c r="B478" s="20">
        <v>41085607</v>
      </c>
      <c r="C478" s="21">
        <v>5</v>
      </c>
      <c r="D478" s="21">
        <v>1</v>
      </c>
      <c r="E478" s="22" t="s">
        <v>69</v>
      </c>
      <c r="F478" s="22" t="s">
        <v>42</v>
      </c>
      <c r="G478" s="22" t="s">
        <v>43</v>
      </c>
      <c r="H478" s="22" t="s">
        <v>348</v>
      </c>
      <c r="I478" s="23">
        <v>44302.524460409099</v>
      </c>
      <c r="J478" s="24">
        <v>430</v>
      </c>
      <c r="K478" s="21">
        <v>6</v>
      </c>
      <c r="L478" s="23">
        <v>401768</v>
      </c>
      <c r="M478" s="23">
        <v>44015</v>
      </c>
      <c r="N478" s="22" t="s">
        <v>42</v>
      </c>
      <c r="O478" s="22" t="s">
        <v>45</v>
      </c>
      <c r="P478" s="22" t="s">
        <v>46</v>
      </c>
      <c r="Q478" s="20">
        <v>169</v>
      </c>
      <c r="R478" s="22" t="s">
        <v>47</v>
      </c>
      <c r="S478" s="22" t="s">
        <v>48</v>
      </c>
      <c r="T478" s="22" t="s">
        <v>69</v>
      </c>
      <c r="U478" s="20">
        <v>886002767</v>
      </c>
      <c r="V478" s="20">
        <v>0</v>
      </c>
    </row>
    <row r="479" spans="1:22" x14ac:dyDescent="0.25">
      <c r="A479" s="18">
        <f t="shared" si="7"/>
        <v>41085607005</v>
      </c>
      <c r="B479" s="20">
        <v>41085607</v>
      </c>
      <c r="C479" s="21">
        <v>5</v>
      </c>
      <c r="D479" s="21">
        <v>1</v>
      </c>
      <c r="E479" s="22" t="s">
        <v>69</v>
      </c>
      <c r="F479" s="22" t="s">
        <v>42</v>
      </c>
      <c r="G479" s="22" t="s">
        <v>43</v>
      </c>
      <c r="H479" s="22" t="s">
        <v>348</v>
      </c>
      <c r="I479" s="23">
        <v>44302.533568505198</v>
      </c>
      <c r="J479" s="24">
        <v>500</v>
      </c>
      <c r="K479" s="21">
        <v>7</v>
      </c>
      <c r="L479" s="23">
        <v>401768</v>
      </c>
      <c r="M479" s="23">
        <v>44015</v>
      </c>
      <c r="N479" s="22" t="s">
        <v>42</v>
      </c>
      <c r="O479" s="22" t="s">
        <v>45</v>
      </c>
      <c r="P479" s="22" t="s">
        <v>46</v>
      </c>
      <c r="Q479" s="20">
        <v>169</v>
      </c>
      <c r="R479" s="22" t="s">
        <v>47</v>
      </c>
      <c r="S479" s="22" t="s">
        <v>48</v>
      </c>
      <c r="T479" s="22" t="s">
        <v>69</v>
      </c>
      <c r="U479" s="20">
        <v>886002767</v>
      </c>
      <c r="V479" s="20">
        <v>0</v>
      </c>
    </row>
    <row r="480" spans="1:22" x14ac:dyDescent="0.25">
      <c r="A480" s="18">
        <f t="shared" si="7"/>
        <v>41409324006</v>
      </c>
      <c r="B480" s="20">
        <v>41409324</v>
      </c>
      <c r="C480" s="21">
        <v>6</v>
      </c>
      <c r="D480" s="21">
        <v>1</v>
      </c>
      <c r="E480" s="22" t="s">
        <v>62</v>
      </c>
      <c r="F480" s="22" t="s">
        <v>42</v>
      </c>
      <c r="G480" s="22" t="s">
        <v>43</v>
      </c>
      <c r="H480" s="22" t="s">
        <v>349</v>
      </c>
      <c r="I480" s="23">
        <v>44306.554278811898</v>
      </c>
      <c r="J480" s="24">
        <v>746</v>
      </c>
      <c r="K480" s="21">
        <v>207</v>
      </c>
      <c r="L480" s="23">
        <v>401768</v>
      </c>
      <c r="M480" s="23">
        <v>39211</v>
      </c>
      <c r="N480" s="22" t="s">
        <v>42</v>
      </c>
      <c r="O480" s="22" t="s">
        <v>45</v>
      </c>
      <c r="P480" s="22" t="s">
        <v>46</v>
      </c>
      <c r="Q480" s="20">
        <v>168</v>
      </c>
      <c r="R480" s="22" t="s">
        <v>52</v>
      </c>
      <c r="S480" s="22" t="s">
        <v>48</v>
      </c>
      <c r="T480" s="22" t="s">
        <v>62</v>
      </c>
      <c r="U480" s="20">
        <v>990247207</v>
      </c>
      <c r="V480" s="20">
        <v>0</v>
      </c>
    </row>
    <row r="481" spans="1:22" x14ac:dyDescent="0.25">
      <c r="A481" s="18">
        <f t="shared" si="7"/>
        <v>41409324006</v>
      </c>
      <c r="B481" s="20">
        <v>41409324</v>
      </c>
      <c r="C481" s="21">
        <v>6</v>
      </c>
      <c r="D481" s="21">
        <v>1</v>
      </c>
      <c r="E481" s="22" t="s">
        <v>62</v>
      </c>
      <c r="F481" s="22" t="s">
        <v>42</v>
      </c>
      <c r="G481" s="22" t="s">
        <v>43</v>
      </c>
      <c r="H481" s="22" t="s">
        <v>349</v>
      </c>
      <c r="I481" s="23">
        <v>44306.555332030701</v>
      </c>
      <c r="J481" s="24">
        <v>500</v>
      </c>
      <c r="K481" s="21">
        <v>208</v>
      </c>
      <c r="L481" s="23">
        <v>401768</v>
      </c>
      <c r="M481" s="23">
        <v>39211</v>
      </c>
      <c r="N481" s="22" t="s">
        <v>42</v>
      </c>
      <c r="O481" s="22" t="s">
        <v>45</v>
      </c>
      <c r="P481" s="22" t="s">
        <v>46</v>
      </c>
      <c r="Q481" s="20">
        <v>168</v>
      </c>
      <c r="R481" s="22" t="s">
        <v>52</v>
      </c>
      <c r="S481" s="22" t="s">
        <v>48</v>
      </c>
      <c r="T481" s="22" t="s">
        <v>62</v>
      </c>
      <c r="U481" s="20">
        <v>990247207</v>
      </c>
      <c r="V481" s="20">
        <v>0</v>
      </c>
    </row>
    <row r="482" spans="1:22" x14ac:dyDescent="0.25">
      <c r="A482" s="18">
        <f t="shared" si="7"/>
        <v>41456341001</v>
      </c>
      <c r="B482" s="20">
        <v>41456341</v>
      </c>
      <c r="C482" s="21">
        <v>1</v>
      </c>
      <c r="D482" s="21">
        <v>1</v>
      </c>
      <c r="E482" s="22" t="s">
        <v>54</v>
      </c>
      <c r="F482" s="22" t="s">
        <v>42</v>
      </c>
      <c r="G482" s="22" t="s">
        <v>43</v>
      </c>
      <c r="H482" s="22" t="s">
        <v>350</v>
      </c>
      <c r="I482" s="23">
        <v>44307.613730749799</v>
      </c>
      <c r="J482" s="24">
        <v>424</v>
      </c>
      <c r="K482" s="21">
        <v>107</v>
      </c>
      <c r="L482" s="23">
        <v>401768</v>
      </c>
      <c r="M482" s="23">
        <v>41000</v>
      </c>
      <c r="N482" s="22" t="s">
        <v>42</v>
      </c>
      <c r="O482" s="22" t="s">
        <v>45</v>
      </c>
      <c r="P482" s="22" t="s">
        <v>46</v>
      </c>
      <c r="Q482" s="20">
        <v>197</v>
      </c>
      <c r="R482" s="22" t="s">
        <v>56</v>
      </c>
      <c r="S482" s="22" t="s">
        <v>48</v>
      </c>
      <c r="T482" s="22" t="s">
        <v>54</v>
      </c>
      <c r="U482" s="20">
        <v>913919389</v>
      </c>
      <c r="V482" s="20">
        <v>0</v>
      </c>
    </row>
    <row r="483" spans="1:22" x14ac:dyDescent="0.25">
      <c r="A483" s="18">
        <f t="shared" si="7"/>
        <v>41466560001</v>
      </c>
      <c r="B483" s="20">
        <v>41466560</v>
      </c>
      <c r="C483" s="21">
        <v>1</v>
      </c>
      <c r="D483" s="21">
        <v>5</v>
      </c>
      <c r="E483" s="22" t="s">
        <v>50</v>
      </c>
      <c r="F483" s="22" t="s">
        <v>42</v>
      </c>
      <c r="G483" s="22" t="s">
        <v>43</v>
      </c>
      <c r="H483" s="22" t="s">
        <v>351</v>
      </c>
      <c r="I483" s="23">
        <v>44293.467149302502</v>
      </c>
      <c r="J483" s="24">
        <v>408</v>
      </c>
      <c r="K483" s="21">
        <v>195</v>
      </c>
      <c r="L483" s="23">
        <v>401768</v>
      </c>
      <c r="M483" s="23">
        <v>40863</v>
      </c>
      <c r="N483" s="22" t="s">
        <v>42</v>
      </c>
      <c r="O483" s="22" t="s">
        <v>45</v>
      </c>
      <c r="P483" s="22" t="s">
        <v>46</v>
      </c>
      <c r="Q483" s="20">
        <v>168</v>
      </c>
      <c r="R483" s="22" t="s">
        <v>52</v>
      </c>
      <c r="S483" s="22" t="s">
        <v>48</v>
      </c>
      <c r="T483" s="22" t="s">
        <v>50</v>
      </c>
      <c r="U483" s="20">
        <v>900452966</v>
      </c>
      <c r="V483" s="20">
        <v>0</v>
      </c>
    </row>
    <row r="484" spans="1:22" x14ac:dyDescent="0.25">
      <c r="A484" s="18">
        <f t="shared" si="7"/>
        <v>41466560001</v>
      </c>
      <c r="B484" s="20">
        <v>41466560</v>
      </c>
      <c r="C484" s="21">
        <v>1</v>
      </c>
      <c r="D484" s="21">
        <v>5</v>
      </c>
      <c r="E484" s="22" t="s">
        <v>50</v>
      </c>
      <c r="F484" s="22" t="s">
        <v>42</v>
      </c>
      <c r="G484" s="22" t="s">
        <v>43</v>
      </c>
      <c r="H484" s="22" t="s">
        <v>351</v>
      </c>
      <c r="I484" s="23">
        <v>44293.467149819196</v>
      </c>
      <c r="J484" s="24">
        <v>500</v>
      </c>
      <c r="K484" s="21">
        <v>196</v>
      </c>
      <c r="L484" s="23">
        <v>401768</v>
      </c>
      <c r="M484" s="23">
        <v>40863</v>
      </c>
      <c r="N484" s="22" t="s">
        <v>42</v>
      </c>
      <c r="O484" s="22" t="s">
        <v>45</v>
      </c>
      <c r="P484" s="22" t="s">
        <v>46</v>
      </c>
      <c r="Q484" s="20">
        <v>168</v>
      </c>
      <c r="R484" s="22" t="s">
        <v>52</v>
      </c>
      <c r="S484" s="22" t="s">
        <v>48</v>
      </c>
      <c r="T484" s="22" t="s">
        <v>50</v>
      </c>
      <c r="U484" s="20">
        <v>900452966</v>
      </c>
      <c r="V484" s="20">
        <v>0</v>
      </c>
    </row>
    <row r="485" spans="1:22" x14ac:dyDescent="0.25">
      <c r="A485" s="18">
        <f t="shared" si="7"/>
        <v>41805784001</v>
      </c>
      <c r="B485" s="20">
        <v>41805784</v>
      </c>
      <c r="C485" s="21">
        <v>1</v>
      </c>
      <c r="D485" s="21">
        <v>1</v>
      </c>
      <c r="E485" s="22" t="s">
        <v>150</v>
      </c>
      <c r="F485" s="22" t="s">
        <v>42</v>
      </c>
      <c r="G485" s="22" t="s">
        <v>43</v>
      </c>
      <c r="H485" s="22" t="s">
        <v>352</v>
      </c>
      <c r="I485" s="23">
        <v>44302.520563366001</v>
      </c>
      <c r="J485" s="24">
        <v>255</v>
      </c>
      <c r="K485" s="21">
        <v>50</v>
      </c>
      <c r="L485" s="23">
        <v>401768</v>
      </c>
      <c r="M485" s="23">
        <v>41801</v>
      </c>
      <c r="N485" s="22" t="s">
        <v>42</v>
      </c>
      <c r="O485" s="22" t="s">
        <v>45</v>
      </c>
      <c r="P485" s="22" t="s">
        <v>46</v>
      </c>
      <c r="Q485" s="20">
        <v>168</v>
      </c>
      <c r="R485" s="22" t="s">
        <v>52</v>
      </c>
      <c r="S485" s="22" t="s">
        <v>48</v>
      </c>
      <c r="T485" s="22" t="s">
        <v>150</v>
      </c>
      <c r="U485" s="20">
        <v>396838099</v>
      </c>
      <c r="V485" s="20">
        <v>0</v>
      </c>
    </row>
    <row r="486" spans="1:22" x14ac:dyDescent="0.25">
      <c r="A486" s="18">
        <f t="shared" si="7"/>
        <v>41805784001</v>
      </c>
      <c r="B486" s="20">
        <v>41805784</v>
      </c>
      <c r="C486" s="21">
        <v>1</v>
      </c>
      <c r="D486" s="21">
        <v>1</v>
      </c>
      <c r="E486" s="22" t="s">
        <v>150</v>
      </c>
      <c r="F486" s="22" t="s">
        <v>42</v>
      </c>
      <c r="G486" s="22" t="s">
        <v>43</v>
      </c>
      <c r="H486" s="22" t="s">
        <v>352</v>
      </c>
      <c r="I486" s="23">
        <v>44302.520563809703</v>
      </c>
      <c r="J486" s="24">
        <v>500</v>
      </c>
      <c r="K486" s="21">
        <v>51</v>
      </c>
      <c r="L486" s="23">
        <v>401768</v>
      </c>
      <c r="M486" s="23">
        <v>41801</v>
      </c>
      <c r="N486" s="22" t="s">
        <v>42</v>
      </c>
      <c r="O486" s="22" t="s">
        <v>45</v>
      </c>
      <c r="P486" s="22" t="s">
        <v>46</v>
      </c>
      <c r="Q486" s="20">
        <v>168</v>
      </c>
      <c r="R486" s="22" t="s">
        <v>52</v>
      </c>
      <c r="S486" s="22" t="s">
        <v>48</v>
      </c>
      <c r="T486" s="22" t="s">
        <v>150</v>
      </c>
      <c r="U486" s="20">
        <v>396838099</v>
      </c>
      <c r="V486" s="20">
        <v>0</v>
      </c>
    </row>
    <row r="487" spans="1:22" x14ac:dyDescent="0.25">
      <c r="A487" s="18">
        <f t="shared" si="7"/>
        <v>42078389001</v>
      </c>
      <c r="B487" s="20">
        <v>42078389</v>
      </c>
      <c r="C487" s="21">
        <v>1</v>
      </c>
      <c r="D487" s="21">
        <v>1</v>
      </c>
      <c r="E487" s="22" t="s">
        <v>69</v>
      </c>
      <c r="F487" s="22" t="s">
        <v>42</v>
      </c>
      <c r="G487" s="22" t="s">
        <v>43</v>
      </c>
      <c r="H487" s="22" t="s">
        <v>353</v>
      </c>
      <c r="I487" s="23">
        <v>44288.5587532719</v>
      </c>
      <c r="J487" s="24">
        <v>414</v>
      </c>
      <c r="K487" s="21">
        <v>2</v>
      </c>
      <c r="L487" s="23">
        <v>44313</v>
      </c>
      <c r="M487" s="23">
        <v>44147</v>
      </c>
      <c r="N487" s="22" t="s">
        <v>42</v>
      </c>
      <c r="O487" s="22" t="s">
        <v>45</v>
      </c>
      <c r="P487" s="22" t="s">
        <v>46</v>
      </c>
      <c r="Q487" s="20">
        <v>169</v>
      </c>
      <c r="R487" s="22" t="s">
        <v>47</v>
      </c>
      <c r="S487" s="22" t="s">
        <v>48</v>
      </c>
      <c r="T487" s="22" t="s">
        <v>69</v>
      </c>
      <c r="U487" s="20">
        <v>25211209</v>
      </c>
      <c r="V487" s="20">
        <v>0</v>
      </c>
    </row>
    <row r="488" spans="1:22" x14ac:dyDescent="0.25">
      <c r="A488" s="18">
        <f t="shared" si="7"/>
        <v>42078389001</v>
      </c>
      <c r="B488" s="20">
        <v>42078389</v>
      </c>
      <c r="C488" s="21">
        <v>1</v>
      </c>
      <c r="D488" s="21">
        <v>1</v>
      </c>
      <c r="E488" s="22" t="s">
        <v>69</v>
      </c>
      <c r="F488" s="22" t="s">
        <v>42</v>
      </c>
      <c r="G488" s="22" t="s">
        <v>43</v>
      </c>
      <c r="H488" s="22" t="s">
        <v>353</v>
      </c>
      <c r="I488" s="23">
        <v>44288.588042419498</v>
      </c>
      <c r="J488" s="24">
        <v>500</v>
      </c>
      <c r="K488" s="21">
        <v>3</v>
      </c>
      <c r="L488" s="23">
        <v>44313</v>
      </c>
      <c r="M488" s="23">
        <v>44147</v>
      </c>
      <c r="N488" s="22" t="s">
        <v>42</v>
      </c>
      <c r="O488" s="22" t="s">
        <v>45</v>
      </c>
      <c r="P488" s="22" t="s">
        <v>46</v>
      </c>
      <c r="Q488" s="20">
        <v>169</v>
      </c>
      <c r="R488" s="22" t="s">
        <v>47</v>
      </c>
      <c r="S488" s="22" t="s">
        <v>48</v>
      </c>
      <c r="T488" s="22" t="s">
        <v>69</v>
      </c>
      <c r="U488" s="20">
        <v>25211209</v>
      </c>
      <c r="V488" s="20">
        <v>0</v>
      </c>
    </row>
    <row r="489" spans="1:22" x14ac:dyDescent="0.25">
      <c r="A489" s="18">
        <f t="shared" si="7"/>
        <v>42106490001</v>
      </c>
      <c r="B489" s="20">
        <v>42106490</v>
      </c>
      <c r="C489" s="21">
        <v>1</v>
      </c>
      <c r="D489" s="21">
        <v>2</v>
      </c>
      <c r="E489" s="22" t="s">
        <v>69</v>
      </c>
      <c r="F489" s="22" t="s">
        <v>42</v>
      </c>
      <c r="G489" s="22" t="s">
        <v>43</v>
      </c>
      <c r="H489" s="22" t="s">
        <v>354</v>
      </c>
      <c r="I489" s="23">
        <v>44288.390436430498</v>
      </c>
      <c r="J489" s="24">
        <v>541</v>
      </c>
      <c r="K489" s="21">
        <v>48</v>
      </c>
      <c r="L489" s="23">
        <v>401768</v>
      </c>
      <c r="M489" s="23">
        <v>43402</v>
      </c>
      <c r="N489" s="22" t="s">
        <v>42</v>
      </c>
      <c r="O489" s="22" t="s">
        <v>45</v>
      </c>
      <c r="P489" s="22" t="s">
        <v>46</v>
      </c>
      <c r="Q489" s="20">
        <v>169</v>
      </c>
      <c r="R489" s="22" t="s">
        <v>47</v>
      </c>
      <c r="S489" s="22" t="s">
        <v>48</v>
      </c>
      <c r="T489" s="22" t="s">
        <v>69</v>
      </c>
      <c r="U489" s="20">
        <v>927107521</v>
      </c>
      <c r="V489" s="20">
        <v>0</v>
      </c>
    </row>
    <row r="490" spans="1:22" x14ac:dyDescent="0.25">
      <c r="A490" s="18">
        <f t="shared" si="7"/>
        <v>42106490001</v>
      </c>
      <c r="B490" s="20">
        <v>42106490</v>
      </c>
      <c r="C490" s="21">
        <v>1</v>
      </c>
      <c r="D490" s="21">
        <v>2</v>
      </c>
      <c r="E490" s="22" t="s">
        <v>69</v>
      </c>
      <c r="F490" s="22" t="s">
        <v>42</v>
      </c>
      <c r="G490" s="22" t="s">
        <v>43</v>
      </c>
      <c r="H490" s="22" t="s">
        <v>354</v>
      </c>
      <c r="I490" s="23">
        <v>44288.597921205597</v>
      </c>
      <c r="J490" s="24">
        <v>500</v>
      </c>
      <c r="K490" s="21">
        <v>49</v>
      </c>
      <c r="L490" s="23">
        <v>401768</v>
      </c>
      <c r="M490" s="23">
        <v>43402</v>
      </c>
      <c r="N490" s="22" t="s">
        <v>42</v>
      </c>
      <c r="O490" s="22" t="s">
        <v>45</v>
      </c>
      <c r="P490" s="22" t="s">
        <v>46</v>
      </c>
      <c r="Q490" s="20">
        <v>169</v>
      </c>
      <c r="R490" s="22" t="s">
        <v>47</v>
      </c>
      <c r="S490" s="22" t="s">
        <v>48</v>
      </c>
      <c r="T490" s="22" t="s">
        <v>69</v>
      </c>
      <c r="U490" s="20">
        <v>927107521</v>
      </c>
      <c r="V490" s="20">
        <v>0</v>
      </c>
    </row>
    <row r="491" spans="1:22" x14ac:dyDescent="0.25">
      <c r="A491" s="18">
        <f t="shared" si="7"/>
        <v>42212502003</v>
      </c>
      <c r="B491" s="20">
        <v>42212502</v>
      </c>
      <c r="C491" s="21">
        <v>3</v>
      </c>
      <c r="D491" s="21">
        <v>5</v>
      </c>
      <c r="E491" s="22" t="s">
        <v>67</v>
      </c>
      <c r="F491" s="22" t="s">
        <v>42</v>
      </c>
      <c r="G491" s="22" t="s">
        <v>43</v>
      </c>
      <c r="H491" s="22" t="s">
        <v>355</v>
      </c>
      <c r="I491" s="23">
        <v>44294.580272636602</v>
      </c>
      <c r="J491" s="24">
        <v>100</v>
      </c>
      <c r="K491" s="21">
        <v>66</v>
      </c>
      <c r="L491" s="23">
        <v>401768</v>
      </c>
      <c r="M491" s="23">
        <v>43100</v>
      </c>
      <c r="N491" s="22" t="s">
        <v>42</v>
      </c>
      <c r="O491" s="22" t="s">
        <v>45</v>
      </c>
      <c r="P491" s="22" t="s">
        <v>46</v>
      </c>
      <c r="Q491" s="20">
        <v>197</v>
      </c>
      <c r="R491" s="22" t="s">
        <v>56</v>
      </c>
      <c r="S491" s="22" t="s">
        <v>48</v>
      </c>
      <c r="T491" s="22" t="s">
        <v>67</v>
      </c>
      <c r="U491" s="20">
        <v>511894059</v>
      </c>
      <c r="V491" s="20">
        <v>0</v>
      </c>
    </row>
    <row r="492" spans="1:22" x14ac:dyDescent="0.25">
      <c r="A492" s="18">
        <f t="shared" si="7"/>
        <v>42422843001</v>
      </c>
      <c r="B492" s="20">
        <v>42422843</v>
      </c>
      <c r="C492" s="21">
        <v>1</v>
      </c>
      <c r="D492" s="21">
        <v>1</v>
      </c>
      <c r="E492" s="22" t="s">
        <v>69</v>
      </c>
      <c r="F492" s="22" t="s">
        <v>42</v>
      </c>
      <c r="G492" s="22" t="s">
        <v>43</v>
      </c>
      <c r="H492" s="22" t="s">
        <v>356</v>
      </c>
      <c r="I492" s="23">
        <v>44288.431403948802</v>
      </c>
      <c r="J492" s="24">
        <v>333</v>
      </c>
      <c r="K492" s="21">
        <v>65</v>
      </c>
      <c r="L492" s="23">
        <v>401768</v>
      </c>
      <c r="M492" s="23">
        <v>41615</v>
      </c>
      <c r="N492" s="22" t="s">
        <v>42</v>
      </c>
      <c r="O492" s="22" t="s">
        <v>45</v>
      </c>
      <c r="P492" s="22" t="s">
        <v>46</v>
      </c>
      <c r="Q492" s="20">
        <v>169</v>
      </c>
      <c r="R492" s="22" t="s">
        <v>47</v>
      </c>
      <c r="S492" s="22" t="s">
        <v>48</v>
      </c>
      <c r="T492" s="22" t="s">
        <v>69</v>
      </c>
      <c r="U492" s="20">
        <v>544798775</v>
      </c>
      <c r="V492" s="20">
        <v>0</v>
      </c>
    </row>
    <row r="493" spans="1:22" x14ac:dyDescent="0.25">
      <c r="A493" s="18">
        <f t="shared" si="7"/>
        <v>42567981006</v>
      </c>
      <c r="B493" s="20">
        <v>42567981</v>
      </c>
      <c r="C493" s="21">
        <v>6</v>
      </c>
      <c r="D493" s="21">
        <v>1</v>
      </c>
      <c r="E493" s="22" t="s">
        <v>67</v>
      </c>
      <c r="F493" s="22" t="s">
        <v>42</v>
      </c>
      <c r="G493" s="22" t="s">
        <v>43</v>
      </c>
      <c r="H493" s="22" t="s">
        <v>357</v>
      </c>
      <c r="I493" s="23">
        <v>44287.571591253698</v>
      </c>
      <c r="J493" s="24">
        <v>176</v>
      </c>
      <c r="K493" s="21">
        <v>48</v>
      </c>
      <c r="L493" s="23">
        <v>401768</v>
      </c>
      <c r="M493" s="23">
        <v>42429</v>
      </c>
      <c r="N493" s="22" t="s">
        <v>42</v>
      </c>
      <c r="O493" s="22" t="s">
        <v>45</v>
      </c>
      <c r="P493" s="22" t="s">
        <v>46</v>
      </c>
      <c r="Q493" s="20">
        <v>197</v>
      </c>
      <c r="R493" s="22" t="s">
        <v>56</v>
      </c>
      <c r="S493" s="22" t="s">
        <v>48</v>
      </c>
      <c r="T493" s="22" t="s">
        <v>67</v>
      </c>
      <c r="U493" s="20">
        <v>514118923</v>
      </c>
      <c r="V493" s="20">
        <v>0</v>
      </c>
    </row>
    <row r="494" spans="1:22" x14ac:dyDescent="0.25">
      <c r="A494" s="18">
        <f t="shared" si="7"/>
        <v>42576676002</v>
      </c>
      <c r="B494" s="20">
        <v>42576676</v>
      </c>
      <c r="C494" s="21">
        <v>2</v>
      </c>
      <c r="D494" s="21">
        <v>2</v>
      </c>
      <c r="E494" s="22" t="s">
        <v>41</v>
      </c>
      <c r="F494" s="22" t="s">
        <v>42</v>
      </c>
      <c r="G494" s="22" t="s">
        <v>43</v>
      </c>
      <c r="H494" s="22" t="s">
        <v>358</v>
      </c>
      <c r="I494" s="23">
        <v>44302.5993125569</v>
      </c>
      <c r="J494" s="24">
        <v>504</v>
      </c>
      <c r="K494" s="21">
        <v>140</v>
      </c>
      <c r="L494" s="23">
        <v>401768</v>
      </c>
      <c r="M494" s="23">
        <v>42558</v>
      </c>
      <c r="N494" s="22" t="s">
        <v>42</v>
      </c>
      <c r="O494" s="22" t="s">
        <v>45</v>
      </c>
      <c r="P494" s="22" t="s">
        <v>46</v>
      </c>
      <c r="Q494" s="20">
        <v>169</v>
      </c>
      <c r="R494" s="22" t="s">
        <v>47</v>
      </c>
      <c r="S494" s="22" t="s">
        <v>48</v>
      </c>
      <c r="T494" s="22" t="s">
        <v>41</v>
      </c>
      <c r="U494" s="20">
        <v>358876765</v>
      </c>
      <c r="V494" s="20">
        <v>0</v>
      </c>
    </row>
    <row r="495" spans="1:22" x14ac:dyDescent="0.25">
      <c r="A495" s="18">
        <f t="shared" si="7"/>
        <v>42579251001</v>
      </c>
      <c r="B495" s="20">
        <v>42579251</v>
      </c>
      <c r="C495" s="21">
        <v>1</v>
      </c>
      <c r="D495" s="21">
        <v>1</v>
      </c>
      <c r="E495" s="22" t="s">
        <v>67</v>
      </c>
      <c r="F495" s="22" t="s">
        <v>42</v>
      </c>
      <c r="G495" s="22" t="s">
        <v>43</v>
      </c>
      <c r="H495" s="22" t="s">
        <v>359</v>
      </c>
      <c r="I495" s="23">
        <v>44314.564076917901</v>
      </c>
      <c r="J495" s="24">
        <v>647</v>
      </c>
      <c r="K495" s="21">
        <v>285</v>
      </c>
      <c r="L495" s="23">
        <v>401768</v>
      </c>
      <c r="M495" s="23">
        <v>34502</v>
      </c>
      <c r="N495" s="22" t="s">
        <v>42</v>
      </c>
      <c r="O495" s="22" t="s">
        <v>45</v>
      </c>
      <c r="P495" s="22" t="s">
        <v>46</v>
      </c>
      <c r="Q495" s="20">
        <v>197</v>
      </c>
      <c r="R495" s="22" t="s">
        <v>56</v>
      </c>
      <c r="S495" s="22" t="s">
        <v>48</v>
      </c>
      <c r="T495" s="22" t="s">
        <v>67</v>
      </c>
      <c r="U495" s="20">
        <v>696336523</v>
      </c>
      <c r="V495" s="20">
        <v>0</v>
      </c>
    </row>
    <row r="496" spans="1:22" x14ac:dyDescent="0.25">
      <c r="A496" s="18">
        <f t="shared" si="7"/>
        <v>42599697001</v>
      </c>
      <c r="B496" s="20">
        <v>42599697</v>
      </c>
      <c r="C496" s="21">
        <v>1</v>
      </c>
      <c r="D496" s="21">
        <v>1</v>
      </c>
      <c r="E496" s="22" t="s">
        <v>67</v>
      </c>
      <c r="F496" s="22" t="s">
        <v>42</v>
      </c>
      <c r="G496" s="22" t="s">
        <v>43</v>
      </c>
      <c r="H496" s="22" t="s">
        <v>360</v>
      </c>
      <c r="I496" s="23">
        <v>44314.563587399301</v>
      </c>
      <c r="J496" s="24">
        <v>455</v>
      </c>
      <c r="K496" s="21">
        <v>11</v>
      </c>
      <c r="L496" s="23">
        <v>401768</v>
      </c>
      <c r="M496" s="23">
        <v>44044</v>
      </c>
      <c r="N496" s="22" t="s">
        <v>42</v>
      </c>
      <c r="O496" s="22" t="s">
        <v>45</v>
      </c>
      <c r="P496" s="22" t="s">
        <v>46</v>
      </c>
      <c r="Q496" s="20">
        <v>197</v>
      </c>
      <c r="R496" s="22" t="s">
        <v>56</v>
      </c>
      <c r="S496" s="22" t="s">
        <v>48</v>
      </c>
      <c r="T496" s="22" t="s">
        <v>67</v>
      </c>
      <c r="U496" s="20">
        <v>780851923</v>
      </c>
      <c r="V496" s="20">
        <v>0</v>
      </c>
    </row>
    <row r="497" spans="1:22" x14ac:dyDescent="0.25">
      <c r="A497" s="18">
        <f t="shared" si="7"/>
        <v>42664171001</v>
      </c>
      <c r="B497" s="20">
        <v>42664171</v>
      </c>
      <c r="C497" s="21">
        <v>1</v>
      </c>
      <c r="D497" s="21">
        <v>2</v>
      </c>
      <c r="E497" s="22" t="s">
        <v>69</v>
      </c>
      <c r="F497" s="22" t="s">
        <v>42</v>
      </c>
      <c r="G497" s="22" t="s">
        <v>43</v>
      </c>
      <c r="H497" s="22" t="s">
        <v>361</v>
      </c>
      <c r="I497" s="23">
        <v>44302.567934935898</v>
      </c>
      <c r="J497" s="24">
        <v>100</v>
      </c>
      <c r="K497" s="21">
        <v>241</v>
      </c>
      <c r="L497" s="23">
        <v>401768</v>
      </c>
      <c r="M497" s="23">
        <v>37155</v>
      </c>
      <c r="N497" s="22" t="s">
        <v>42</v>
      </c>
      <c r="O497" s="22" t="s">
        <v>45</v>
      </c>
      <c r="P497" s="22" t="s">
        <v>46</v>
      </c>
      <c r="Q497" s="20">
        <v>169</v>
      </c>
      <c r="R497" s="22" t="s">
        <v>47</v>
      </c>
      <c r="S497" s="22" t="s">
        <v>48</v>
      </c>
      <c r="T497" s="22" t="s">
        <v>69</v>
      </c>
      <c r="U497" s="20">
        <v>423611965</v>
      </c>
      <c r="V497" s="20">
        <v>0</v>
      </c>
    </row>
    <row r="498" spans="1:22" x14ac:dyDescent="0.25">
      <c r="A498" s="18">
        <f t="shared" si="7"/>
        <v>42664171001</v>
      </c>
      <c r="B498" s="20">
        <v>42664171</v>
      </c>
      <c r="C498" s="21">
        <v>1</v>
      </c>
      <c r="D498" s="21">
        <v>2</v>
      </c>
      <c r="E498" s="22" t="s">
        <v>69</v>
      </c>
      <c r="F498" s="22" t="s">
        <v>42</v>
      </c>
      <c r="G498" s="22" t="s">
        <v>43</v>
      </c>
      <c r="H498" s="22" t="s">
        <v>361</v>
      </c>
      <c r="I498" s="23">
        <v>44302.567935491403</v>
      </c>
      <c r="J498" s="24">
        <v>500</v>
      </c>
      <c r="K498" s="21">
        <v>242</v>
      </c>
      <c r="L498" s="23">
        <v>401768</v>
      </c>
      <c r="M498" s="23">
        <v>37155</v>
      </c>
      <c r="N498" s="22" t="s">
        <v>42</v>
      </c>
      <c r="O498" s="22" t="s">
        <v>45</v>
      </c>
      <c r="P498" s="22" t="s">
        <v>46</v>
      </c>
      <c r="Q498" s="20">
        <v>169</v>
      </c>
      <c r="R498" s="22" t="s">
        <v>47</v>
      </c>
      <c r="S498" s="22" t="s">
        <v>48</v>
      </c>
      <c r="T498" s="22" t="s">
        <v>69</v>
      </c>
      <c r="U498" s="20">
        <v>423611965</v>
      </c>
      <c r="V498" s="20">
        <v>0</v>
      </c>
    </row>
    <row r="499" spans="1:22" x14ac:dyDescent="0.25">
      <c r="A499" s="18">
        <f t="shared" si="7"/>
        <v>42673913001</v>
      </c>
      <c r="B499" s="20">
        <v>42673913</v>
      </c>
      <c r="C499" s="21">
        <v>1</v>
      </c>
      <c r="D499" s="21">
        <v>1</v>
      </c>
      <c r="E499" s="22" t="s">
        <v>41</v>
      </c>
      <c r="F499" s="22" t="s">
        <v>42</v>
      </c>
      <c r="G499" s="22" t="s">
        <v>43</v>
      </c>
      <c r="H499" s="22" t="s">
        <v>362</v>
      </c>
      <c r="I499" s="23">
        <v>44302.511634422</v>
      </c>
      <c r="J499" s="24">
        <v>838</v>
      </c>
      <c r="K499" s="21">
        <v>24</v>
      </c>
      <c r="L499" s="23">
        <v>401768</v>
      </c>
      <c r="M499" s="23">
        <v>42398</v>
      </c>
      <c r="N499" s="22" t="s">
        <v>42</v>
      </c>
      <c r="O499" s="22" t="s">
        <v>45</v>
      </c>
      <c r="P499" s="22" t="s">
        <v>46</v>
      </c>
      <c r="Q499" s="20">
        <v>169</v>
      </c>
      <c r="R499" s="22" t="s">
        <v>47</v>
      </c>
      <c r="S499" s="22" t="s">
        <v>48</v>
      </c>
      <c r="T499" s="22" t="s">
        <v>41</v>
      </c>
      <c r="U499" s="20">
        <v>578432705</v>
      </c>
      <c r="V499" s="20">
        <v>0</v>
      </c>
    </row>
    <row r="500" spans="1:22" x14ac:dyDescent="0.25">
      <c r="A500" s="18">
        <f t="shared" si="7"/>
        <v>42673913001</v>
      </c>
      <c r="B500" s="20">
        <v>42673913</v>
      </c>
      <c r="C500" s="21">
        <v>1</v>
      </c>
      <c r="D500" s="21">
        <v>1</v>
      </c>
      <c r="E500" s="22" t="s">
        <v>41</v>
      </c>
      <c r="F500" s="22" t="s">
        <v>42</v>
      </c>
      <c r="G500" s="22" t="s">
        <v>43</v>
      </c>
      <c r="H500" s="22" t="s">
        <v>362</v>
      </c>
      <c r="I500" s="23">
        <v>44302.530022710504</v>
      </c>
      <c r="J500" s="24">
        <v>500</v>
      </c>
      <c r="K500" s="21">
        <v>25</v>
      </c>
      <c r="L500" s="23">
        <v>401768</v>
      </c>
      <c r="M500" s="23">
        <v>42398</v>
      </c>
      <c r="N500" s="22" t="s">
        <v>42</v>
      </c>
      <c r="O500" s="22" t="s">
        <v>45</v>
      </c>
      <c r="P500" s="22" t="s">
        <v>46</v>
      </c>
      <c r="Q500" s="20">
        <v>169</v>
      </c>
      <c r="R500" s="22" t="s">
        <v>47</v>
      </c>
      <c r="S500" s="22" t="s">
        <v>48</v>
      </c>
      <c r="T500" s="22" t="s">
        <v>41</v>
      </c>
      <c r="U500" s="20">
        <v>578432705</v>
      </c>
      <c r="V500" s="20">
        <v>0</v>
      </c>
    </row>
    <row r="501" spans="1:22" x14ac:dyDescent="0.25">
      <c r="A501" s="18">
        <f t="shared" si="7"/>
        <v>42684868001</v>
      </c>
      <c r="B501" s="20">
        <v>42684868</v>
      </c>
      <c r="C501" s="21">
        <v>1</v>
      </c>
      <c r="D501" s="21">
        <v>1</v>
      </c>
      <c r="E501" s="22" t="s">
        <v>62</v>
      </c>
      <c r="F501" s="22" t="s">
        <v>42</v>
      </c>
      <c r="G501" s="22" t="s">
        <v>43</v>
      </c>
      <c r="H501" s="22" t="s">
        <v>363</v>
      </c>
      <c r="I501" s="23">
        <v>44293.437497692801</v>
      </c>
      <c r="J501" s="24">
        <v>607</v>
      </c>
      <c r="K501" s="21">
        <v>17</v>
      </c>
      <c r="L501" s="23">
        <v>401768</v>
      </c>
      <c r="M501" s="23">
        <v>43767</v>
      </c>
      <c r="N501" s="22" t="s">
        <v>42</v>
      </c>
      <c r="O501" s="22" t="s">
        <v>45</v>
      </c>
      <c r="P501" s="22" t="s">
        <v>46</v>
      </c>
      <c r="Q501" s="20">
        <v>168</v>
      </c>
      <c r="R501" s="22" t="s">
        <v>52</v>
      </c>
      <c r="S501" s="22" t="s">
        <v>48</v>
      </c>
      <c r="T501" s="22" t="s">
        <v>62</v>
      </c>
      <c r="U501" s="20">
        <v>189848629</v>
      </c>
      <c r="V501" s="20">
        <v>0</v>
      </c>
    </row>
    <row r="502" spans="1:22" x14ac:dyDescent="0.25">
      <c r="A502" s="18">
        <f t="shared" si="7"/>
        <v>42684868001</v>
      </c>
      <c r="B502" s="20">
        <v>42684868</v>
      </c>
      <c r="C502" s="21">
        <v>1</v>
      </c>
      <c r="D502" s="21">
        <v>1</v>
      </c>
      <c r="E502" s="22" t="s">
        <v>62</v>
      </c>
      <c r="F502" s="22" t="s">
        <v>42</v>
      </c>
      <c r="G502" s="22" t="s">
        <v>43</v>
      </c>
      <c r="H502" s="22" t="s">
        <v>363</v>
      </c>
      <c r="I502" s="23">
        <v>44293.437498137799</v>
      </c>
      <c r="J502" s="24">
        <v>500</v>
      </c>
      <c r="K502" s="21">
        <v>18</v>
      </c>
      <c r="L502" s="23">
        <v>401768</v>
      </c>
      <c r="M502" s="23">
        <v>43767</v>
      </c>
      <c r="N502" s="22" t="s">
        <v>42</v>
      </c>
      <c r="O502" s="22" t="s">
        <v>45</v>
      </c>
      <c r="P502" s="22" t="s">
        <v>46</v>
      </c>
      <c r="Q502" s="20">
        <v>168</v>
      </c>
      <c r="R502" s="22" t="s">
        <v>52</v>
      </c>
      <c r="S502" s="22" t="s">
        <v>48</v>
      </c>
      <c r="T502" s="22" t="s">
        <v>62</v>
      </c>
      <c r="U502" s="20">
        <v>189848629</v>
      </c>
      <c r="V502" s="20">
        <v>0</v>
      </c>
    </row>
    <row r="503" spans="1:22" x14ac:dyDescent="0.25">
      <c r="A503" s="18">
        <f t="shared" si="7"/>
        <v>42733251005</v>
      </c>
      <c r="B503" s="20">
        <v>42733251</v>
      </c>
      <c r="C503" s="21">
        <v>5</v>
      </c>
      <c r="D503" s="21">
        <v>1</v>
      </c>
      <c r="E503" s="22" t="s">
        <v>67</v>
      </c>
      <c r="F503" s="22" t="s">
        <v>42</v>
      </c>
      <c r="G503" s="22" t="s">
        <v>43</v>
      </c>
      <c r="H503" s="22" t="s">
        <v>364</v>
      </c>
      <c r="I503" s="23">
        <v>44287.573395115898</v>
      </c>
      <c r="J503" s="24">
        <v>593</v>
      </c>
      <c r="K503" s="21">
        <v>3</v>
      </c>
      <c r="L503" s="23">
        <v>401768</v>
      </c>
      <c r="M503" s="23">
        <v>44077</v>
      </c>
      <c r="N503" s="22" t="s">
        <v>42</v>
      </c>
      <c r="O503" s="22" t="s">
        <v>45</v>
      </c>
      <c r="P503" s="22" t="s">
        <v>46</v>
      </c>
      <c r="Q503" s="20">
        <v>197</v>
      </c>
      <c r="R503" s="22" t="s">
        <v>56</v>
      </c>
      <c r="S503" s="22" t="s">
        <v>48</v>
      </c>
      <c r="T503" s="22" t="s">
        <v>67</v>
      </c>
      <c r="U503" s="20">
        <v>998389339</v>
      </c>
      <c r="V503" s="20">
        <v>0</v>
      </c>
    </row>
    <row r="504" spans="1:22" x14ac:dyDescent="0.25">
      <c r="A504" s="18">
        <f t="shared" si="7"/>
        <v>42734931001</v>
      </c>
      <c r="B504" s="20">
        <v>42734931</v>
      </c>
      <c r="C504" s="21">
        <v>1</v>
      </c>
      <c r="D504" s="21">
        <v>7</v>
      </c>
      <c r="E504" s="22" t="s">
        <v>67</v>
      </c>
      <c r="F504" s="22" t="s">
        <v>42</v>
      </c>
      <c r="G504" s="22" t="s">
        <v>43</v>
      </c>
      <c r="H504" s="22" t="s">
        <v>365</v>
      </c>
      <c r="I504" s="23">
        <v>44307.612324427602</v>
      </c>
      <c r="J504" s="24">
        <v>299</v>
      </c>
      <c r="K504" s="21">
        <v>198</v>
      </c>
      <c r="L504" s="23">
        <v>401768</v>
      </c>
      <c r="M504" s="23">
        <v>38056</v>
      </c>
      <c r="N504" s="22" t="s">
        <v>42</v>
      </c>
      <c r="O504" s="22" t="s">
        <v>45</v>
      </c>
      <c r="P504" s="22" t="s">
        <v>46</v>
      </c>
      <c r="Q504" s="20">
        <v>197</v>
      </c>
      <c r="R504" s="22" t="s">
        <v>56</v>
      </c>
      <c r="S504" s="22" t="s">
        <v>48</v>
      </c>
      <c r="T504" s="22" t="s">
        <v>67</v>
      </c>
      <c r="U504" s="20">
        <v>652780123</v>
      </c>
      <c r="V504" s="20">
        <v>0</v>
      </c>
    </row>
    <row r="505" spans="1:22" x14ac:dyDescent="0.25">
      <c r="A505" s="18">
        <f t="shared" si="7"/>
        <v>42786299002</v>
      </c>
      <c r="B505" s="20">
        <v>42786299</v>
      </c>
      <c r="C505" s="21">
        <v>2</v>
      </c>
      <c r="D505" s="21">
        <v>1</v>
      </c>
      <c r="E505" s="22" t="s">
        <v>69</v>
      </c>
      <c r="F505" s="22" t="s">
        <v>42</v>
      </c>
      <c r="G505" s="22" t="s">
        <v>43</v>
      </c>
      <c r="H505" s="22" t="s">
        <v>366</v>
      </c>
      <c r="I505" s="23">
        <v>44302.513267547198</v>
      </c>
      <c r="J505" s="24">
        <v>452</v>
      </c>
      <c r="K505" s="21">
        <v>3</v>
      </c>
      <c r="L505" s="23">
        <v>401768</v>
      </c>
      <c r="M505" s="23">
        <v>44140</v>
      </c>
      <c r="N505" s="22" t="s">
        <v>42</v>
      </c>
      <c r="O505" s="22" t="s">
        <v>45</v>
      </c>
      <c r="P505" s="22" t="s">
        <v>46</v>
      </c>
      <c r="Q505" s="20">
        <v>169</v>
      </c>
      <c r="R505" s="22" t="s">
        <v>47</v>
      </c>
      <c r="S505" s="22" t="s">
        <v>48</v>
      </c>
      <c r="T505" s="22" t="s">
        <v>69</v>
      </c>
      <c r="U505" s="20">
        <v>752369773</v>
      </c>
      <c r="V505" s="20">
        <v>0</v>
      </c>
    </row>
    <row r="506" spans="1:22" x14ac:dyDescent="0.25">
      <c r="A506" s="18">
        <f t="shared" si="7"/>
        <v>42786299002</v>
      </c>
      <c r="B506" s="20">
        <v>42786299</v>
      </c>
      <c r="C506" s="21">
        <v>2</v>
      </c>
      <c r="D506" s="21">
        <v>1</v>
      </c>
      <c r="E506" s="22" t="s">
        <v>69</v>
      </c>
      <c r="F506" s="22" t="s">
        <v>42</v>
      </c>
      <c r="G506" s="22" t="s">
        <v>43</v>
      </c>
      <c r="H506" s="22" t="s">
        <v>366</v>
      </c>
      <c r="I506" s="23">
        <v>44302.5335690867</v>
      </c>
      <c r="J506" s="24">
        <v>500</v>
      </c>
      <c r="K506" s="21">
        <v>4</v>
      </c>
      <c r="L506" s="23">
        <v>401768</v>
      </c>
      <c r="M506" s="23">
        <v>44140</v>
      </c>
      <c r="N506" s="22" t="s">
        <v>42</v>
      </c>
      <c r="O506" s="22" t="s">
        <v>45</v>
      </c>
      <c r="P506" s="22" t="s">
        <v>46</v>
      </c>
      <c r="Q506" s="20">
        <v>169</v>
      </c>
      <c r="R506" s="22" t="s">
        <v>47</v>
      </c>
      <c r="S506" s="22" t="s">
        <v>48</v>
      </c>
      <c r="T506" s="22" t="s">
        <v>69</v>
      </c>
      <c r="U506" s="20">
        <v>752369773</v>
      </c>
      <c r="V506" s="20">
        <v>0</v>
      </c>
    </row>
    <row r="507" spans="1:22" x14ac:dyDescent="0.25">
      <c r="A507" s="18">
        <f t="shared" si="7"/>
        <v>42804301001</v>
      </c>
      <c r="B507" s="20">
        <v>42804301</v>
      </c>
      <c r="C507" s="21">
        <v>1</v>
      </c>
      <c r="D507" s="21">
        <v>2</v>
      </c>
      <c r="E507" s="22" t="s">
        <v>54</v>
      </c>
      <c r="F507" s="22" t="s">
        <v>42</v>
      </c>
      <c r="G507" s="22" t="s">
        <v>43</v>
      </c>
      <c r="H507" s="22" t="s">
        <v>367</v>
      </c>
      <c r="I507" s="23">
        <v>44307.613326974599</v>
      </c>
      <c r="J507" s="24">
        <v>232</v>
      </c>
      <c r="K507" s="21">
        <v>296</v>
      </c>
      <c r="L507" s="23">
        <v>401768</v>
      </c>
      <c r="M507" s="23">
        <v>41208</v>
      </c>
      <c r="N507" s="22" t="s">
        <v>42</v>
      </c>
      <c r="O507" s="22" t="s">
        <v>45</v>
      </c>
      <c r="P507" s="22" t="s">
        <v>46</v>
      </c>
      <c r="Q507" s="20">
        <v>197</v>
      </c>
      <c r="R507" s="22" t="s">
        <v>56</v>
      </c>
      <c r="S507" s="22" t="s">
        <v>48</v>
      </c>
      <c r="T507" s="22" t="s">
        <v>54</v>
      </c>
      <c r="U507" s="20">
        <v>378445843</v>
      </c>
      <c r="V507" s="20">
        <v>0</v>
      </c>
    </row>
    <row r="508" spans="1:22" x14ac:dyDescent="0.25">
      <c r="A508" s="18">
        <f t="shared" si="7"/>
        <v>43024731003</v>
      </c>
      <c r="B508" s="20">
        <v>43024731</v>
      </c>
      <c r="C508" s="21">
        <v>3</v>
      </c>
      <c r="D508" s="21">
        <v>1</v>
      </c>
      <c r="E508" s="22" t="s">
        <v>67</v>
      </c>
      <c r="F508" s="22" t="s">
        <v>42</v>
      </c>
      <c r="G508" s="22" t="s">
        <v>43</v>
      </c>
      <c r="H508" s="22" t="s">
        <v>368</v>
      </c>
      <c r="I508" s="23">
        <v>44294.580273070598</v>
      </c>
      <c r="J508" s="24">
        <v>312</v>
      </c>
      <c r="K508" s="21">
        <v>151</v>
      </c>
      <c r="L508" s="23">
        <v>401768</v>
      </c>
      <c r="M508" s="23">
        <v>38904</v>
      </c>
      <c r="N508" s="22" t="s">
        <v>42</v>
      </c>
      <c r="O508" s="22" t="s">
        <v>45</v>
      </c>
      <c r="P508" s="22" t="s">
        <v>46</v>
      </c>
      <c r="Q508" s="20">
        <v>197</v>
      </c>
      <c r="R508" s="22" t="s">
        <v>56</v>
      </c>
      <c r="S508" s="22" t="s">
        <v>48</v>
      </c>
      <c r="T508" s="22" t="s">
        <v>67</v>
      </c>
      <c r="U508" s="20">
        <v>972260323</v>
      </c>
      <c r="V508" s="20">
        <v>0</v>
      </c>
    </row>
    <row r="509" spans="1:22" x14ac:dyDescent="0.25">
      <c r="A509" s="18">
        <f t="shared" si="7"/>
        <v>43090041003</v>
      </c>
      <c r="B509" s="20">
        <v>43090041</v>
      </c>
      <c r="C509" s="21">
        <v>3</v>
      </c>
      <c r="D509" s="21">
        <v>7</v>
      </c>
      <c r="E509" s="22" t="s">
        <v>67</v>
      </c>
      <c r="F509" s="22" t="s">
        <v>42</v>
      </c>
      <c r="G509" s="22" t="s">
        <v>43</v>
      </c>
      <c r="H509" s="22" t="s">
        <v>369</v>
      </c>
      <c r="I509" s="23">
        <v>44287.571591755303</v>
      </c>
      <c r="J509" s="24">
        <v>401</v>
      </c>
      <c r="K509" s="21">
        <v>68</v>
      </c>
      <c r="L509" s="23">
        <v>401768</v>
      </c>
      <c r="M509" s="23">
        <v>43942</v>
      </c>
      <c r="N509" s="22" t="s">
        <v>42</v>
      </c>
      <c r="O509" s="22" t="s">
        <v>45</v>
      </c>
      <c r="P509" s="22" t="s">
        <v>46</v>
      </c>
      <c r="Q509" s="20">
        <v>197</v>
      </c>
      <c r="R509" s="22" t="s">
        <v>56</v>
      </c>
      <c r="S509" s="22" t="s">
        <v>48</v>
      </c>
      <c r="T509" s="22" t="s">
        <v>67</v>
      </c>
      <c r="U509" s="20">
        <v>787339470</v>
      </c>
      <c r="V509" s="20">
        <v>0</v>
      </c>
    </row>
    <row r="510" spans="1:22" x14ac:dyDescent="0.25">
      <c r="A510" s="18">
        <f t="shared" si="7"/>
        <v>43090041003</v>
      </c>
      <c r="B510" s="20">
        <v>43090041</v>
      </c>
      <c r="C510" s="21">
        <v>3</v>
      </c>
      <c r="D510" s="21">
        <v>7</v>
      </c>
      <c r="E510" s="22" t="s">
        <v>67</v>
      </c>
      <c r="F510" s="22" t="s">
        <v>42</v>
      </c>
      <c r="G510" s="22" t="s">
        <v>43</v>
      </c>
      <c r="H510" s="22" t="s">
        <v>369</v>
      </c>
      <c r="I510" s="23">
        <v>44287.574862333597</v>
      </c>
      <c r="J510" s="24">
        <v>500</v>
      </c>
      <c r="K510" s="21">
        <v>69</v>
      </c>
      <c r="L510" s="23">
        <v>401768</v>
      </c>
      <c r="M510" s="23">
        <v>43942</v>
      </c>
      <c r="N510" s="22" t="s">
        <v>42</v>
      </c>
      <c r="O510" s="22" t="s">
        <v>45</v>
      </c>
      <c r="P510" s="22" t="s">
        <v>46</v>
      </c>
      <c r="Q510" s="20">
        <v>197</v>
      </c>
      <c r="R510" s="22" t="s">
        <v>56</v>
      </c>
      <c r="S510" s="22" t="s">
        <v>48</v>
      </c>
      <c r="T510" s="22" t="s">
        <v>67</v>
      </c>
      <c r="U510" s="20">
        <v>787339470</v>
      </c>
      <c r="V510" s="20">
        <v>0</v>
      </c>
    </row>
    <row r="511" spans="1:22" x14ac:dyDescent="0.25">
      <c r="A511" s="18">
        <f t="shared" si="7"/>
        <v>43251181001</v>
      </c>
      <c r="B511" s="20">
        <v>43251181</v>
      </c>
      <c r="C511" s="21">
        <v>1</v>
      </c>
      <c r="D511" s="21">
        <v>1</v>
      </c>
      <c r="E511" s="22" t="s">
        <v>67</v>
      </c>
      <c r="F511" s="22" t="s">
        <v>42</v>
      </c>
      <c r="G511" s="22" t="s">
        <v>43</v>
      </c>
      <c r="H511" s="22" t="s">
        <v>370</v>
      </c>
      <c r="I511" s="23">
        <v>44314.5635888205</v>
      </c>
      <c r="J511" s="24">
        <v>569</v>
      </c>
      <c r="K511" s="21">
        <v>235</v>
      </c>
      <c r="L511" s="23">
        <v>401768</v>
      </c>
      <c r="M511" s="23">
        <v>34610</v>
      </c>
      <c r="N511" s="22" t="s">
        <v>42</v>
      </c>
      <c r="O511" s="22" t="s">
        <v>45</v>
      </c>
      <c r="P511" s="22" t="s">
        <v>46</v>
      </c>
      <c r="Q511" s="20">
        <v>197</v>
      </c>
      <c r="R511" s="22" t="s">
        <v>56</v>
      </c>
      <c r="S511" s="22" t="s">
        <v>48</v>
      </c>
      <c r="T511" s="22" t="s">
        <v>67</v>
      </c>
      <c r="U511" s="20">
        <v>216417367</v>
      </c>
      <c r="V511" s="20">
        <v>0</v>
      </c>
    </row>
    <row r="512" spans="1:22" x14ac:dyDescent="0.25">
      <c r="A512" s="18">
        <f t="shared" si="7"/>
        <v>43273931005</v>
      </c>
      <c r="B512" s="20">
        <v>43273931</v>
      </c>
      <c r="C512" s="21">
        <v>5</v>
      </c>
      <c r="D512" s="21">
        <v>1</v>
      </c>
      <c r="E512" s="22" t="s">
        <v>67</v>
      </c>
      <c r="F512" s="22" t="s">
        <v>42</v>
      </c>
      <c r="G512" s="22" t="s">
        <v>43</v>
      </c>
      <c r="H512" s="22" t="s">
        <v>371</v>
      </c>
      <c r="I512" s="23">
        <v>44294.579549267102</v>
      </c>
      <c r="J512" s="24">
        <v>323</v>
      </c>
      <c r="K512" s="21">
        <v>14</v>
      </c>
      <c r="L512" s="23">
        <v>401768</v>
      </c>
      <c r="M512" s="23">
        <v>43840</v>
      </c>
      <c r="N512" s="22" t="s">
        <v>42</v>
      </c>
      <c r="O512" s="22" t="s">
        <v>45</v>
      </c>
      <c r="P512" s="22" t="s">
        <v>46</v>
      </c>
      <c r="Q512" s="20">
        <v>197</v>
      </c>
      <c r="R512" s="22" t="s">
        <v>56</v>
      </c>
      <c r="S512" s="22" t="s">
        <v>48</v>
      </c>
      <c r="T512" s="22" t="s">
        <v>67</v>
      </c>
      <c r="U512" s="20">
        <v>874757923</v>
      </c>
      <c r="V512" s="20">
        <v>0</v>
      </c>
    </row>
    <row r="513" spans="1:22" x14ac:dyDescent="0.25">
      <c r="A513" s="18">
        <f t="shared" si="7"/>
        <v>43278691002</v>
      </c>
      <c r="B513" s="20">
        <v>43278691</v>
      </c>
      <c r="C513" s="21">
        <v>2</v>
      </c>
      <c r="D513" s="21">
        <v>1</v>
      </c>
      <c r="E513" s="22" t="s">
        <v>67</v>
      </c>
      <c r="F513" s="22" t="s">
        <v>42</v>
      </c>
      <c r="G513" s="22" t="s">
        <v>43</v>
      </c>
      <c r="H513" s="22" t="s">
        <v>372</v>
      </c>
      <c r="I513" s="23">
        <v>44294.580274879998</v>
      </c>
      <c r="J513" s="24">
        <v>345</v>
      </c>
      <c r="K513" s="21">
        <v>191</v>
      </c>
      <c r="L513" s="23">
        <v>401768</v>
      </c>
      <c r="M513" s="23">
        <v>37749</v>
      </c>
      <c r="N513" s="22" t="s">
        <v>42</v>
      </c>
      <c r="O513" s="22" t="s">
        <v>45</v>
      </c>
      <c r="P513" s="22" t="s">
        <v>46</v>
      </c>
      <c r="Q513" s="20">
        <v>197</v>
      </c>
      <c r="R513" s="22" t="s">
        <v>56</v>
      </c>
      <c r="S513" s="22" t="s">
        <v>48</v>
      </c>
      <c r="T513" s="22" t="s">
        <v>67</v>
      </c>
      <c r="U513" s="20">
        <v>263769967</v>
      </c>
      <c r="V513" s="20">
        <v>0</v>
      </c>
    </row>
    <row r="514" spans="1:22" x14ac:dyDescent="0.25">
      <c r="A514" s="18">
        <f t="shared" si="7"/>
        <v>43497086001</v>
      </c>
      <c r="B514" s="20">
        <v>43497086</v>
      </c>
      <c r="C514" s="21">
        <v>1</v>
      </c>
      <c r="D514" s="21">
        <v>2</v>
      </c>
      <c r="E514" s="22" t="s">
        <v>57</v>
      </c>
      <c r="F514" s="22" t="s">
        <v>42</v>
      </c>
      <c r="G514" s="22" t="s">
        <v>43</v>
      </c>
      <c r="H514" s="22" t="s">
        <v>373</v>
      </c>
      <c r="I514" s="23">
        <v>44302.524461655499</v>
      </c>
      <c r="J514" s="24">
        <v>676</v>
      </c>
      <c r="K514" s="21">
        <v>96</v>
      </c>
      <c r="L514" s="23">
        <v>44289</v>
      </c>
      <c r="M514" s="23">
        <v>41247</v>
      </c>
      <c r="N514" s="22" t="s">
        <v>42</v>
      </c>
      <c r="O514" s="22" t="s">
        <v>45</v>
      </c>
      <c r="P514" s="22" t="s">
        <v>46</v>
      </c>
      <c r="Q514" s="20">
        <v>169</v>
      </c>
      <c r="R514" s="22" t="s">
        <v>47</v>
      </c>
      <c r="S514" s="22" t="s">
        <v>48</v>
      </c>
      <c r="T514" s="22" t="s">
        <v>57</v>
      </c>
      <c r="U514" s="20">
        <v>174461587</v>
      </c>
      <c r="V514" s="20">
        <v>0</v>
      </c>
    </row>
    <row r="515" spans="1:22" x14ac:dyDescent="0.25">
      <c r="A515" s="18">
        <f t="shared" ref="A515:A578" si="8">B515*1000+C515</f>
        <v>43584241001</v>
      </c>
      <c r="B515" s="20">
        <v>43584241</v>
      </c>
      <c r="C515" s="21">
        <v>1</v>
      </c>
      <c r="D515" s="21">
        <v>1</v>
      </c>
      <c r="E515" s="22" t="s">
        <v>67</v>
      </c>
      <c r="F515" s="22" t="s">
        <v>42</v>
      </c>
      <c r="G515" s="22" t="s">
        <v>43</v>
      </c>
      <c r="H515" s="22" t="s">
        <v>374</v>
      </c>
      <c r="I515" s="23">
        <v>44307.613327540203</v>
      </c>
      <c r="J515" s="24">
        <v>100</v>
      </c>
      <c r="K515" s="21">
        <v>314</v>
      </c>
      <c r="L515" s="23">
        <v>401768</v>
      </c>
      <c r="M515" s="23">
        <v>21226</v>
      </c>
      <c r="N515" s="22" t="s">
        <v>42</v>
      </c>
      <c r="O515" s="22" t="s">
        <v>45</v>
      </c>
      <c r="P515" s="22" t="s">
        <v>46</v>
      </c>
      <c r="Q515" s="20">
        <v>197</v>
      </c>
      <c r="R515" s="22" t="s">
        <v>56</v>
      </c>
      <c r="S515" s="22" t="s">
        <v>48</v>
      </c>
      <c r="T515" s="22" t="s">
        <v>67</v>
      </c>
      <c r="U515" s="20">
        <v>120113323</v>
      </c>
      <c r="V515" s="20">
        <v>0</v>
      </c>
    </row>
    <row r="516" spans="1:22" x14ac:dyDescent="0.25">
      <c r="A516" s="18">
        <f t="shared" si="8"/>
        <v>43667681002</v>
      </c>
      <c r="B516" s="20">
        <v>43667681</v>
      </c>
      <c r="C516" s="21">
        <v>2</v>
      </c>
      <c r="D516" s="21">
        <v>1</v>
      </c>
      <c r="E516" s="22" t="s">
        <v>54</v>
      </c>
      <c r="F516" s="22" t="s">
        <v>42</v>
      </c>
      <c r="G516" s="22" t="s">
        <v>43</v>
      </c>
      <c r="H516" s="22" t="s">
        <v>375</v>
      </c>
      <c r="I516" s="23">
        <v>44307.610426789201</v>
      </c>
      <c r="J516" s="24">
        <v>1000</v>
      </c>
      <c r="K516" s="21">
        <v>59</v>
      </c>
      <c r="L516" s="23">
        <v>401768</v>
      </c>
      <c r="M516" s="23">
        <v>42522</v>
      </c>
      <c r="N516" s="22" t="s">
        <v>42</v>
      </c>
      <c r="O516" s="22" t="s">
        <v>45</v>
      </c>
      <c r="P516" s="22" t="s">
        <v>46</v>
      </c>
      <c r="Q516" s="20">
        <v>197</v>
      </c>
      <c r="R516" s="22" t="s">
        <v>56</v>
      </c>
      <c r="S516" s="22" t="s">
        <v>48</v>
      </c>
      <c r="T516" s="22" t="s">
        <v>54</v>
      </c>
      <c r="U516" s="20">
        <v>935896945</v>
      </c>
      <c r="V516" s="20">
        <v>0</v>
      </c>
    </row>
    <row r="517" spans="1:22" x14ac:dyDescent="0.25">
      <c r="A517" s="18">
        <f t="shared" si="8"/>
        <v>43683061002</v>
      </c>
      <c r="B517" s="20">
        <v>43683061</v>
      </c>
      <c r="C517" s="21">
        <v>2</v>
      </c>
      <c r="D517" s="21">
        <v>7</v>
      </c>
      <c r="E517" s="22" t="s">
        <v>97</v>
      </c>
      <c r="F517" s="22" t="s">
        <v>42</v>
      </c>
      <c r="G517" s="22" t="s">
        <v>43</v>
      </c>
      <c r="H517" s="22" t="s">
        <v>376</v>
      </c>
      <c r="I517" s="23">
        <v>44302.5167933263</v>
      </c>
      <c r="J517" s="24">
        <v>1000</v>
      </c>
      <c r="K517" s="21">
        <v>91</v>
      </c>
      <c r="L517" s="23">
        <v>401768</v>
      </c>
      <c r="M517" s="23">
        <v>43313</v>
      </c>
      <c r="N517" s="22" t="s">
        <v>42</v>
      </c>
      <c r="O517" s="22" t="s">
        <v>45</v>
      </c>
      <c r="P517" s="22" t="s">
        <v>46</v>
      </c>
      <c r="Q517" s="20">
        <v>169</v>
      </c>
      <c r="R517" s="22" t="s">
        <v>47</v>
      </c>
      <c r="S517" s="22" t="s">
        <v>48</v>
      </c>
      <c r="T517" s="22" t="s">
        <v>97</v>
      </c>
      <c r="U517" s="20">
        <v>56580919</v>
      </c>
      <c r="V517" s="20">
        <v>0</v>
      </c>
    </row>
    <row r="518" spans="1:22" x14ac:dyDescent="0.25">
      <c r="A518" s="18">
        <f t="shared" si="8"/>
        <v>43683061002</v>
      </c>
      <c r="B518" s="20">
        <v>43683061</v>
      </c>
      <c r="C518" s="21">
        <v>2</v>
      </c>
      <c r="D518" s="21">
        <v>7</v>
      </c>
      <c r="E518" s="22" t="s">
        <v>97</v>
      </c>
      <c r="F518" s="22" t="s">
        <v>42</v>
      </c>
      <c r="G518" s="22" t="s">
        <v>43</v>
      </c>
      <c r="H518" s="22" t="s">
        <v>376</v>
      </c>
      <c r="I518" s="23">
        <v>44302.531890252001</v>
      </c>
      <c r="J518" s="24">
        <v>500</v>
      </c>
      <c r="K518" s="21">
        <v>92</v>
      </c>
      <c r="L518" s="23">
        <v>401768</v>
      </c>
      <c r="M518" s="23">
        <v>43313</v>
      </c>
      <c r="N518" s="22" t="s">
        <v>42</v>
      </c>
      <c r="O518" s="22" t="s">
        <v>45</v>
      </c>
      <c r="P518" s="22" t="s">
        <v>46</v>
      </c>
      <c r="Q518" s="20">
        <v>169</v>
      </c>
      <c r="R518" s="22" t="s">
        <v>47</v>
      </c>
      <c r="S518" s="22" t="s">
        <v>48</v>
      </c>
      <c r="T518" s="22" t="s">
        <v>97</v>
      </c>
      <c r="U518" s="20">
        <v>56580919</v>
      </c>
      <c r="V518" s="20">
        <v>0</v>
      </c>
    </row>
    <row r="519" spans="1:22" x14ac:dyDescent="0.25">
      <c r="A519" s="18">
        <f t="shared" si="8"/>
        <v>43683711001</v>
      </c>
      <c r="B519" s="20">
        <v>43683711</v>
      </c>
      <c r="C519" s="21">
        <v>1</v>
      </c>
      <c r="D519" s="21">
        <v>4</v>
      </c>
      <c r="E519" s="22" t="s">
        <v>67</v>
      </c>
      <c r="F519" s="22" t="s">
        <v>42</v>
      </c>
      <c r="G519" s="22" t="s">
        <v>43</v>
      </c>
      <c r="H519" s="22" t="s">
        <v>377</v>
      </c>
      <c r="I519" s="23">
        <v>44287.571592128799</v>
      </c>
      <c r="J519" s="24">
        <v>675</v>
      </c>
      <c r="K519" s="21">
        <v>230</v>
      </c>
      <c r="L519" s="23">
        <v>401768</v>
      </c>
      <c r="M519" s="23">
        <v>41912</v>
      </c>
      <c r="N519" s="22" t="s">
        <v>42</v>
      </c>
      <c r="O519" s="22" t="s">
        <v>45</v>
      </c>
      <c r="P519" s="22" t="s">
        <v>46</v>
      </c>
      <c r="Q519" s="20">
        <v>197</v>
      </c>
      <c r="R519" s="22" t="s">
        <v>56</v>
      </c>
      <c r="S519" s="22" t="s">
        <v>48</v>
      </c>
      <c r="T519" s="22" t="s">
        <v>67</v>
      </c>
      <c r="U519" s="20">
        <v>969463345</v>
      </c>
      <c r="V519" s="20">
        <v>0</v>
      </c>
    </row>
    <row r="520" spans="1:22" x14ac:dyDescent="0.25">
      <c r="A520" s="18">
        <f t="shared" si="8"/>
        <v>43686651002</v>
      </c>
      <c r="B520" s="20">
        <v>43686651</v>
      </c>
      <c r="C520" s="21">
        <v>2</v>
      </c>
      <c r="D520" s="21">
        <v>2</v>
      </c>
      <c r="E520" s="22" t="s">
        <v>67</v>
      </c>
      <c r="F520" s="22" t="s">
        <v>42</v>
      </c>
      <c r="G520" s="22" t="s">
        <v>43</v>
      </c>
      <c r="H520" s="22" t="s">
        <v>378</v>
      </c>
      <c r="I520" s="23">
        <v>44307.609781332001</v>
      </c>
      <c r="J520" s="24">
        <v>754</v>
      </c>
      <c r="K520" s="21">
        <v>189</v>
      </c>
      <c r="L520" s="23">
        <v>401768</v>
      </c>
      <c r="M520" s="23">
        <v>40458</v>
      </c>
      <c r="N520" s="22" t="s">
        <v>42</v>
      </c>
      <c r="O520" s="22" t="s">
        <v>45</v>
      </c>
      <c r="P520" s="22" t="s">
        <v>46</v>
      </c>
      <c r="Q520" s="20">
        <v>197</v>
      </c>
      <c r="R520" s="22" t="s">
        <v>56</v>
      </c>
      <c r="S520" s="22" t="s">
        <v>48</v>
      </c>
      <c r="T520" s="22" t="s">
        <v>67</v>
      </c>
      <c r="U520" s="20">
        <v>598634989</v>
      </c>
      <c r="V520" s="20">
        <v>0</v>
      </c>
    </row>
    <row r="521" spans="1:22" x14ac:dyDescent="0.25">
      <c r="A521" s="18">
        <f t="shared" si="8"/>
        <v>43794148004</v>
      </c>
      <c r="B521" s="20">
        <v>43794148</v>
      </c>
      <c r="C521" s="21">
        <v>4</v>
      </c>
      <c r="D521" s="21">
        <v>3</v>
      </c>
      <c r="E521" s="22" t="s">
        <v>41</v>
      </c>
      <c r="F521" s="22" t="s">
        <v>42</v>
      </c>
      <c r="G521" s="22" t="s">
        <v>43</v>
      </c>
      <c r="H521" s="22" t="s">
        <v>379</v>
      </c>
      <c r="I521" s="23">
        <v>44302.505441099704</v>
      </c>
      <c r="J521" s="24">
        <v>725</v>
      </c>
      <c r="K521" s="21">
        <v>85</v>
      </c>
      <c r="L521" s="23">
        <v>401768</v>
      </c>
      <c r="M521" s="23">
        <v>42763</v>
      </c>
      <c r="N521" s="22" t="s">
        <v>42</v>
      </c>
      <c r="O521" s="22" t="s">
        <v>45</v>
      </c>
      <c r="P521" s="22" t="s">
        <v>46</v>
      </c>
      <c r="Q521" s="20">
        <v>169</v>
      </c>
      <c r="R521" s="22" t="s">
        <v>47</v>
      </c>
      <c r="S521" s="22" t="s">
        <v>48</v>
      </c>
      <c r="T521" s="22" t="s">
        <v>41</v>
      </c>
      <c r="U521" s="20">
        <v>434001787</v>
      </c>
      <c r="V521" s="20">
        <v>0</v>
      </c>
    </row>
    <row r="522" spans="1:22" x14ac:dyDescent="0.25">
      <c r="A522" s="18">
        <f t="shared" si="8"/>
        <v>43944951004</v>
      </c>
      <c r="B522" s="20">
        <v>43944951</v>
      </c>
      <c r="C522" s="21">
        <v>4</v>
      </c>
      <c r="D522" s="21">
        <v>2</v>
      </c>
      <c r="E522" s="22" t="s">
        <v>188</v>
      </c>
      <c r="F522" s="22" t="s">
        <v>42</v>
      </c>
      <c r="G522" s="22" t="s">
        <v>43</v>
      </c>
      <c r="H522" s="22" t="s">
        <v>380</v>
      </c>
      <c r="I522" s="23">
        <v>44287.574862414796</v>
      </c>
      <c r="J522" s="24">
        <v>500</v>
      </c>
      <c r="K522" s="21">
        <v>210</v>
      </c>
      <c r="L522" s="23">
        <v>401768</v>
      </c>
      <c r="M522" s="23">
        <v>43742</v>
      </c>
      <c r="N522" s="22" t="s">
        <v>42</v>
      </c>
      <c r="O522" s="22" t="s">
        <v>45</v>
      </c>
      <c r="P522" s="22" t="s">
        <v>46</v>
      </c>
      <c r="Q522" s="20">
        <v>197</v>
      </c>
      <c r="R522" s="22" t="s">
        <v>56</v>
      </c>
      <c r="S522" s="22" t="s">
        <v>48</v>
      </c>
      <c r="T522" s="22" t="s">
        <v>188</v>
      </c>
      <c r="U522" s="20">
        <v>294739633</v>
      </c>
      <c r="V522" s="20">
        <v>0</v>
      </c>
    </row>
    <row r="523" spans="1:22" x14ac:dyDescent="0.25">
      <c r="A523" s="18">
        <f t="shared" si="8"/>
        <v>44235981001</v>
      </c>
      <c r="B523" s="20">
        <v>44235981</v>
      </c>
      <c r="C523" s="21">
        <v>1</v>
      </c>
      <c r="D523" s="21">
        <v>1</v>
      </c>
      <c r="E523" s="22" t="s">
        <v>69</v>
      </c>
      <c r="F523" s="22" t="s">
        <v>42</v>
      </c>
      <c r="G523" s="22" t="s">
        <v>43</v>
      </c>
      <c r="H523" s="22" t="s">
        <v>381</v>
      </c>
      <c r="I523" s="23">
        <v>44302.515506741896</v>
      </c>
      <c r="J523" s="24">
        <v>500</v>
      </c>
      <c r="K523" s="21">
        <v>21</v>
      </c>
      <c r="L523" s="23">
        <v>401768</v>
      </c>
      <c r="M523" s="23">
        <v>43790</v>
      </c>
      <c r="N523" s="22" t="s">
        <v>42</v>
      </c>
      <c r="O523" s="22" t="s">
        <v>45</v>
      </c>
      <c r="P523" s="22" t="s">
        <v>46</v>
      </c>
      <c r="Q523" s="20">
        <v>169</v>
      </c>
      <c r="R523" s="22" t="s">
        <v>47</v>
      </c>
      <c r="S523" s="22" t="s">
        <v>48</v>
      </c>
      <c r="T523" s="22" t="s">
        <v>69</v>
      </c>
      <c r="U523" s="20">
        <v>472562965</v>
      </c>
      <c r="V523" s="20">
        <v>0</v>
      </c>
    </row>
    <row r="524" spans="1:22" x14ac:dyDescent="0.25">
      <c r="A524" s="18">
        <f t="shared" si="8"/>
        <v>44261650001</v>
      </c>
      <c r="B524" s="20">
        <v>44261650</v>
      </c>
      <c r="C524" s="21">
        <v>1</v>
      </c>
      <c r="D524" s="21">
        <v>3</v>
      </c>
      <c r="E524" s="22" t="s">
        <v>67</v>
      </c>
      <c r="F524" s="22" t="s">
        <v>42</v>
      </c>
      <c r="G524" s="22" t="s">
        <v>43</v>
      </c>
      <c r="H524" s="22" t="s">
        <v>382</v>
      </c>
      <c r="I524" s="23">
        <v>44294.580868008998</v>
      </c>
      <c r="J524" s="24">
        <v>703</v>
      </c>
      <c r="K524" s="21">
        <v>39</v>
      </c>
      <c r="L524" s="23">
        <v>401768</v>
      </c>
      <c r="M524" s="23">
        <v>43692</v>
      </c>
      <c r="N524" s="22" t="s">
        <v>42</v>
      </c>
      <c r="O524" s="22" t="s">
        <v>45</v>
      </c>
      <c r="P524" s="22" t="s">
        <v>46</v>
      </c>
      <c r="Q524" s="20">
        <v>197</v>
      </c>
      <c r="R524" s="22" t="s">
        <v>56</v>
      </c>
      <c r="S524" s="22" t="s">
        <v>48</v>
      </c>
      <c r="T524" s="22" t="s">
        <v>67</v>
      </c>
      <c r="U524" s="20">
        <v>324908545</v>
      </c>
      <c r="V524" s="20">
        <v>0</v>
      </c>
    </row>
    <row r="525" spans="1:22" x14ac:dyDescent="0.25">
      <c r="A525" s="18">
        <f t="shared" si="8"/>
        <v>44570056001</v>
      </c>
      <c r="B525" s="20">
        <v>44570056</v>
      </c>
      <c r="C525" s="21">
        <v>1</v>
      </c>
      <c r="D525" s="21">
        <v>7</v>
      </c>
      <c r="E525" s="22" t="s">
        <v>117</v>
      </c>
      <c r="F525" s="22" t="s">
        <v>42</v>
      </c>
      <c r="G525" s="22" t="s">
        <v>43</v>
      </c>
      <c r="H525" s="22" t="s">
        <v>383</v>
      </c>
      <c r="I525" s="23">
        <v>44293.415444028702</v>
      </c>
      <c r="J525" s="24">
        <v>891</v>
      </c>
      <c r="K525" s="21">
        <v>90</v>
      </c>
      <c r="L525" s="23">
        <v>401768</v>
      </c>
      <c r="M525" s="23">
        <v>42945</v>
      </c>
      <c r="N525" s="22" t="s">
        <v>42</v>
      </c>
      <c r="O525" s="22" t="s">
        <v>45</v>
      </c>
      <c r="P525" s="22" t="s">
        <v>46</v>
      </c>
      <c r="Q525" s="20">
        <v>168</v>
      </c>
      <c r="R525" s="22" t="s">
        <v>52</v>
      </c>
      <c r="S525" s="22" t="s">
        <v>48</v>
      </c>
      <c r="T525" s="22" t="s">
        <v>117</v>
      </c>
      <c r="U525" s="20">
        <v>657253864</v>
      </c>
      <c r="V525" s="20">
        <v>0</v>
      </c>
    </row>
    <row r="526" spans="1:22" x14ac:dyDescent="0.25">
      <c r="A526" s="18">
        <f t="shared" si="8"/>
        <v>44570056001</v>
      </c>
      <c r="B526" s="20">
        <v>44570056</v>
      </c>
      <c r="C526" s="21">
        <v>1</v>
      </c>
      <c r="D526" s="21">
        <v>7</v>
      </c>
      <c r="E526" s="22" t="s">
        <v>117</v>
      </c>
      <c r="F526" s="22" t="s">
        <v>42</v>
      </c>
      <c r="G526" s="22" t="s">
        <v>43</v>
      </c>
      <c r="H526" s="22" t="s">
        <v>383</v>
      </c>
      <c r="I526" s="23">
        <v>44293.415444421502</v>
      </c>
      <c r="J526" s="24">
        <v>500</v>
      </c>
      <c r="K526" s="21">
        <v>91</v>
      </c>
      <c r="L526" s="23">
        <v>401768</v>
      </c>
      <c r="M526" s="23">
        <v>42945</v>
      </c>
      <c r="N526" s="22" t="s">
        <v>42</v>
      </c>
      <c r="O526" s="22" t="s">
        <v>45</v>
      </c>
      <c r="P526" s="22" t="s">
        <v>46</v>
      </c>
      <c r="Q526" s="20">
        <v>168</v>
      </c>
      <c r="R526" s="22" t="s">
        <v>52</v>
      </c>
      <c r="S526" s="22" t="s">
        <v>48</v>
      </c>
      <c r="T526" s="22" t="s">
        <v>117</v>
      </c>
      <c r="U526" s="20">
        <v>657253864</v>
      </c>
      <c r="V526" s="20">
        <v>0</v>
      </c>
    </row>
    <row r="527" spans="1:22" x14ac:dyDescent="0.25">
      <c r="A527" s="18">
        <f t="shared" si="8"/>
        <v>44584051001</v>
      </c>
      <c r="B527" s="20">
        <v>44584051</v>
      </c>
      <c r="C527" s="21">
        <v>1</v>
      </c>
      <c r="D527" s="21">
        <v>1</v>
      </c>
      <c r="E527" s="22" t="s">
        <v>50</v>
      </c>
      <c r="F527" s="22" t="s">
        <v>42</v>
      </c>
      <c r="G527" s="22" t="s">
        <v>43</v>
      </c>
      <c r="H527" s="22" t="s">
        <v>384</v>
      </c>
      <c r="I527" s="23">
        <v>44308.597756873998</v>
      </c>
      <c r="J527" s="24">
        <v>246.16</v>
      </c>
      <c r="K527" s="21">
        <v>258</v>
      </c>
      <c r="L527" s="23">
        <v>401768</v>
      </c>
      <c r="M527" s="23">
        <v>34705</v>
      </c>
      <c r="N527" s="22" t="s">
        <v>42</v>
      </c>
      <c r="O527" s="22" t="s">
        <v>45</v>
      </c>
      <c r="P527" s="22" t="s">
        <v>46</v>
      </c>
      <c r="Q527" s="20">
        <v>168</v>
      </c>
      <c r="R527" s="22" t="s">
        <v>52</v>
      </c>
      <c r="S527" s="22" t="s">
        <v>48</v>
      </c>
      <c r="T527" s="22" t="s">
        <v>50</v>
      </c>
      <c r="U527" s="20">
        <v>874759033</v>
      </c>
      <c r="V527" s="20">
        <v>0</v>
      </c>
    </row>
    <row r="528" spans="1:22" x14ac:dyDescent="0.25">
      <c r="A528" s="18">
        <f t="shared" si="8"/>
        <v>44620491001</v>
      </c>
      <c r="B528" s="20">
        <v>44620491</v>
      </c>
      <c r="C528" s="21">
        <v>1</v>
      </c>
      <c r="D528" s="21">
        <v>6</v>
      </c>
      <c r="E528" s="22" t="s">
        <v>69</v>
      </c>
      <c r="F528" s="22" t="s">
        <v>42</v>
      </c>
      <c r="G528" s="22" t="s">
        <v>43</v>
      </c>
      <c r="H528" s="22" t="s">
        <v>385</v>
      </c>
      <c r="I528" s="23">
        <v>44302.539284120699</v>
      </c>
      <c r="J528" s="24">
        <v>209</v>
      </c>
      <c r="K528" s="21">
        <v>177</v>
      </c>
      <c r="L528" s="23">
        <v>401768</v>
      </c>
      <c r="M528" s="23">
        <v>41151</v>
      </c>
      <c r="N528" s="22" t="s">
        <v>42</v>
      </c>
      <c r="O528" s="22" t="s">
        <v>45</v>
      </c>
      <c r="P528" s="22" t="s">
        <v>46</v>
      </c>
      <c r="Q528" s="20">
        <v>169</v>
      </c>
      <c r="R528" s="22" t="s">
        <v>47</v>
      </c>
      <c r="S528" s="22" t="s">
        <v>48</v>
      </c>
      <c r="T528" s="22" t="s">
        <v>69</v>
      </c>
      <c r="U528" s="20">
        <v>20658823</v>
      </c>
      <c r="V528" s="20">
        <v>0</v>
      </c>
    </row>
    <row r="529" spans="1:22" x14ac:dyDescent="0.25">
      <c r="A529" s="18">
        <f t="shared" si="8"/>
        <v>44620491001</v>
      </c>
      <c r="B529" s="20">
        <v>44620491</v>
      </c>
      <c r="C529" s="21">
        <v>1</v>
      </c>
      <c r="D529" s="21">
        <v>6</v>
      </c>
      <c r="E529" s="22" t="s">
        <v>69</v>
      </c>
      <c r="F529" s="22" t="s">
        <v>42</v>
      </c>
      <c r="G529" s="22" t="s">
        <v>43</v>
      </c>
      <c r="H529" s="22" t="s">
        <v>385</v>
      </c>
      <c r="I529" s="23">
        <v>44302.5403367115</v>
      </c>
      <c r="J529" s="24">
        <v>500</v>
      </c>
      <c r="K529" s="21">
        <v>178</v>
      </c>
      <c r="L529" s="23">
        <v>401768</v>
      </c>
      <c r="M529" s="23">
        <v>41151</v>
      </c>
      <c r="N529" s="22" t="s">
        <v>42</v>
      </c>
      <c r="O529" s="22" t="s">
        <v>45</v>
      </c>
      <c r="P529" s="22" t="s">
        <v>46</v>
      </c>
      <c r="Q529" s="20">
        <v>169</v>
      </c>
      <c r="R529" s="22" t="s">
        <v>47</v>
      </c>
      <c r="S529" s="22" t="s">
        <v>48</v>
      </c>
      <c r="T529" s="22" t="s">
        <v>69</v>
      </c>
      <c r="U529" s="20">
        <v>20658823</v>
      </c>
      <c r="V529" s="20">
        <v>0</v>
      </c>
    </row>
    <row r="530" spans="1:22" x14ac:dyDescent="0.25">
      <c r="A530" s="18">
        <f t="shared" si="8"/>
        <v>44631242001</v>
      </c>
      <c r="B530" s="20">
        <v>44631242</v>
      </c>
      <c r="C530" s="21">
        <v>1</v>
      </c>
      <c r="D530" s="21">
        <v>5</v>
      </c>
      <c r="E530" s="22" t="s">
        <v>67</v>
      </c>
      <c r="F530" s="22" t="s">
        <v>42</v>
      </c>
      <c r="G530" s="22" t="s">
        <v>43</v>
      </c>
      <c r="H530" s="22" t="s">
        <v>386</v>
      </c>
      <c r="I530" s="23">
        <v>44307.612324850103</v>
      </c>
      <c r="J530" s="24">
        <v>440</v>
      </c>
      <c r="K530" s="21">
        <v>36</v>
      </c>
      <c r="L530" s="23">
        <v>401768</v>
      </c>
      <c r="M530" s="23">
        <v>44097</v>
      </c>
      <c r="N530" s="22" t="s">
        <v>42</v>
      </c>
      <c r="O530" s="22" t="s">
        <v>45</v>
      </c>
      <c r="P530" s="22" t="s">
        <v>46</v>
      </c>
      <c r="Q530" s="20">
        <v>197</v>
      </c>
      <c r="R530" s="22" t="s">
        <v>56</v>
      </c>
      <c r="S530" s="22" t="s">
        <v>48</v>
      </c>
      <c r="T530" s="22" t="s">
        <v>67</v>
      </c>
      <c r="U530" s="20">
        <v>31602589</v>
      </c>
      <c r="V530" s="20">
        <v>0</v>
      </c>
    </row>
    <row r="531" spans="1:22" x14ac:dyDescent="0.25">
      <c r="A531" s="18">
        <f t="shared" si="8"/>
        <v>44706621001</v>
      </c>
      <c r="B531" s="20">
        <v>44706621</v>
      </c>
      <c r="C531" s="21">
        <v>1</v>
      </c>
      <c r="D531" s="21">
        <v>1</v>
      </c>
      <c r="E531" s="22" t="s">
        <v>50</v>
      </c>
      <c r="F531" s="22" t="s">
        <v>42</v>
      </c>
      <c r="G531" s="22" t="s">
        <v>43</v>
      </c>
      <c r="H531" s="22" t="s">
        <v>387</v>
      </c>
      <c r="I531" s="23">
        <v>44293.4374981824</v>
      </c>
      <c r="J531" s="24">
        <v>269</v>
      </c>
      <c r="K531" s="21">
        <v>277</v>
      </c>
      <c r="L531" s="23">
        <v>401768</v>
      </c>
      <c r="M531" s="23">
        <v>32588</v>
      </c>
      <c r="N531" s="22" t="s">
        <v>42</v>
      </c>
      <c r="O531" s="22" t="s">
        <v>45</v>
      </c>
      <c r="P531" s="22" t="s">
        <v>46</v>
      </c>
      <c r="Q531" s="20">
        <v>168</v>
      </c>
      <c r="R531" s="22" t="s">
        <v>52</v>
      </c>
      <c r="S531" s="22" t="s">
        <v>48</v>
      </c>
      <c r="T531" s="22" t="s">
        <v>50</v>
      </c>
      <c r="U531" s="20">
        <v>185649055</v>
      </c>
      <c r="V531" s="20">
        <v>0</v>
      </c>
    </row>
    <row r="532" spans="1:22" x14ac:dyDescent="0.25">
      <c r="A532" s="18">
        <f t="shared" si="8"/>
        <v>44706621001</v>
      </c>
      <c r="B532" s="20">
        <v>44706621</v>
      </c>
      <c r="C532" s="21">
        <v>1</v>
      </c>
      <c r="D532" s="21">
        <v>1</v>
      </c>
      <c r="E532" s="22" t="s">
        <v>50</v>
      </c>
      <c r="F532" s="22" t="s">
        <v>42</v>
      </c>
      <c r="G532" s="22" t="s">
        <v>43</v>
      </c>
      <c r="H532" s="22" t="s">
        <v>387</v>
      </c>
      <c r="I532" s="23">
        <v>44293.437623646299</v>
      </c>
      <c r="J532" s="24">
        <v>500</v>
      </c>
      <c r="K532" s="21">
        <v>278</v>
      </c>
      <c r="L532" s="23">
        <v>401768</v>
      </c>
      <c r="M532" s="23">
        <v>32588</v>
      </c>
      <c r="N532" s="22" t="s">
        <v>42</v>
      </c>
      <c r="O532" s="22" t="s">
        <v>45</v>
      </c>
      <c r="P532" s="22" t="s">
        <v>46</v>
      </c>
      <c r="Q532" s="20">
        <v>168</v>
      </c>
      <c r="R532" s="22" t="s">
        <v>52</v>
      </c>
      <c r="S532" s="22" t="s">
        <v>48</v>
      </c>
      <c r="T532" s="22" t="s">
        <v>50</v>
      </c>
      <c r="U532" s="20">
        <v>185649055</v>
      </c>
      <c r="V532" s="20">
        <v>0</v>
      </c>
    </row>
    <row r="533" spans="1:22" x14ac:dyDescent="0.25">
      <c r="A533" s="18">
        <f t="shared" si="8"/>
        <v>44709466002</v>
      </c>
      <c r="B533" s="20">
        <v>44709466</v>
      </c>
      <c r="C533" s="21">
        <v>2</v>
      </c>
      <c r="D533" s="21">
        <v>3</v>
      </c>
      <c r="E533" s="22" t="s">
        <v>41</v>
      </c>
      <c r="F533" s="22" t="s">
        <v>42</v>
      </c>
      <c r="G533" s="22" t="s">
        <v>43</v>
      </c>
      <c r="H533" s="22" t="s">
        <v>388</v>
      </c>
      <c r="I533" s="23">
        <v>44302.5982905286</v>
      </c>
      <c r="J533" s="24">
        <v>474</v>
      </c>
      <c r="K533" s="21">
        <v>5</v>
      </c>
      <c r="L533" s="23">
        <v>401768</v>
      </c>
      <c r="M533" s="23">
        <v>44079</v>
      </c>
      <c r="N533" s="22" t="s">
        <v>42</v>
      </c>
      <c r="O533" s="22" t="s">
        <v>45</v>
      </c>
      <c r="P533" s="22" t="s">
        <v>46</v>
      </c>
      <c r="Q533" s="20">
        <v>169</v>
      </c>
      <c r="R533" s="22" t="s">
        <v>47</v>
      </c>
      <c r="S533" s="22" t="s">
        <v>48</v>
      </c>
      <c r="T533" s="22" t="s">
        <v>41</v>
      </c>
      <c r="U533" s="20">
        <v>699136831</v>
      </c>
      <c r="V533" s="20">
        <v>0</v>
      </c>
    </row>
    <row r="534" spans="1:22" x14ac:dyDescent="0.25">
      <c r="A534" s="18">
        <f t="shared" si="8"/>
        <v>44709466002</v>
      </c>
      <c r="B534" s="20">
        <v>44709466</v>
      </c>
      <c r="C534" s="21">
        <v>2</v>
      </c>
      <c r="D534" s="21">
        <v>3</v>
      </c>
      <c r="E534" s="22" t="s">
        <v>41</v>
      </c>
      <c r="F534" s="22" t="s">
        <v>42</v>
      </c>
      <c r="G534" s="22" t="s">
        <v>43</v>
      </c>
      <c r="H534" s="22" t="s">
        <v>388</v>
      </c>
      <c r="I534" s="23">
        <v>44302.598290959599</v>
      </c>
      <c r="J534" s="24">
        <v>500</v>
      </c>
      <c r="K534" s="21">
        <v>6</v>
      </c>
      <c r="L534" s="23">
        <v>401768</v>
      </c>
      <c r="M534" s="23">
        <v>44079</v>
      </c>
      <c r="N534" s="22" t="s">
        <v>42</v>
      </c>
      <c r="O534" s="22" t="s">
        <v>45</v>
      </c>
      <c r="P534" s="22" t="s">
        <v>46</v>
      </c>
      <c r="Q534" s="20">
        <v>169</v>
      </c>
      <c r="R534" s="22" t="s">
        <v>47</v>
      </c>
      <c r="S534" s="22" t="s">
        <v>48</v>
      </c>
      <c r="T534" s="22" t="s">
        <v>41</v>
      </c>
      <c r="U534" s="20">
        <v>699136831</v>
      </c>
      <c r="V534" s="20">
        <v>0</v>
      </c>
    </row>
    <row r="535" spans="1:22" x14ac:dyDescent="0.25">
      <c r="A535" s="18">
        <f t="shared" si="8"/>
        <v>44744211001</v>
      </c>
      <c r="B535" s="20">
        <v>44744211</v>
      </c>
      <c r="C535" s="21">
        <v>1</v>
      </c>
      <c r="D535" s="21">
        <v>8</v>
      </c>
      <c r="E535" s="22" t="s">
        <v>57</v>
      </c>
      <c r="F535" s="22" t="s">
        <v>42</v>
      </c>
      <c r="G535" s="22" t="s">
        <v>43</v>
      </c>
      <c r="H535" s="22" t="s">
        <v>389</v>
      </c>
      <c r="I535" s="23">
        <v>44302.507184237598</v>
      </c>
      <c r="J535" s="24">
        <v>824</v>
      </c>
      <c r="K535" s="21">
        <v>210</v>
      </c>
      <c r="L535" s="23">
        <v>401768</v>
      </c>
      <c r="M535" s="23">
        <v>40458</v>
      </c>
      <c r="N535" s="22" t="s">
        <v>42</v>
      </c>
      <c r="O535" s="22" t="s">
        <v>45</v>
      </c>
      <c r="P535" s="22" t="s">
        <v>46</v>
      </c>
      <c r="Q535" s="20">
        <v>169</v>
      </c>
      <c r="R535" s="22" t="s">
        <v>47</v>
      </c>
      <c r="S535" s="22" t="s">
        <v>48</v>
      </c>
      <c r="T535" s="22" t="s">
        <v>57</v>
      </c>
      <c r="U535" s="20">
        <v>410226253</v>
      </c>
      <c r="V535" s="20">
        <v>0</v>
      </c>
    </row>
    <row r="536" spans="1:22" x14ac:dyDescent="0.25">
      <c r="A536" s="18">
        <f t="shared" si="8"/>
        <v>44744211001</v>
      </c>
      <c r="B536" s="20">
        <v>44744211</v>
      </c>
      <c r="C536" s="21">
        <v>1</v>
      </c>
      <c r="D536" s="21">
        <v>8</v>
      </c>
      <c r="E536" s="22" t="s">
        <v>57</v>
      </c>
      <c r="F536" s="22" t="s">
        <v>42</v>
      </c>
      <c r="G536" s="22" t="s">
        <v>43</v>
      </c>
      <c r="H536" s="22" t="s">
        <v>389</v>
      </c>
      <c r="I536" s="23">
        <v>44302.531890933897</v>
      </c>
      <c r="J536" s="24">
        <v>500</v>
      </c>
      <c r="K536" s="21">
        <v>211</v>
      </c>
      <c r="L536" s="23">
        <v>401768</v>
      </c>
      <c r="M536" s="23">
        <v>40458</v>
      </c>
      <c r="N536" s="22" t="s">
        <v>42</v>
      </c>
      <c r="O536" s="22" t="s">
        <v>45</v>
      </c>
      <c r="P536" s="22" t="s">
        <v>46</v>
      </c>
      <c r="Q536" s="20">
        <v>169</v>
      </c>
      <c r="R536" s="22" t="s">
        <v>47</v>
      </c>
      <c r="S536" s="22" t="s">
        <v>48</v>
      </c>
      <c r="T536" s="22" t="s">
        <v>57</v>
      </c>
      <c r="U536" s="20">
        <v>410226253</v>
      </c>
      <c r="V536" s="20">
        <v>0</v>
      </c>
    </row>
    <row r="537" spans="1:22" x14ac:dyDescent="0.25">
      <c r="A537" s="18">
        <f t="shared" si="8"/>
        <v>44972551004</v>
      </c>
      <c r="B537" s="20">
        <v>44972551</v>
      </c>
      <c r="C537" s="21">
        <v>4</v>
      </c>
      <c r="D537" s="21">
        <v>7</v>
      </c>
      <c r="E537" s="22" t="s">
        <v>57</v>
      </c>
      <c r="F537" s="22" t="s">
        <v>42</v>
      </c>
      <c r="G537" s="22" t="s">
        <v>43</v>
      </c>
      <c r="H537" s="22" t="s">
        <v>390</v>
      </c>
      <c r="I537" s="23">
        <v>44302.576404895102</v>
      </c>
      <c r="J537" s="24">
        <v>642</v>
      </c>
      <c r="K537" s="21">
        <v>106</v>
      </c>
      <c r="L537" s="23">
        <v>401768</v>
      </c>
      <c r="M537" s="23">
        <v>43355</v>
      </c>
      <c r="N537" s="22" t="s">
        <v>42</v>
      </c>
      <c r="O537" s="22" t="s">
        <v>45</v>
      </c>
      <c r="P537" s="22" t="s">
        <v>46</v>
      </c>
      <c r="Q537" s="20">
        <v>169</v>
      </c>
      <c r="R537" s="22" t="s">
        <v>47</v>
      </c>
      <c r="S537" s="22" t="s">
        <v>48</v>
      </c>
      <c r="T537" s="22" t="s">
        <v>57</v>
      </c>
      <c r="U537" s="20">
        <v>944490343</v>
      </c>
      <c r="V537" s="20">
        <v>0</v>
      </c>
    </row>
    <row r="538" spans="1:22" x14ac:dyDescent="0.25">
      <c r="A538" s="18">
        <f t="shared" si="8"/>
        <v>44972551004</v>
      </c>
      <c r="B538" s="20">
        <v>44972551</v>
      </c>
      <c r="C538" s="21">
        <v>4</v>
      </c>
      <c r="D538" s="21">
        <v>7</v>
      </c>
      <c r="E538" s="22" t="s">
        <v>57</v>
      </c>
      <c r="F538" s="22" t="s">
        <v>42</v>
      </c>
      <c r="G538" s="22" t="s">
        <v>43</v>
      </c>
      <c r="H538" s="22" t="s">
        <v>390</v>
      </c>
      <c r="I538" s="23">
        <v>44302.576405366497</v>
      </c>
      <c r="J538" s="24">
        <v>500</v>
      </c>
      <c r="K538" s="21">
        <v>107</v>
      </c>
      <c r="L538" s="23">
        <v>401768</v>
      </c>
      <c r="M538" s="23">
        <v>43355</v>
      </c>
      <c r="N538" s="22" t="s">
        <v>42</v>
      </c>
      <c r="O538" s="22" t="s">
        <v>45</v>
      </c>
      <c r="P538" s="22" t="s">
        <v>46</v>
      </c>
      <c r="Q538" s="20">
        <v>169</v>
      </c>
      <c r="R538" s="22" t="s">
        <v>47</v>
      </c>
      <c r="S538" s="22" t="s">
        <v>48</v>
      </c>
      <c r="T538" s="22" t="s">
        <v>57</v>
      </c>
      <c r="U538" s="20">
        <v>944490343</v>
      </c>
      <c r="V538" s="20">
        <v>0</v>
      </c>
    </row>
    <row r="539" spans="1:22" x14ac:dyDescent="0.25">
      <c r="A539" s="18">
        <f t="shared" si="8"/>
        <v>45037931001</v>
      </c>
      <c r="B539" s="20">
        <v>45037931</v>
      </c>
      <c r="C539" s="21">
        <v>1</v>
      </c>
      <c r="D539" s="21">
        <v>1</v>
      </c>
      <c r="E539" s="22" t="s">
        <v>117</v>
      </c>
      <c r="F539" s="22" t="s">
        <v>42</v>
      </c>
      <c r="G539" s="22" t="s">
        <v>43</v>
      </c>
      <c r="H539" s="22" t="s">
        <v>391</v>
      </c>
      <c r="I539" s="23">
        <v>44302.521414921197</v>
      </c>
      <c r="J539" s="24">
        <v>500</v>
      </c>
      <c r="K539" s="21">
        <v>251</v>
      </c>
      <c r="L539" s="23">
        <v>401768</v>
      </c>
      <c r="M539" s="23">
        <v>29962</v>
      </c>
      <c r="N539" s="22" t="s">
        <v>42</v>
      </c>
      <c r="O539" s="22" t="s">
        <v>45</v>
      </c>
      <c r="P539" s="22" t="s">
        <v>46</v>
      </c>
      <c r="Q539" s="20">
        <v>168</v>
      </c>
      <c r="R539" s="22" t="s">
        <v>52</v>
      </c>
      <c r="S539" s="22" t="s">
        <v>48</v>
      </c>
      <c r="T539" s="22" t="s">
        <v>117</v>
      </c>
      <c r="U539" s="20">
        <v>70364677</v>
      </c>
      <c r="V539" s="20">
        <v>0</v>
      </c>
    </row>
    <row r="540" spans="1:22" x14ac:dyDescent="0.25">
      <c r="A540" s="18">
        <f t="shared" si="8"/>
        <v>45044339001</v>
      </c>
      <c r="B540" s="20">
        <v>45044339</v>
      </c>
      <c r="C540" s="21">
        <v>1</v>
      </c>
      <c r="D540" s="21">
        <v>1</v>
      </c>
      <c r="E540" s="22" t="s">
        <v>69</v>
      </c>
      <c r="F540" s="22" t="s">
        <v>42</v>
      </c>
      <c r="G540" s="22" t="s">
        <v>43</v>
      </c>
      <c r="H540" s="22" t="s">
        <v>392</v>
      </c>
      <c r="I540" s="23">
        <v>44288.541304671598</v>
      </c>
      <c r="J540" s="24">
        <v>500</v>
      </c>
      <c r="K540" s="21">
        <v>176</v>
      </c>
      <c r="L540" s="23">
        <v>39265</v>
      </c>
      <c r="M540" s="23">
        <v>38931</v>
      </c>
      <c r="N540" s="22" t="s">
        <v>42</v>
      </c>
      <c r="O540" s="22" t="s">
        <v>45</v>
      </c>
      <c r="P540" s="22" t="s">
        <v>46</v>
      </c>
      <c r="Q540" s="20">
        <v>169</v>
      </c>
      <c r="R540" s="22" t="s">
        <v>47</v>
      </c>
      <c r="S540" s="22" t="s">
        <v>48</v>
      </c>
      <c r="T540" s="22" t="s">
        <v>69</v>
      </c>
      <c r="U540" s="20">
        <v>42992743</v>
      </c>
      <c r="V540" s="20">
        <v>0</v>
      </c>
    </row>
    <row r="541" spans="1:22" x14ac:dyDescent="0.25">
      <c r="A541" s="18">
        <f t="shared" si="8"/>
        <v>45044339001</v>
      </c>
      <c r="B541" s="20">
        <v>45044339</v>
      </c>
      <c r="C541" s="21">
        <v>1</v>
      </c>
      <c r="D541" s="21">
        <v>10</v>
      </c>
      <c r="E541" s="22" t="s">
        <v>69</v>
      </c>
      <c r="F541" s="22" t="s">
        <v>42</v>
      </c>
      <c r="G541" s="22" t="s">
        <v>43</v>
      </c>
      <c r="H541" s="22" t="s">
        <v>393</v>
      </c>
      <c r="I541" s="23">
        <v>44288.541304671598</v>
      </c>
      <c r="J541" s="24">
        <v>500</v>
      </c>
      <c r="K541" s="21">
        <v>176</v>
      </c>
      <c r="L541" s="23">
        <v>401768</v>
      </c>
      <c r="M541" s="23">
        <v>41667</v>
      </c>
      <c r="N541" s="22" t="s">
        <v>42</v>
      </c>
      <c r="O541" s="22" t="s">
        <v>45</v>
      </c>
      <c r="P541" s="22" t="s">
        <v>46</v>
      </c>
      <c r="Q541" s="20">
        <v>169</v>
      </c>
      <c r="R541" s="22" t="s">
        <v>47</v>
      </c>
      <c r="S541" s="22" t="s">
        <v>48</v>
      </c>
      <c r="T541" s="22" t="s">
        <v>69</v>
      </c>
      <c r="U541" s="20">
        <v>798237187</v>
      </c>
      <c r="V541" s="20">
        <v>0</v>
      </c>
    </row>
    <row r="542" spans="1:22" x14ac:dyDescent="0.25">
      <c r="A542" s="18">
        <f t="shared" si="8"/>
        <v>45044339001</v>
      </c>
      <c r="B542" s="20">
        <v>45044339</v>
      </c>
      <c r="C542" s="21">
        <v>1</v>
      </c>
      <c r="D542" s="21">
        <v>11</v>
      </c>
      <c r="E542" s="22" t="s">
        <v>69</v>
      </c>
      <c r="F542" s="22" t="s">
        <v>42</v>
      </c>
      <c r="G542" s="22" t="s">
        <v>43</v>
      </c>
      <c r="H542" s="22" t="s">
        <v>394</v>
      </c>
      <c r="I542" s="23">
        <v>44288.541303126003</v>
      </c>
      <c r="J542" s="24">
        <v>314</v>
      </c>
      <c r="K542" s="21">
        <v>175</v>
      </c>
      <c r="L542" s="23">
        <v>401768</v>
      </c>
      <c r="M542" s="23">
        <v>41667</v>
      </c>
      <c r="N542" s="22" t="s">
        <v>42</v>
      </c>
      <c r="O542" s="22" t="s">
        <v>45</v>
      </c>
      <c r="P542" s="22" t="s">
        <v>46</v>
      </c>
      <c r="Q542" s="20">
        <v>169</v>
      </c>
      <c r="R542" s="22" t="s">
        <v>47</v>
      </c>
      <c r="S542" s="22" t="s">
        <v>48</v>
      </c>
      <c r="T542" s="22" t="s">
        <v>69</v>
      </c>
      <c r="U542" s="20">
        <v>798237187</v>
      </c>
      <c r="V542" s="20">
        <v>0</v>
      </c>
    </row>
    <row r="543" spans="1:22" x14ac:dyDescent="0.25">
      <c r="A543" s="18">
        <f t="shared" si="8"/>
        <v>45051231004</v>
      </c>
      <c r="B543" s="20">
        <v>45051231</v>
      </c>
      <c r="C543" s="21">
        <v>4</v>
      </c>
      <c r="D543" s="21">
        <v>1</v>
      </c>
      <c r="E543" s="22" t="s">
        <v>117</v>
      </c>
      <c r="F543" s="22" t="s">
        <v>42</v>
      </c>
      <c r="G543" s="22" t="s">
        <v>43</v>
      </c>
      <c r="H543" s="22" t="s">
        <v>395</v>
      </c>
      <c r="I543" s="23">
        <v>44302.552601580901</v>
      </c>
      <c r="J543" s="24">
        <v>755</v>
      </c>
      <c r="K543" s="21">
        <v>231</v>
      </c>
      <c r="L543" s="23">
        <v>401768</v>
      </c>
      <c r="M543" s="23">
        <v>35558</v>
      </c>
      <c r="N543" s="22" t="s">
        <v>42</v>
      </c>
      <c r="O543" s="22" t="s">
        <v>45</v>
      </c>
      <c r="P543" s="22" t="s">
        <v>46</v>
      </c>
      <c r="Q543" s="20">
        <v>168</v>
      </c>
      <c r="R543" s="22" t="s">
        <v>52</v>
      </c>
      <c r="S543" s="22" t="s">
        <v>48</v>
      </c>
      <c r="T543" s="22" t="s">
        <v>117</v>
      </c>
      <c r="U543" s="20">
        <v>104530477</v>
      </c>
      <c r="V543" s="20">
        <v>0</v>
      </c>
    </row>
    <row r="544" spans="1:22" x14ac:dyDescent="0.25">
      <c r="A544" s="18">
        <f t="shared" si="8"/>
        <v>45051231004</v>
      </c>
      <c r="B544" s="20">
        <v>45051231</v>
      </c>
      <c r="C544" s="21">
        <v>4</v>
      </c>
      <c r="D544" s="21">
        <v>1</v>
      </c>
      <c r="E544" s="22" t="s">
        <v>117</v>
      </c>
      <c r="F544" s="22" t="s">
        <v>42</v>
      </c>
      <c r="G544" s="22" t="s">
        <v>43</v>
      </c>
      <c r="H544" s="22" t="s">
        <v>395</v>
      </c>
      <c r="I544" s="23">
        <v>44302.552602087701</v>
      </c>
      <c r="J544" s="24">
        <v>500</v>
      </c>
      <c r="K544" s="21">
        <v>232</v>
      </c>
      <c r="L544" s="23">
        <v>401768</v>
      </c>
      <c r="M544" s="23">
        <v>35558</v>
      </c>
      <c r="N544" s="22" t="s">
        <v>42</v>
      </c>
      <c r="O544" s="22" t="s">
        <v>45</v>
      </c>
      <c r="P544" s="22" t="s">
        <v>46</v>
      </c>
      <c r="Q544" s="20">
        <v>168</v>
      </c>
      <c r="R544" s="22" t="s">
        <v>52</v>
      </c>
      <c r="S544" s="22" t="s">
        <v>48</v>
      </c>
      <c r="T544" s="22" t="s">
        <v>117</v>
      </c>
      <c r="U544" s="20">
        <v>104530477</v>
      </c>
      <c r="V544" s="20">
        <v>0</v>
      </c>
    </row>
    <row r="545" spans="1:22" x14ac:dyDescent="0.25">
      <c r="A545" s="18">
        <f t="shared" si="8"/>
        <v>45058706001</v>
      </c>
      <c r="B545" s="20">
        <v>45058706</v>
      </c>
      <c r="C545" s="21">
        <v>1</v>
      </c>
      <c r="D545" s="21">
        <v>1</v>
      </c>
      <c r="E545" s="22" t="s">
        <v>62</v>
      </c>
      <c r="F545" s="22" t="s">
        <v>42</v>
      </c>
      <c r="G545" s="22" t="s">
        <v>43</v>
      </c>
      <c r="H545" s="22" t="s">
        <v>396</v>
      </c>
      <c r="I545" s="23">
        <v>44302.547064246501</v>
      </c>
      <c r="J545" s="24">
        <v>744</v>
      </c>
      <c r="K545" s="21">
        <v>5</v>
      </c>
      <c r="L545" s="23">
        <v>401768</v>
      </c>
      <c r="M545" s="23">
        <v>43783</v>
      </c>
      <c r="N545" s="22" t="s">
        <v>42</v>
      </c>
      <c r="O545" s="22" t="s">
        <v>45</v>
      </c>
      <c r="P545" s="22" t="s">
        <v>46</v>
      </c>
      <c r="Q545" s="20">
        <v>168</v>
      </c>
      <c r="R545" s="22" t="s">
        <v>52</v>
      </c>
      <c r="S545" s="22" t="s">
        <v>48</v>
      </c>
      <c r="T545" s="22" t="s">
        <v>62</v>
      </c>
      <c r="U545" s="20">
        <v>209429029</v>
      </c>
      <c r="V545" s="20">
        <v>0</v>
      </c>
    </row>
    <row r="546" spans="1:22" x14ac:dyDescent="0.25">
      <c r="A546" s="18">
        <f t="shared" si="8"/>
        <v>45058706001</v>
      </c>
      <c r="B546" s="20">
        <v>45058706</v>
      </c>
      <c r="C546" s="21">
        <v>1</v>
      </c>
      <c r="D546" s="21">
        <v>1</v>
      </c>
      <c r="E546" s="22" t="s">
        <v>62</v>
      </c>
      <c r="F546" s="22" t="s">
        <v>42</v>
      </c>
      <c r="G546" s="22" t="s">
        <v>43</v>
      </c>
      <c r="H546" s="22" t="s">
        <v>396</v>
      </c>
      <c r="I546" s="23">
        <v>44302.547064867598</v>
      </c>
      <c r="J546" s="24">
        <v>500</v>
      </c>
      <c r="K546" s="21">
        <v>6</v>
      </c>
      <c r="L546" s="23">
        <v>401768</v>
      </c>
      <c r="M546" s="23">
        <v>43783</v>
      </c>
      <c r="N546" s="22" t="s">
        <v>42</v>
      </c>
      <c r="O546" s="22" t="s">
        <v>45</v>
      </c>
      <c r="P546" s="22" t="s">
        <v>46</v>
      </c>
      <c r="Q546" s="20">
        <v>168</v>
      </c>
      <c r="R546" s="22" t="s">
        <v>52</v>
      </c>
      <c r="S546" s="22" t="s">
        <v>48</v>
      </c>
      <c r="T546" s="22" t="s">
        <v>62</v>
      </c>
      <c r="U546" s="20">
        <v>209429029</v>
      </c>
      <c r="V546" s="20">
        <v>0</v>
      </c>
    </row>
    <row r="547" spans="1:22" x14ac:dyDescent="0.25">
      <c r="A547" s="18">
        <f t="shared" si="8"/>
        <v>45101911002</v>
      </c>
      <c r="B547" s="20">
        <v>45101911</v>
      </c>
      <c r="C547" s="21">
        <v>2</v>
      </c>
      <c r="D547" s="21">
        <v>2</v>
      </c>
      <c r="E547" s="22" t="s">
        <v>50</v>
      </c>
      <c r="F547" s="22" t="s">
        <v>42</v>
      </c>
      <c r="G547" s="22" t="s">
        <v>43</v>
      </c>
      <c r="H547" s="22" t="s">
        <v>397</v>
      </c>
      <c r="I547" s="23">
        <v>44302.412086185301</v>
      </c>
      <c r="J547" s="24">
        <v>403</v>
      </c>
      <c r="K547" s="21">
        <v>199</v>
      </c>
      <c r="L547" s="23">
        <v>401768</v>
      </c>
      <c r="M547" s="23">
        <v>36682</v>
      </c>
      <c r="N547" s="22" t="s">
        <v>42</v>
      </c>
      <c r="O547" s="22" t="s">
        <v>45</v>
      </c>
      <c r="P547" s="22" t="s">
        <v>46</v>
      </c>
      <c r="Q547" s="20">
        <v>168</v>
      </c>
      <c r="R547" s="22" t="s">
        <v>52</v>
      </c>
      <c r="S547" s="22" t="s">
        <v>48</v>
      </c>
      <c r="T547" s="22" t="s">
        <v>50</v>
      </c>
      <c r="U547" s="20">
        <v>345907513</v>
      </c>
      <c r="V547" s="20">
        <v>0</v>
      </c>
    </row>
    <row r="548" spans="1:22" x14ac:dyDescent="0.25">
      <c r="A548" s="18">
        <f t="shared" si="8"/>
        <v>45101911002</v>
      </c>
      <c r="B548" s="20">
        <v>45101911</v>
      </c>
      <c r="C548" s="21">
        <v>2</v>
      </c>
      <c r="D548" s="21">
        <v>2</v>
      </c>
      <c r="E548" s="22" t="s">
        <v>50</v>
      </c>
      <c r="F548" s="22" t="s">
        <v>42</v>
      </c>
      <c r="G548" s="22" t="s">
        <v>43</v>
      </c>
      <c r="H548" s="22" t="s">
        <v>397</v>
      </c>
      <c r="I548" s="23">
        <v>44302.412086623699</v>
      </c>
      <c r="J548" s="24">
        <v>500</v>
      </c>
      <c r="K548" s="21">
        <v>200</v>
      </c>
      <c r="L548" s="23">
        <v>401768</v>
      </c>
      <c r="M548" s="23">
        <v>36682</v>
      </c>
      <c r="N548" s="22" t="s">
        <v>42</v>
      </c>
      <c r="O548" s="22" t="s">
        <v>45</v>
      </c>
      <c r="P548" s="22" t="s">
        <v>46</v>
      </c>
      <c r="Q548" s="20">
        <v>168</v>
      </c>
      <c r="R548" s="22" t="s">
        <v>52</v>
      </c>
      <c r="S548" s="22" t="s">
        <v>48</v>
      </c>
      <c r="T548" s="22" t="s">
        <v>50</v>
      </c>
      <c r="U548" s="20">
        <v>345907513</v>
      </c>
      <c r="V548" s="20">
        <v>0</v>
      </c>
    </row>
    <row r="549" spans="1:22" x14ac:dyDescent="0.25">
      <c r="A549" s="18">
        <f t="shared" si="8"/>
        <v>45113198002</v>
      </c>
      <c r="B549" s="20">
        <v>45113198</v>
      </c>
      <c r="C549" s="21">
        <v>2</v>
      </c>
      <c r="D549" s="21">
        <v>1</v>
      </c>
      <c r="E549" s="22" t="s">
        <v>69</v>
      </c>
      <c r="F549" s="22" t="s">
        <v>42</v>
      </c>
      <c r="G549" s="22" t="s">
        <v>43</v>
      </c>
      <c r="H549" s="22" t="s">
        <v>398</v>
      </c>
      <c r="I549" s="23">
        <v>44302.511636652402</v>
      </c>
      <c r="J549" s="24">
        <v>326</v>
      </c>
      <c r="K549" s="21">
        <v>13</v>
      </c>
      <c r="L549" s="23">
        <v>401768</v>
      </c>
      <c r="M549" s="23">
        <v>43347</v>
      </c>
      <c r="N549" s="22" t="s">
        <v>42</v>
      </c>
      <c r="O549" s="22" t="s">
        <v>45</v>
      </c>
      <c r="P549" s="22" t="s">
        <v>46</v>
      </c>
      <c r="Q549" s="20">
        <v>169</v>
      </c>
      <c r="R549" s="22" t="s">
        <v>47</v>
      </c>
      <c r="S549" s="22" t="s">
        <v>48</v>
      </c>
      <c r="T549" s="22" t="s">
        <v>69</v>
      </c>
      <c r="U549" s="20">
        <v>708926587</v>
      </c>
      <c r="V549" s="20">
        <v>0</v>
      </c>
    </row>
    <row r="550" spans="1:22" x14ac:dyDescent="0.25">
      <c r="A550" s="18">
        <f t="shared" si="8"/>
        <v>45113198002</v>
      </c>
      <c r="B550" s="20">
        <v>45113198</v>
      </c>
      <c r="C550" s="21">
        <v>2</v>
      </c>
      <c r="D550" s="21">
        <v>1</v>
      </c>
      <c r="E550" s="22" t="s">
        <v>69</v>
      </c>
      <c r="F550" s="22" t="s">
        <v>42</v>
      </c>
      <c r="G550" s="22" t="s">
        <v>43</v>
      </c>
      <c r="H550" s="22" t="s">
        <v>398</v>
      </c>
      <c r="I550" s="23">
        <v>44302.529132947297</v>
      </c>
      <c r="J550" s="24">
        <v>500</v>
      </c>
      <c r="K550" s="21">
        <v>14</v>
      </c>
      <c r="L550" s="23">
        <v>401768</v>
      </c>
      <c r="M550" s="23">
        <v>43347</v>
      </c>
      <c r="N550" s="22" t="s">
        <v>42</v>
      </c>
      <c r="O550" s="22" t="s">
        <v>45</v>
      </c>
      <c r="P550" s="22" t="s">
        <v>46</v>
      </c>
      <c r="Q550" s="20">
        <v>169</v>
      </c>
      <c r="R550" s="22" t="s">
        <v>47</v>
      </c>
      <c r="S550" s="22" t="s">
        <v>48</v>
      </c>
      <c r="T550" s="22" t="s">
        <v>69</v>
      </c>
      <c r="U550" s="20">
        <v>708926587</v>
      </c>
      <c r="V550" s="20">
        <v>0</v>
      </c>
    </row>
    <row r="551" spans="1:22" x14ac:dyDescent="0.25">
      <c r="A551" s="18">
        <f t="shared" si="8"/>
        <v>45158961001</v>
      </c>
      <c r="B551" s="20">
        <v>45158961</v>
      </c>
      <c r="C551" s="21">
        <v>1</v>
      </c>
      <c r="D551" s="21">
        <v>4</v>
      </c>
      <c r="E551" s="22" t="s">
        <v>134</v>
      </c>
      <c r="F551" s="22" t="s">
        <v>42</v>
      </c>
      <c r="G551" s="22" t="s">
        <v>43</v>
      </c>
      <c r="H551" s="22" t="s">
        <v>399</v>
      </c>
      <c r="I551" s="23">
        <v>44293.435326777202</v>
      </c>
      <c r="J551" s="24">
        <v>441</v>
      </c>
      <c r="K551" s="21">
        <v>382</v>
      </c>
      <c r="L551" s="23">
        <v>401768</v>
      </c>
      <c r="M551" s="23">
        <v>38139</v>
      </c>
      <c r="N551" s="22" t="s">
        <v>42</v>
      </c>
      <c r="O551" s="22" t="s">
        <v>45</v>
      </c>
      <c r="P551" s="22" t="s">
        <v>46</v>
      </c>
      <c r="Q551" s="20">
        <v>168</v>
      </c>
      <c r="R551" s="22" t="s">
        <v>52</v>
      </c>
      <c r="S551" s="22" t="s">
        <v>48</v>
      </c>
      <c r="T551" s="22" t="s">
        <v>134</v>
      </c>
      <c r="U551" s="20">
        <v>448386277</v>
      </c>
      <c r="V551" s="20">
        <v>0</v>
      </c>
    </row>
    <row r="552" spans="1:22" x14ac:dyDescent="0.25">
      <c r="A552" s="18">
        <f t="shared" si="8"/>
        <v>45158961001</v>
      </c>
      <c r="B552" s="20">
        <v>45158961</v>
      </c>
      <c r="C552" s="21">
        <v>1</v>
      </c>
      <c r="D552" s="21">
        <v>4</v>
      </c>
      <c r="E552" s="22" t="s">
        <v>134</v>
      </c>
      <c r="F552" s="22" t="s">
        <v>42</v>
      </c>
      <c r="G552" s="22" t="s">
        <v>43</v>
      </c>
      <c r="H552" s="22" t="s">
        <v>399</v>
      </c>
      <c r="I552" s="23">
        <v>44293.435327223597</v>
      </c>
      <c r="J552" s="24">
        <v>500</v>
      </c>
      <c r="K552" s="21">
        <v>383</v>
      </c>
      <c r="L552" s="23">
        <v>401768</v>
      </c>
      <c r="M552" s="23">
        <v>38139</v>
      </c>
      <c r="N552" s="22" t="s">
        <v>42</v>
      </c>
      <c r="O552" s="22" t="s">
        <v>45</v>
      </c>
      <c r="P552" s="22" t="s">
        <v>46</v>
      </c>
      <c r="Q552" s="20">
        <v>168</v>
      </c>
      <c r="R552" s="22" t="s">
        <v>52</v>
      </c>
      <c r="S552" s="22" t="s">
        <v>48</v>
      </c>
      <c r="T552" s="22" t="s">
        <v>134</v>
      </c>
      <c r="U552" s="20">
        <v>448386277</v>
      </c>
      <c r="V552" s="20">
        <v>0</v>
      </c>
    </row>
    <row r="553" spans="1:22" x14ac:dyDescent="0.25">
      <c r="A553" s="18">
        <f t="shared" si="8"/>
        <v>45164001002</v>
      </c>
      <c r="B553" s="20">
        <v>45164001</v>
      </c>
      <c r="C553" s="21">
        <v>2</v>
      </c>
      <c r="D553" s="21">
        <v>1</v>
      </c>
      <c r="E553" s="22" t="s">
        <v>134</v>
      </c>
      <c r="F553" s="22" t="s">
        <v>42</v>
      </c>
      <c r="G553" s="22" t="s">
        <v>43</v>
      </c>
      <c r="H553" s="22" t="s">
        <v>400</v>
      </c>
      <c r="I553" s="23">
        <v>44293.470320539003</v>
      </c>
      <c r="J553" s="24">
        <v>440</v>
      </c>
      <c r="K553" s="21">
        <v>208</v>
      </c>
      <c r="L553" s="23">
        <v>401768</v>
      </c>
      <c r="M553" s="23">
        <v>36915</v>
      </c>
      <c r="N553" s="22" t="s">
        <v>42</v>
      </c>
      <c r="O553" s="22" t="s">
        <v>45</v>
      </c>
      <c r="P553" s="22" t="s">
        <v>46</v>
      </c>
      <c r="Q553" s="20">
        <v>168</v>
      </c>
      <c r="R553" s="22" t="s">
        <v>52</v>
      </c>
      <c r="S553" s="22" t="s">
        <v>48</v>
      </c>
      <c r="T553" s="22" t="s">
        <v>134</v>
      </c>
      <c r="U553" s="20">
        <v>461173477</v>
      </c>
      <c r="V553" s="20">
        <v>0</v>
      </c>
    </row>
    <row r="554" spans="1:22" x14ac:dyDescent="0.25">
      <c r="A554" s="18">
        <f t="shared" si="8"/>
        <v>45164001002</v>
      </c>
      <c r="B554" s="20">
        <v>45164001</v>
      </c>
      <c r="C554" s="21">
        <v>2</v>
      </c>
      <c r="D554" s="21">
        <v>1</v>
      </c>
      <c r="E554" s="22" t="s">
        <v>134</v>
      </c>
      <c r="F554" s="22" t="s">
        <v>42</v>
      </c>
      <c r="G554" s="22" t="s">
        <v>43</v>
      </c>
      <c r="H554" s="22" t="s">
        <v>400</v>
      </c>
      <c r="I554" s="23">
        <v>44293.471458471096</v>
      </c>
      <c r="J554" s="24">
        <v>500</v>
      </c>
      <c r="K554" s="21">
        <v>209</v>
      </c>
      <c r="L554" s="23">
        <v>401768</v>
      </c>
      <c r="M554" s="23">
        <v>36915</v>
      </c>
      <c r="N554" s="22" t="s">
        <v>42</v>
      </c>
      <c r="O554" s="22" t="s">
        <v>45</v>
      </c>
      <c r="P554" s="22" t="s">
        <v>46</v>
      </c>
      <c r="Q554" s="20">
        <v>168</v>
      </c>
      <c r="R554" s="22" t="s">
        <v>52</v>
      </c>
      <c r="S554" s="22" t="s">
        <v>48</v>
      </c>
      <c r="T554" s="22" t="s">
        <v>134</v>
      </c>
      <c r="U554" s="20">
        <v>461173477</v>
      </c>
      <c r="V554" s="20">
        <v>0</v>
      </c>
    </row>
    <row r="555" spans="1:22" x14ac:dyDescent="0.25">
      <c r="A555" s="18">
        <f t="shared" si="8"/>
        <v>45170842001</v>
      </c>
      <c r="B555" s="20">
        <v>45170842</v>
      </c>
      <c r="C555" s="21">
        <v>1</v>
      </c>
      <c r="D555" s="21">
        <v>8</v>
      </c>
      <c r="E555" s="22" t="s">
        <v>69</v>
      </c>
      <c r="F555" s="22" t="s">
        <v>42</v>
      </c>
      <c r="G555" s="22" t="s">
        <v>43</v>
      </c>
      <c r="H555" s="22" t="s">
        <v>401</v>
      </c>
      <c r="I555" s="23">
        <v>44288.431403533898</v>
      </c>
      <c r="J555" s="24">
        <v>532</v>
      </c>
      <c r="K555" s="21">
        <v>127</v>
      </c>
      <c r="L555" s="23">
        <v>401768</v>
      </c>
      <c r="M555" s="23">
        <v>42090</v>
      </c>
      <c r="N555" s="22" t="s">
        <v>42</v>
      </c>
      <c r="O555" s="22" t="s">
        <v>45</v>
      </c>
      <c r="P555" s="22" t="s">
        <v>46</v>
      </c>
      <c r="Q555" s="20">
        <v>169</v>
      </c>
      <c r="R555" s="22" t="s">
        <v>47</v>
      </c>
      <c r="S555" s="22" t="s">
        <v>48</v>
      </c>
      <c r="T555" s="22" t="s">
        <v>69</v>
      </c>
      <c r="U555" s="20">
        <v>596041141</v>
      </c>
      <c r="V555" s="20">
        <v>0</v>
      </c>
    </row>
    <row r="556" spans="1:22" x14ac:dyDescent="0.25">
      <c r="A556" s="18">
        <f t="shared" si="8"/>
        <v>45273901002</v>
      </c>
      <c r="B556" s="20">
        <v>45273901</v>
      </c>
      <c r="C556" s="21">
        <v>2</v>
      </c>
      <c r="D556" s="21">
        <v>1</v>
      </c>
      <c r="E556" s="22" t="s">
        <v>150</v>
      </c>
      <c r="F556" s="22" t="s">
        <v>42</v>
      </c>
      <c r="G556" s="22" t="s">
        <v>43</v>
      </c>
      <c r="H556" s="22" t="s">
        <v>402</v>
      </c>
      <c r="I556" s="23">
        <v>44293.433772815901</v>
      </c>
      <c r="J556" s="24">
        <v>482</v>
      </c>
      <c r="K556" s="21">
        <v>209</v>
      </c>
      <c r="L556" s="23">
        <v>401768</v>
      </c>
      <c r="M556" s="23">
        <v>37712</v>
      </c>
      <c r="N556" s="22" t="s">
        <v>42</v>
      </c>
      <c r="O556" s="22" t="s">
        <v>45</v>
      </c>
      <c r="P556" s="22" t="s">
        <v>46</v>
      </c>
      <c r="Q556" s="20">
        <v>168</v>
      </c>
      <c r="R556" s="22" t="s">
        <v>52</v>
      </c>
      <c r="S556" s="22" t="s">
        <v>48</v>
      </c>
      <c r="T556" s="22" t="s">
        <v>150</v>
      </c>
      <c r="U556" s="20">
        <v>746288077</v>
      </c>
      <c r="V556" s="20">
        <v>0</v>
      </c>
    </row>
    <row r="557" spans="1:22" x14ac:dyDescent="0.25">
      <c r="A557" s="18">
        <f t="shared" si="8"/>
        <v>45273901002</v>
      </c>
      <c r="B557" s="20">
        <v>45273901</v>
      </c>
      <c r="C557" s="21">
        <v>2</v>
      </c>
      <c r="D557" s="21">
        <v>1</v>
      </c>
      <c r="E557" s="22" t="s">
        <v>150</v>
      </c>
      <c r="F557" s="22" t="s">
        <v>42</v>
      </c>
      <c r="G557" s="22" t="s">
        <v>43</v>
      </c>
      <c r="H557" s="22" t="s">
        <v>402</v>
      </c>
      <c r="I557" s="23">
        <v>44293.435326160201</v>
      </c>
      <c r="J557" s="24">
        <v>500</v>
      </c>
      <c r="K557" s="21">
        <v>210</v>
      </c>
      <c r="L557" s="23">
        <v>401768</v>
      </c>
      <c r="M557" s="23">
        <v>37712</v>
      </c>
      <c r="N557" s="22" t="s">
        <v>42</v>
      </c>
      <c r="O557" s="22" t="s">
        <v>45</v>
      </c>
      <c r="P557" s="22" t="s">
        <v>46</v>
      </c>
      <c r="Q557" s="20">
        <v>168</v>
      </c>
      <c r="R557" s="22" t="s">
        <v>52</v>
      </c>
      <c r="S557" s="22" t="s">
        <v>48</v>
      </c>
      <c r="T557" s="22" t="s">
        <v>150</v>
      </c>
      <c r="U557" s="20">
        <v>746288077</v>
      </c>
      <c r="V557" s="20">
        <v>0</v>
      </c>
    </row>
    <row r="558" spans="1:22" x14ac:dyDescent="0.25">
      <c r="A558" s="18">
        <f t="shared" si="8"/>
        <v>45312476002</v>
      </c>
      <c r="B558" s="20">
        <v>45312476</v>
      </c>
      <c r="C558" s="21">
        <v>2</v>
      </c>
      <c r="D558" s="21">
        <v>3</v>
      </c>
      <c r="E558" s="22" t="s">
        <v>57</v>
      </c>
      <c r="F558" s="22" t="s">
        <v>42</v>
      </c>
      <c r="G558" s="22" t="s">
        <v>43</v>
      </c>
      <c r="H558" s="22" t="s">
        <v>403</v>
      </c>
      <c r="I558" s="23">
        <v>44288.552377820502</v>
      </c>
      <c r="J558" s="24">
        <v>474</v>
      </c>
      <c r="K558" s="21">
        <v>28</v>
      </c>
      <c r="L558" s="23">
        <v>401768</v>
      </c>
      <c r="M558" s="23">
        <v>43893</v>
      </c>
      <c r="N558" s="22" t="s">
        <v>42</v>
      </c>
      <c r="O558" s="22" t="s">
        <v>45</v>
      </c>
      <c r="P558" s="22" t="s">
        <v>46</v>
      </c>
      <c r="Q558" s="20">
        <v>169</v>
      </c>
      <c r="R558" s="22" t="s">
        <v>47</v>
      </c>
      <c r="S558" s="22" t="s">
        <v>48</v>
      </c>
      <c r="T558" s="22" t="s">
        <v>57</v>
      </c>
      <c r="U558" s="20">
        <v>729904921</v>
      </c>
      <c r="V558" s="20">
        <v>0</v>
      </c>
    </row>
    <row r="559" spans="1:22" x14ac:dyDescent="0.25">
      <c r="A559" s="18">
        <f t="shared" si="8"/>
        <v>45312476002</v>
      </c>
      <c r="B559" s="20">
        <v>45312476</v>
      </c>
      <c r="C559" s="21">
        <v>2</v>
      </c>
      <c r="D559" s="21">
        <v>3</v>
      </c>
      <c r="E559" s="22" t="s">
        <v>57</v>
      </c>
      <c r="F559" s="22" t="s">
        <v>42</v>
      </c>
      <c r="G559" s="22" t="s">
        <v>43</v>
      </c>
      <c r="H559" s="22" t="s">
        <v>403</v>
      </c>
      <c r="I559" s="23">
        <v>44288.599815398898</v>
      </c>
      <c r="J559" s="24">
        <v>500</v>
      </c>
      <c r="K559" s="21">
        <v>29</v>
      </c>
      <c r="L559" s="23">
        <v>401768</v>
      </c>
      <c r="M559" s="23">
        <v>43893</v>
      </c>
      <c r="N559" s="22" t="s">
        <v>42</v>
      </c>
      <c r="O559" s="22" t="s">
        <v>45</v>
      </c>
      <c r="P559" s="22" t="s">
        <v>46</v>
      </c>
      <c r="Q559" s="20">
        <v>169</v>
      </c>
      <c r="R559" s="22" t="s">
        <v>47</v>
      </c>
      <c r="S559" s="22" t="s">
        <v>48</v>
      </c>
      <c r="T559" s="22" t="s">
        <v>57</v>
      </c>
      <c r="U559" s="20">
        <v>729904921</v>
      </c>
      <c r="V559" s="20">
        <v>0</v>
      </c>
    </row>
    <row r="560" spans="1:22" x14ac:dyDescent="0.25">
      <c r="A560" s="18">
        <f t="shared" si="8"/>
        <v>45322971007</v>
      </c>
      <c r="B560" s="20">
        <v>45322971</v>
      </c>
      <c r="C560" s="21">
        <v>7</v>
      </c>
      <c r="D560" s="21">
        <v>1</v>
      </c>
      <c r="E560" s="22" t="s">
        <v>150</v>
      </c>
      <c r="F560" s="22" t="s">
        <v>42</v>
      </c>
      <c r="G560" s="22" t="s">
        <v>43</v>
      </c>
      <c r="H560" s="22" t="s">
        <v>404</v>
      </c>
      <c r="I560" s="23">
        <v>44293.4091777207</v>
      </c>
      <c r="J560" s="24">
        <v>100</v>
      </c>
      <c r="K560" s="21">
        <v>94</v>
      </c>
      <c r="L560" s="23">
        <v>401768</v>
      </c>
      <c r="M560" s="23">
        <v>39532</v>
      </c>
      <c r="N560" s="22" t="s">
        <v>42</v>
      </c>
      <c r="O560" s="22" t="s">
        <v>45</v>
      </c>
      <c r="P560" s="22" t="s">
        <v>46</v>
      </c>
      <c r="Q560" s="20">
        <v>168</v>
      </c>
      <c r="R560" s="22" t="s">
        <v>52</v>
      </c>
      <c r="S560" s="22" t="s">
        <v>48</v>
      </c>
      <c r="T560" s="22" t="s">
        <v>150</v>
      </c>
      <c r="U560" s="20">
        <v>606627877</v>
      </c>
      <c r="V560" s="20">
        <v>0</v>
      </c>
    </row>
    <row r="561" spans="1:22" x14ac:dyDescent="0.25">
      <c r="A561" s="18">
        <f t="shared" si="8"/>
        <v>45322971007</v>
      </c>
      <c r="B561" s="20">
        <v>45322971</v>
      </c>
      <c r="C561" s="21">
        <v>7</v>
      </c>
      <c r="D561" s="21">
        <v>1</v>
      </c>
      <c r="E561" s="22" t="s">
        <v>150</v>
      </c>
      <c r="F561" s="22" t="s">
        <v>42</v>
      </c>
      <c r="G561" s="22" t="s">
        <v>43</v>
      </c>
      <c r="H561" s="22" t="s">
        <v>404</v>
      </c>
      <c r="I561" s="23">
        <v>44293.409178267102</v>
      </c>
      <c r="J561" s="24">
        <v>500</v>
      </c>
      <c r="K561" s="21">
        <v>95</v>
      </c>
      <c r="L561" s="23">
        <v>401768</v>
      </c>
      <c r="M561" s="23">
        <v>39532</v>
      </c>
      <c r="N561" s="22" t="s">
        <v>42</v>
      </c>
      <c r="O561" s="22" t="s">
        <v>45</v>
      </c>
      <c r="P561" s="22" t="s">
        <v>46</v>
      </c>
      <c r="Q561" s="20">
        <v>168</v>
      </c>
      <c r="R561" s="22" t="s">
        <v>52</v>
      </c>
      <c r="S561" s="22" t="s">
        <v>48</v>
      </c>
      <c r="T561" s="22" t="s">
        <v>150</v>
      </c>
      <c r="U561" s="20">
        <v>606627877</v>
      </c>
      <c r="V561" s="20">
        <v>0</v>
      </c>
    </row>
    <row r="562" spans="1:22" x14ac:dyDescent="0.25">
      <c r="A562" s="18">
        <f t="shared" si="8"/>
        <v>45363781001</v>
      </c>
      <c r="B562" s="20">
        <v>45363781</v>
      </c>
      <c r="C562" s="21">
        <v>1</v>
      </c>
      <c r="D562" s="21">
        <v>3</v>
      </c>
      <c r="E562" s="22" t="s">
        <v>150</v>
      </c>
      <c r="F562" s="22" t="s">
        <v>42</v>
      </c>
      <c r="G562" s="22" t="s">
        <v>43</v>
      </c>
      <c r="H562" s="22" t="s">
        <v>405</v>
      </c>
      <c r="I562" s="23">
        <v>44306.553928376998</v>
      </c>
      <c r="J562" s="24">
        <v>763</v>
      </c>
      <c r="K562" s="21">
        <v>256</v>
      </c>
      <c r="L562" s="23">
        <v>401768</v>
      </c>
      <c r="M562" s="23">
        <v>39826</v>
      </c>
      <c r="N562" s="22" t="s">
        <v>42</v>
      </c>
      <c r="O562" s="22" t="s">
        <v>45</v>
      </c>
      <c r="P562" s="22" t="s">
        <v>46</v>
      </c>
      <c r="Q562" s="20">
        <v>168</v>
      </c>
      <c r="R562" s="22" t="s">
        <v>52</v>
      </c>
      <c r="S562" s="22" t="s">
        <v>48</v>
      </c>
      <c r="T562" s="22" t="s">
        <v>150</v>
      </c>
      <c r="U562" s="20">
        <v>36998299</v>
      </c>
      <c r="V562" s="20">
        <v>0</v>
      </c>
    </row>
    <row r="563" spans="1:22" x14ac:dyDescent="0.25">
      <c r="A563" s="18">
        <f t="shared" si="8"/>
        <v>45363781001</v>
      </c>
      <c r="B563" s="20">
        <v>45363781</v>
      </c>
      <c r="C563" s="21">
        <v>1</v>
      </c>
      <c r="D563" s="21">
        <v>3</v>
      </c>
      <c r="E563" s="22" t="s">
        <v>150</v>
      </c>
      <c r="F563" s="22" t="s">
        <v>42</v>
      </c>
      <c r="G563" s="22" t="s">
        <v>43</v>
      </c>
      <c r="H563" s="22" t="s">
        <v>405</v>
      </c>
      <c r="I563" s="23">
        <v>44306.5539288488</v>
      </c>
      <c r="J563" s="24">
        <v>500</v>
      </c>
      <c r="K563" s="21">
        <v>257</v>
      </c>
      <c r="L563" s="23">
        <v>401768</v>
      </c>
      <c r="M563" s="23">
        <v>39826</v>
      </c>
      <c r="N563" s="22" t="s">
        <v>42</v>
      </c>
      <c r="O563" s="22" t="s">
        <v>45</v>
      </c>
      <c r="P563" s="22" t="s">
        <v>46</v>
      </c>
      <c r="Q563" s="20">
        <v>168</v>
      </c>
      <c r="R563" s="22" t="s">
        <v>52</v>
      </c>
      <c r="S563" s="22" t="s">
        <v>48</v>
      </c>
      <c r="T563" s="22" t="s">
        <v>150</v>
      </c>
      <c r="U563" s="20">
        <v>36998299</v>
      </c>
      <c r="V563" s="20">
        <v>0</v>
      </c>
    </row>
    <row r="564" spans="1:22" x14ac:dyDescent="0.25">
      <c r="A564" s="18">
        <f t="shared" si="8"/>
        <v>45436428003</v>
      </c>
      <c r="B564" s="20">
        <v>45436428</v>
      </c>
      <c r="C564" s="21">
        <v>3</v>
      </c>
      <c r="D564" s="21">
        <v>1</v>
      </c>
      <c r="E564" s="22" t="s">
        <v>41</v>
      </c>
      <c r="F564" s="22" t="s">
        <v>42</v>
      </c>
      <c r="G564" s="22" t="s">
        <v>43</v>
      </c>
      <c r="H564" s="22" t="s">
        <v>406</v>
      </c>
      <c r="I564" s="23">
        <v>44302.573757822502</v>
      </c>
      <c r="J564" s="24">
        <v>669</v>
      </c>
      <c r="K564" s="21">
        <v>24</v>
      </c>
      <c r="L564" s="23">
        <v>401768</v>
      </c>
      <c r="M564" s="23">
        <v>43424</v>
      </c>
      <c r="N564" s="22" t="s">
        <v>42</v>
      </c>
      <c r="O564" s="22" t="s">
        <v>45</v>
      </c>
      <c r="P564" s="22" t="s">
        <v>46</v>
      </c>
      <c r="Q564" s="20">
        <v>169</v>
      </c>
      <c r="R564" s="22" t="s">
        <v>47</v>
      </c>
      <c r="S564" s="22" t="s">
        <v>48</v>
      </c>
      <c r="T564" s="22" t="s">
        <v>41</v>
      </c>
      <c r="U564" s="20">
        <v>809626009</v>
      </c>
      <c r="V564" s="20">
        <v>0</v>
      </c>
    </row>
    <row r="565" spans="1:22" x14ac:dyDescent="0.25">
      <c r="A565" s="18">
        <f t="shared" si="8"/>
        <v>45436428003</v>
      </c>
      <c r="B565" s="20">
        <v>45436428</v>
      </c>
      <c r="C565" s="21">
        <v>3</v>
      </c>
      <c r="D565" s="21">
        <v>1</v>
      </c>
      <c r="E565" s="22" t="s">
        <v>41</v>
      </c>
      <c r="F565" s="22" t="s">
        <v>42</v>
      </c>
      <c r="G565" s="22" t="s">
        <v>43</v>
      </c>
      <c r="H565" s="22" t="s">
        <v>406</v>
      </c>
      <c r="I565" s="23">
        <v>44302.573758970299</v>
      </c>
      <c r="J565" s="24">
        <v>500</v>
      </c>
      <c r="K565" s="21">
        <v>25</v>
      </c>
      <c r="L565" s="23">
        <v>401768</v>
      </c>
      <c r="M565" s="23">
        <v>43424</v>
      </c>
      <c r="N565" s="22" t="s">
        <v>42</v>
      </c>
      <c r="O565" s="22" t="s">
        <v>45</v>
      </c>
      <c r="P565" s="22" t="s">
        <v>46</v>
      </c>
      <c r="Q565" s="20">
        <v>169</v>
      </c>
      <c r="R565" s="22" t="s">
        <v>47</v>
      </c>
      <c r="S565" s="22" t="s">
        <v>48</v>
      </c>
      <c r="T565" s="22" t="s">
        <v>41</v>
      </c>
      <c r="U565" s="20">
        <v>809626009</v>
      </c>
      <c r="V565" s="20">
        <v>0</v>
      </c>
    </row>
    <row r="566" spans="1:22" x14ac:dyDescent="0.25">
      <c r="A566" s="18">
        <f t="shared" si="8"/>
        <v>45445821002</v>
      </c>
      <c r="B566" s="20">
        <v>45445821</v>
      </c>
      <c r="C566" s="21">
        <v>2</v>
      </c>
      <c r="D566" s="21">
        <v>1</v>
      </c>
      <c r="E566" s="22" t="s">
        <v>150</v>
      </c>
      <c r="F566" s="22" t="s">
        <v>42</v>
      </c>
      <c r="G566" s="22" t="s">
        <v>43</v>
      </c>
      <c r="H566" s="22" t="s">
        <v>407</v>
      </c>
      <c r="I566" s="23">
        <v>44306.5539279105</v>
      </c>
      <c r="J566" s="24">
        <v>615</v>
      </c>
      <c r="K566" s="21">
        <v>226</v>
      </c>
      <c r="L566" s="23">
        <v>401768</v>
      </c>
      <c r="M566" s="23">
        <v>37648</v>
      </c>
      <c r="N566" s="22" t="s">
        <v>42</v>
      </c>
      <c r="O566" s="22" t="s">
        <v>45</v>
      </c>
      <c r="P566" s="22" t="s">
        <v>46</v>
      </c>
      <c r="Q566" s="20">
        <v>168</v>
      </c>
      <c r="R566" s="22" t="s">
        <v>52</v>
      </c>
      <c r="S566" s="22" t="s">
        <v>48</v>
      </c>
      <c r="T566" s="22" t="s">
        <v>150</v>
      </c>
      <c r="U566" s="20">
        <v>198236899</v>
      </c>
      <c r="V566" s="20">
        <v>0</v>
      </c>
    </row>
    <row r="567" spans="1:22" x14ac:dyDescent="0.25">
      <c r="A567" s="18">
        <f t="shared" si="8"/>
        <v>45445821002</v>
      </c>
      <c r="B567" s="20">
        <v>45445821</v>
      </c>
      <c r="C567" s="21">
        <v>2</v>
      </c>
      <c r="D567" s="21">
        <v>1</v>
      </c>
      <c r="E567" s="22" t="s">
        <v>150</v>
      </c>
      <c r="F567" s="22" t="s">
        <v>42</v>
      </c>
      <c r="G567" s="22" t="s">
        <v>43</v>
      </c>
      <c r="H567" s="22" t="s">
        <v>407</v>
      </c>
      <c r="I567" s="23">
        <v>44306.553928314403</v>
      </c>
      <c r="J567" s="24">
        <v>500</v>
      </c>
      <c r="K567" s="21">
        <v>227</v>
      </c>
      <c r="L567" s="23">
        <v>401768</v>
      </c>
      <c r="M567" s="23">
        <v>37648</v>
      </c>
      <c r="N567" s="22" t="s">
        <v>42</v>
      </c>
      <c r="O567" s="22" t="s">
        <v>45</v>
      </c>
      <c r="P567" s="22" t="s">
        <v>46</v>
      </c>
      <c r="Q567" s="20">
        <v>168</v>
      </c>
      <c r="R567" s="22" t="s">
        <v>52</v>
      </c>
      <c r="S567" s="22" t="s">
        <v>48</v>
      </c>
      <c r="T567" s="22" t="s">
        <v>150</v>
      </c>
      <c r="U567" s="20">
        <v>198236899</v>
      </c>
      <c r="V567" s="20">
        <v>0</v>
      </c>
    </row>
    <row r="568" spans="1:22" x14ac:dyDescent="0.25">
      <c r="A568" s="18">
        <f t="shared" si="8"/>
        <v>45470671001</v>
      </c>
      <c r="B568" s="20">
        <v>45470671</v>
      </c>
      <c r="C568" s="21">
        <v>1</v>
      </c>
      <c r="D568" s="21">
        <v>11</v>
      </c>
      <c r="E568" s="22" t="s">
        <v>150</v>
      </c>
      <c r="F568" s="22" t="s">
        <v>42</v>
      </c>
      <c r="G568" s="22" t="s">
        <v>43</v>
      </c>
      <c r="H568" s="22" t="s">
        <v>408</v>
      </c>
      <c r="I568" s="23">
        <v>44302.412086688302</v>
      </c>
      <c r="J568" s="24">
        <v>389</v>
      </c>
      <c r="K568" s="21">
        <v>198</v>
      </c>
      <c r="L568" s="23">
        <v>401768</v>
      </c>
      <c r="M568" s="23">
        <v>40300</v>
      </c>
      <c r="N568" s="22" t="s">
        <v>42</v>
      </c>
      <c r="O568" s="22" t="s">
        <v>45</v>
      </c>
      <c r="P568" s="22" t="s">
        <v>46</v>
      </c>
      <c r="Q568" s="20">
        <v>168</v>
      </c>
      <c r="R568" s="22" t="s">
        <v>52</v>
      </c>
      <c r="S568" s="22" t="s">
        <v>48</v>
      </c>
      <c r="T568" s="22" t="s">
        <v>150</v>
      </c>
      <c r="U568" s="20">
        <v>292821871</v>
      </c>
      <c r="V568" s="20">
        <v>0</v>
      </c>
    </row>
    <row r="569" spans="1:22" x14ac:dyDescent="0.25">
      <c r="A569" s="18">
        <f t="shared" si="8"/>
        <v>45470671001</v>
      </c>
      <c r="B569" s="20">
        <v>45470671</v>
      </c>
      <c r="C569" s="21">
        <v>1</v>
      </c>
      <c r="D569" s="21">
        <v>11</v>
      </c>
      <c r="E569" s="22" t="s">
        <v>150</v>
      </c>
      <c r="F569" s="22" t="s">
        <v>42</v>
      </c>
      <c r="G569" s="22" t="s">
        <v>43</v>
      </c>
      <c r="H569" s="22" t="s">
        <v>408</v>
      </c>
      <c r="I569" s="23">
        <v>44302.4120871185</v>
      </c>
      <c r="J569" s="24">
        <v>500</v>
      </c>
      <c r="K569" s="21">
        <v>199</v>
      </c>
      <c r="L569" s="23">
        <v>401768</v>
      </c>
      <c r="M569" s="23">
        <v>40300</v>
      </c>
      <c r="N569" s="22" t="s">
        <v>42</v>
      </c>
      <c r="O569" s="22" t="s">
        <v>45</v>
      </c>
      <c r="P569" s="22" t="s">
        <v>46</v>
      </c>
      <c r="Q569" s="20">
        <v>168</v>
      </c>
      <c r="R569" s="22" t="s">
        <v>52</v>
      </c>
      <c r="S569" s="22" t="s">
        <v>48</v>
      </c>
      <c r="T569" s="22" t="s">
        <v>150</v>
      </c>
      <c r="U569" s="20">
        <v>292821871</v>
      </c>
      <c r="V569" s="20">
        <v>0</v>
      </c>
    </row>
    <row r="570" spans="1:22" x14ac:dyDescent="0.25">
      <c r="A570" s="18">
        <f t="shared" si="8"/>
        <v>45481941001</v>
      </c>
      <c r="B570" s="20">
        <v>45481941</v>
      </c>
      <c r="C570" s="21">
        <v>1</v>
      </c>
      <c r="D570" s="21">
        <v>2</v>
      </c>
      <c r="E570" s="22" t="s">
        <v>150</v>
      </c>
      <c r="F570" s="22" t="s">
        <v>42</v>
      </c>
      <c r="G570" s="22" t="s">
        <v>43</v>
      </c>
      <c r="H570" s="22" t="s">
        <v>409</v>
      </c>
      <c r="I570" s="23">
        <v>44293.442670592798</v>
      </c>
      <c r="J570" s="24">
        <v>416</v>
      </c>
      <c r="K570" s="21">
        <v>290</v>
      </c>
      <c r="L570" s="23">
        <v>401768</v>
      </c>
      <c r="M570" s="23">
        <v>37400</v>
      </c>
      <c r="N570" s="22" t="s">
        <v>42</v>
      </c>
      <c r="O570" s="22" t="s">
        <v>45</v>
      </c>
      <c r="P570" s="22" t="s">
        <v>46</v>
      </c>
      <c r="Q570" s="20">
        <v>168</v>
      </c>
      <c r="R570" s="22" t="s">
        <v>52</v>
      </c>
      <c r="S570" s="22" t="s">
        <v>48</v>
      </c>
      <c r="T570" s="22" t="s">
        <v>150</v>
      </c>
      <c r="U570" s="20">
        <v>276758299</v>
      </c>
      <c r="V570" s="20">
        <v>0</v>
      </c>
    </row>
    <row r="571" spans="1:22" x14ac:dyDescent="0.25">
      <c r="A571" s="18">
        <f t="shared" si="8"/>
        <v>45481941001</v>
      </c>
      <c r="B571" s="20">
        <v>45481941</v>
      </c>
      <c r="C571" s="21">
        <v>1</v>
      </c>
      <c r="D571" s="21">
        <v>2</v>
      </c>
      <c r="E571" s="22" t="s">
        <v>150</v>
      </c>
      <c r="F571" s="22" t="s">
        <v>42</v>
      </c>
      <c r="G571" s="22" t="s">
        <v>43</v>
      </c>
      <c r="H571" s="22" t="s">
        <v>409</v>
      </c>
      <c r="I571" s="23">
        <v>44293.442671771598</v>
      </c>
      <c r="J571" s="24">
        <v>500</v>
      </c>
      <c r="K571" s="21">
        <v>291</v>
      </c>
      <c r="L571" s="23">
        <v>401768</v>
      </c>
      <c r="M571" s="23">
        <v>37400</v>
      </c>
      <c r="N571" s="22" t="s">
        <v>42</v>
      </c>
      <c r="O571" s="22" t="s">
        <v>45</v>
      </c>
      <c r="P571" s="22" t="s">
        <v>46</v>
      </c>
      <c r="Q571" s="20">
        <v>168</v>
      </c>
      <c r="R571" s="22" t="s">
        <v>52</v>
      </c>
      <c r="S571" s="22" t="s">
        <v>48</v>
      </c>
      <c r="T571" s="22" t="s">
        <v>150</v>
      </c>
      <c r="U571" s="20">
        <v>276758299</v>
      </c>
      <c r="V571" s="20">
        <v>0</v>
      </c>
    </row>
    <row r="572" spans="1:22" x14ac:dyDescent="0.25">
      <c r="A572" s="18">
        <f t="shared" si="8"/>
        <v>45569651001</v>
      </c>
      <c r="B572" s="20">
        <v>45569651</v>
      </c>
      <c r="C572" s="21">
        <v>1</v>
      </c>
      <c r="D572" s="21">
        <v>7</v>
      </c>
      <c r="E572" s="22" t="s">
        <v>122</v>
      </c>
      <c r="F572" s="22" t="s">
        <v>42</v>
      </c>
      <c r="G572" s="22" t="s">
        <v>43</v>
      </c>
      <c r="H572" s="22" t="s">
        <v>410</v>
      </c>
      <c r="I572" s="23">
        <v>44302.522853866001</v>
      </c>
      <c r="J572" s="24">
        <v>1000</v>
      </c>
      <c r="K572" s="21">
        <v>49</v>
      </c>
      <c r="L572" s="23">
        <v>401768</v>
      </c>
      <c r="M572" s="23">
        <v>42779</v>
      </c>
      <c r="N572" s="22" t="s">
        <v>42</v>
      </c>
      <c r="O572" s="22" t="s">
        <v>45</v>
      </c>
      <c r="P572" s="22" t="s">
        <v>46</v>
      </c>
      <c r="Q572" s="20">
        <v>169</v>
      </c>
      <c r="R572" s="22" t="s">
        <v>47</v>
      </c>
      <c r="S572" s="22" t="s">
        <v>48</v>
      </c>
      <c r="T572" s="22" t="s">
        <v>122</v>
      </c>
      <c r="U572" s="20">
        <v>132104875</v>
      </c>
      <c r="V572" s="20">
        <v>0</v>
      </c>
    </row>
    <row r="573" spans="1:22" x14ac:dyDescent="0.25">
      <c r="A573" s="18">
        <f t="shared" si="8"/>
        <v>45569651001</v>
      </c>
      <c r="B573" s="20">
        <v>45569651</v>
      </c>
      <c r="C573" s="21">
        <v>1</v>
      </c>
      <c r="D573" s="21">
        <v>7</v>
      </c>
      <c r="E573" s="22" t="s">
        <v>122</v>
      </c>
      <c r="F573" s="22" t="s">
        <v>42</v>
      </c>
      <c r="G573" s="22" t="s">
        <v>43</v>
      </c>
      <c r="H573" s="22" t="s">
        <v>410</v>
      </c>
      <c r="I573" s="23">
        <v>44302.536244041803</v>
      </c>
      <c r="J573" s="24">
        <v>500</v>
      </c>
      <c r="K573" s="21">
        <v>50</v>
      </c>
      <c r="L573" s="23">
        <v>401768</v>
      </c>
      <c r="M573" s="23">
        <v>42779</v>
      </c>
      <c r="N573" s="22" t="s">
        <v>42</v>
      </c>
      <c r="O573" s="22" t="s">
        <v>45</v>
      </c>
      <c r="P573" s="22" t="s">
        <v>46</v>
      </c>
      <c r="Q573" s="20">
        <v>169</v>
      </c>
      <c r="R573" s="22" t="s">
        <v>47</v>
      </c>
      <c r="S573" s="22" t="s">
        <v>48</v>
      </c>
      <c r="T573" s="22" t="s">
        <v>122</v>
      </c>
      <c r="U573" s="20">
        <v>132104875</v>
      </c>
      <c r="V573" s="20">
        <v>0</v>
      </c>
    </row>
    <row r="574" spans="1:22" x14ac:dyDescent="0.25">
      <c r="A574" s="18">
        <f t="shared" si="8"/>
        <v>45596811013</v>
      </c>
      <c r="B574" s="20">
        <v>45596811</v>
      </c>
      <c r="C574" s="21">
        <v>13</v>
      </c>
      <c r="D574" s="21">
        <v>1</v>
      </c>
      <c r="E574" s="22" t="s">
        <v>41</v>
      </c>
      <c r="F574" s="22" t="s">
        <v>42</v>
      </c>
      <c r="G574" s="22" t="s">
        <v>43</v>
      </c>
      <c r="H574" s="22" t="s">
        <v>411</v>
      </c>
      <c r="I574" s="23">
        <v>44302.523649907198</v>
      </c>
      <c r="J574" s="24">
        <v>548</v>
      </c>
      <c r="K574" s="21">
        <v>46</v>
      </c>
      <c r="L574" s="23">
        <v>401768</v>
      </c>
      <c r="M574" s="23">
        <v>42123</v>
      </c>
      <c r="N574" s="22" t="s">
        <v>42</v>
      </c>
      <c r="O574" s="22" t="s">
        <v>45</v>
      </c>
      <c r="P574" s="22" t="s">
        <v>46</v>
      </c>
      <c r="Q574" s="20">
        <v>169</v>
      </c>
      <c r="R574" s="22" t="s">
        <v>47</v>
      </c>
      <c r="S574" s="22" t="s">
        <v>48</v>
      </c>
      <c r="T574" s="22" t="s">
        <v>41</v>
      </c>
      <c r="U574" s="20">
        <v>985850275</v>
      </c>
      <c r="V574" s="20">
        <v>0</v>
      </c>
    </row>
    <row r="575" spans="1:22" x14ac:dyDescent="0.25">
      <c r="A575" s="18">
        <f t="shared" si="8"/>
        <v>45636921002</v>
      </c>
      <c r="B575" s="20">
        <v>45636921</v>
      </c>
      <c r="C575" s="21">
        <v>2</v>
      </c>
      <c r="D575" s="21">
        <v>1</v>
      </c>
      <c r="E575" s="22" t="s">
        <v>97</v>
      </c>
      <c r="F575" s="22" t="s">
        <v>42</v>
      </c>
      <c r="G575" s="22" t="s">
        <v>43</v>
      </c>
      <c r="H575" s="22" t="s">
        <v>412</v>
      </c>
      <c r="I575" s="23">
        <v>44302.522854189301</v>
      </c>
      <c r="J575" s="24">
        <v>141</v>
      </c>
      <c r="K575" s="21">
        <v>273</v>
      </c>
      <c r="L575" s="23">
        <v>401768</v>
      </c>
      <c r="M575" s="23">
        <v>35247</v>
      </c>
      <c r="N575" s="22" t="s">
        <v>42</v>
      </c>
      <c r="O575" s="22" t="s">
        <v>45</v>
      </c>
      <c r="P575" s="22" t="s">
        <v>46</v>
      </c>
      <c r="Q575" s="20">
        <v>169</v>
      </c>
      <c r="R575" s="22" t="s">
        <v>47</v>
      </c>
      <c r="S575" s="22" t="s">
        <v>48</v>
      </c>
      <c r="T575" s="22" t="s">
        <v>97</v>
      </c>
      <c r="U575" s="20">
        <v>126708721</v>
      </c>
      <c r="V575" s="20">
        <v>0</v>
      </c>
    </row>
    <row r="576" spans="1:22" x14ac:dyDescent="0.25">
      <c r="A576" s="18">
        <f t="shared" si="8"/>
        <v>45636921002</v>
      </c>
      <c r="B576" s="20">
        <v>45636921</v>
      </c>
      <c r="C576" s="21">
        <v>2</v>
      </c>
      <c r="D576" s="21">
        <v>1</v>
      </c>
      <c r="E576" s="22" t="s">
        <v>97</v>
      </c>
      <c r="F576" s="22" t="s">
        <v>42</v>
      </c>
      <c r="G576" s="22" t="s">
        <v>43</v>
      </c>
      <c r="H576" s="22" t="s">
        <v>412</v>
      </c>
      <c r="I576" s="23">
        <v>44302.527327785203</v>
      </c>
      <c r="J576" s="24">
        <v>500</v>
      </c>
      <c r="K576" s="21">
        <v>274</v>
      </c>
      <c r="L576" s="23">
        <v>401768</v>
      </c>
      <c r="M576" s="23">
        <v>35247</v>
      </c>
      <c r="N576" s="22" t="s">
        <v>42</v>
      </c>
      <c r="O576" s="22" t="s">
        <v>45</v>
      </c>
      <c r="P576" s="22" t="s">
        <v>46</v>
      </c>
      <c r="Q576" s="20">
        <v>169</v>
      </c>
      <c r="R576" s="22" t="s">
        <v>47</v>
      </c>
      <c r="S576" s="22" t="s">
        <v>48</v>
      </c>
      <c r="T576" s="22" t="s">
        <v>97</v>
      </c>
      <c r="U576" s="20">
        <v>126708721</v>
      </c>
      <c r="V576" s="20">
        <v>0</v>
      </c>
    </row>
    <row r="577" spans="1:22" x14ac:dyDescent="0.25">
      <c r="A577" s="18">
        <f t="shared" si="8"/>
        <v>45662432003</v>
      </c>
      <c r="B577" s="20">
        <v>45662432</v>
      </c>
      <c r="C577" s="21">
        <v>3</v>
      </c>
      <c r="D577" s="21">
        <v>1</v>
      </c>
      <c r="E577" s="22" t="s">
        <v>155</v>
      </c>
      <c r="F577" s="22" t="s">
        <v>42</v>
      </c>
      <c r="G577" s="22" t="s">
        <v>43</v>
      </c>
      <c r="H577" s="22" t="s">
        <v>413</v>
      </c>
      <c r="I577" s="23">
        <v>44302.519393458897</v>
      </c>
      <c r="J577" s="24">
        <v>325</v>
      </c>
      <c r="K577" s="21">
        <v>31</v>
      </c>
      <c r="L577" s="23">
        <v>401768</v>
      </c>
      <c r="M577" s="23">
        <v>43012</v>
      </c>
      <c r="N577" s="22" t="s">
        <v>42</v>
      </c>
      <c r="O577" s="22" t="s">
        <v>45</v>
      </c>
      <c r="P577" s="22" t="s">
        <v>46</v>
      </c>
      <c r="Q577" s="20">
        <v>169</v>
      </c>
      <c r="R577" s="22" t="s">
        <v>47</v>
      </c>
      <c r="S577" s="22" t="s">
        <v>48</v>
      </c>
      <c r="T577" s="22" t="s">
        <v>155</v>
      </c>
      <c r="U577" s="20">
        <v>14868092</v>
      </c>
      <c r="V577" s="20">
        <v>0</v>
      </c>
    </row>
    <row r="578" spans="1:22" x14ac:dyDescent="0.25">
      <c r="A578" s="18">
        <f t="shared" si="8"/>
        <v>45662432003</v>
      </c>
      <c r="B578" s="20">
        <v>45662432</v>
      </c>
      <c r="C578" s="21">
        <v>3</v>
      </c>
      <c r="D578" s="21">
        <v>1</v>
      </c>
      <c r="E578" s="22" t="s">
        <v>155</v>
      </c>
      <c r="F578" s="22" t="s">
        <v>42</v>
      </c>
      <c r="G578" s="22" t="s">
        <v>43</v>
      </c>
      <c r="H578" s="22" t="s">
        <v>413</v>
      </c>
      <c r="I578" s="23">
        <v>44302.525645402697</v>
      </c>
      <c r="J578" s="24">
        <v>500</v>
      </c>
      <c r="K578" s="21">
        <v>32</v>
      </c>
      <c r="L578" s="23">
        <v>401768</v>
      </c>
      <c r="M578" s="23">
        <v>43012</v>
      </c>
      <c r="N578" s="22" t="s">
        <v>42</v>
      </c>
      <c r="O578" s="22" t="s">
        <v>45</v>
      </c>
      <c r="P578" s="22" t="s">
        <v>46</v>
      </c>
      <c r="Q578" s="20">
        <v>169</v>
      </c>
      <c r="R578" s="22" t="s">
        <v>47</v>
      </c>
      <c r="S578" s="22" t="s">
        <v>48</v>
      </c>
      <c r="T578" s="22" t="s">
        <v>155</v>
      </c>
      <c r="U578" s="20">
        <v>14868092</v>
      </c>
      <c r="V578" s="20">
        <v>0</v>
      </c>
    </row>
    <row r="579" spans="1:22" x14ac:dyDescent="0.25">
      <c r="A579" s="18">
        <f t="shared" ref="A579:A642" si="9">B579*1000+C579</f>
        <v>45786058001</v>
      </c>
      <c r="B579" s="20">
        <v>45786058</v>
      </c>
      <c r="C579" s="21">
        <v>1</v>
      </c>
      <c r="D579" s="21">
        <v>1</v>
      </c>
      <c r="E579" s="22" t="s">
        <v>41</v>
      </c>
      <c r="F579" s="22" t="s">
        <v>42</v>
      </c>
      <c r="G579" s="22" t="s">
        <v>43</v>
      </c>
      <c r="H579" s="22" t="s">
        <v>414</v>
      </c>
      <c r="I579" s="23">
        <v>44302.509199672699</v>
      </c>
      <c r="J579" s="24">
        <v>486</v>
      </c>
      <c r="K579" s="21">
        <v>5</v>
      </c>
      <c r="L579" s="23">
        <v>401768</v>
      </c>
      <c r="M579" s="23">
        <v>44148</v>
      </c>
      <c r="N579" s="22" t="s">
        <v>42</v>
      </c>
      <c r="O579" s="22" t="s">
        <v>45</v>
      </c>
      <c r="P579" s="22" t="s">
        <v>46</v>
      </c>
      <c r="Q579" s="20">
        <v>169</v>
      </c>
      <c r="R579" s="22" t="s">
        <v>47</v>
      </c>
      <c r="S579" s="22" t="s">
        <v>48</v>
      </c>
      <c r="T579" s="22" t="s">
        <v>41</v>
      </c>
      <c r="U579" s="20">
        <v>712923919</v>
      </c>
      <c r="V579" s="20">
        <v>0</v>
      </c>
    </row>
    <row r="580" spans="1:22" x14ac:dyDescent="0.25">
      <c r="A580" s="18">
        <f t="shared" si="9"/>
        <v>45786058001</v>
      </c>
      <c r="B580" s="20">
        <v>45786058</v>
      </c>
      <c r="C580" s="21">
        <v>1</v>
      </c>
      <c r="D580" s="21">
        <v>1</v>
      </c>
      <c r="E580" s="22" t="s">
        <v>41</v>
      </c>
      <c r="F580" s="22" t="s">
        <v>42</v>
      </c>
      <c r="G580" s="22" t="s">
        <v>43</v>
      </c>
      <c r="H580" s="22" t="s">
        <v>414</v>
      </c>
      <c r="I580" s="23">
        <v>44302.537224517298</v>
      </c>
      <c r="J580" s="24">
        <v>500</v>
      </c>
      <c r="K580" s="21">
        <v>6</v>
      </c>
      <c r="L580" s="23">
        <v>401768</v>
      </c>
      <c r="M580" s="23">
        <v>44148</v>
      </c>
      <c r="N580" s="22" t="s">
        <v>42</v>
      </c>
      <c r="O580" s="22" t="s">
        <v>45</v>
      </c>
      <c r="P580" s="22" t="s">
        <v>46</v>
      </c>
      <c r="Q580" s="20">
        <v>169</v>
      </c>
      <c r="R580" s="22" t="s">
        <v>47</v>
      </c>
      <c r="S580" s="22" t="s">
        <v>48</v>
      </c>
      <c r="T580" s="22" t="s">
        <v>41</v>
      </c>
      <c r="U580" s="20">
        <v>712923919</v>
      </c>
      <c r="V580" s="20">
        <v>0</v>
      </c>
    </row>
    <row r="581" spans="1:22" x14ac:dyDescent="0.25">
      <c r="A581" s="18">
        <f t="shared" si="9"/>
        <v>45790571003</v>
      </c>
      <c r="B581" s="20">
        <v>45790571</v>
      </c>
      <c r="C581" s="21">
        <v>3</v>
      </c>
      <c r="D581" s="21">
        <v>3</v>
      </c>
      <c r="E581" s="22" t="s">
        <v>41</v>
      </c>
      <c r="F581" s="22" t="s">
        <v>42</v>
      </c>
      <c r="G581" s="22" t="s">
        <v>43</v>
      </c>
      <c r="H581" s="22" t="s">
        <v>415</v>
      </c>
      <c r="I581" s="23">
        <v>44302.509199220003</v>
      </c>
      <c r="J581" s="24">
        <v>415</v>
      </c>
      <c r="K581" s="21">
        <v>37</v>
      </c>
      <c r="L581" s="23">
        <v>401768</v>
      </c>
      <c r="M581" s="23">
        <v>42552</v>
      </c>
      <c r="N581" s="22" t="s">
        <v>42</v>
      </c>
      <c r="O581" s="22" t="s">
        <v>45</v>
      </c>
      <c r="P581" s="22" t="s">
        <v>46</v>
      </c>
      <c r="Q581" s="20">
        <v>169</v>
      </c>
      <c r="R581" s="22" t="s">
        <v>47</v>
      </c>
      <c r="S581" s="22" t="s">
        <v>48</v>
      </c>
      <c r="T581" s="22" t="s">
        <v>41</v>
      </c>
      <c r="U581" s="20">
        <v>686750119</v>
      </c>
      <c r="V581" s="20">
        <v>0</v>
      </c>
    </row>
    <row r="582" spans="1:22" x14ac:dyDescent="0.25">
      <c r="A582" s="18">
        <f t="shared" si="9"/>
        <v>45790571003</v>
      </c>
      <c r="B582" s="20">
        <v>45790571</v>
      </c>
      <c r="C582" s="21">
        <v>3</v>
      </c>
      <c r="D582" s="21">
        <v>3</v>
      </c>
      <c r="E582" s="22" t="s">
        <v>41</v>
      </c>
      <c r="F582" s="22" t="s">
        <v>42</v>
      </c>
      <c r="G582" s="22" t="s">
        <v>43</v>
      </c>
      <c r="H582" s="22" t="s">
        <v>415</v>
      </c>
      <c r="I582" s="23">
        <v>44302.534411592103</v>
      </c>
      <c r="J582" s="24">
        <v>500</v>
      </c>
      <c r="K582" s="21">
        <v>38</v>
      </c>
      <c r="L582" s="23">
        <v>401768</v>
      </c>
      <c r="M582" s="23">
        <v>42552</v>
      </c>
      <c r="N582" s="22" t="s">
        <v>42</v>
      </c>
      <c r="O582" s="22" t="s">
        <v>45</v>
      </c>
      <c r="P582" s="22" t="s">
        <v>46</v>
      </c>
      <c r="Q582" s="20">
        <v>169</v>
      </c>
      <c r="R582" s="22" t="s">
        <v>47</v>
      </c>
      <c r="S582" s="22" t="s">
        <v>48</v>
      </c>
      <c r="T582" s="22" t="s">
        <v>41</v>
      </c>
      <c r="U582" s="20">
        <v>686750119</v>
      </c>
      <c r="V582" s="20">
        <v>0</v>
      </c>
    </row>
    <row r="583" spans="1:22" x14ac:dyDescent="0.25">
      <c r="A583" s="18">
        <f t="shared" si="9"/>
        <v>45859311004</v>
      </c>
      <c r="B583" s="20">
        <v>45859311</v>
      </c>
      <c r="C583" s="21">
        <v>4</v>
      </c>
      <c r="D583" s="21">
        <v>4</v>
      </c>
      <c r="E583" s="22" t="s">
        <v>50</v>
      </c>
      <c r="F583" s="22" t="s">
        <v>42</v>
      </c>
      <c r="G583" s="22" t="s">
        <v>43</v>
      </c>
      <c r="H583" s="22" t="s">
        <v>416</v>
      </c>
      <c r="I583" s="23">
        <v>44293.431754354802</v>
      </c>
      <c r="J583" s="24">
        <v>672</v>
      </c>
      <c r="K583" s="21">
        <v>249</v>
      </c>
      <c r="L583" s="23">
        <v>401768</v>
      </c>
      <c r="M583" s="23">
        <v>37231</v>
      </c>
      <c r="N583" s="22" t="s">
        <v>42</v>
      </c>
      <c r="O583" s="22" t="s">
        <v>45</v>
      </c>
      <c r="P583" s="22" t="s">
        <v>46</v>
      </c>
      <c r="Q583" s="20">
        <v>168</v>
      </c>
      <c r="R583" s="22" t="s">
        <v>52</v>
      </c>
      <c r="S583" s="22" t="s">
        <v>48</v>
      </c>
      <c r="T583" s="22" t="s">
        <v>50</v>
      </c>
      <c r="U583" s="20">
        <v>809025055</v>
      </c>
      <c r="V583" s="20">
        <v>0</v>
      </c>
    </row>
    <row r="584" spans="1:22" x14ac:dyDescent="0.25">
      <c r="A584" s="18">
        <f t="shared" si="9"/>
        <v>45859311004</v>
      </c>
      <c r="B584" s="20">
        <v>45859311</v>
      </c>
      <c r="C584" s="21">
        <v>4</v>
      </c>
      <c r="D584" s="21">
        <v>4</v>
      </c>
      <c r="E584" s="22" t="s">
        <v>50</v>
      </c>
      <c r="F584" s="22" t="s">
        <v>42</v>
      </c>
      <c r="G584" s="22" t="s">
        <v>43</v>
      </c>
      <c r="H584" s="22" t="s">
        <v>416</v>
      </c>
      <c r="I584" s="23">
        <v>44293.431754754798</v>
      </c>
      <c r="J584" s="24">
        <v>500</v>
      </c>
      <c r="K584" s="21">
        <v>250</v>
      </c>
      <c r="L584" s="23">
        <v>401768</v>
      </c>
      <c r="M584" s="23">
        <v>37231</v>
      </c>
      <c r="N584" s="22" t="s">
        <v>42</v>
      </c>
      <c r="O584" s="22" t="s">
        <v>45</v>
      </c>
      <c r="P584" s="22" t="s">
        <v>46</v>
      </c>
      <c r="Q584" s="20">
        <v>168</v>
      </c>
      <c r="R584" s="22" t="s">
        <v>52</v>
      </c>
      <c r="S584" s="22" t="s">
        <v>48</v>
      </c>
      <c r="T584" s="22" t="s">
        <v>50</v>
      </c>
      <c r="U584" s="20">
        <v>809025055</v>
      </c>
      <c r="V584" s="20">
        <v>0</v>
      </c>
    </row>
    <row r="585" spans="1:22" x14ac:dyDescent="0.25">
      <c r="A585" s="18">
        <f t="shared" si="9"/>
        <v>45862473001</v>
      </c>
      <c r="B585" s="20">
        <v>45862473</v>
      </c>
      <c r="C585" s="21">
        <v>1</v>
      </c>
      <c r="D585" s="21">
        <v>6</v>
      </c>
      <c r="E585" s="22" t="s">
        <v>41</v>
      </c>
      <c r="F585" s="22" t="s">
        <v>42</v>
      </c>
      <c r="G585" s="22" t="s">
        <v>43</v>
      </c>
      <c r="H585" s="22" t="s">
        <v>417</v>
      </c>
      <c r="I585" s="23">
        <v>44288.602040622201</v>
      </c>
      <c r="J585" s="24">
        <v>500</v>
      </c>
      <c r="K585" s="21">
        <v>48</v>
      </c>
      <c r="L585" s="23">
        <v>401768</v>
      </c>
      <c r="M585" s="23">
        <v>43161</v>
      </c>
      <c r="N585" s="22" t="s">
        <v>42</v>
      </c>
      <c r="O585" s="22" t="s">
        <v>45</v>
      </c>
      <c r="P585" s="22" t="s">
        <v>46</v>
      </c>
      <c r="Q585" s="20">
        <v>169</v>
      </c>
      <c r="R585" s="22" t="s">
        <v>47</v>
      </c>
      <c r="S585" s="22" t="s">
        <v>48</v>
      </c>
      <c r="T585" s="22" t="s">
        <v>41</v>
      </c>
      <c r="U585" s="20">
        <v>99936631</v>
      </c>
      <c r="V585" s="20">
        <v>0</v>
      </c>
    </row>
    <row r="586" spans="1:22" x14ac:dyDescent="0.25">
      <c r="A586" s="18">
        <f t="shared" si="9"/>
        <v>45900611001</v>
      </c>
      <c r="B586" s="20">
        <v>45900611</v>
      </c>
      <c r="C586" s="21">
        <v>1</v>
      </c>
      <c r="D586" s="21">
        <v>1</v>
      </c>
      <c r="E586" s="22" t="s">
        <v>97</v>
      </c>
      <c r="F586" s="22" t="s">
        <v>42</v>
      </c>
      <c r="G586" s="22" t="s">
        <v>43</v>
      </c>
      <c r="H586" s="22" t="s">
        <v>418</v>
      </c>
      <c r="I586" s="23">
        <v>44302.517553229103</v>
      </c>
      <c r="J586" s="24">
        <v>411</v>
      </c>
      <c r="K586" s="21">
        <v>261</v>
      </c>
      <c r="L586" s="23">
        <v>401768</v>
      </c>
      <c r="M586" s="23">
        <v>34845</v>
      </c>
      <c r="N586" s="22" t="s">
        <v>42</v>
      </c>
      <c r="O586" s="22" t="s">
        <v>45</v>
      </c>
      <c r="P586" s="22" t="s">
        <v>46</v>
      </c>
      <c r="Q586" s="20">
        <v>169</v>
      </c>
      <c r="R586" s="22" t="s">
        <v>47</v>
      </c>
      <c r="S586" s="22" t="s">
        <v>48</v>
      </c>
      <c r="T586" s="22" t="s">
        <v>97</v>
      </c>
      <c r="U586" s="20">
        <v>346688521</v>
      </c>
      <c r="V586" s="20">
        <v>0</v>
      </c>
    </row>
    <row r="587" spans="1:22" x14ac:dyDescent="0.25">
      <c r="A587" s="18">
        <f t="shared" si="9"/>
        <v>45900611001</v>
      </c>
      <c r="B587" s="20">
        <v>45900611</v>
      </c>
      <c r="C587" s="21">
        <v>1</v>
      </c>
      <c r="D587" s="21">
        <v>1</v>
      </c>
      <c r="E587" s="22" t="s">
        <v>97</v>
      </c>
      <c r="F587" s="22" t="s">
        <v>42</v>
      </c>
      <c r="G587" s="22" t="s">
        <v>43</v>
      </c>
      <c r="H587" s="22" t="s">
        <v>418</v>
      </c>
      <c r="I587" s="23">
        <v>44302.528160575101</v>
      </c>
      <c r="J587" s="24">
        <v>500</v>
      </c>
      <c r="K587" s="21">
        <v>262</v>
      </c>
      <c r="L587" s="23">
        <v>401768</v>
      </c>
      <c r="M587" s="23">
        <v>34845</v>
      </c>
      <c r="N587" s="22" t="s">
        <v>42</v>
      </c>
      <c r="O587" s="22" t="s">
        <v>45</v>
      </c>
      <c r="P587" s="22" t="s">
        <v>46</v>
      </c>
      <c r="Q587" s="20">
        <v>169</v>
      </c>
      <c r="R587" s="22" t="s">
        <v>47</v>
      </c>
      <c r="S587" s="22" t="s">
        <v>48</v>
      </c>
      <c r="T587" s="22" t="s">
        <v>97</v>
      </c>
      <c r="U587" s="20">
        <v>346688521</v>
      </c>
      <c r="V587" s="20">
        <v>0</v>
      </c>
    </row>
    <row r="588" spans="1:22" x14ac:dyDescent="0.25">
      <c r="A588" s="18">
        <f t="shared" si="9"/>
        <v>45901241002</v>
      </c>
      <c r="B588" s="20">
        <v>45901241</v>
      </c>
      <c r="C588" s="21">
        <v>2</v>
      </c>
      <c r="D588" s="21">
        <v>1</v>
      </c>
      <c r="E588" s="22" t="s">
        <v>57</v>
      </c>
      <c r="F588" s="22" t="s">
        <v>42</v>
      </c>
      <c r="G588" s="22" t="s">
        <v>43</v>
      </c>
      <c r="H588" s="22" t="s">
        <v>419</v>
      </c>
      <c r="I588" s="23">
        <v>44288.558754016201</v>
      </c>
      <c r="J588" s="24">
        <v>580</v>
      </c>
      <c r="K588" s="21">
        <v>161</v>
      </c>
      <c r="L588" s="23">
        <v>401768</v>
      </c>
      <c r="M588" s="23">
        <v>39264</v>
      </c>
      <c r="N588" s="22" t="s">
        <v>42</v>
      </c>
      <c r="O588" s="22" t="s">
        <v>45</v>
      </c>
      <c r="P588" s="22" t="s">
        <v>46</v>
      </c>
      <c r="Q588" s="20">
        <v>169</v>
      </c>
      <c r="R588" s="22" t="s">
        <v>47</v>
      </c>
      <c r="S588" s="22" t="s">
        <v>48</v>
      </c>
      <c r="T588" s="22" t="s">
        <v>57</v>
      </c>
      <c r="U588" s="20">
        <v>292942543</v>
      </c>
      <c r="V588" s="20">
        <v>0</v>
      </c>
    </row>
    <row r="589" spans="1:22" x14ac:dyDescent="0.25">
      <c r="A589" s="18">
        <f t="shared" si="9"/>
        <v>45918625001</v>
      </c>
      <c r="B589" s="20">
        <v>45918625</v>
      </c>
      <c r="C589" s="21">
        <v>1</v>
      </c>
      <c r="D589" s="21">
        <v>1</v>
      </c>
      <c r="E589" s="22" t="s">
        <v>420</v>
      </c>
      <c r="F589" s="22" t="s">
        <v>42</v>
      </c>
      <c r="G589" s="22" t="s">
        <v>43</v>
      </c>
      <c r="H589" s="22" t="s">
        <v>421</v>
      </c>
      <c r="I589" s="23">
        <v>44287.5733966025</v>
      </c>
      <c r="J589" s="24">
        <v>481</v>
      </c>
      <c r="K589" s="21">
        <v>1</v>
      </c>
      <c r="L589" s="23">
        <v>401768</v>
      </c>
      <c r="M589" s="23">
        <v>44202</v>
      </c>
      <c r="N589" s="22" t="s">
        <v>42</v>
      </c>
      <c r="O589" s="22" t="s">
        <v>45</v>
      </c>
      <c r="P589" s="22" t="s">
        <v>46</v>
      </c>
      <c r="Q589" s="20">
        <v>197</v>
      </c>
      <c r="R589" s="22" t="s">
        <v>56</v>
      </c>
      <c r="S589" s="22" t="s">
        <v>48</v>
      </c>
      <c r="T589" s="22" t="s">
        <v>420</v>
      </c>
      <c r="U589" s="20">
        <v>564669433</v>
      </c>
      <c r="V589" s="20">
        <v>0</v>
      </c>
    </row>
    <row r="590" spans="1:22" x14ac:dyDescent="0.25">
      <c r="A590" s="18">
        <f t="shared" si="9"/>
        <v>45933511004</v>
      </c>
      <c r="B590" s="20">
        <v>45933511</v>
      </c>
      <c r="C590" s="21">
        <v>4</v>
      </c>
      <c r="D590" s="21">
        <v>1</v>
      </c>
      <c r="E590" s="22" t="s">
        <v>97</v>
      </c>
      <c r="F590" s="22" t="s">
        <v>42</v>
      </c>
      <c r="G590" s="22" t="s">
        <v>43</v>
      </c>
      <c r="H590" s="22" t="s">
        <v>422</v>
      </c>
      <c r="I590" s="23">
        <v>44288.422345762803</v>
      </c>
      <c r="J590" s="24">
        <v>608</v>
      </c>
      <c r="K590" s="21">
        <v>28</v>
      </c>
      <c r="L590" s="23">
        <v>401768</v>
      </c>
      <c r="M590" s="23">
        <v>42599</v>
      </c>
      <c r="N590" s="22" t="s">
        <v>42</v>
      </c>
      <c r="O590" s="22" t="s">
        <v>45</v>
      </c>
      <c r="P590" s="22" t="s">
        <v>46</v>
      </c>
      <c r="Q590" s="20">
        <v>169</v>
      </c>
      <c r="R590" s="22" t="s">
        <v>47</v>
      </c>
      <c r="S590" s="22" t="s">
        <v>48</v>
      </c>
      <c r="T590" s="22" t="s">
        <v>97</v>
      </c>
      <c r="U590" s="20">
        <v>127509919</v>
      </c>
      <c r="V590" s="20">
        <v>0</v>
      </c>
    </row>
    <row r="591" spans="1:22" x14ac:dyDescent="0.25">
      <c r="A591" s="18">
        <f t="shared" si="9"/>
        <v>45933511004</v>
      </c>
      <c r="B591" s="20">
        <v>45933511</v>
      </c>
      <c r="C591" s="21">
        <v>4</v>
      </c>
      <c r="D591" s="21">
        <v>1</v>
      </c>
      <c r="E591" s="22" t="s">
        <v>97</v>
      </c>
      <c r="F591" s="22" t="s">
        <v>42</v>
      </c>
      <c r="G591" s="22" t="s">
        <v>43</v>
      </c>
      <c r="H591" s="22" t="s">
        <v>422</v>
      </c>
      <c r="I591" s="23">
        <v>44288.603013468499</v>
      </c>
      <c r="J591" s="24">
        <v>500</v>
      </c>
      <c r="K591" s="21">
        <v>29</v>
      </c>
      <c r="L591" s="23">
        <v>401768</v>
      </c>
      <c r="M591" s="23">
        <v>42599</v>
      </c>
      <c r="N591" s="22" t="s">
        <v>42</v>
      </c>
      <c r="O591" s="22" t="s">
        <v>45</v>
      </c>
      <c r="P591" s="22" t="s">
        <v>46</v>
      </c>
      <c r="Q591" s="20">
        <v>169</v>
      </c>
      <c r="R591" s="22" t="s">
        <v>47</v>
      </c>
      <c r="S591" s="22" t="s">
        <v>48</v>
      </c>
      <c r="T591" s="22" t="s">
        <v>97</v>
      </c>
      <c r="U591" s="20">
        <v>127509919</v>
      </c>
      <c r="V591" s="20">
        <v>0</v>
      </c>
    </row>
    <row r="592" spans="1:22" x14ac:dyDescent="0.25">
      <c r="A592" s="18">
        <f t="shared" si="9"/>
        <v>46047502001</v>
      </c>
      <c r="B592" s="20">
        <v>46047502</v>
      </c>
      <c r="C592" s="21">
        <v>1</v>
      </c>
      <c r="D592" s="21">
        <v>1</v>
      </c>
      <c r="E592" s="22" t="s">
        <v>150</v>
      </c>
      <c r="F592" s="22" t="s">
        <v>42</v>
      </c>
      <c r="G592" s="22" t="s">
        <v>43</v>
      </c>
      <c r="H592" s="22" t="s">
        <v>423</v>
      </c>
      <c r="I592" s="23">
        <v>44301.619824695299</v>
      </c>
      <c r="J592" s="24">
        <v>150</v>
      </c>
      <c r="K592" s="21">
        <v>13</v>
      </c>
      <c r="L592" s="23">
        <v>401768</v>
      </c>
      <c r="M592" s="23">
        <v>43909</v>
      </c>
      <c r="N592" s="22" t="s">
        <v>42</v>
      </c>
      <c r="O592" s="22" t="s">
        <v>45</v>
      </c>
      <c r="P592" s="22" t="s">
        <v>46</v>
      </c>
      <c r="Q592" s="20">
        <v>168</v>
      </c>
      <c r="R592" s="22" t="s">
        <v>52</v>
      </c>
      <c r="S592" s="22" t="s">
        <v>48</v>
      </c>
      <c r="T592" s="22" t="s">
        <v>150</v>
      </c>
      <c r="U592" s="20">
        <v>381853099</v>
      </c>
      <c r="V592" s="20">
        <v>0</v>
      </c>
    </row>
    <row r="593" spans="1:22" x14ac:dyDescent="0.25">
      <c r="A593" s="18">
        <f t="shared" si="9"/>
        <v>46060741001</v>
      </c>
      <c r="B593" s="20">
        <v>46060741</v>
      </c>
      <c r="C593" s="21">
        <v>1</v>
      </c>
      <c r="D593" s="21">
        <v>3</v>
      </c>
      <c r="E593" s="22" t="s">
        <v>424</v>
      </c>
      <c r="F593" s="22" t="s">
        <v>42</v>
      </c>
      <c r="G593" s="22" t="s">
        <v>43</v>
      </c>
      <c r="H593" s="22" t="s">
        <v>425</v>
      </c>
      <c r="I593" s="23">
        <v>44301.619824265697</v>
      </c>
      <c r="J593" s="24">
        <v>150</v>
      </c>
      <c r="K593" s="21">
        <v>134</v>
      </c>
      <c r="L593" s="23">
        <v>401768</v>
      </c>
      <c r="M593" s="23">
        <v>42597</v>
      </c>
      <c r="N593" s="22" t="s">
        <v>42</v>
      </c>
      <c r="O593" s="22" t="s">
        <v>45</v>
      </c>
      <c r="P593" s="22" t="s">
        <v>46</v>
      </c>
      <c r="Q593" s="20">
        <v>168</v>
      </c>
      <c r="R593" s="22" t="s">
        <v>52</v>
      </c>
      <c r="S593" s="22" t="s">
        <v>48</v>
      </c>
      <c r="T593" s="22" t="s">
        <v>424</v>
      </c>
      <c r="U593" s="20">
        <v>658179607</v>
      </c>
      <c r="V593" s="20">
        <v>0</v>
      </c>
    </row>
    <row r="594" spans="1:22" x14ac:dyDescent="0.25">
      <c r="A594" s="18">
        <f t="shared" si="9"/>
        <v>46153801005</v>
      </c>
      <c r="B594" s="20">
        <v>46153801</v>
      </c>
      <c r="C594" s="21">
        <v>5</v>
      </c>
      <c r="D594" s="21">
        <v>9</v>
      </c>
      <c r="E594" s="22" t="s">
        <v>69</v>
      </c>
      <c r="F594" s="22" t="s">
        <v>42</v>
      </c>
      <c r="G594" s="22" t="s">
        <v>43</v>
      </c>
      <c r="H594" s="22" t="s">
        <v>426</v>
      </c>
      <c r="I594" s="23">
        <v>44302.506340075</v>
      </c>
      <c r="J594" s="24">
        <v>504</v>
      </c>
      <c r="K594" s="21">
        <v>251</v>
      </c>
      <c r="L594" s="23">
        <v>401768</v>
      </c>
      <c r="M594" s="23">
        <v>41823</v>
      </c>
      <c r="N594" s="22" t="s">
        <v>42</v>
      </c>
      <c r="O594" s="22" t="s">
        <v>45</v>
      </c>
      <c r="P594" s="22" t="s">
        <v>46</v>
      </c>
      <c r="Q594" s="20">
        <v>169</v>
      </c>
      <c r="R594" s="22" t="s">
        <v>47</v>
      </c>
      <c r="S594" s="22" t="s">
        <v>48</v>
      </c>
      <c r="T594" s="22" t="s">
        <v>69</v>
      </c>
      <c r="U594" s="20">
        <v>435600187</v>
      </c>
      <c r="V594" s="20">
        <v>0</v>
      </c>
    </row>
    <row r="595" spans="1:22" x14ac:dyDescent="0.25">
      <c r="A595" s="18">
        <f t="shared" si="9"/>
        <v>46153801005</v>
      </c>
      <c r="B595" s="20">
        <v>46153801</v>
      </c>
      <c r="C595" s="21">
        <v>5</v>
      </c>
      <c r="D595" s="21">
        <v>9</v>
      </c>
      <c r="E595" s="22" t="s">
        <v>69</v>
      </c>
      <c r="F595" s="22" t="s">
        <v>42</v>
      </c>
      <c r="G595" s="22" t="s">
        <v>43</v>
      </c>
      <c r="H595" s="22" t="s">
        <v>426</v>
      </c>
      <c r="I595" s="23">
        <v>44302.5291334469</v>
      </c>
      <c r="J595" s="24">
        <v>500</v>
      </c>
      <c r="K595" s="21">
        <v>252</v>
      </c>
      <c r="L595" s="23">
        <v>401768</v>
      </c>
      <c r="M595" s="23">
        <v>41823</v>
      </c>
      <c r="N595" s="22" t="s">
        <v>42</v>
      </c>
      <c r="O595" s="22" t="s">
        <v>45</v>
      </c>
      <c r="P595" s="22" t="s">
        <v>46</v>
      </c>
      <c r="Q595" s="20">
        <v>169</v>
      </c>
      <c r="R595" s="22" t="s">
        <v>47</v>
      </c>
      <c r="S595" s="22" t="s">
        <v>48</v>
      </c>
      <c r="T595" s="22" t="s">
        <v>69</v>
      </c>
      <c r="U595" s="20">
        <v>435600187</v>
      </c>
      <c r="V595" s="20">
        <v>0</v>
      </c>
    </row>
    <row r="596" spans="1:22" x14ac:dyDescent="0.25">
      <c r="A596" s="18">
        <f t="shared" si="9"/>
        <v>46161221003</v>
      </c>
      <c r="B596" s="20">
        <v>46161221</v>
      </c>
      <c r="C596" s="21">
        <v>3</v>
      </c>
      <c r="D596" s="21">
        <v>14</v>
      </c>
      <c r="E596" s="22" t="s">
        <v>69</v>
      </c>
      <c r="F596" s="22" t="s">
        <v>42</v>
      </c>
      <c r="G596" s="22" t="s">
        <v>43</v>
      </c>
      <c r="H596" s="22" t="s">
        <v>427</v>
      </c>
      <c r="I596" s="23">
        <v>44302.599313483202</v>
      </c>
      <c r="J596" s="24">
        <v>528</v>
      </c>
      <c r="K596" s="21">
        <v>205</v>
      </c>
      <c r="L596" s="23">
        <v>401768</v>
      </c>
      <c r="M596" s="23">
        <v>41072</v>
      </c>
      <c r="N596" s="22" t="s">
        <v>42</v>
      </c>
      <c r="O596" s="22" t="s">
        <v>45</v>
      </c>
      <c r="P596" s="22" t="s">
        <v>46</v>
      </c>
      <c r="Q596" s="20">
        <v>169</v>
      </c>
      <c r="R596" s="22" t="s">
        <v>47</v>
      </c>
      <c r="S596" s="22" t="s">
        <v>48</v>
      </c>
      <c r="T596" s="22" t="s">
        <v>69</v>
      </c>
      <c r="U596" s="20">
        <v>999235321</v>
      </c>
      <c r="V596" s="20">
        <v>0</v>
      </c>
    </row>
    <row r="597" spans="1:22" x14ac:dyDescent="0.25">
      <c r="A597" s="18">
        <f t="shared" si="9"/>
        <v>46161221003</v>
      </c>
      <c r="B597" s="20">
        <v>46161221</v>
      </c>
      <c r="C597" s="21">
        <v>3</v>
      </c>
      <c r="D597" s="21">
        <v>14</v>
      </c>
      <c r="E597" s="22" t="s">
        <v>69</v>
      </c>
      <c r="F597" s="22" t="s">
        <v>42</v>
      </c>
      <c r="G597" s="22" t="s">
        <v>43</v>
      </c>
      <c r="H597" s="22" t="s">
        <v>427</v>
      </c>
      <c r="I597" s="23">
        <v>44302.599313927101</v>
      </c>
      <c r="J597" s="24">
        <v>500</v>
      </c>
      <c r="K597" s="21">
        <v>206</v>
      </c>
      <c r="L597" s="23">
        <v>401768</v>
      </c>
      <c r="M597" s="23">
        <v>41072</v>
      </c>
      <c r="N597" s="22" t="s">
        <v>42</v>
      </c>
      <c r="O597" s="22" t="s">
        <v>45</v>
      </c>
      <c r="P597" s="22" t="s">
        <v>46</v>
      </c>
      <c r="Q597" s="20">
        <v>169</v>
      </c>
      <c r="R597" s="22" t="s">
        <v>47</v>
      </c>
      <c r="S597" s="22" t="s">
        <v>48</v>
      </c>
      <c r="T597" s="22" t="s">
        <v>69</v>
      </c>
      <c r="U597" s="20">
        <v>999235321</v>
      </c>
      <c r="V597" s="20">
        <v>0</v>
      </c>
    </row>
    <row r="598" spans="1:22" x14ac:dyDescent="0.25">
      <c r="A598" s="18">
        <f t="shared" si="9"/>
        <v>46167295001</v>
      </c>
      <c r="B598" s="20">
        <v>46167295</v>
      </c>
      <c r="C598" s="21">
        <v>1</v>
      </c>
      <c r="D598" s="21">
        <v>1</v>
      </c>
      <c r="E598" s="22" t="s">
        <v>41</v>
      </c>
      <c r="F598" s="22" t="s">
        <v>42</v>
      </c>
      <c r="G598" s="22" t="s">
        <v>43</v>
      </c>
      <c r="H598" s="22" t="s">
        <v>428</v>
      </c>
      <c r="I598" s="23">
        <v>44302.5193937476</v>
      </c>
      <c r="J598" s="24">
        <v>595</v>
      </c>
      <c r="K598" s="21">
        <v>54</v>
      </c>
      <c r="L598" s="23">
        <v>401768</v>
      </c>
      <c r="M598" s="23">
        <v>42352</v>
      </c>
      <c r="N598" s="22" t="s">
        <v>42</v>
      </c>
      <c r="O598" s="22" t="s">
        <v>45</v>
      </c>
      <c r="P598" s="22" t="s">
        <v>46</v>
      </c>
      <c r="Q598" s="20">
        <v>169</v>
      </c>
      <c r="R598" s="22" t="s">
        <v>47</v>
      </c>
      <c r="S598" s="22" t="s">
        <v>48</v>
      </c>
      <c r="T598" s="22" t="s">
        <v>41</v>
      </c>
      <c r="U598" s="20">
        <v>239797741</v>
      </c>
      <c r="V598" s="20">
        <v>0</v>
      </c>
    </row>
    <row r="599" spans="1:22" x14ac:dyDescent="0.25">
      <c r="A599" s="18">
        <f t="shared" si="9"/>
        <v>46167295001</v>
      </c>
      <c r="B599" s="20">
        <v>46167295</v>
      </c>
      <c r="C599" s="21">
        <v>1</v>
      </c>
      <c r="D599" s="21">
        <v>1</v>
      </c>
      <c r="E599" s="22" t="s">
        <v>41</v>
      </c>
      <c r="F599" s="22" t="s">
        <v>42</v>
      </c>
      <c r="G599" s="22" t="s">
        <v>43</v>
      </c>
      <c r="H599" s="22" t="s">
        <v>428</v>
      </c>
      <c r="I599" s="23">
        <v>44302.534410755899</v>
      </c>
      <c r="J599" s="24">
        <v>500</v>
      </c>
      <c r="K599" s="21">
        <v>55</v>
      </c>
      <c r="L599" s="23">
        <v>401768</v>
      </c>
      <c r="M599" s="23">
        <v>42352</v>
      </c>
      <c r="N599" s="22" t="s">
        <v>42</v>
      </c>
      <c r="O599" s="22" t="s">
        <v>45</v>
      </c>
      <c r="P599" s="22" t="s">
        <v>46</v>
      </c>
      <c r="Q599" s="20">
        <v>169</v>
      </c>
      <c r="R599" s="22" t="s">
        <v>47</v>
      </c>
      <c r="S599" s="22" t="s">
        <v>48</v>
      </c>
      <c r="T599" s="22" t="s">
        <v>41</v>
      </c>
      <c r="U599" s="20">
        <v>239797741</v>
      </c>
      <c r="V599" s="20">
        <v>0</v>
      </c>
    </row>
    <row r="600" spans="1:22" x14ac:dyDescent="0.25">
      <c r="A600" s="18">
        <f t="shared" si="9"/>
        <v>46203571003</v>
      </c>
      <c r="B600" s="20">
        <v>46203571</v>
      </c>
      <c r="C600" s="21">
        <v>3</v>
      </c>
      <c r="D600" s="21">
        <v>7</v>
      </c>
      <c r="E600" s="22" t="s">
        <v>69</v>
      </c>
      <c r="F600" s="22" t="s">
        <v>42</v>
      </c>
      <c r="G600" s="22" t="s">
        <v>43</v>
      </c>
      <c r="H600" s="22" t="s">
        <v>429</v>
      </c>
      <c r="I600" s="23">
        <v>44302.5054421569</v>
      </c>
      <c r="J600" s="24">
        <v>438</v>
      </c>
      <c r="K600" s="21">
        <v>141</v>
      </c>
      <c r="L600" s="23">
        <v>401768</v>
      </c>
      <c r="M600" s="23">
        <v>43528</v>
      </c>
      <c r="N600" s="22" t="s">
        <v>42</v>
      </c>
      <c r="O600" s="22" t="s">
        <v>45</v>
      </c>
      <c r="P600" s="22" t="s">
        <v>46</v>
      </c>
      <c r="Q600" s="20">
        <v>169</v>
      </c>
      <c r="R600" s="22" t="s">
        <v>47</v>
      </c>
      <c r="S600" s="22" t="s">
        <v>48</v>
      </c>
      <c r="T600" s="22" t="s">
        <v>69</v>
      </c>
      <c r="U600" s="20">
        <v>462808544</v>
      </c>
      <c r="V600" s="20">
        <v>0</v>
      </c>
    </row>
    <row r="601" spans="1:22" x14ac:dyDescent="0.25">
      <c r="A601" s="18">
        <f t="shared" si="9"/>
        <v>46203571003</v>
      </c>
      <c r="B601" s="20">
        <v>46203571</v>
      </c>
      <c r="C601" s="21">
        <v>3</v>
      </c>
      <c r="D601" s="21">
        <v>7</v>
      </c>
      <c r="E601" s="22" t="s">
        <v>69</v>
      </c>
      <c r="F601" s="22" t="s">
        <v>42</v>
      </c>
      <c r="G601" s="22" t="s">
        <v>43</v>
      </c>
      <c r="H601" s="22" t="s">
        <v>429</v>
      </c>
      <c r="I601" s="23">
        <v>44302.533568704901</v>
      </c>
      <c r="J601" s="24">
        <v>500</v>
      </c>
      <c r="K601" s="21">
        <v>142</v>
      </c>
      <c r="L601" s="23">
        <v>401768</v>
      </c>
      <c r="M601" s="23">
        <v>43528</v>
      </c>
      <c r="N601" s="22" t="s">
        <v>42</v>
      </c>
      <c r="O601" s="22" t="s">
        <v>45</v>
      </c>
      <c r="P601" s="22" t="s">
        <v>46</v>
      </c>
      <c r="Q601" s="20">
        <v>169</v>
      </c>
      <c r="R601" s="22" t="s">
        <v>47</v>
      </c>
      <c r="S601" s="22" t="s">
        <v>48</v>
      </c>
      <c r="T601" s="22" t="s">
        <v>69</v>
      </c>
      <c r="U601" s="20">
        <v>462808544</v>
      </c>
      <c r="V601" s="20">
        <v>0</v>
      </c>
    </row>
    <row r="602" spans="1:22" x14ac:dyDescent="0.25">
      <c r="A602" s="18">
        <f t="shared" si="9"/>
        <v>46337411001</v>
      </c>
      <c r="B602" s="20">
        <v>46337411</v>
      </c>
      <c r="C602" s="21">
        <v>1</v>
      </c>
      <c r="D602" s="21">
        <v>1</v>
      </c>
      <c r="E602" s="22" t="s">
        <v>69</v>
      </c>
      <c r="F602" s="22" t="s">
        <v>42</v>
      </c>
      <c r="G602" s="22" t="s">
        <v>43</v>
      </c>
      <c r="H602" s="22" t="s">
        <v>430</v>
      </c>
      <c r="I602" s="23">
        <v>44288.43811522</v>
      </c>
      <c r="J602" s="24">
        <v>316</v>
      </c>
      <c r="K602" s="21">
        <v>252</v>
      </c>
      <c r="L602" s="23">
        <v>401768</v>
      </c>
      <c r="M602" s="23">
        <v>33147</v>
      </c>
      <c r="N602" s="22" t="s">
        <v>42</v>
      </c>
      <c r="O602" s="22" t="s">
        <v>45</v>
      </c>
      <c r="P602" s="22" t="s">
        <v>46</v>
      </c>
      <c r="Q602" s="20">
        <v>169</v>
      </c>
      <c r="R602" s="22" t="s">
        <v>47</v>
      </c>
      <c r="S602" s="22" t="s">
        <v>48</v>
      </c>
      <c r="T602" s="22" t="s">
        <v>69</v>
      </c>
      <c r="U602" s="20">
        <v>422412943</v>
      </c>
      <c r="V602" s="20">
        <v>0</v>
      </c>
    </row>
    <row r="603" spans="1:22" x14ac:dyDescent="0.25">
      <c r="A603" s="18">
        <f t="shared" si="9"/>
        <v>46337411001</v>
      </c>
      <c r="B603" s="20">
        <v>46337411</v>
      </c>
      <c r="C603" s="21">
        <v>1</v>
      </c>
      <c r="D603" s="21">
        <v>1</v>
      </c>
      <c r="E603" s="22" t="s">
        <v>69</v>
      </c>
      <c r="F603" s="22" t="s">
        <v>42</v>
      </c>
      <c r="G603" s="22" t="s">
        <v>43</v>
      </c>
      <c r="H603" s="22" t="s">
        <v>430</v>
      </c>
      <c r="I603" s="23">
        <v>44288.595404184103</v>
      </c>
      <c r="J603" s="24">
        <v>500</v>
      </c>
      <c r="K603" s="21">
        <v>253</v>
      </c>
      <c r="L603" s="23">
        <v>401768</v>
      </c>
      <c r="M603" s="23">
        <v>33147</v>
      </c>
      <c r="N603" s="22" t="s">
        <v>42</v>
      </c>
      <c r="O603" s="22" t="s">
        <v>45</v>
      </c>
      <c r="P603" s="22" t="s">
        <v>46</v>
      </c>
      <c r="Q603" s="20">
        <v>169</v>
      </c>
      <c r="R603" s="22" t="s">
        <v>47</v>
      </c>
      <c r="S603" s="22" t="s">
        <v>48</v>
      </c>
      <c r="T603" s="22" t="s">
        <v>69</v>
      </c>
      <c r="U603" s="20">
        <v>422412943</v>
      </c>
      <c r="V603" s="20">
        <v>0</v>
      </c>
    </row>
    <row r="604" spans="1:22" x14ac:dyDescent="0.25">
      <c r="A604" s="18">
        <f t="shared" si="9"/>
        <v>46400719001</v>
      </c>
      <c r="B604" s="20">
        <v>46400719</v>
      </c>
      <c r="C604" s="21">
        <v>1</v>
      </c>
      <c r="D604" s="21">
        <v>1</v>
      </c>
      <c r="E604" s="22" t="s">
        <v>50</v>
      </c>
      <c r="F604" s="22" t="s">
        <v>42</v>
      </c>
      <c r="G604" s="22" t="s">
        <v>43</v>
      </c>
      <c r="H604" s="22" t="s">
        <v>431</v>
      </c>
      <c r="I604" s="23">
        <v>44293.442668608499</v>
      </c>
      <c r="J604" s="24">
        <v>484</v>
      </c>
      <c r="K604" s="21">
        <v>7</v>
      </c>
      <c r="L604" s="23">
        <v>401768</v>
      </c>
      <c r="M604" s="23">
        <v>44018</v>
      </c>
      <c r="N604" s="22" t="s">
        <v>42</v>
      </c>
      <c r="O604" s="22" t="s">
        <v>45</v>
      </c>
      <c r="P604" s="22" t="s">
        <v>46</v>
      </c>
      <c r="Q604" s="20">
        <v>168</v>
      </c>
      <c r="R604" s="22" t="s">
        <v>52</v>
      </c>
      <c r="S604" s="22" t="s">
        <v>48</v>
      </c>
      <c r="T604" s="22" t="s">
        <v>50</v>
      </c>
      <c r="U604" s="20">
        <v>446787655</v>
      </c>
      <c r="V604" s="20">
        <v>0</v>
      </c>
    </row>
    <row r="605" spans="1:22" x14ac:dyDescent="0.25">
      <c r="A605" s="18">
        <f t="shared" si="9"/>
        <v>46400719001</v>
      </c>
      <c r="B605" s="20">
        <v>46400719</v>
      </c>
      <c r="C605" s="21">
        <v>1</v>
      </c>
      <c r="D605" s="21">
        <v>1</v>
      </c>
      <c r="E605" s="22" t="s">
        <v>50</v>
      </c>
      <c r="F605" s="22" t="s">
        <v>42</v>
      </c>
      <c r="G605" s="22" t="s">
        <v>43</v>
      </c>
      <c r="H605" s="22" t="s">
        <v>431</v>
      </c>
      <c r="I605" s="23">
        <v>44293.442669650103</v>
      </c>
      <c r="J605" s="24">
        <v>500</v>
      </c>
      <c r="K605" s="21">
        <v>8</v>
      </c>
      <c r="L605" s="23">
        <v>401768</v>
      </c>
      <c r="M605" s="23">
        <v>44018</v>
      </c>
      <c r="N605" s="22" t="s">
        <v>42</v>
      </c>
      <c r="O605" s="22" t="s">
        <v>45</v>
      </c>
      <c r="P605" s="22" t="s">
        <v>46</v>
      </c>
      <c r="Q605" s="20">
        <v>168</v>
      </c>
      <c r="R605" s="22" t="s">
        <v>52</v>
      </c>
      <c r="S605" s="22" t="s">
        <v>48</v>
      </c>
      <c r="T605" s="22" t="s">
        <v>50</v>
      </c>
      <c r="U605" s="20">
        <v>446787655</v>
      </c>
      <c r="V605" s="20">
        <v>0</v>
      </c>
    </row>
    <row r="606" spans="1:22" x14ac:dyDescent="0.25">
      <c r="A606" s="18">
        <f t="shared" si="9"/>
        <v>46438071004</v>
      </c>
      <c r="B606" s="20">
        <v>46438071</v>
      </c>
      <c r="C606" s="21">
        <v>4</v>
      </c>
      <c r="D606" s="21">
        <v>1</v>
      </c>
      <c r="E606" s="22" t="s">
        <v>69</v>
      </c>
      <c r="F606" s="22" t="s">
        <v>42</v>
      </c>
      <c r="G606" s="22" t="s">
        <v>43</v>
      </c>
      <c r="H606" s="22" t="s">
        <v>432</v>
      </c>
      <c r="I606" s="23">
        <v>44302.507183131602</v>
      </c>
      <c r="J606" s="24">
        <v>609</v>
      </c>
      <c r="K606" s="21">
        <v>27</v>
      </c>
      <c r="L606" s="23">
        <v>401768</v>
      </c>
      <c r="M606" s="23">
        <v>43564</v>
      </c>
      <c r="N606" s="22" t="s">
        <v>42</v>
      </c>
      <c r="O606" s="22" t="s">
        <v>45</v>
      </c>
      <c r="P606" s="22" t="s">
        <v>46</v>
      </c>
      <c r="Q606" s="20">
        <v>169</v>
      </c>
      <c r="R606" s="22" t="s">
        <v>47</v>
      </c>
      <c r="S606" s="22" t="s">
        <v>48</v>
      </c>
      <c r="T606" s="22" t="s">
        <v>69</v>
      </c>
      <c r="U606" s="20">
        <v>663024040</v>
      </c>
      <c r="V606" s="20">
        <v>0</v>
      </c>
    </row>
    <row r="607" spans="1:22" x14ac:dyDescent="0.25">
      <c r="A607" s="18">
        <f t="shared" si="9"/>
        <v>46438071004</v>
      </c>
      <c r="B607" s="20">
        <v>46438071</v>
      </c>
      <c r="C607" s="21">
        <v>4</v>
      </c>
      <c r="D607" s="21">
        <v>1</v>
      </c>
      <c r="E607" s="22" t="s">
        <v>69</v>
      </c>
      <c r="F607" s="22" t="s">
        <v>42</v>
      </c>
      <c r="G607" s="22" t="s">
        <v>43</v>
      </c>
      <c r="H607" s="22" t="s">
        <v>432</v>
      </c>
      <c r="I607" s="23">
        <v>44302.535265365397</v>
      </c>
      <c r="J607" s="24">
        <v>500</v>
      </c>
      <c r="K607" s="21">
        <v>28</v>
      </c>
      <c r="L607" s="23">
        <v>401768</v>
      </c>
      <c r="M607" s="23">
        <v>43564</v>
      </c>
      <c r="N607" s="22" t="s">
        <v>42</v>
      </c>
      <c r="O607" s="22" t="s">
        <v>45</v>
      </c>
      <c r="P607" s="22" t="s">
        <v>46</v>
      </c>
      <c r="Q607" s="20">
        <v>169</v>
      </c>
      <c r="R607" s="22" t="s">
        <v>47</v>
      </c>
      <c r="S607" s="22" t="s">
        <v>48</v>
      </c>
      <c r="T607" s="22" t="s">
        <v>69</v>
      </c>
      <c r="U607" s="20">
        <v>663024040</v>
      </c>
      <c r="V607" s="20">
        <v>0</v>
      </c>
    </row>
    <row r="608" spans="1:22" x14ac:dyDescent="0.25">
      <c r="A608" s="18">
        <f t="shared" si="9"/>
        <v>46465091001</v>
      </c>
      <c r="B608" s="20">
        <v>46465091</v>
      </c>
      <c r="C608" s="21">
        <v>1</v>
      </c>
      <c r="D608" s="21">
        <v>3</v>
      </c>
      <c r="E608" s="22" t="s">
        <v>41</v>
      </c>
      <c r="F608" s="22" t="s">
        <v>42</v>
      </c>
      <c r="G608" s="22" t="s">
        <v>43</v>
      </c>
      <c r="H608" s="22" t="s">
        <v>433</v>
      </c>
      <c r="I608" s="23">
        <v>44302.517555273502</v>
      </c>
      <c r="J608" s="24">
        <v>711</v>
      </c>
      <c r="K608" s="21">
        <v>282</v>
      </c>
      <c r="L608" s="23">
        <v>401768</v>
      </c>
      <c r="M608" s="23">
        <v>36686</v>
      </c>
      <c r="N608" s="22" t="s">
        <v>42</v>
      </c>
      <c r="O608" s="22" t="s">
        <v>45</v>
      </c>
      <c r="P608" s="22" t="s">
        <v>46</v>
      </c>
      <c r="Q608" s="20">
        <v>169</v>
      </c>
      <c r="R608" s="22" t="s">
        <v>47</v>
      </c>
      <c r="S608" s="22" t="s">
        <v>48</v>
      </c>
      <c r="T608" s="22" t="s">
        <v>41</v>
      </c>
      <c r="U608" s="20">
        <v>339497719</v>
      </c>
      <c r="V608" s="20">
        <v>0</v>
      </c>
    </row>
    <row r="609" spans="1:22" x14ac:dyDescent="0.25">
      <c r="A609" s="18">
        <f t="shared" si="9"/>
        <v>46465091001</v>
      </c>
      <c r="B609" s="20">
        <v>46465091</v>
      </c>
      <c r="C609" s="21">
        <v>1</v>
      </c>
      <c r="D609" s="21">
        <v>3</v>
      </c>
      <c r="E609" s="22" t="s">
        <v>41</v>
      </c>
      <c r="F609" s="22" t="s">
        <v>42</v>
      </c>
      <c r="G609" s="22" t="s">
        <v>43</v>
      </c>
      <c r="H609" s="22" t="s">
        <v>433</v>
      </c>
      <c r="I609" s="23">
        <v>44302.532726214602</v>
      </c>
      <c r="J609" s="24">
        <v>500</v>
      </c>
      <c r="K609" s="21">
        <v>283</v>
      </c>
      <c r="L609" s="23">
        <v>401768</v>
      </c>
      <c r="M609" s="23">
        <v>36686</v>
      </c>
      <c r="N609" s="22" t="s">
        <v>42</v>
      </c>
      <c r="O609" s="22" t="s">
        <v>45</v>
      </c>
      <c r="P609" s="22" t="s">
        <v>46</v>
      </c>
      <c r="Q609" s="20">
        <v>169</v>
      </c>
      <c r="R609" s="22" t="s">
        <v>47</v>
      </c>
      <c r="S609" s="22" t="s">
        <v>48</v>
      </c>
      <c r="T609" s="22" t="s">
        <v>41</v>
      </c>
      <c r="U609" s="20">
        <v>339497719</v>
      </c>
      <c r="V609" s="20">
        <v>0</v>
      </c>
    </row>
    <row r="610" spans="1:22" x14ac:dyDescent="0.25">
      <c r="A610" s="18">
        <f t="shared" si="9"/>
        <v>46473841001</v>
      </c>
      <c r="B610" s="20">
        <v>46473841</v>
      </c>
      <c r="C610" s="21">
        <v>1</v>
      </c>
      <c r="D610" s="21">
        <v>3</v>
      </c>
      <c r="E610" s="22" t="s">
        <v>69</v>
      </c>
      <c r="F610" s="22" t="s">
        <v>42</v>
      </c>
      <c r="G610" s="22" t="s">
        <v>43</v>
      </c>
      <c r="H610" s="22" t="s">
        <v>434</v>
      </c>
      <c r="I610" s="23">
        <v>44302.510043442897</v>
      </c>
      <c r="J610" s="24">
        <v>345</v>
      </c>
      <c r="K610" s="21">
        <v>296</v>
      </c>
      <c r="L610" s="23">
        <v>401768</v>
      </c>
      <c r="M610" s="23">
        <v>38065</v>
      </c>
      <c r="N610" s="22" t="s">
        <v>42</v>
      </c>
      <c r="O610" s="22" t="s">
        <v>45</v>
      </c>
      <c r="P610" s="22" t="s">
        <v>46</v>
      </c>
      <c r="Q610" s="20">
        <v>169</v>
      </c>
      <c r="R610" s="22" t="s">
        <v>47</v>
      </c>
      <c r="S610" s="22" t="s">
        <v>48</v>
      </c>
      <c r="T610" s="22" t="s">
        <v>69</v>
      </c>
      <c r="U610" s="20">
        <v>50385343</v>
      </c>
      <c r="V610" s="20">
        <v>0</v>
      </c>
    </row>
    <row r="611" spans="1:22" x14ac:dyDescent="0.25">
      <c r="A611" s="18">
        <f t="shared" si="9"/>
        <v>46473841001</v>
      </c>
      <c r="B611" s="20">
        <v>46473841</v>
      </c>
      <c r="C611" s="21">
        <v>1</v>
      </c>
      <c r="D611" s="21">
        <v>3</v>
      </c>
      <c r="E611" s="22" t="s">
        <v>69</v>
      </c>
      <c r="F611" s="22" t="s">
        <v>42</v>
      </c>
      <c r="G611" s="22" t="s">
        <v>43</v>
      </c>
      <c r="H611" s="22" t="s">
        <v>434</v>
      </c>
      <c r="I611" s="23">
        <v>44302.530974319801</v>
      </c>
      <c r="J611" s="24">
        <v>500</v>
      </c>
      <c r="K611" s="21">
        <v>297</v>
      </c>
      <c r="L611" s="23">
        <v>401768</v>
      </c>
      <c r="M611" s="23">
        <v>38065</v>
      </c>
      <c r="N611" s="22" t="s">
        <v>42</v>
      </c>
      <c r="O611" s="22" t="s">
        <v>45</v>
      </c>
      <c r="P611" s="22" t="s">
        <v>46</v>
      </c>
      <c r="Q611" s="20">
        <v>169</v>
      </c>
      <c r="R611" s="22" t="s">
        <v>47</v>
      </c>
      <c r="S611" s="22" t="s">
        <v>48</v>
      </c>
      <c r="T611" s="22" t="s">
        <v>69</v>
      </c>
      <c r="U611" s="20">
        <v>50385343</v>
      </c>
      <c r="V611" s="20">
        <v>0</v>
      </c>
    </row>
    <row r="612" spans="1:22" x14ac:dyDescent="0.25">
      <c r="A612" s="18">
        <f t="shared" si="9"/>
        <v>46617573001</v>
      </c>
      <c r="B612" s="20">
        <v>46617573</v>
      </c>
      <c r="C612" s="21">
        <v>1</v>
      </c>
      <c r="D612" s="21">
        <v>3</v>
      </c>
      <c r="E612" s="22" t="s">
        <v>41</v>
      </c>
      <c r="F612" s="22" t="s">
        <v>42</v>
      </c>
      <c r="G612" s="22" t="s">
        <v>43</v>
      </c>
      <c r="H612" s="22" t="s">
        <v>435</v>
      </c>
      <c r="I612" s="23">
        <v>44302.508004948097</v>
      </c>
      <c r="J612" s="24">
        <v>187</v>
      </c>
      <c r="K612" s="21">
        <v>54</v>
      </c>
      <c r="L612" s="23">
        <v>401768</v>
      </c>
      <c r="M612" s="23">
        <v>43556</v>
      </c>
      <c r="N612" s="22" t="s">
        <v>42</v>
      </c>
      <c r="O612" s="22" t="s">
        <v>45</v>
      </c>
      <c r="P612" s="22" t="s">
        <v>46</v>
      </c>
      <c r="Q612" s="20">
        <v>169</v>
      </c>
      <c r="R612" s="22" t="s">
        <v>47</v>
      </c>
      <c r="S612" s="22" t="s">
        <v>48</v>
      </c>
      <c r="T612" s="22" t="s">
        <v>41</v>
      </c>
      <c r="U612" s="20">
        <v>635600209</v>
      </c>
      <c r="V612" s="20">
        <v>0</v>
      </c>
    </row>
    <row r="613" spans="1:22" x14ac:dyDescent="0.25">
      <c r="A613" s="18">
        <f t="shared" si="9"/>
        <v>46622754001</v>
      </c>
      <c r="B613" s="20">
        <v>46622754</v>
      </c>
      <c r="C613" s="21">
        <v>1</v>
      </c>
      <c r="D613" s="21">
        <v>1</v>
      </c>
      <c r="E613" s="22" t="s">
        <v>67</v>
      </c>
      <c r="F613" s="22" t="s">
        <v>42</v>
      </c>
      <c r="G613" s="22" t="s">
        <v>43</v>
      </c>
      <c r="H613" s="22" t="s">
        <v>436</v>
      </c>
      <c r="I613" s="23">
        <v>44294.580869151301</v>
      </c>
      <c r="J613" s="24">
        <v>755</v>
      </c>
      <c r="K613" s="21">
        <v>28</v>
      </c>
      <c r="L613" s="23">
        <v>401768</v>
      </c>
      <c r="M613" s="23">
        <v>43210</v>
      </c>
      <c r="N613" s="22" t="s">
        <v>42</v>
      </c>
      <c r="O613" s="22" t="s">
        <v>45</v>
      </c>
      <c r="P613" s="22" t="s">
        <v>46</v>
      </c>
      <c r="Q613" s="20">
        <v>197</v>
      </c>
      <c r="R613" s="22" t="s">
        <v>56</v>
      </c>
      <c r="S613" s="22" t="s">
        <v>48</v>
      </c>
      <c r="T613" s="22" t="s">
        <v>67</v>
      </c>
      <c r="U613" s="20">
        <v>298335367</v>
      </c>
      <c r="V613" s="20">
        <v>0</v>
      </c>
    </row>
    <row r="614" spans="1:22" x14ac:dyDescent="0.25">
      <c r="A614" s="18">
        <f t="shared" si="9"/>
        <v>46669945001</v>
      </c>
      <c r="B614" s="20">
        <v>46669945</v>
      </c>
      <c r="C614" s="21">
        <v>1</v>
      </c>
      <c r="D614" s="21">
        <v>5</v>
      </c>
      <c r="E614" s="22" t="s">
        <v>69</v>
      </c>
      <c r="F614" s="22" t="s">
        <v>42</v>
      </c>
      <c r="G614" s="22" t="s">
        <v>43</v>
      </c>
      <c r="H614" s="22" t="s">
        <v>437</v>
      </c>
      <c r="I614" s="23">
        <v>44302.601518017997</v>
      </c>
      <c r="J614" s="24">
        <v>602</v>
      </c>
      <c r="K614" s="21">
        <v>50</v>
      </c>
      <c r="L614" s="23">
        <v>401768</v>
      </c>
      <c r="M614" s="23">
        <v>44105</v>
      </c>
      <c r="N614" s="22" t="s">
        <v>42</v>
      </c>
      <c r="O614" s="22" t="s">
        <v>45</v>
      </c>
      <c r="P614" s="22" t="s">
        <v>46</v>
      </c>
      <c r="Q614" s="20">
        <v>169</v>
      </c>
      <c r="R614" s="22" t="s">
        <v>47</v>
      </c>
      <c r="S614" s="22" t="s">
        <v>48</v>
      </c>
      <c r="T614" s="22" t="s">
        <v>69</v>
      </c>
      <c r="U614" s="20">
        <v>549885565</v>
      </c>
      <c r="V614" s="20">
        <v>0</v>
      </c>
    </row>
    <row r="615" spans="1:22" x14ac:dyDescent="0.25">
      <c r="A615" s="18">
        <f t="shared" si="9"/>
        <v>46669945001</v>
      </c>
      <c r="B615" s="20">
        <v>46669945</v>
      </c>
      <c r="C615" s="21">
        <v>1</v>
      </c>
      <c r="D615" s="21">
        <v>5</v>
      </c>
      <c r="E615" s="22" t="s">
        <v>69</v>
      </c>
      <c r="F615" s="22" t="s">
        <v>42</v>
      </c>
      <c r="G615" s="22" t="s">
        <v>43</v>
      </c>
      <c r="H615" s="22" t="s">
        <v>437</v>
      </c>
      <c r="I615" s="23">
        <v>44302.601518564399</v>
      </c>
      <c r="J615" s="24">
        <v>500</v>
      </c>
      <c r="K615" s="21">
        <v>51</v>
      </c>
      <c r="L615" s="23">
        <v>401768</v>
      </c>
      <c r="M615" s="23">
        <v>44105</v>
      </c>
      <c r="N615" s="22" t="s">
        <v>42</v>
      </c>
      <c r="O615" s="22" t="s">
        <v>45</v>
      </c>
      <c r="P615" s="22" t="s">
        <v>46</v>
      </c>
      <c r="Q615" s="20">
        <v>169</v>
      </c>
      <c r="R615" s="22" t="s">
        <v>47</v>
      </c>
      <c r="S615" s="22" t="s">
        <v>48</v>
      </c>
      <c r="T615" s="22" t="s">
        <v>69</v>
      </c>
      <c r="U615" s="20">
        <v>549885565</v>
      </c>
      <c r="V615" s="20">
        <v>0</v>
      </c>
    </row>
    <row r="616" spans="1:22" x14ac:dyDescent="0.25">
      <c r="A616" s="18">
        <f t="shared" si="9"/>
        <v>46739279001</v>
      </c>
      <c r="B616" s="20">
        <v>46739279</v>
      </c>
      <c r="C616" s="21">
        <v>1</v>
      </c>
      <c r="D616" s="21">
        <v>9</v>
      </c>
      <c r="E616" s="22" t="s">
        <v>41</v>
      </c>
      <c r="F616" s="22" t="s">
        <v>42</v>
      </c>
      <c r="G616" s="22" t="s">
        <v>43</v>
      </c>
      <c r="H616" s="22" t="s">
        <v>438</v>
      </c>
      <c r="I616" s="23">
        <v>44302.519391659902</v>
      </c>
      <c r="J616" s="24">
        <v>360</v>
      </c>
      <c r="K616" s="21">
        <v>101</v>
      </c>
      <c r="L616" s="23">
        <v>401768</v>
      </c>
      <c r="M616" s="23">
        <v>44195</v>
      </c>
      <c r="N616" s="22" t="s">
        <v>42</v>
      </c>
      <c r="O616" s="22" t="s">
        <v>45</v>
      </c>
      <c r="P616" s="22" t="s">
        <v>46</v>
      </c>
      <c r="Q616" s="20">
        <v>169</v>
      </c>
      <c r="R616" s="22" t="s">
        <v>47</v>
      </c>
      <c r="S616" s="22" t="s">
        <v>48</v>
      </c>
      <c r="T616" s="22" t="s">
        <v>41</v>
      </c>
      <c r="U616" s="20">
        <v>423813097</v>
      </c>
      <c r="V616" s="20">
        <v>0</v>
      </c>
    </row>
    <row r="617" spans="1:22" x14ac:dyDescent="0.25">
      <c r="A617" s="18">
        <f t="shared" si="9"/>
        <v>46739279001</v>
      </c>
      <c r="B617" s="20">
        <v>46739279</v>
      </c>
      <c r="C617" s="21">
        <v>1</v>
      </c>
      <c r="D617" s="21">
        <v>9</v>
      </c>
      <c r="E617" s="22" t="s">
        <v>41</v>
      </c>
      <c r="F617" s="22" t="s">
        <v>42</v>
      </c>
      <c r="G617" s="22" t="s">
        <v>43</v>
      </c>
      <c r="H617" s="22" t="s">
        <v>438</v>
      </c>
      <c r="I617" s="23">
        <v>44302.533567126702</v>
      </c>
      <c r="J617" s="24">
        <v>500</v>
      </c>
      <c r="K617" s="21">
        <v>102</v>
      </c>
      <c r="L617" s="23">
        <v>401768</v>
      </c>
      <c r="M617" s="23">
        <v>44195</v>
      </c>
      <c r="N617" s="22" t="s">
        <v>42</v>
      </c>
      <c r="O617" s="22" t="s">
        <v>45</v>
      </c>
      <c r="P617" s="22" t="s">
        <v>46</v>
      </c>
      <c r="Q617" s="20">
        <v>169</v>
      </c>
      <c r="R617" s="22" t="s">
        <v>47</v>
      </c>
      <c r="S617" s="22" t="s">
        <v>48</v>
      </c>
      <c r="T617" s="22" t="s">
        <v>41</v>
      </c>
      <c r="U617" s="20">
        <v>423813097</v>
      </c>
      <c r="V617" s="20">
        <v>0</v>
      </c>
    </row>
    <row r="618" spans="1:22" x14ac:dyDescent="0.25">
      <c r="A618" s="18">
        <f t="shared" si="9"/>
        <v>46768751006</v>
      </c>
      <c r="B618" s="20">
        <v>46768751</v>
      </c>
      <c r="C618" s="21">
        <v>6</v>
      </c>
      <c r="D618" s="21">
        <v>6</v>
      </c>
      <c r="E618" s="22" t="s">
        <v>41</v>
      </c>
      <c r="F618" s="22" t="s">
        <v>42</v>
      </c>
      <c r="G618" s="22" t="s">
        <v>43</v>
      </c>
      <c r="H618" s="22" t="s">
        <v>439</v>
      </c>
      <c r="I618" s="23">
        <v>44302.512409536001</v>
      </c>
      <c r="J618" s="24">
        <v>500</v>
      </c>
      <c r="K618" s="21">
        <v>192</v>
      </c>
      <c r="L618" s="23">
        <v>401768</v>
      </c>
      <c r="M618" s="23">
        <v>40238</v>
      </c>
      <c r="N618" s="22" t="s">
        <v>42</v>
      </c>
      <c r="O618" s="22" t="s">
        <v>45</v>
      </c>
      <c r="P618" s="22" t="s">
        <v>46</v>
      </c>
      <c r="Q618" s="20">
        <v>169</v>
      </c>
      <c r="R618" s="22" t="s">
        <v>47</v>
      </c>
      <c r="S618" s="22" t="s">
        <v>48</v>
      </c>
      <c r="T618" s="22" t="s">
        <v>41</v>
      </c>
      <c r="U618" s="20">
        <v>745490209</v>
      </c>
      <c r="V618" s="20">
        <v>0</v>
      </c>
    </row>
    <row r="619" spans="1:22" x14ac:dyDescent="0.25">
      <c r="A619" s="18">
        <f t="shared" si="9"/>
        <v>46789471002</v>
      </c>
      <c r="B619" s="20">
        <v>46789471</v>
      </c>
      <c r="C619" s="21">
        <v>2</v>
      </c>
      <c r="D619" s="21">
        <v>1</v>
      </c>
      <c r="E619" s="22" t="s">
        <v>69</v>
      </c>
      <c r="F619" s="22" t="s">
        <v>42</v>
      </c>
      <c r="G619" s="22" t="s">
        <v>43</v>
      </c>
      <c r="H619" s="22" t="s">
        <v>440</v>
      </c>
      <c r="I619" s="23">
        <v>44302.523650291201</v>
      </c>
      <c r="J619" s="24">
        <v>1000</v>
      </c>
      <c r="K619" s="21">
        <v>115</v>
      </c>
      <c r="L619" s="23">
        <v>401768</v>
      </c>
      <c r="M619" s="23">
        <v>39412</v>
      </c>
      <c r="N619" s="22" t="s">
        <v>42</v>
      </c>
      <c r="O619" s="22" t="s">
        <v>45</v>
      </c>
      <c r="P619" s="22" t="s">
        <v>46</v>
      </c>
      <c r="Q619" s="20">
        <v>169</v>
      </c>
      <c r="R619" s="22" t="s">
        <v>47</v>
      </c>
      <c r="S619" s="22" t="s">
        <v>48</v>
      </c>
      <c r="T619" s="22" t="s">
        <v>69</v>
      </c>
      <c r="U619" s="20">
        <v>384251365</v>
      </c>
      <c r="V619" s="20">
        <v>0</v>
      </c>
    </row>
    <row r="620" spans="1:22" x14ac:dyDescent="0.25">
      <c r="A620" s="18">
        <f t="shared" si="9"/>
        <v>46844066006</v>
      </c>
      <c r="B620" s="20">
        <v>46844066</v>
      </c>
      <c r="C620" s="21">
        <v>6</v>
      </c>
      <c r="D620" s="21">
        <v>1</v>
      </c>
      <c r="E620" s="22" t="s">
        <v>54</v>
      </c>
      <c r="F620" s="22" t="s">
        <v>42</v>
      </c>
      <c r="G620" s="22" t="s">
        <v>43</v>
      </c>
      <c r="H620" s="22" t="s">
        <v>441</v>
      </c>
      <c r="I620" s="23">
        <v>44287.572804130497</v>
      </c>
      <c r="J620" s="24">
        <v>381</v>
      </c>
      <c r="K620" s="21">
        <v>77</v>
      </c>
      <c r="L620" s="23">
        <v>401768</v>
      </c>
      <c r="M620" s="23">
        <v>41475</v>
      </c>
      <c r="N620" s="22" t="s">
        <v>42</v>
      </c>
      <c r="O620" s="22" t="s">
        <v>45</v>
      </c>
      <c r="P620" s="22" t="s">
        <v>46</v>
      </c>
      <c r="Q620" s="20">
        <v>197</v>
      </c>
      <c r="R620" s="22" t="s">
        <v>56</v>
      </c>
      <c r="S620" s="22" t="s">
        <v>48</v>
      </c>
      <c r="T620" s="22" t="s">
        <v>54</v>
      </c>
      <c r="U620" s="20">
        <v>933899389</v>
      </c>
      <c r="V620" s="20">
        <v>0</v>
      </c>
    </row>
    <row r="621" spans="1:22" x14ac:dyDescent="0.25">
      <c r="A621" s="18">
        <f t="shared" si="9"/>
        <v>46844066006</v>
      </c>
      <c r="B621" s="20">
        <v>46844066</v>
      </c>
      <c r="C621" s="21">
        <v>6</v>
      </c>
      <c r="D621" s="21">
        <v>1</v>
      </c>
      <c r="E621" s="22" t="s">
        <v>54</v>
      </c>
      <c r="F621" s="22" t="s">
        <v>42</v>
      </c>
      <c r="G621" s="22" t="s">
        <v>43</v>
      </c>
      <c r="H621" s="22" t="s">
        <v>441</v>
      </c>
      <c r="I621" s="23">
        <v>44287.574862791102</v>
      </c>
      <c r="J621" s="24">
        <v>500</v>
      </c>
      <c r="K621" s="21">
        <v>78</v>
      </c>
      <c r="L621" s="23">
        <v>401768</v>
      </c>
      <c r="M621" s="23">
        <v>41475</v>
      </c>
      <c r="N621" s="22" t="s">
        <v>42</v>
      </c>
      <c r="O621" s="22" t="s">
        <v>45</v>
      </c>
      <c r="P621" s="22" t="s">
        <v>46</v>
      </c>
      <c r="Q621" s="20">
        <v>197</v>
      </c>
      <c r="R621" s="22" t="s">
        <v>56</v>
      </c>
      <c r="S621" s="22" t="s">
        <v>48</v>
      </c>
      <c r="T621" s="22" t="s">
        <v>54</v>
      </c>
      <c r="U621" s="20">
        <v>933899389</v>
      </c>
      <c r="V621" s="20">
        <v>0</v>
      </c>
    </row>
    <row r="622" spans="1:22" x14ac:dyDescent="0.25">
      <c r="A622" s="18">
        <f t="shared" si="9"/>
        <v>47140101001</v>
      </c>
      <c r="B622" s="20">
        <v>47140101</v>
      </c>
      <c r="C622" s="21">
        <v>1</v>
      </c>
      <c r="D622" s="21">
        <v>13</v>
      </c>
      <c r="E622" s="22" t="s">
        <v>69</v>
      </c>
      <c r="F622" s="22" t="s">
        <v>42</v>
      </c>
      <c r="G622" s="22" t="s">
        <v>43</v>
      </c>
      <c r="H622" s="22" t="s">
        <v>442</v>
      </c>
      <c r="I622" s="23">
        <v>44302.591825284602</v>
      </c>
      <c r="J622" s="24">
        <v>923</v>
      </c>
      <c r="K622" s="21">
        <v>266</v>
      </c>
      <c r="L622" s="23">
        <v>401768</v>
      </c>
      <c r="M622" s="23">
        <v>43502</v>
      </c>
      <c r="N622" s="22" t="s">
        <v>42</v>
      </c>
      <c r="O622" s="22" t="s">
        <v>45</v>
      </c>
      <c r="P622" s="22" t="s">
        <v>46</v>
      </c>
      <c r="Q622" s="20">
        <v>169</v>
      </c>
      <c r="R622" s="22" t="s">
        <v>47</v>
      </c>
      <c r="S622" s="22" t="s">
        <v>48</v>
      </c>
      <c r="T622" s="22" t="s">
        <v>69</v>
      </c>
      <c r="U622" s="20">
        <v>556878343</v>
      </c>
      <c r="V622" s="20">
        <v>0</v>
      </c>
    </row>
    <row r="623" spans="1:22" x14ac:dyDescent="0.25">
      <c r="A623" s="18">
        <f t="shared" si="9"/>
        <v>47140101001</v>
      </c>
      <c r="B623" s="20">
        <v>47140101</v>
      </c>
      <c r="C623" s="21">
        <v>1</v>
      </c>
      <c r="D623" s="21">
        <v>13</v>
      </c>
      <c r="E623" s="22" t="s">
        <v>69</v>
      </c>
      <c r="F623" s="22" t="s">
        <v>42</v>
      </c>
      <c r="G623" s="22" t="s">
        <v>43</v>
      </c>
      <c r="H623" s="22" t="s">
        <v>442</v>
      </c>
      <c r="I623" s="23">
        <v>44302.591825755102</v>
      </c>
      <c r="J623" s="24">
        <v>500</v>
      </c>
      <c r="K623" s="21">
        <v>267</v>
      </c>
      <c r="L623" s="23">
        <v>401768</v>
      </c>
      <c r="M623" s="23">
        <v>43502</v>
      </c>
      <c r="N623" s="22" t="s">
        <v>42</v>
      </c>
      <c r="O623" s="22" t="s">
        <v>45</v>
      </c>
      <c r="P623" s="22" t="s">
        <v>46</v>
      </c>
      <c r="Q623" s="20">
        <v>169</v>
      </c>
      <c r="R623" s="22" t="s">
        <v>47</v>
      </c>
      <c r="S623" s="22" t="s">
        <v>48</v>
      </c>
      <c r="T623" s="22" t="s">
        <v>69</v>
      </c>
      <c r="U623" s="20">
        <v>556878343</v>
      </c>
      <c r="V623" s="20">
        <v>0</v>
      </c>
    </row>
    <row r="624" spans="1:22" x14ac:dyDescent="0.25">
      <c r="A624" s="18">
        <f t="shared" si="9"/>
        <v>47142060001</v>
      </c>
      <c r="B624" s="20">
        <v>47142060</v>
      </c>
      <c r="C624" s="21">
        <v>1</v>
      </c>
      <c r="D624" s="21">
        <v>5</v>
      </c>
      <c r="E624" s="22" t="s">
        <v>41</v>
      </c>
      <c r="F624" s="22" t="s">
        <v>42</v>
      </c>
      <c r="G624" s="22" t="s">
        <v>43</v>
      </c>
      <c r="H624" s="22" t="s">
        <v>443</v>
      </c>
      <c r="I624" s="23">
        <v>44302.591824337702</v>
      </c>
      <c r="J624" s="24">
        <v>150</v>
      </c>
      <c r="K624" s="21">
        <v>134</v>
      </c>
      <c r="L624" s="23">
        <v>401768</v>
      </c>
      <c r="M624" s="23">
        <v>43427</v>
      </c>
      <c r="N624" s="22" t="s">
        <v>42</v>
      </c>
      <c r="O624" s="22" t="s">
        <v>45</v>
      </c>
      <c r="P624" s="22" t="s">
        <v>46</v>
      </c>
      <c r="Q624" s="20">
        <v>169</v>
      </c>
      <c r="R624" s="22" t="s">
        <v>47</v>
      </c>
      <c r="S624" s="22" t="s">
        <v>48</v>
      </c>
      <c r="T624" s="22" t="s">
        <v>41</v>
      </c>
      <c r="U624" s="20">
        <v>39579422</v>
      </c>
      <c r="V624" s="20">
        <v>0</v>
      </c>
    </row>
    <row r="625" spans="1:22" x14ac:dyDescent="0.25">
      <c r="A625" s="18">
        <f t="shared" si="9"/>
        <v>47142060001</v>
      </c>
      <c r="B625" s="20">
        <v>47142060</v>
      </c>
      <c r="C625" s="21">
        <v>1</v>
      </c>
      <c r="D625" s="21">
        <v>5</v>
      </c>
      <c r="E625" s="22" t="s">
        <v>41</v>
      </c>
      <c r="F625" s="22" t="s">
        <v>42</v>
      </c>
      <c r="G625" s="22" t="s">
        <v>43</v>
      </c>
      <c r="H625" s="22" t="s">
        <v>443</v>
      </c>
      <c r="I625" s="23">
        <v>44302.591824827803</v>
      </c>
      <c r="J625" s="24">
        <v>500</v>
      </c>
      <c r="K625" s="21">
        <v>135</v>
      </c>
      <c r="L625" s="23">
        <v>401768</v>
      </c>
      <c r="M625" s="23">
        <v>43427</v>
      </c>
      <c r="N625" s="22" t="s">
        <v>42</v>
      </c>
      <c r="O625" s="22" t="s">
        <v>45</v>
      </c>
      <c r="P625" s="22" t="s">
        <v>46</v>
      </c>
      <c r="Q625" s="20">
        <v>169</v>
      </c>
      <c r="R625" s="22" t="s">
        <v>47</v>
      </c>
      <c r="S625" s="22" t="s">
        <v>48</v>
      </c>
      <c r="T625" s="22" t="s">
        <v>41</v>
      </c>
      <c r="U625" s="20">
        <v>39579422</v>
      </c>
      <c r="V625" s="20">
        <v>0</v>
      </c>
    </row>
    <row r="626" spans="1:22" x14ac:dyDescent="0.25">
      <c r="A626" s="18">
        <f t="shared" si="9"/>
        <v>47160611002</v>
      </c>
      <c r="B626" s="20">
        <v>47160611</v>
      </c>
      <c r="C626" s="21">
        <v>2</v>
      </c>
      <c r="D626" s="21">
        <v>5</v>
      </c>
      <c r="E626" s="22" t="s">
        <v>69</v>
      </c>
      <c r="F626" s="22" t="s">
        <v>42</v>
      </c>
      <c r="G626" s="22" t="s">
        <v>43</v>
      </c>
      <c r="H626" s="22" t="s">
        <v>444</v>
      </c>
      <c r="I626" s="23">
        <v>44288.386688792802</v>
      </c>
      <c r="J626" s="24">
        <v>430</v>
      </c>
      <c r="K626" s="21">
        <v>151</v>
      </c>
      <c r="L626" s="23">
        <v>401768</v>
      </c>
      <c r="M626" s="23">
        <v>43998</v>
      </c>
      <c r="N626" s="22" t="s">
        <v>42</v>
      </c>
      <c r="O626" s="22" t="s">
        <v>45</v>
      </c>
      <c r="P626" s="22" t="s">
        <v>46</v>
      </c>
      <c r="Q626" s="20">
        <v>169</v>
      </c>
      <c r="R626" s="22" t="s">
        <v>47</v>
      </c>
      <c r="S626" s="22" t="s">
        <v>48</v>
      </c>
      <c r="T626" s="22" t="s">
        <v>69</v>
      </c>
      <c r="U626" s="20">
        <v>451384387</v>
      </c>
      <c r="V626" s="20">
        <v>0</v>
      </c>
    </row>
    <row r="627" spans="1:22" x14ac:dyDescent="0.25">
      <c r="A627" s="18">
        <f t="shared" si="9"/>
        <v>47172371001</v>
      </c>
      <c r="B627" s="20">
        <v>47172371</v>
      </c>
      <c r="C627" s="21">
        <v>1</v>
      </c>
      <c r="D627" s="21">
        <v>1</v>
      </c>
      <c r="E627" s="22" t="s">
        <v>69</v>
      </c>
      <c r="F627" s="22" t="s">
        <v>42</v>
      </c>
      <c r="G627" s="22" t="s">
        <v>43</v>
      </c>
      <c r="H627" s="22" t="s">
        <v>445</v>
      </c>
      <c r="I627" s="23">
        <v>44302.576405972497</v>
      </c>
      <c r="J627" s="24">
        <v>100</v>
      </c>
      <c r="K627" s="21">
        <v>192</v>
      </c>
      <c r="L627" s="23">
        <v>401768</v>
      </c>
      <c r="M627" s="23">
        <v>35068</v>
      </c>
      <c r="N627" s="22" t="s">
        <v>42</v>
      </c>
      <c r="O627" s="22" t="s">
        <v>45</v>
      </c>
      <c r="P627" s="22" t="s">
        <v>46</v>
      </c>
      <c r="Q627" s="20">
        <v>169</v>
      </c>
      <c r="R627" s="22" t="s">
        <v>47</v>
      </c>
      <c r="S627" s="22" t="s">
        <v>48</v>
      </c>
      <c r="T627" s="22" t="s">
        <v>69</v>
      </c>
      <c r="U627" s="20">
        <v>374860987</v>
      </c>
      <c r="V627" s="20">
        <v>0</v>
      </c>
    </row>
    <row r="628" spans="1:22" x14ac:dyDescent="0.25">
      <c r="A628" s="18">
        <f t="shared" si="9"/>
        <v>47172371001</v>
      </c>
      <c r="B628" s="20">
        <v>47172371</v>
      </c>
      <c r="C628" s="21">
        <v>1</v>
      </c>
      <c r="D628" s="21">
        <v>1</v>
      </c>
      <c r="E628" s="22" t="s">
        <v>69</v>
      </c>
      <c r="F628" s="22" t="s">
        <v>42</v>
      </c>
      <c r="G628" s="22" t="s">
        <v>43</v>
      </c>
      <c r="H628" s="22" t="s">
        <v>445</v>
      </c>
      <c r="I628" s="23">
        <v>44302.576406504297</v>
      </c>
      <c r="J628" s="24">
        <v>500</v>
      </c>
      <c r="K628" s="21">
        <v>193</v>
      </c>
      <c r="L628" s="23">
        <v>401768</v>
      </c>
      <c r="M628" s="23">
        <v>35068</v>
      </c>
      <c r="N628" s="22" t="s">
        <v>42</v>
      </c>
      <c r="O628" s="22" t="s">
        <v>45</v>
      </c>
      <c r="P628" s="22" t="s">
        <v>46</v>
      </c>
      <c r="Q628" s="20">
        <v>169</v>
      </c>
      <c r="R628" s="22" t="s">
        <v>47</v>
      </c>
      <c r="S628" s="22" t="s">
        <v>48</v>
      </c>
      <c r="T628" s="22" t="s">
        <v>69</v>
      </c>
      <c r="U628" s="20">
        <v>374860987</v>
      </c>
      <c r="V628" s="20">
        <v>0</v>
      </c>
    </row>
    <row r="629" spans="1:22" x14ac:dyDescent="0.25">
      <c r="A629" s="18">
        <f t="shared" si="9"/>
        <v>47179931001</v>
      </c>
      <c r="B629" s="20">
        <v>47179931</v>
      </c>
      <c r="C629" s="21">
        <v>1</v>
      </c>
      <c r="D629" s="21">
        <v>7</v>
      </c>
      <c r="E629" s="22" t="s">
        <v>41</v>
      </c>
      <c r="F629" s="22" t="s">
        <v>42</v>
      </c>
      <c r="G629" s="22" t="s">
        <v>43</v>
      </c>
      <c r="H629" s="22" t="s">
        <v>446</v>
      </c>
      <c r="I629" s="23">
        <v>44302.508006426302</v>
      </c>
      <c r="J629" s="24">
        <v>243</v>
      </c>
      <c r="K629" s="21">
        <v>219</v>
      </c>
      <c r="L629" s="23">
        <v>401768</v>
      </c>
      <c r="M629" s="23">
        <v>41027</v>
      </c>
      <c r="N629" s="22" t="s">
        <v>42</v>
      </c>
      <c r="O629" s="22" t="s">
        <v>45</v>
      </c>
      <c r="P629" s="22" t="s">
        <v>46</v>
      </c>
      <c r="Q629" s="20">
        <v>169</v>
      </c>
      <c r="R629" s="22" t="s">
        <v>47</v>
      </c>
      <c r="S629" s="22" t="s">
        <v>48</v>
      </c>
      <c r="T629" s="22" t="s">
        <v>41</v>
      </c>
      <c r="U629" s="20">
        <v>920316097</v>
      </c>
      <c r="V629" s="20">
        <v>0</v>
      </c>
    </row>
    <row r="630" spans="1:22" x14ac:dyDescent="0.25">
      <c r="A630" s="18">
        <f t="shared" si="9"/>
        <v>47179931001</v>
      </c>
      <c r="B630" s="20">
        <v>47179931</v>
      </c>
      <c r="C630" s="21">
        <v>1</v>
      </c>
      <c r="D630" s="21">
        <v>7</v>
      </c>
      <c r="E630" s="22" t="s">
        <v>41</v>
      </c>
      <c r="F630" s="22" t="s">
        <v>42</v>
      </c>
      <c r="G630" s="22" t="s">
        <v>43</v>
      </c>
      <c r="H630" s="22" t="s">
        <v>446</v>
      </c>
      <c r="I630" s="23">
        <v>44302.534411016597</v>
      </c>
      <c r="J630" s="24">
        <v>500</v>
      </c>
      <c r="K630" s="21">
        <v>220</v>
      </c>
      <c r="L630" s="23">
        <v>401768</v>
      </c>
      <c r="M630" s="23">
        <v>41027</v>
      </c>
      <c r="N630" s="22" t="s">
        <v>42</v>
      </c>
      <c r="O630" s="22" t="s">
        <v>45</v>
      </c>
      <c r="P630" s="22" t="s">
        <v>46</v>
      </c>
      <c r="Q630" s="20">
        <v>169</v>
      </c>
      <c r="R630" s="22" t="s">
        <v>47</v>
      </c>
      <c r="S630" s="22" t="s">
        <v>48</v>
      </c>
      <c r="T630" s="22" t="s">
        <v>41</v>
      </c>
      <c r="U630" s="20">
        <v>920316097</v>
      </c>
      <c r="V630" s="20">
        <v>0</v>
      </c>
    </row>
    <row r="631" spans="1:22" x14ac:dyDescent="0.25">
      <c r="A631" s="18">
        <f t="shared" si="9"/>
        <v>47184061008</v>
      </c>
      <c r="B631" s="20">
        <v>47184061</v>
      </c>
      <c r="C631" s="21">
        <v>8</v>
      </c>
      <c r="D631" s="21">
        <v>6</v>
      </c>
      <c r="E631" s="22" t="s">
        <v>57</v>
      </c>
      <c r="F631" s="22" t="s">
        <v>42</v>
      </c>
      <c r="G631" s="22" t="s">
        <v>43</v>
      </c>
      <c r="H631" s="22" t="s">
        <v>447</v>
      </c>
      <c r="I631" s="23">
        <v>44288.420817340302</v>
      </c>
      <c r="J631" s="24">
        <v>287</v>
      </c>
      <c r="K631" s="21">
        <v>127</v>
      </c>
      <c r="L631" s="23">
        <v>401768</v>
      </c>
      <c r="M631" s="23">
        <v>43341</v>
      </c>
      <c r="N631" s="22" t="s">
        <v>42</v>
      </c>
      <c r="O631" s="22" t="s">
        <v>45</v>
      </c>
      <c r="P631" s="22" t="s">
        <v>46</v>
      </c>
      <c r="Q631" s="20">
        <v>169</v>
      </c>
      <c r="R631" s="22" t="s">
        <v>47</v>
      </c>
      <c r="S631" s="22" t="s">
        <v>48</v>
      </c>
      <c r="T631" s="22" t="s">
        <v>57</v>
      </c>
      <c r="U631" s="20">
        <v>301534831</v>
      </c>
      <c r="V631" s="20">
        <v>0</v>
      </c>
    </row>
    <row r="632" spans="1:22" x14ac:dyDescent="0.25">
      <c r="A632" s="18">
        <f t="shared" si="9"/>
        <v>47184061008</v>
      </c>
      <c r="B632" s="20">
        <v>47184061</v>
      </c>
      <c r="C632" s="21">
        <v>8</v>
      </c>
      <c r="D632" s="21">
        <v>6</v>
      </c>
      <c r="E632" s="22" t="s">
        <v>57</v>
      </c>
      <c r="F632" s="22" t="s">
        <v>42</v>
      </c>
      <c r="G632" s="22" t="s">
        <v>43</v>
      </c>
      <c r="H632" s="22" t="s">
        <v>447</v>
      </c>
      <c r="I632" s="23">
        <v>44288.589232344399</v>
      </c>
      <c r="J632" s="24">
        <v>500</v>
      </c>
      <c r="K632" s="21">
        <v>128</v>
      </c>
      <c r="L632" s="23">
        <v>401768</v>
      </c>
      <c r="M632" s="23">
        <v>43341</v>
      </c>
      <c r="N632" s="22" t="s">
        <v>42</v>
      </c>
      <c r="O632" s="22" t="s">
        <v>45</v>
      </c>
      <c r="P632" s="22" t="s">
        <v>46</v>
      </c>
      <c r="Q632" s="20">
        <v>169</v>
      </c>
      <c r="R632" s="22" t="s">
        <v>47</v>
      </c>
      <c r="S632" s="22" t="s">
        <v>48</v>
      </c>
      <c r="T632" s="22" t="s">
        <v>57</v>
      </c>
      <c r="U632" s="20">
        <v>301534831</v>
      </c>
      <c r="V632" s="20">
        <v>0</v>
      </c>
    </row>
    <row r="633" spans="1:22" x14ac:dyDescent="0.25">
      <c r="A633" s="18">
        <f t="shared" si="9"/>
        <v>47203661001</v>
      </c>
      <c r="B633" s="20">
        <v>47203661</v>
      </c>
      <c r="C633" s="21">
        <v>1</v>
      </c>
      <c r="D633" s="21">
        <v>1</v>
      </c>
      <c r="E633" s="22" t="s">
        <v>69</v>
      </c>
      <c r="F633" s="22" t="s">
        <v>42</v>
      </c>
      <c r="G633" s="22" t="s">
        <v>43</v>
      </c>
      <c r="H633" s="22" t="s">
        <v>448</v>
      </c>
      <c r="I633" s="23">
        <v>44288.414269491703</v>
      </c>
      <c r="J633" s="24">
        <v>769</v>
      </c>
      <c r="K633" s="21">
        <v>253</v>
      </c>
      <c r="L633" s="23">
        <v>401768</v>
      </c>
      <c r="M633" s="23">
        <v>34516</v>
      </c>
      <c r="N633" s="22" t="s">
        <v>42</v>
      </c>
      <c r="O633" s="22" t="s">
        <v>45</v>
      </c>
      <c r="P633" s="22" t="s">
        <v>46</v>
      </c>
      <c r="Q633" s="20">
        <v>169</v>
      </c>
      <c r="R633" s="22" t="s">
        <v>47</v>
      </c>
      <c r="S633" s="22" t="s">
        <v>48</v>
      </c>
      <c r="T633" s="22" t="s">
        <v>69</v>
      </c>
      <c r="U633" s="20">
        <v>426209587</v>
      </c>
      <c r="V633" s="20">
        <v>0</v>
      </c>
    </row>
    <row r="634" spans="1:22" x14ac:dyDescent="0.25">
      <c r="A634" s="18">
        <f t="shared" si="9"/>
        <v>47203661001</v>
      </c>
      <c r="B634" s="20">
        <v>47203661</v>
      </c>
      <c r="C634" s="21">
        <v>1</v>
      </c>
      <c r="D634" s="21">
        <v>1</v>
      </c>
      <c r="E634" s="22" t="s">
        <v>69</v>
      </c>
      <c r="F634" s="22" t="s">
        <v>42</v>
      </c>
      <c r="G634" s="22" t="s">
        <v>43</v>
      </c>
      <c r="H634" s="22" t="s">
        <v>448</v>
      </c>
      <c r="I634" s="23">
        <v>44288.599816429502</v>
      </c>
      <c r="J634" s="24">
        <v>500</v>
      </c>
      <c r="K634" s="21">
        <v>254</v>
      </c>
      <c r="L634" s="23">
        <v>401768</v>
      </c>
      <c r="M634" s="23">
        <v>34516</v>
      </c>
      <c r="N634" s="22" t="s">
        <v>42</v>
      </c>
      <c r="O634" s="22" t="s">
        <v>45</v>
      </c>
      <c r="P634" s="22" t="s">
        <v>46</v>
      </c>
      <c r="Q634" s="20">
        <v>169</v>
      </c>
      <c r="R634" s="22" t="s">
        <v>47</v>
      </c>
      <c r="S634" s="22" t="s">
        <v>48</v>
      </c>
      <c r="T634" s="22" t="s">
        <v>69</v>
      </c>
      <c r="U634" s="20">
        <v>426209587</v>
      </c>
      <c r="V634" s="20">
        <v>0</v>
      </c>
    </row>
    <row r="635" spans="1:22" x14ac:dyDescent="0.25">
      <c r="A635" s="18">
        <f t="shared" si="9"/>
        <v>47211081001</v>
      </c>
      <c r="B635" s="20">
        <v>47211081</v>
      </c>
      <c r="C635" s="21">
        <v>1</v>
      </c>
      <c r="D635" s="21">
        <v>5</v>
      </c>
      <c r="E635" s="22" t="s">
        <v>97</v>
      </c>
      <c r="F635" s="22" t="s">
        <v>42</v>
      </c>
      <c r="G635" s="22" t="s">
        <v>43</v>
      </c>
      <c r="H635" s="22" t="s">
        <v>449</v>
      </c>
      <c r="I635" s="23">
        <v>44288.557107628701</v>
      </c>
      <c r="J635" s="24">
        <v>169</v>
      </c>
      <c r="K635" s="21">
        <v>279</v>
      </c>
      <c r="L635" s="23">
        <v>401768</v>
      </c>
      <c r="M635" s="23">
        <v>40806</v>
      </c>
      <c r="N635" s="22" t="s">
        <v>42</v>
      </c>
      <c r="O635" s="22" t="s">
        <v>45</v>
      </c>
      <c r="P635" s="22" t="s">
        <v>46</v>
      </c>
      <c r="Q635" s="20">
        <v>169</v>
      </c>
      <c r="R635" s="22" t="s">
        <v>47</v>
      </c>
      <c r="S635" s="22" t="s">
        <v>48</v>
      </c>
      <c r="T635" s="22" t="s">
        <v>97</v>
      </c>
      <c r="U635" s="20">
        <v>30806719</v>
      </c>
      <c r="V635" s="20">
        <v>0</v>
      </c>
    </row>
    <row r="636" spans="1:22" x14ac:dyDescent="0.25">
      <c r="A636" s="18">
        <f t="shared" si="9"/>
        <v>47211081001</v>
      </c>
      <c r="B636" s="20">
        <v>47211081</v>
      </c>
      <c r="C636" s="21">
        <v>1</v>
      </c>
      <c r="D636" s="21">
        <v>5</v>
      </c>
      <c r="E636" s="22" t="s">
        <v>97</v>
      </c>
      <c r="F636" s="22" t="s">
        <v>42</v>
      </c>
      <c r="G636" s="22" t="s">
        <v>43</v>
      </c>
      <c r="H636" s="22" t="s">
        <v>449</v>
      </c>
      <c r="I636" s="23">
        <v>44288.5880437796</v>
      </c>
      <c r="J636" s="24">
        <v>500</v>
      </c>
      <c r="K636" s="21">
        <v>280</v>
      </c>
      <c r="L636" s="23">
        <v>401768</v>
      </c>
      <c r="M636" s="23">
        <v>40806</v>
      </c>
      <c r="N636" s="22" t="s">
        <v>42</v>
      </c>
      <c r="O636" s="22" t="s">
        <v>45</v>
      </c>
      <c r="P636" s="22" t="s">
        <v>46</v>
      </c>
      <c r="Q636" s="20">
        <v>169</v>
      </c>
      <c r="R636" s="22" t="s">
        <v>47</v>
      </c>
      <c r="S636" s="22" t="s">
        <v>48</v>
      </c>
      <c r="T636" s="22" t="s">
        <v>97</v>
      </c>
      <c r="U636" s="20">
        <v>30806719</v>
      </c>
      <c r="V636" s="20">
        <v>0</v>
      </c>
    </row>
    <row r="637" spans="1:22" x14ac:dyDescent="0.25">
      <c r="A637" s="18">
        <f t="shared" si="9"/>
        <v>47234572001</v>
      </c>
      <c r="B637" s="20">
        <v>47234572</v>
      </c>
      <c r="C637" s="21">
        <v>1</v>
      </c>
      <c r="D637" s="21">
        <v>3</v>
      </c>
      <c r="E637" s="22" t="s">
        <v>69</v>
      </c>
      <c r="F637" s="22" t="s">
        <v>42</v>
      </c>
      <c r="G637" s="22" t="s">
        <v>43</v>
      </c>
      <c r="H637" s="22" t="s">
        <v>450</v>
      </c>
      <c r="I637" s="23">
        <v>44288.438117169499</v>
      </c>
      <c r="J637" s="24">
        <v>101</v>
      </c>
      <c r="K637" s="21">
        <v>182</v>
      </c>
      <c r="L637" s="23">
        <v>401768</v>
      </c>
      <c r="M637" s="23">
        <v>40325</v>
      </c>
      <c r="N637" s="22" t="s">
        <v>42</v>
      </c>
      <c r="O637" s="22" t="s">
        <v>45</v>
      </c>
      <c r="P637" s="22" t="s">
        <v>46</v>
      </c>
      <c r="Q637" s="20">
        <v>169</v>
      </c>
      <c r="R637" s="22" t="s">
        <v>47</v>
      </c>
      <c r="S637" s="22" t="s">
        <v>48</v>
      </c>
      <c r="T637" s="22" t="s">
        <v>69</v>
      </c>
      <c r="U637" s="20">
        <v>972262321</v>
      </c>
      <c r="V637" s="20">
        <v>0</v>
      </c>
    </row>
    <row r="638" spans="1:22" x14ac:dyDescent="0.25">
      <c r="A638" s="18">
        <f t="shared" si="9"/>
        <v>47234572001</v>
      </c>
      <c r="B638" s="20">
        <v>47234572</v>
      </c>
      <c r="C638" s="21">
        <v>1</v>
      </c>
      <c r="D638" s="21">
        <v>3</v>
      </c>
      <c r="E638" s="22" t="s">
        <v>69</v>
      </c>
      <c r="F638" s="22" t="s">
        <v>42</v>
      </c>
      <c r="G638" s="22" t="s">
        <v>43</v>
      </c>
      <c r="H638" s="22" t="s">
        <v>450</v>
      </c>
      <c r="I638" s="23">
        <v>44288.438117771999</v>
      </c>
      <c r="J638" s="24">
        <v>500</v>
      </c>
      <c r="K638" s="21">
        <v>183</v>
      </c>
      <c r="L638" s="23">
        <v>401768</v>
      </c>
      <c r="M638" s="23">
        <v>40325</v>
      </c>
      <c r="N638" s="22" t="s">
        <v>42</v>
      </c>
      <c r="O638" s="22" t="s">
        <v>45</v>
      </c>
      <c r="P638" s="22" t="s">
        <v>46</v>
      </c>
      <c r="Q638" s="20">
        <v>169</v>
      </c>
      <c r="R638" s="22" t="s">
        <v>47</v>
      </c>
      <c r="S638" s="22" t="s">
        <v>48</v>
      </c>
      <c r="T638" s="22" t="s">
        <v>69</v>
      </c>
      <c r="U638" s="20">
        <v>972262321</v>
      </c>
      <c r="V638" s="20">
        <v>0</v>
      </c>
    </row>
    <row r="639" spans="1:22" x14ac:dyDescent="0.25">
      <c r="A639" s="18">
        <f t="shared" si="9"/>
        <v>47431160002</v>
      </c>
      <c r="B639" s="20">
        <v>47431160</v>
      </c>
      <c r="C639" s="21">
        <v>2</v>
      </c>
      <c r="D639" s="21">
        <v>1</v>
      </c>
      <c r="E639" s="22" t="s">
        <v>57</v>
      </c>
      <c r="F639" s="22" t="s">
        <v>42</v>
      </c>
      <c r="G639" s="22" t="s">
        <v>43</v>
      </c>
      <c r="H639" s="22" t="s">
        <v>451</v>
      </c>
      <c r="I639" s="23">
        <v>44302.512411355397</v>
      </c>
      <c r="J639" s="24">
        <v>267</v>
      </c>
      <c r="K639" s="21">
        <v>29</v>
      </c>
      <c r="L639" s="23">
        <v>401768</v>
      </c>
      <c r="M639" s="23">
        <v>43119</v>
      </c>
      <c r="N639" s="22" t="s">
        <v>42</v>
      </c>
      <c r="O639" s="22" t="s">
        <v>45</v>
      </c>
      <c r="P639" s="22" t="s">
        <v>46</v>
      </c>
      <c r="Q639" s="20">
        <v>169</v>
      </c>
      <c r="R639" s="22" t="s">
        <v>47</v>
      </c>
      <c r="S639" s="22" t="s">
        <v>48</v>
      </c>
      <c r="T639" s="22" t="s">
        <v>57</v>
      </c>
      <c r="U639" s="20">
        <v>938296099</v>
      </c>
      <c r="V639" s="20">
        <v>0</v>
      </c>
    </row>
    <row r="640" spans="1:22" x14ac:dyDescent="0.25">
      <c r="A640" s="18">
        <f t="shared" si="9"/>
        <v>47431160002</v>
      </c>
      <c r="B640" s="20">
        <v>47431160</v>
      </c>
      <c r="C640" s="21">
        <v>2</v>
      </c>
      <c r="D640" s="21">
        <v>1</v>
      </c>
      <c r="E640" s="22" t="s">
        <v>57</v>
      </c>
      <c r="F640" s="22" t="s">
        <v>42</v>
      </c>
      <c r="G640" s="22" t="s">
        <v>43</v>
      </c>
      <c r="H640" s="22" t="s">
        <v>451</v>
      </c>
      <c r="I640" s="23">
        <v>44302.532725796598</v>
      </c>
      <c r="J640" s="24">
        <v>500</v>
      </c>
      <c r="K640" s="21">
        <v>30</v>
      </c>
      <c r="L640" s="23">
        <v>401768</v>
      </c>
      <c r="M640" s="23">
        <v>43119</v>
      </c>
      <c r="N640" s="22" t="s">
        <v>42</v>
      </c>
      <c r="O640" s="22" t="s">
        <v>45</v>
      </c>
      <c r="P640" s="22" t="s">
        <v>46</v>
      </c>
      <c r="Q640" s="20">
        <v>169</v>
      </c>
      <c r="R640" s="22" t="s">
        <v>47</v>
      </c>
      <c r="S640" s="22" t="s">
        <v>48</v>
      </c>
      <c r="T640" s="22" t="s">
        <v>57</v>
      </c>
      <c r="U640" s="20">
        <v>938296099</v>
      </c>
      <c r="V640" s="20">
        <v>0</v>
      </c>
    </row>
    <row r="641" spans="1:22" x14ac:dyDescent="0.25">
      <c r="A641" s="18">
        <f t="shared" si="9"/>
        <v>47555411002</v>
      </c>
      <c r="B641" s="20">
        <v>47555411</v>
      </c>
      <c r="C641" s="21">
        <v>2</v>
      </c>
      <c r="D641" s="21">
        <v>1</v>
      </c>
      <c r="E641" s="22" t="s">
        <v>60</v>
      </c>
      <c r="F641" s="22" t="s">
        <v>42</v>
      </c>
      <c r="G641" s="22" t="s">
        <v>43</v>
      </c>
      <c r="H641" s="22" t="s">
        <v>452</v>
      </c>
      <c r="I641" s="23">
        <v>44302.508005182797</v>
      </c>
      <c r="J641" s="24">
        <v>668</v>
      </c>
      <c r="K641" s="21">
        <v>197</v>
      </c>
      <c r="L641" s="23">
        <v>401768</v>
      </c>
      <c r="M641" s="23">
        <v>36750</v>
      </c>
      <c r="N641" s="22" t="s">
        <v>42</v>
      </c>
      <c r="O641" s="22" t="s">
        <v>45</v>
      </c>
      <c r="P641" s="22" t="s">
        <v>46</v>
      </c>
      <c r="Q641" s="20">
        <v>169</v>
      </c>
      <c r="R641" s="22" t="s">
        <v>47</v>
      </c>
      <c r="S641" s="22" t="s">
        <v>48</v>
      </c>
      <c r="T641" s="22" t="s">
        <v>60</v>
      </c>
      <c r="U641" s="20">
        <v>877357987</v>
      </c>
      <c r="V641" s="20">
        <v>0</v>
      </c>
    </row>
    <row r="642" spans="1:22" x14ac:dyDescent="0.25">
      <c r="A642" s="18">
        <f t="shared" si="9"/>
        <v>47590621005</v>
      </c>
      <c r="B642" s="20">
        <v>47590621</v>
      </c>
      <c r="C642" s="21">
        <v>5</v>
      </c>
      <c r="D642" s="21">
        <v>1</v>
      </c>
      <c r="E642" s="22" t="s">
        <v>97</v>
      </c>
      <c r="F642" s="22" t="s">
        <v>42</v>
      </c>
      <c r="G642" s="22" t="s">
        <v>43</v>
      </c>
      <c r="H642" s="22" t="s">
        <v>453</v>
      </c>
      <c r="I642" s="23">
        <v>44302.599612594</v>
      </c>
      <c r="J642" s="24">
        <v>500</v>
      </c>
      <c r="K642" s="21">
        <v>27</v>
      </c>
      <c r="L642" s="23">
        <v>401768</v>
      </c>
      <c r="M642" s="23">
        <v>43385</v>
      </c>
      <c r="N642" s="22" t="s">
        <v>42</v>
      </c>
      <c r="O642" s="22" t="s">
        <v>45</v>
      </c>
      <c r="P642" s="22" t="s">
        <v>46</v>
      </c>
      <c r="Q642" s="20">
        <v>169</v>
      </c>
      <c r="R642" s="22" t="s">
        <v>47</v>
      </c>
      <c r="S642" s="22" t="s">
        <v>48</v>
      </c>
      <c r="T642" s="22" t="s">
        <v>97</v>
      </c>
      <c r="U642" s="20">
        <v>466568521</v>
      </c>
      <c r="V642" s="20">
        <v>0</v>
      </c>
    </row>
    <row r="643" spans="1:22" x14ac:dyDescent="0.25">
      <c r="A643" s="18">
        <f t="shared" ref="A643:A706" si="10">B643*1000+C643</f>
        <v>47590621005</v>
      </c>
      <c r="B643" s="20">
        <v>47590621</v>
      </c>
      <c r="C643" s="21">
        <v>5</v>
      </c>
      <c r="D643" s="21">
        <v>1</v>
      </c>
      <c r="E643" s="22" t="s">
        <v>97</v>
      </c>
      <c r="F643" s="22" t="s">
        <v>42</v>
      </c>
      <c r="G643" s="22" t="s">
        <v>43</v>
      </c>
      <c r="H643" s="22" t="s">
        <v>453</v>
      </c>
      <c r="I643" s="23">
        <v>44302.614609784898</v>
      </c>
      <c r="J643" s="24">
        <v>423</v>
      </c>
      <c r="K643" s="21">
        <v>29</v>
      </c>
      <c r="L643" s="23">
        <v>401768</v>
      </c>
      <c r="M643" s="23">
        <v>43385</v>
      </c>
      <c r="N643" s="22" t="s">
        <v>42</v>
      </c>
      <c r="O643" s="22" t="s">
        <v>45</v>
      </c>
      <c r="P643" s="22" t="s">
        <v>46</v>
      </c>
      <c r="Q643" s="20">
        <v>169</v>
      </c>
      <c r="R643" s="22" t="s">
        <v>47</v>
      </c>
      <c r="S643" s="22" t="s">
        <v>48</v>
      </c>
      <c r="T643" s="22" t="s">
        <v>97</v>
      </c>
      <c r="U643" s="20">
        <v>466568521</v>
      </c>
      <c r="V643" s="20">
        <v>0</v>
      </c>
    </row>
    <row r="644" spans="1:22" x14ac:dyDescent="0.25">
      <c r="A644" s="18">
        <f t="shared" si="10"/>
        <v>47699161001</v>
      </c>
      <c r="B644" s="20">
        <v>47699161</v>
      </c>
      <c r="C644" s="21">
        <v>1</v>
      </c>
      <c r="D644" s="21">
        <v>1</v>
      </c>
      <c r="E644" s="22" t="s">
        <v>50</v>
      </c>
      <c r="F644" s="22" t="s">
        <v>42</v>
      </c>
      <c r="G644" s="22" t="s">
        <v>43</v>
      </c>
      <c r="H644" s="22" t="s">
        <v>454</v>
      </c>
      <c r="I644" s="23">
        <v>44293.415443661099</v>
      </c>
      <c r="J644" s="24">
        <v>515</v>
      </c>
      <c r="K644" s="21">
        <v>41</v>
      </c>
      <c r="L644" s="23">
        <v>401768</v>
      </c>
      <c r="M644" s="23">
        <v>43160</v>
      </c>
      <c r="N644" s="22" t="s">
        <v>42</v>
      </c>
      <c r="O644" s="22" t="s">
        <v>45</v>
      </c>
      <c r="P644" s="22" t="s">
        <v>46</v>
      </c>
      <c r="Q644" s="20">
        <v>168</v>
      </c>
      <c r="R644" s="22" t="s">
        <v>52</v>
      </c>
      <c r="S644" s="22" t="s">
        <v>48</v>
      </c>
      <c r="T644" s="22" t="s">
        <v>50</v>
      </c>
      <c r="U644" s="20">
        <v>234200455</v>
      </c>
      <c r="V644" s="20">
        <v>0</v>
      </c>
    </row>
    <row r="645" spans="1:22" x14ac:dyDescent="0.25">
      <c r="A645" s="18">
        <f t="shared" si="10"/>
        <v>47699161001</v>
      </c>
      <c r="B645" s="20">
        <v>47699161</v>
      </c>
      <c r="C645" s="21">
        <v>1</v>
      </c>
      <c r="D645" s="21">
        <v>1</v>
      </c>
      <c r="E645" s="22" t="s">
        <v>50</v>
      </c>
      <c r="F645" s="22" t="s">
        <v>42</v>
      </c>
      <c r="G645" s="22" t="s">
        <v>43</v>
      </c>
      <c r="H645" s="22" t="s">
        <v>454</v>
      </c>
      <c r="I645" s="23">
        <v>44293.415443980703</v>
      </c>
      <c r="J645" s="24">
        <v>500</v>
      </c>
      <c r="K645" s="21">
        <v>42</v>
      </c>
      <c r="L645" s="23">
        <v>401768</v>
      </c>
      <c r="M645" s="23">
        <v>43160</v>
      </c>
      <c r="N645" s="22" t="s">
        <v>42</v>
      </c>
      <c r="O645" s="22" t="s">
        <v>45</v>
      </c>
      <c r="P645" s="22" t="s">
        <v>46</v>
      </c>
      <c r="Q645" s="20">
        <v>168</v>
      </c>
      <c r="R645" s="22" t="s">
        <v>52</v>
      </c>
      <c r="S645" s="22" t="s">
        <v>48</v>
      </c>
      <c r="T645" s="22" t="s">
        <v>50</v>
      </c>
      <c r="U645" s="20">
        <v>234200455</v>
      </c>
      <c r="V645" s="20">
        <v>0</v>
      </c>
    </row>
    <row r="646" spans="1:22" x14ac:dyDescent="0.25">
      <c r="A646" s="18">
        <f t="shared" si="10"/>
        <v>47772998001</v>
      </c>
      <c r="B646" s="20">
        <v>47772998</v>
      </c>
      <c r="C646" s="21">
        <v>1</v>
      </c>
      <c r="D646" s="21">
        <v>3</v>
      </c>
      <c r="E646" s="22" t="s">
        <v>69</v>
      </c>
      <c r="F646" s="22" t="s">
        <v>42</v>
      </c>
      <c r="G646" s="22" t="s">
        <v>43</v>
      </c>
      <c r="H646" s="22" t="s">
        <v>455</v>
      </c>
      <c r="I646" s="23">
        <v>44288.551901493003</v>
      </c>
      <c r="J646" s="24">
        <v>392</v>
      </c>
      <c r="K646" s="21">
        <v>4</v>
      </c>
      <c r="L646" s="23">
        <v>401768</v>
      </c>
      <c r="M646" s="23">
        <v>44032</v>
      </c>
      <c r="N646" s="22" t="s">
        <v>42</v>
      </c>
      <c r="O646" s="22" t="s">
        <v>45</v>
      </c>
      <c r="P646" s="22" t="s">
        <v>46</v>
      </c>
      <c r="Q646" s="20">
        <v>169</v>
      </c>
      <c r="R646" s="22" t="s">
        <v>47</v>
      </c>
      <c r="S646" s="22" t="s">
        <v>48</v>
      </c>
      <c r="T646" s="22" t="s">
        <v>69</v>
      </c>
      <c r="U646" s="20">
        <v>961078907</v>
      </c>
      <c r="V646" s="20">
        <v>0</v>
      </c>
    </row>
    <row r="647" spans="1:22" x14ac:dyDescent="0.25">
      <c r="A647" s="18">
        <f t="shared" si="10"/>
        <v>47772998001</v>
      </c>
      <c r="B647" s="20">
        <v>47772998</v>
      </c>
      <c r="C647" s="21">
        <v>1</v>
      </c>
      <c r="D647" s="21">
        <v>3</v>
      </c>
      <c r="E647" s="22" t="s">
        <v>69</v>
      </c>
      <c r="F647" s="22" t="s">
        <v>42</v>
      </c>
      <c r="G647" s="22" t="s">
        <v>43</v>
      </c>
      <c r="H647" s="22" t="s">
        <v>455</v>
      </c>
      <c r="I647" s="23">
        <v>44288.595402020299</v>
      </c>
      <c r="J647" s="24">
        <v>500</v>
      </c>
      <c r="K647" s="21">
        <v>5</v>
      </c>
      <c r="L647" s="23">
        <v>401768</v>
      </c>
      <c r="M647" s="23">
        <v>44032</v>
      </c>
      <c r="N647" s="22" t="s">
        <v>42</v>
      </c>
      <c r="O647" s="22" t="s">
        <v>45</v>
      </c>
      <c r="P647" s="22" t="s">
        <v>46</v>
      </c>
      <c r="Q647" s="20">
        <v>169</v>
      </c>
      <c r="R647" s="22" t="s">
        <v>47</v>
      </c>
      <c r="S647" s="22" t="s">
        <v>48</v>
      </c>
      <c r="T647" s="22" t="s">
        <v>69</v>
      </c>
      <c r="U647" s="20">
        <v>961078907</v>
      </c>
      <c r="V647" s="20">
        <v>0</v>
      </c>
    </row>
    <row r="648" spans="1:22" x14ac:dyDescent="0.25">
      <c r="A648" s="18">
        <f t="shared" si="10"/>
        <v>47802791003</v>
      </c>
      <c r="B648" s="20">
        <v>47802791</v>
      </c>
      <c r="C648" s="21">
        <v>3</v>
      </c>
      <c r="D648" s="21">
        <v>3</v>
      </c>
      <c r="E648" s="22" t="s">
        <v>57</v>
      </c>
      <c r="F648" s="22" t="s">
        <v>42</v>
      </c>
      <c r="G648" s="22" t="s">
        <v>43</v>
      </c>
      <c r="H648" s="22" t="s">
        <v>456</v>
      </c>
      <c r="I648" s="23">
        <v>44302.5705430776</v>
      </c>
      <c r="J648" s="24">
        <v>429</v>
      </c>
      <c r="K648" s="21">
        <v>36</v>
      </c>
      <c r="L648" s="23">
        <v>401768</v>
      </c>
      <c r="M648" s="23">
        <v>43600</v>
      </c>
      <c r="N648" s="22" t="s">
        <v>42</v>
      </c>
      <c r="O648" s="22" t="s">
        <v>45</v>
      </c>
      <c r="P648" s="22" t="s">
        <v>46</v>
      </c>
      <c r="Q648" s="20">
        <v>169</v>
      </c>
      <c r="R648" s="22" t="s">
        <v>47</v>
      </c>
      <c r="S648" s="22" t="s">
        <v>48</v>
      </c>
      <c r="T648" s="22" t="s">
        <v>57</v>
      </c>
      <c r="U648" s="20">
        <v>879755365</v>
      </c>
      <c r="V648" s="20">
        <v>0</v>
      </c>
    </row>
    <row r="649" spans="1:22" x14ac:dyDescent="0.25">
      <c r="A649" s="18">
        <f t="shared" si="10"/>
        <v>47802791003</v>
      </c>
      <c r="B649" s="20">
        <v>47802791</v>
      </c>
      <c r="C649" s="21">
        <v>3</v>
      </c>
      <c r="D649" s="21">
        <v>3</v>
      </c>
      <c r="E649" s="22" t="s">
        <v>57</v>
      </c>
      <c r="F649" s="22" t="s">
        <v>42</v>
      </c>
      <c r="G649" s="22" t="s">
        <v>43</v>
      </c>
      <c r="H649" s="22" t="s">
        <v>456</v>
      </c>
      <c r="I649" s="23">
        <v>44302.570543787398</v>
      </c>
      <c r="J649" s="24">
        <v>500</v>
      </c>
      <c r="K649" s="21">
        <v>37</v>
      </c>
      <c r="L649" s="23">
        <v>401768</v>
      </c>
      <c r="M649" s="23">
        <v>43600</v>
      </c>
      <c r="N649" s="22" t="s">
        <v>42</v>
      </c>
      <c r="O649" s="22" t="s">
        <v>45</v>
      </c>
      <c r="P649" s="22" t="s">
        <v>46</v>
      </c>
      <c r="Q649" s="20">
        <v>169</v>
      </c>
      <c r="R649" s="22" t="s">
        <v>47</v>
      </c>
      <c r="S649" s="22" t="s">
        <v>48</v>
      </c>
      <c r="T649" s="22" t="s">
        <v>57</v>
      </c>
      <c r="U649" s="20">
        <v>879755365</v>
      </c>
      <c r="V649" s="20">
        <v>0</v>
      </c>
    </row>
    <row r="650" spans="1:22" x14ac:dyDescent="0.25">
      <c r="A650" s="18">
        <f t="shared" si="10"/>
        <v>47873421003</v>
      </c>
      <c r="B650" s="20">
        <v>47873421</v>
      </c>
      <c r="C650" s="21">
        <v>3</v>
      </c>
      <c r="D650" s="21">
        <v>3</v>
      </c>
      <c r="E650" s="22" t="s">
        <v>41</v>
      </c>
      <c r="F650" s="22" t="s">
        <v>42</v>
      </c>
      <c r="G650" s="22" t="s">
        <v>43</v>
      </c>
      <c r="H650" s="22" t="s">
        <v>457</v>
      </c>
      <c r="I650" s="23">
        <v>44302.552520461999</v>
      </c>
      <c r="J650" s="24">
        <v>1000</v>
      </c>
      <c r="K650" s="21">
        <v>170</v>
      </c>
      <c r="L650" s="23">
        <v>401768</v>
      </c>
      <c r="M650" s="23">
        <v>41625</v>
      </c>
      <c r="N650" s="22" t="s">
        <v>42</v>
      </c>
      <c r="O650" s="22" t="s">
        <v>45</v>
      </c>
      <c r="P650" s="22" t="s">
        <v>46</v>
      </c>
      <c r="Q650" s="20">
        <v>169</v>
      </c>
      <c r="R650" s="22" t="s">
        <v>47</v>
      </c>
      <c r="S650" s="22" t="s">
        <v>48</v>
      </c>
      <c r="T650" s="22" t="s">
        <v>41</v>
      </c>
      <c r="U650" s="20">
        <v>861773809</v>
      </c>
      <c r="V650" s="20">
        <v>0</v>
      </c>
    </row>
    <row r="651" spans="1:22" x14ac:dyDescent="0.25">
      <c r="A651" s="18">
        <f t="shared" si="10"/>
        <v>47975971006</v>
      </c>
      <c r="B651" s="20">
        <v>47975971</v>
      </c>
      <c r="C651" s="21">
        <v>6</v>
      </c>
      <c r="D651" s="21">
        <v>4</v>
      </c>
      <c r="E651" s="22" t="s">
        <v>41</v>
      </c>
      <c r="F651" s="22" t="s">
        <v>42</v>
      </c>
      <c r="G651" s="22" t="s">
        <v>43</v>
      </c>
      <c r="H651" s="22" t="s">
        <v>458</v>
      </c>
      <c r="I651" s="23">
        <v>44302.514627027798</v>
      </c>
      <c r="J651" s="24">
        <v>384</v>
      </c>
      <c r="K651" s="21">
        <v>40</v>
      </c>
      <c r="L651" s="23">
        <v>401768</v>
      </c>
      <c r="M651" s="23">
        <v>43879</v>
      </c>
      <c r="N651" s="22" t="s">
        <v>42</v>
      </c>
      <c r="O651" s="22" t="s">
        <v>45</v>
      </c>
      <c r="P651" s="22" t="s">
        <v>46</v>
      </c>
      <c r="Q651" s="20">
        <v>169</v>
      </c>
      <c r="R651" s="22" t="s">
        <v>47</v>
      </c>
      <c r="S651" s="22" t="s">
        <v>48</v>
      </c>
      <c r="T651" s="22" t="s">
        <v>41</v>
      </c>
      <c r="U651" s="20">
        <v>338697409</v>
      </c>
      <c r="V651" s="20">
        <v>0</v>
      </c>
    </row>
    <row r="652" spans="1:22" x14ac:dyDescent="0.25">
      <c r="A652" s="18">
        <f t="shared" si="10"/>
        <v>48060321001</v>
      </c>
      <c r="B652" s="20">
        <v>48060321</v>
      </c>
      <c r="C652" s="21">
        <v>1</v>
      </c>
      <c r="D652" s="21">
        <v>1</v>
      </c>
      <c r="E652" s="22" t="s">
        <v>57</v>
      </c>
      <c r="F652" s="22" t="s">
        <v>42</v>
      </c>
      <c r="G652" s="22" t="s">
        <v>43</v>
      </c>
      <c r="H652" s="22" t="s">
        <v>459</v>
      </c>
      <c r="I652" s="23">
        <v>44302.518521817598</v>
      </c>
      <c r="J652" s="24">
        <v>317</v>
      </c>
      <c r="K652" s="21">
        <v>336</v>
      </c>
      <c r="L652" s="23">
        <v>401768</v>
      </c>
      <c r="M652" s="23">
        <v>34907</v>
      </c>
      <c r="N652" s="22" t="s">
        <v>42</v>
      </c>
      <c r="O652" s="22" t="s">
        <v>45</v>
      </c>
      <c r="P652" s="22" t="s">
        <v>46</v>
      </c>
      <c r="Q652" s="20">
        <v>169</v>
      </c>
      <c r="R652" s="22" t="s">
        <v>47</v>
      </c>
      <c r="S652" s="22" t="s">
        <v>48</v>
      </c>
      <c r="T652" s="22" t="s">
        <v>57</v>
      </c>
      <c r="U652" s="20">
        <v>313123231</v>
      </c>
      <c r="V652" s="20">
        <v>0</v>
      </c>
    </row>
    <row r="653" spans="1:22" x14ac:dyDescent="0.25">
      <c r="A653" s="18">
        <f t="shared" si="10"/>
        <v>48060321001</v>
      </c>
      <c r="B653" s="20">
        <v>48060321</v>
      </c>
      <c r="C653" s="21">
        <v>1</v>
      </c>
      <c r="D653" s="21">
        <v>1</v>
      </c>
      <c r="E653" s="22" t="s">
        <v>57</v>
      </c>
      <c r="F653" s="22" t="s">
        <v>42</v>
      </c>
      <c r="G653" s="22" t="s">
        <v>43</v>
      </c>
      <c r="H653" s="22" t="s">
        <v>459</v>
      </c>
      <c r="I653" s="23">
        <v>44302.531891286002</v>
      </c>
      <c r="J653" s="24">
        <v>500</v>
      </c>
      <c r="K653" s="21">
        <v>337</v>
      </c>
      <c r="L653" s="23">
        <v>401768</v>
      </c>
      <c r="M653" s="23">
        <v>34907</v>
      </c>
      <c r="N653" s="22" t="s">
        <v>42</v>
      </c>
      <c r="O653" s="22" t="s">
        <v>45</v>
      </c>
      <c r="P653" s="22" t="s">
        <v>46</v>
      </c>
      <c r="Q653" s="20">
        <v>169</v>
      </c>
      <c r="R653" s="22" t="s">
        <v>47</v>
      </c>
      <c r="S653" s="22" t="s">
        <v>48</v>
      </c>
      <c r="T653" s="22" t="s">
        <v>57</v>
      </c>
      <c r="U653" s="20">
        <v>313123231</v>
      </c>
      <c r="V653" s="20">
        <v>0</v>
      </c>
    </row>
    <row r="654" spans="1:22" x14ac:dyDescent="0.25">
      <c r="A654" s="18">
        <f t="shared" si="10"/>
        <v>48396259001</v>
      </c>
      <c r="B654" s="20">
        <v>48396259</v>
      </c>
      <c r="C654" s="21">
        <v>1</v>
      </c>
      <c r="D654" s="21">
        <v>3</v>
      </c>
      <c r="E654" s="22" t="s">
        <v>69</v>
      </c>
      <c r="F654" s="22" t="s">
        <v>42</v>
      </c>
      <c r="G654" s="22" t="s">
        <v>43</v>
      </c>
      <c r="H654" s="22" t="s">
        <v>460</v>
      </c>
      <c r="I654" s="23">
        <v>44288.558752864898</v>
      </c>
      <c r="J654" s="24">
        <v>253</v>
      </c>
      <c r="K654" s="21">
        <v>34</v>
      </c>
      <c r="L654" s="23">
        <v>401768</v>
      </c>
      <c r="M654" s="23">
        <v>43028</v>
      </c>
      <c r="N654" s="22" t="s">
        <v>42</v>
      </c>
      <c r="O654" s="22" t="s">
        <v>45</v>
      </c>
      <c r="P654" s="22" t="s">
        <v>46</v>
      </c>
      <c r="Q654" s="20">
        <v>169</v>
      </c>
      <c r="R654" s="22" t="s">
        <v>47</v>
      </c>
      <c r="S654" s="22" t="s">
        <v>48</v>
      </c>
      <c r="T654" s="22" t="s">
        <v>69</v>
      </c>
      <c r="U654" s="20">
        <v>666109844</v>
      </c>
      <c r="V654" s="20">
        <v>0</v>
      </c>
    </row>
    <row r="655" spans="1:22" x14ac:dyDescent="0.25">
      <c r="A655" s="18">
        <f t="shared" si="10"/>
        <v>48396259001</v>
      </c>
      <c r="B655" s="20">
        <v>48396259</v>
      </c>
      <c r="C655" s="21">
        <v>1</v>
      </c>
      <c r="D655" s="21">
        <v>3</v>
      </c>
      <c r="E655" s="22" t="s">
        <v>69</v>
      </c>
      <c r="F655" s="22" t="s">
        <v>42</v>
      </c>
      <c r="G655" s="22" t="s">
        <v>43</v>
      </c>
      <c r="H655" s="22" t="s">
        <v>460</v>
      </c>
      <c r="I655" s="23">
        <v>44288.5989512823</v>
      </c>
      <c r="J655" s="24">
        <v>500</v>
      </c>
      <c r="K655" s="21">
        <v>35</v>
      </c>
      <c r="L655" s="23">
        <v>401768</v>
      </c>
      <c r="M655" s="23">
        <v>43028</v>
      </c>
      <c r="N655" s="22" t="s">
        <v>42</v>
      </c>
      <c r="O655" s="22" t="s">
        <v>45</v>
      </c>
      <c r="P655" s="22" t="s">
        <v>46</v>
      </c>
      <c r="Q655" s="20">
        <v>169</v>
      </c>
      <c r="R655" s="22" t="s">
        <v>47</v>
      </c>
      <c r="S655" s="22" t="s">
        <v>48</v>
      </c>
      <c r="T655" s="22" t="s">
        <v>69</v>
      </c>
      <c r="U655" s="20">
        <v>666109844</v>
      </c>
      <c r="V655" s="20">
        <v>0</v>
      </c>
    </row>
    <row r="656" spans="1:22" x14ac:dyDescent="0.25">
      <c r="A656" s="18">
        <f t="shared" si="10"/>
        <v>48450136001</v>
      </c>
      <c r="B656" s="20">
        <v>48450136</v>
      </c>
      <c r="C656" s="21">
        <v>1</v>
      </c>
      <c r="D656" s="21">
        <v>3</v>
      </c>
      <c r="E656" s="22" t="s">
        <v>67</v>
      </c>
      <c r="F656" s="22" t="s">
        <v>42</v>
      </c>
      <c r="G656" s="22" t="s">
        <v>43</v>
      </c>
      <c r="H656" s="22" t="s">
        <v>461</v>
      </c>
      <c r="I656" s="23">
        <v>44294.579549924798</v>
      </c>
      <c r="J656" s="24">
        <v>100</v>
      </c>
      <c r="K656" s="21">
        <v>33</v>
      </c>
      <c r="L656" s="23">
        <v>401768</v>
      </c>
      <c r="M656" s="23">
        <v>42131</v>
      </c>
      <c r="N656" s="22" t="s">
        <v>42</v>
      </c>
      <c r="O656" s="22" t="s">
        <v>45</v>
      </c>
      <c r="P656" s="22" t="s">
        <v>46</v>
      </c>
      <c r="Q656" s="20">
        <v>197</v>
      </c>
      <c r="R656" s="22" t="s">
        <v>56</v>
      </c>
      <c r="S656" s="22" t="s">
        <v>48</v>
      </c>
      <c r="T656" s="22" t="s">
        <v>67</v>
      </c>
      <c r="U656" s="20">
        <v>513519523</v>
      </c>
      <c r="V656" s="20">
        <v>0</v>
      </c>
    </row>
    <row r="657" spans="1:22" x14ac:dyDescent="0.25">
      <c r="A657" s="18">
        <f t="shared" si="10"/>
        <v>48514188001</v>
      </c>
      <c r="B657" s="20">
        <v>48514188</v>
      </c>
      <c r="C657" s="21">
        <v>1</v>
      </c>
      <c r="D657" s="21">
        <v>1</v>
      </c>
      <c r="E657" s="22" t="s">
        <v>69</v>
      </c>
      <c r="F657" s="22" t="s">
        <v>42</v>
      </c>
      <c r="G657" s="22" t="s">
        <v>43</v>
      </c>
      <c r="H657" s="22" t="s">
        <v>462</v>
      </c>
      <c r="I657" s="23">
        <v>44302.5498403253</v>
      </c>
      <c r="J657" s="24">
        <v>595</v>
      </c>
      <c r="K657" s="21">
        <v>2</v>
      </c>
      <c r="L657" s="23">
        <v>401768</v>
      </c>
      <c r="M657" s="23">
        <v>44232</v>
      </c>
      <c r="N657" s="22" t="s">
        <v>42</v>
      </c>
      <c r="O657" s="22" t="s">
        <v>45</v>
      </c>
      <c r="P657" s="22" t="s">
        <v>46</v>
      </c>
      <c r="Q657" s="20">
        <v>169</v>
      </c>
      <c r="R657" s="22" t="s">
        <v>47</v>
      </c>
      <c r="S657" s="22" t="s">
        <v>48</v>
      </c>
      <c r="T657" s="22" t="s">
        <v>69</v>
      </c>
      <c r="U657" s="20">
        <v>528908341</v>
      </c>
      <c r="V657" s="20">
        <v>0</v>
      </c>
    </row>
    <row r="658" spans="1:22" x14ac:dyDescent="0.25">
      <c r="A658" s="18">
        <f t="shared" si="10"/>
        <v>48514188001</v>
      </c>
      <c r="B658" s="20">
        <v>48514188</v>
      </c>
      <c r="C658" s="21">
        <v>1</v>
      </c>
      <c r="D658" s="21">
        <v>1</v>
      </c>
      <c r="E658" s="22" t="s">
        <v>69</v>
      </c>
      <c r="F658" s="22" t="s">
        <v>42</v>
      </c>
      <c r="G658" s="22" t="s">
        <v>43</v>
      </c>
      <c r="H658" s="22" t="s">
        <v>462</v>
      </c>
      <c r="I658" s="23">
        <v>44302.549840817701</v>
      </c>
      <c r="J658" s="24">
        <v>500</v>
      </c>
      <c r="K658" s="21">
        <v>3</v>
      </c>
      <c r="L658" s="23">
        <v>401768</v>
      </c>
      <c r="M658" s="23">
        <v>44232</v>
      </c>
      <c r="N658" s="22" t="s">
        <v>42</v>
      </c>
      <c r="O658" s="22" t="s">
        <v>45</v>
      </c>
      <c r="P658" s="22" t="s">
        <v>46</v>
      </c>
      <c r="Q658" s="20">
        <v>169</v>
      </c>
      <c r="R658" s="22" t="s">
        <v>47</v>
      </c>
      <c r="S658" s="22" t="s">
        <v>48</v>
      </c>
      <c r="T658" s="22" t="s">
        <v>69</v>
      </c>
      <c r="U658" s="20">
        <v>528908341</v>
      </c>
      <c r="V658" s="20">
        <v>0</v>
      </c>
    </row>
    <row r="659" spans="1:22" x14ac:dyDescent="0.25">
      <c r="A659" s="18">
        <f t="shared" si="10"/>
        <v>48540932001</v>
      </c>
      <c r="B659" s="20">
        <v>48540932</v>
      </c>
      <c r="C659" s="21">
        <v>1</v>
      </c>
      <c r="D659" s="21">
        <v>1</v>
      </c>
      <c r="E659" s="22" t="s">
        <v>69</v>
      </c>
      <c r="F659" s="22" t="s">
        <v>42</v>
      </c>
      <c r="G659" s="22" t="s">
        <v>43</v>
      </c>
      <c r="H659" s="22" t="s">
        <v>463</v>
      </c>
      <c r="I659" s="23">
        <v>44288.564020983402</v>
      </c>
      <c r="J659" s="24">
        <v>609</v>
      </c>
      <c r="K659" s="21">
        <v>7</v>
      </c>
      <c r="L659" s="23">
        <v>401768</v>
      </c>
      <c r="M659" s="23">
        <v>44093</v>
      </c>
      <c r="N659" s="22" t="s">
        <v>42</v>
      </c>
      <c r="O659" s="22" t="s">
        <v>45</v>
      </c>
      <c r="P659" s="22" t="s">
        <v>46</v>
      </c>
      <c r="Q659" s="20">
        <v>169</v>
      </c>
      <c r="R659" s="22" t="s">
        <v>47</v>
      </c>
      <c r="S659" s="22" t="s">
        <v>48</v>
      </c>
      <c r="T659" s="22" t="s">
        <v>69</v>
      </c>
      <c r="U659" s="20">
        <v>931103521</v>
      </c>
      <c r="V659" s="20">
        <v>0</v>
      </c>
    </row>
    <row r="660" spans="1:22" x14ac:dyDescent="0.25">
      <c r="A660" s="18">
        <f t="shared" si="10"/>
        <v>48597165001</v>
      </c>
      <c r="B660" s="20">
        <v>48597165</v>
      </c>
      <c r="C660" s="21">
        <v>1</v>
      </c>
      <c r="D660" s="21">
        <v>1</v>
      </c>
      <c r="E660" s="22" t="s">
        <v>69</v>
      </c>
      <c r="F660" s="22" t="s">
        <v>42</v>
      </c>
      <c r="G660" s="22" t="s">
        <v>43</v>
      </c>
      <c r="H660" s="22" t="s">
        <v>464</v>
      </c>
      <c r="I660" s="23">
        <v>44288.419614430502</v>
      </c>
      <c r="J660" s="24">
        <v>318</v>
      </c>
      <c r="K660" s="21">
        <v>10</v>
      </c>
      <c r="L660" s="23">
        <v>401768</v>
      </c>
      <c r="M660" s="23">
        <v>43469</v>
      </c>
      <c r="N660" s="22" t="s">
        <v>42</v>
      </c>
      <c r="O660" s="22" t="s">
        <v>45</v>
      </c>
      <c r="P660" s="22" t="s">
        <v>46</v>
      </c>
      <c r="Q660" s="20">
        <v>169</v>
      </c>
      <c r="R660" s="22" t="s">
        <v>47</v>
      </c>
      <c r="S660" s="22" t="s">
        <v>48</v>
      </c>
      <c r="T660" s="22" t="s">
        <v>69</v>
      </c>
      <c r="U660" s="20">
        <v>572462743</v>
      </c>
      <c r="V660" s="20">
        <v>0</v>
      </c>
    </row>
    <row r="661" spans="1:22" x14ac:dyDescent="0.25">
      <c r="A661" s="18">
        <f t="shared" si="10"/>
        <v>48685049001</v>
      </c>
      <c r="B661" s="20">
        <v>48685049</v>
      </c>
      <c r="C661" s="21">
        <v>1</v>
      </c>
      <c r="D661" s="21">
        <v>1</v>
      </c>
      <c r="E661" s="22" t="s">
        <v>67</v>
      </c>
      <c r="F661" s="22" t="s">
        <v>42</v>
      </c>
      <c r="G661" s="22" t="s">
        <v>43</v>
      </c>
      <c r="H661" s="22" t="s">
        <v>465</v>
      </c>
      <c r="I661" s="23">
        <v>44314.5635897928</v>
      </c>
      <c r="J661" s="24">
        <v>494</v>
      </c>
      <c r="K661" s="21">
        <v>7</v>
      </c>
      <c r="L661" s="23">
        <v>401768</v>
      </c>
      <c r="M661" s="23">
        <v>44063</v>
      </c>
      <c r="N661" s="22" t="s">
        <v>42</v>
      </c>
      <c r="O661" s="22" t="s">
        <v>45</v>
      </c>
      <c r="P661" s="22" t="s">
        <v>46</v>
      </c>
      <c r="Q661" s="20">
        <v>197</v>
      </c>
      <c r="R661" s="22" t="s">
        <v>56</v>
      </c>
      <c r="S661" s="22" t="s">
        <v>48</v>
      </c>
      <c r="T661" s="22" t="s">
        <v>67</v>
      </c>
      <c r="U661" s="20">
        <v>267470764</v>
      </c>
      <c r="V661" s="20">
        <v>0</v>
      </c>
    </row>
    <row r="662" spans="1:22" x14ac:dyDescent="0.25">
      <c r="A662" s="18">
        <f t="shared" si="10"/>
        <v>49240084001</v>
      </c>
      <c r="B662" s="20">
        <v>49240084</v>
      </c>
      <c r="C662" s="21">
        <v>1</v>
      </c>
      <c r="D662" s="21">
        <v>2</v>
      </c>
      <c r="E662" s="22" t="s">
        <v>57</v>
      </c>
      <c r="F662" s="22" t="s">
        <v>42</v>
      </c>
      <c r="G662" s="22" t="s">
        <v>43</v>
      </c>
      <c r="H662" s="22" t="s">
        <v>466</v>
      </c>
      <c r="I662" s="23">
        <v>44302.5080068405</v>
      </c>
      <c r="J662" s="24">
        <v>811</v>
      </c>
      <c r="K662" s="21">
        <v>211</v>
      </c>
      <c r="L662" s="23">
        <v>401768</v>
      </c>
      <c r="M662" s="23">
        <v>37365</v>
      </c>
      <c r="N662" s="22" t="s">
        <v>42</v>
      </c>
      <c r="O662" s="22" t="s">
        <v>45</v>
      </c>
      <c r="P662" s="22" t="s">
        <v>46</v>
      </c>
      <c r="Q662" s="20">
        <v>169</v>
      </c>
      <c r="R662" s="22" t="s">
        <v>47</v>
      </c>
      <c r="S662" s="22" t="s">
        <v>48</v>
      </c>
      <c r="T662" s="22" t="s">
        <v>57</v>
      </c>
      <c r="U662" s="20">
        <v>615421075</v>
      </c>
      <c r="V662" s="20">
        <v>0</v>
      </c>
    </row>
    <row r="663" spans="1:22" x14ac:dyDescent="0.25">
      <c r="A663" s="18">
        <f t="shared" si="10"/>
        <v>49240084001</v>
      </c>
      <c r="B663" s="20">
        <v>49240084</v>
      </c>
      <c r="C663" s="21">
        <v>1</v>
      </c>
      <c r="D663" s="21">
        <v>2</v>
      </c>
      <c r="E663" s="22" t="s">
        <v>57</v>
      </c>
      <c r="F663" s="22" t="s">
        <v>42</v>
      </c>
      <c r="G663" s="22" t="s">
        <v>43</v>
      </c>
      <c r="H663" s="22" t="s">
        <v>466</v>
      </c>
      <c r="I663" s="23">
        <v>44302.534415609298</v>
      </c>
      <c r="J663" s="24">
        <v>500</v>
      </c>
      <c r="K663" s="21">
        <v>212</v>
      </c>
      <c r="L663" s="23">
        <v>401768</v>
      </c>
      <c r="M663" s="23">
        <v>37365</v>
      </c>
      <c r="N663" s="22" t="s">
        <v>42</v>
      </c>
      <c r="O663" s="22" t="s">
        <v>45</v>
      </c>
      <c r="P663" s="22" t="s">
        <v>46</v>
      </c>
      <c r="Q663" s="20">
        <v>169</v>
      </c>
      <c r="R663" s="22" t="s">
        <v>47</v>
      </c>
      <c r="S663" s="22" t="s">
        <v>48</v>
      </c>
      <c r="T663" s="22" t="s">
        <v>57</v>
      </c>
      <c r="U663" s="20">
        <v>615421075</v>
      </c>
      <c r="V663" s="20">
        <v>0</v>
      </c>
    </row>
    <row r="664" spans="1:22" x14ac:dyDescent="0.25">
      <c r="A664" s="18">
        <f t="shared" si="10"/>
        <v>49255651001</v>
      </c>
      <c r="B664" s="20">
        <v>49255651</v>
      </c>
      <c r="C664" s="21">
        <v>1</v>
      </c>
      <c r="D664" s="21">
        <v>1</v>
      </c>
      <c r="E664" s="22" t="s">
        <v>69</v>
      </c>
      <c r="F664" s="22" t="s">
        <v>42</v>
      </c>
      <c r="G664" s="22" t="s">
        <v>43</v>
      </c>
      <c r="H664" s="22" t="s">
        <v>467</v>
      </c>
      <c r="I664" s="23">
        <v>44302.545692700303</v>
      </c>
      <c r="J664" s="24">
        <v>561</v>
      </c>
      <c r="K664" s="21">
        <v>61</v>
      </c>
      <c r="L664" s="23">
        <v>401768</v>
      </c>
      <c r="M664" s="23">
        <v>41219</v>
      </c>
      <c r="N664" s="22" t="s">
        <v>42</v>
      </c>
      <c r="O664" s="22" t="s">
        <v>45</v>
      </c>
      <c r="P664" s="22" t="s">
        <v>46</v>
      </c>
      <c r="Q664" s="20">
        <v>169</v>
      </c>
      <c r="R664" s="22" t="s">
        <v>47</v>
      </c>
      <c r="S664" s="22" t="s">
        <v>48</v>
      </c>
      <c r="T664" s="22" t="s">
        <v>69</v>
      </c>
      <c r="U664" s="20">
        <v>524910565</v>
      </c>
      <c r="V664" s="20">
        <v>0</v>
      </c>
    </row>
    <row r="665" spans="1:22" x14ac:dyDescent="0.25">
      <c r="A665" s="18">
        <f t="shared" si="10"/>
        <v>49255651001</v>
      </c>
      <c r="B665" s="20">
        <v>49255651</v>
      </c>
      <c r="C665" s="21">
        <v>1</v>
      </c>
      <c r="D665" s="21">
        <v>1</v>
      </c>
      <c r="E665" s="22" t="s">
        <v>69</v>
      </c>
      <c r="F665" s="22" t="s">
        <v>42</v>
      </c>
      <c r="G665" s="22" t="s">
        <v>43</v>
      </c>
      <c r="H665" s="22" t="s">
        <v>467</v>
      </c>
      <c r="I665" s="23">
        <v>44302.545693312699</v>
      </c>
      <c r="J665" s="24">
        <v>500</v>
      </c>
      <c r="K665" s="21">
        <v>62</v>
      </c>
      <c r="L665" s="23">
        <v>401768</v>
      </c>
      <c r="M665" s="23">
        <v>41219</v>
      </c>
      <c r="N665" s="22" t="s">
        <v>42</v>
      </c>
      <c r="O665" s="22" t="s">
        <v>45</v>
      </c>
      <c r="P665" s="22" t="s">
        <v>46</v>
      </c>
      <c r="Q665" s="20">
        <v>169</v>
      </c>
      <c r="R665" s="22" t="s">
        <v>47</v>
      </c>
      <c r="S665" s="22" t="s">
        <v>48</v>
      </c>
      <c r="T665" s="22" t="s">
        <v>69</v>
      </c>
      <c r="U665" s="20">
        <v>524910565</v>
      </c>
      <c r="V665" s="20">
        <v>0</v>
      </c>
    </row>
    <row r="666" spans="1:22" x14ac:dyDescent="0.25">
      <c r="A666" s="18">
        <f t="shared" si="10"/>
        <v>49355811001</v>
      </c>
      <c r="B666" s="20">
        <v>49355811</v>
      </c>
      <c r="C666" s="21">
        <v>1</v>
      </c>
      <c r="D666" s="21">
        <v>10</v>
      </c>
      <c r="E666" s="22" t="s">
        <v>41</v>
      </c>
      <c r="F666" s="22" t="s">
        <v>42</v>
      </c>
      <c r="G666" s="22" t="s">
        <v>43</v>
      </c>
      <c r="H666" s="22" t="s">
        <v>468</v>
      </c>
      <c r="I666" s="23">
        <v>44288.394284820301</v>
      </c>
      <c r="J666" s="24">
        <v>359</v>
      </c>
      <c r="K666" s="21">
        <v>248</v>
      </c>
      <c r="L666" s="23">
        <v>401768</v>
      </c>
      <c r="M666" s="23">
        <v>39938</v>
      </c>
      <c r="N666" s="22" t="s">
        <v>42</v>
      </c>
      <c r="O666" s="22" t="s">
        <v>45</v>
      </c>
      <c r="P666" s="22" t="s">
        <v>46</v>
      </c>
      <c r="Q666" s="20">
        <v>169</v>
      </c>
      <c r="R666" s="22" t="s">
        <v>47</v>
      </c>
      <c r="S666" s="22" t="s">
        <v>48</v>
      </c>
      <c r="T666" s="22" t="s">
        <v>41</v>
      </c>
      <c r="U666" s="20">
        <v>470965897</v>
      </c>
      <c r="V666" s="20">
        <v>0</v>
      </c>
    </row>
    <row r="667" spans="1:22" x14ac:dyDescent="0.25">
      <c r="A667" s="18">
        <f t="shared" si="10"/>
        <v>49355811001</v>
      </c>
      <c r="B667" s="20">
        <v>49355811</v>
      </c>
      <c r="C667" s="21">
        <v>1</v>
      </c>
      <c r="D667" s="21">
        <v>10</v>
      </c>
      <c r="E667" s="22" t="s">
        <v>41</v>
      </c>
      <c r="F667" s="22" t="s">
        <v>42</v>
      </c>
      <c r="G667" s="22" t="s">
        <v>43</v>
      </c>
      <c r="H667" s="22" t="s">
        <v>468</v>
      </c>
      <c r="I667" s="23">
        <v>44288.394285234201</v>
      </c>
      <c r="J667" s="24">
        <v>500</v>
      </c>
      <c r="K667" s="21">
        <v>249</v>
      </c>
      <c r="L667" s="23">
        <v>401768</v>
      </c>
      <c r="M667" s="23">
        <v>39938</v>
      </c>
      <c r="N667" s="22" t="s">
        <v>42</v>
      </c>
      <c r="O667" s="22" t="s">
        <v>45</v>
      </c>
      <c r="P667" s="22" t="s">
        <v>46</v>
      </c>
      <c r="Q667" s="20">
        <v>169</v>
      </c>
      <c r="R667" s="22" t="s">
        <v>47</v>
      </c>
      <c r="S667" s="22" t="s">
        <v>48</v>
      </c>
      <c r="T667" s="22" t="s">
        <v>41</v>
      </c>
      <c r="U667" s="20">
        <v>470965897</v>
      </c>
      <c r="V667" s="20">
        <v>0</v>
      </c>
    </row>
    <row r="668" spans="1:22" x14ac:dyDescent="0.25">
      <c r="A668" s="18">
        <f t="shared" si="10"/>
        <v>49442284001</v>
      </c>
      <c r="B668" s="20">
        <v>49442284</v>
      </c>
      <c r="C668" s="21">
        <v>1</v>
      </c>
      <c r="D668" s="21">
        <v>5</v>
      </c>
      <c r="E668" s="22" t="s">
        <v>41</v>
      </c>
      <c r="F668" s="22" t="s">
        <v>42</v>
      </c>
      <c r="G668" s="22" t="s">
        <v>43</v>
      </c>
      <c r="H668" s="22" t="s">
        <v>469</v>
      </c>
      <c r="I668" s="23">
        <v>44288.589231650003</v>
      </c>
      <c r="J668" s="24">
        <v>500</v>
      </c>
      <c r="K668" s="21">
        <v>83</v>
      </c>
      <c r="L668" s="23">
        <v>401768</v>
      </c>
      <c r="M668" s="23">
        <v>43125</v>
      </c>
      <c r="N668" s="22" t="s">
        <v>42</v>
      </c>
      <c r="O668" s="22" t="s">
        <v>45</v>
      </c>
      <c r="P668" s="22" t="s">
        <v>46</v>
      </c>
      <c r="Q668" s="20">
        <v>169</v>
      </c>
      <c r="R668" s="22" t="s">
        <v>47</v>
      </c>
      <c r="S668" s="22" t="s">
        <v>48</v>
      </c>
      <c r="T668" s="22" t="s">
        <v>41</v>
      </c>
      <c r="U668" s="20">
        <v>27009631</v>
      </c>
      <c r="V668" s="20">
        <v>0</v>
      </c>
    </row>
    <row r="669" spans="1:22" x14ac:dyDescent="0.25">
      <c r="A669" s="18">
        <f t="shared" si="10"/>
        <v>49495461002</v>
      </c>
      <c r="B669" s="20">
        <v>49495461</v>
      </c>
      <c r="C669" s="21">
        <v>2</v>
      </c>
      <c r="D669" s="21">
        <v>7</v>
      </c>
      <c r="E669" s="22" t="s">
        <v>41</v>
      </c>
      <c r="F669" s="22" t="s">
        <v>42</v>
      </c>
      <c r="G669" s="22" t="s">
        <v>43</v>
      </c>
      <c r="H669" s="22" t="s">
        <v>470</v>
      </c>
      <c r="I669" s="23">
        <v>44288.422344979699</v>
      </c>
      <c r="J669" s="24">
        <v>378</v>
      </c>
      <c r="K669" s="21">
        <v>247</v>
      </c>
      <c r="L669" s="23">
        <v>401768</v>
      </c>
      <c r="M669" s="23">
        <v>40072</v>
      </c>
      <c r="N669" s="22" t="s">
        <v>42</v>
      </c>
      <c r="O669" s="22" t="s">
        <v>45</v>
      </c>
      <c r="P669" s="22" t="s">
        <v>46</v>
      </c>
      <c r="Q669" s="20">
        <v>169</v>
      </c>
      <c r="R669" s="22" t="s">
        <v>47</v>
      </c>
      <c r="S669" s="22" t="s">
        <v>48</v>
      </c>
      <c r="T669" s="22" t="s">
        <v>41</v>
      </c>
      <c r="U669" s="20">
        <v>426608965</v>
      </c>
      <c r="V669" s="20">
        <v>0</v>
      </c>
    </row>
    <row r="670" spans="1:22" x14ac:dyDescent="0.25">
      <c r="A670" s="18">
        <f t="shared" si="10"/>
        <v>49495461002</v>
      </c>
      <c r="B670" s="20">
        <v>49495461</v>
      </c>
      <c r="C670" s="21">
        <v>2</v>
      </c>
      <c r="D670" s="21">
        <v>7</v>
      </c>
      <c r="E670" s="22" t="s">
        <v>41</v>
      </c>
      <c r="F670" s="22" t="s">
        <v>42</v>
      </c>
      <c r="G670" s="22" t="s">
        <v>43</v>
      </c>
      <c r="H670" s="22" t="s">
        <v>470</v>
      </c>
      <c r="I670" s="23">
        <v>44288.599817205497</v>
      </c>
      <c r="J670" s="24">
        <v>500</v>
      </c>
      <c r="K670" s="21">
        <v>248</v>
      </c>
      <c r="L670" s="23">
        <v>401768</v>
      </c>
      <c r="M670" s="23">
        <v>40072</v>
      </c>
      <c r="N670" s="22" t="s">
        <v>42</v>
      </c>
      <c r="O670" s="22" t="s">
        <v>45</v>
      </c>
      <c r="P670" s="22" t="s">
        <v>46</v>
      </c>
      <c r="Q670" s="20">
        <v>169</v>
      </c>
      <c r="R670" s="22" t="s">
        <v>47</v>
      </c>
      <c r="S670" s="22" t="s">
        <v>48</v>
      </c>
      <c r="T670" s="22" t="s">
        <v>41</v>
      </c>
      <c r="U670" s="20">
        <v>426608965</v>
      </c>
      <c r="V670" s="20">
        <v>0</v>
      </c>
    </row>
    <row r="671" spans="1:22" x14ac:dyDescent="0.25">
      <c r="A671" s="18">
        <f t="shared" si="10"/>
        <v>49600890001</v>
      </c>
      <c r="B671" s="20">
        <v>49600890</v>
      </c>
      <c r="C671" s="21">
        <v>1</v>
      </c>
      <c r="D671" s="21">
        <v>1</v>
      </c>
      <c r="E671" s="22" t="s">
        <v>67</v>
      </c>
      <c r="F671" s="22" t="s">
        <v>42</v>
      </c>
      <c r="G671" s="22" t="s">
        <v>43</v>
      </c>
      <c r="H671" s="22" t="s">
        <v>471</v>
      </c>
      <c r="I671" s="23">
        <v>44294.579548892099</v>
      </c>
      <c r="J671" s="24">
        <v>324</v>
      </c>
      <c r="K671" s="21">
        <v>13</v>
      </c>
      <c r="L671" s="23">
        <v>401768</v>
      </c>
      <c r="M671" s="23">
        <v>43808</v>
      </c>
      <c r="N671" s="22" t="s">
        <v>42</v>
      </c>
      <c r="O671" s="22" t="s">
        <v>45</v>
      </c>
      <c r="P671" s="22" t="s">
        <v>46</v>
      </c>
      <c r="Q671" s="20">
        <v>197</v>
      </c>
      <c r="R671" s="22" t="s">
        <v>56</v>
      </c>
      <c r="S671" s="22" t="s">
        <v>48</v>
      </c>
      <c r="T671" s="22" t="s">
        <v>67</v>
      </c>
      <c r="U671" s="20">
        <v>426007567</v>
      </c>
      <c r="V671" s="20">
        <v>0</v>
      </c>
    </row>
    <row r="672" spans="1:22" x14ac:dyDescent="0.25">
      <c r="A672" s="18">
        <f t="shared" si="10"/>
        <v>49600890001</v>
      </c>
      <c r="B672" s="20">
        <v>49600890</v>
      </c>
      <c r="C672" s="21">
        <v>1</v>
      </c>
      <c r="D672" s="21">
        <v>1</v>
      </c>
      <c r="E672" s="22" t="s">
        <v>67</v>
      </c>
      <c r="F672" s="22" t="s">
        <v>42</v>
      </c>
      <c r="G672" s="22" t="s">
        <v>43</v>
      </c>
      <c r="H672" s="22" t="s">
        <v>471</v>
      </c>
      <c r="I672" s="23">
        <v>44314.561583930597</v>
      </c>
      <c r="J672" s="24">
        <v>500</v>
      </c>
      <c r="K672" s="21">
        <v>14</v>
      </c>
      <c r="L672" s="23">
        <v>401768</v>
      </c>
      <c r="M672" s="23">
        <v>43808</v>
      </c>
      <c r="N672" s="22" t="s">
        <v>42</v>
      </c>
      <c r="O672" s="22" t="s">
        <v>45</v>
      </c>
      <c r="P672" s="22" t="s">
        <v>46</v>
      </c>
      <c r="Q672" s="20">
        <v>197</v>
      </c>
      <c r="R672" s="22" t="s">
        <v>56</v>
      </c>
      <c r="S672" s="22" t="s">
        <v>48</v>
      </c>
      <c r="T672" s="22" t="s">
        <v>67</v>
      </c>
      <c r="U672" s="20">
        <v>426007567</v>
      </c>
      <c r="V672" s="20">
        <v>0</v>
      </c>
    </row>
    <row r="673" spans="1:22" x14ac:dyDescent="0.25">
      <c r="A673" s="18">
        <f t="shared" si="10"/>
        <v>49606131003</v>
      </c>
      <c r="B673" s="20">
        <v>49606131</v>
      </c>
      <c r="C673" s="21">
        <v>3</v>
      </c>
      <c r="D673" s="21">
        <v>1</v>
      </c>
      <c r="E673" s="22" t="s">
        <v>97</v>
      </c>
      <c r="F673" s="22" t="s">
        <v>42</v>
      </c>
      <c r="G673" s="22" t="s">
        <v>43</v>
      </c>
      <c r="H673" s="22" t="s">
        <v>472</v>
      </c>
      <c r="I673" s="23">
        <v>44288.589230994097</v>
      </c>
      <c r="J673" s="24">
        <v>500</v>
      </c>
      <c r="K673" s="21">
        <v>13</v>
      </c>
      <c r="L673" s="23">
        <v>401768</v>
      </c>
      <c r="M673" s="23">
        <v>43782</v>
      </c>
      <c r="N673" s="22" t="s">
        <v>42</v>
      </c>
      <c r="O673" s="22" t="s">
        <v>45</v>
      </c>
      <c r="P673" s="22" t="s">
        <v>46</v>
      </c>
      <c r="Q673" s="20">
        <v>169</v>
      </c>
      <c r="R673" s="22" t="s">
        <v>47</v>
      </c>
      <c r="S673" s="22" t="s">
        <v>48</v>
      </c>
      <c r="T673" s="22" t="s">
        <v>97</v>
      </c>
      <c r="U673" s="20">
        <v>258179119</v>
      </c>
      <c r="V673" s="20">
        <v>0</v>
      </c>
    </row>
    <row r="674" spans="1:22" x14ac:dyDescent="0.25">
      <c r="A674" s="18">
        <f t="shared" si="10"/>
        <v>49606131003</v>
      </c>
      <c r="B674" s="20">
        <v>49606131</v>
      </c>
      <c r="C674" s="21">
        <v>3</v>
      </c>
      <c r="D674" s="21">
        <v>2</v>
      </c>
      <c r="E674" s="22" t="s">
        <v>97</v>
      </c>
      <c r="F674" s="22" t="s">
        <v>42</v>
      </c>
      <c r="G674" s="22" t="s">
        <v>43</v>
      </c>
      <c r="H674" s="22" t="s">
        <v>473</v>
      </c>
      <c r="I674" s="23">
        <v>44288.558752161902</v>
      </c>
      <c r="J674" s="24">
        <v>559</v>
      </c>
      <c r="K674" s="21">
        <v>12</v>
      </c>
      <c r="L674" s="23">
        <v>401768</v>
      </c>
      <c r="M674" s="23">
        <v>43782</v>
      </c>
      <c r="N674" s="22" t="s">
        <v>42</v>
      </c>
      <c r="O674" s="22" t="s">
        <v>45</v>
      </c>
      <c r="P674" s="22" t="s">
        <v>46</v>
      </c>
      <c r="Q674" s="20">
        <v>169</v>
      </c>
      <c r="R674" s="22" t="s">
        <v>47</v>
      </c>
      <c r="S674" s="22" t="s">
        <v>48</v>
      </c>
      <c r="T674" s="22" t="s">
        <v>97</v>
      </c>
      <c r="U674" s="20">
        <v>258179119</v>
      </c>
      <c r="V674" s="20">
        <v>0</v>
      </c>
    </row>
    <row r="675" spans="1:22" x14ac:dyDescent="0.25">
      <c r="A675" s="18">
        <f t="shared" si="10"/>
        <v>49664021003</v>
      </c>
      <c r="B675" s="20">
        <v>49664021</v>
      </c>
      <c r="C675" s="21">
        <v>3</v>
      </c>
      <c r="D675" s="21">
        <v>1</v>
      </c>
      <c r="E675" s="22" t="s">
        <v>97</v>
      </c>
      <c r="F675" s="22" t="s">
        <v>42</v>
      </c>
      <c r="G675" s="22" t="s">
        <v>43</v>
      </c>
      <c r="H675" s="22" t="s">
        <v>474</v>
      </c>
      <c r="I675" s="23">
        <v>44302.5280399318</v>
      </c>
      <c r="J675" s="24">
        <v>500</v>
      </c>
      <c r="K675" s="21">
        <v>171</v>
      </c>
      <c r="L675" s="23">
        <v>401768</v>
      </c>
      <c r="M675" s="23">
        <v>38460</v>
      </c>
      <c r="N675" s="22" t="s">
        <v>42</v>
      </c>
      <c r="O675" s="22" t="s">
        <v>45</v>
      </c>
      <c r="P675" s="22" t="s">
        <v>46</v>
      </c>
      <c r="Q675" s="20">
        <v>169</v>
      </c>
      <c r="R675" s="22" t="s">
        <v>47</v>
      </c>
      <c r="S675" s="22" t="s">
        <v>48</v>
      </c>
      <c r="T675" s="22" t="s">
        <v>97</v>
      </c>
      <c r="U675" s="20">
        <v>664170499</v>
      </c>
      <c r="V675" s="20">
        <v>0</v>
      </c>
    </row>
    <row r="676" spans="1:22" x14ac:dyDescent="0.25">
      <c r="A676" s="18">
        <f t="shared" si="10"/>
        <v>49664021003</v>
      </c>
      <c r="B676" s="20">
        <v>49664021</v>
      </c>
      <c r="C676" s="21">
        <v>3</v>
      </c>
      <c r="D676" s="21">
        <v>1</v>
      </c>
      <c r="E676" s="22" t="s">
        <v>97</v>
      </c>
      <c r="F676" s="22" t="s">
        <v>42</v>
      </c>
      <c r="G676" s="22" t="s">
        <v>43</v>
      </c>
      <c r="H676" s="22" t="s">
        <v>474</v>
      </c>
      <c r="I676" s="23">
        <v>44302.593972443501</v>
      </c>
      <c r="J676" s="24">
        <v>704</v>
      </c>
      <c r="K676" s="21">
        <v>172</v>
      </c>
      <c r="L676" s="23">
        <v>401768</v>
      </c>
      <c r="M676" s="23">
        <v>38460</v>
      </c>
      <c r="N676" s="22" t="s">
        <v>42</v>
      </c>
      <c r="O676" s="22" t="s">
        <v>45</v>
      </c>
      <c r="P676" s="22" t="s">
        <v>46</v>
      </c>
      <c r="Q676" s="20">
        <v>169</v>
      </c>
      <c r="R676" s="22" t="s">
        <v>47</v>
      </c>
      <c r="S676" s="22" t="s">
        <v>48</v>
      </c>
      <c r="T676" s="22" t="s">
        <v>97</v>
      </c>
      <c r="U676" s="20">
        <v>664170499</v>
      </c>
      <c r="V676" s="20">
        <v>0</v>
      </c>
    </row>
    <row r="677" spans="1:22" x14ac:dyDescent="0.25">
      <c r="A677" s="18">
        <f t="shared" si="10"/>
        <v>49904401001</v>
      </c>
      <c r="B677" s="20">
        <v>49904401</v>
      </c>
      <c r="C677" s="21">
        <v>1</v>
      </c>
      <c r="D677" s="21">
        <v>17</v>
      </c>
      <c r="E677" s="22" t="s">
        <v>57</v>
      </c>
      <c r="F677" s="22" t="s">
        <v>42</v>
      </c>
      <c r="G677" s="22" t="s">
        <v>43</v>
      </c>
      <c r="H677" s="22" t="s">
        <v>475</v>
      </c>
      <c r="I677" s="23">
        <v>44288.551906316301</v>
      </c>
      <c r="J677" s="24">
        <v>505</v>
      </c>
      <c r="K677" s="21">
        <v>329</v>
      </c>
      <c r="L677" s="23">
        <v>401768</v>
      </c>
      <c r="M677" s="23">
        <v>39624</v>
      </c>
      <c r="N677" s="22" t="s">
        <v>42</v>
      </c>
      <c r="O677" s="22" t="s">
        <v>45</v>
      </c>
      <c r="P677" s="22" t="s">
        <v>46</v>
      </c>
      <c r="Q677" s="20">
        <v>169</v>
      </c>
      <c r="R677" s="22" t="s">
        <v>47</v>
      </c>
      <c r="S677" s="22" t="s">
        <v>48</v>
      </c>
      <c r="T677" s="22" t="s">
        <v>57</v>
      </c>
      <c r="U677" s="20">
        <v>578657875</v>
      </c>
      <c r="V677" s="20">
        <v>0</v>
      </c>
    </row>
    <row r="678" spans="1:22" x14ac:dyDescent="0.25">
      <c r="A678" s="18">
        <f t="shared" si="10"/>
        <v>49904401001</v>
      </c>
      <c r="B678" s="20">
        <v>49904401</v>
      </c>
      <c r="C678" s="21">
        <v>1</v>
      </c>
      <c r="D678" s="21">
        <v>17</v>
      </c>
      <c r="E678" s="22" t="s">
        <v>57</v>
      </c>
      <c r="F678" s="22" t="s">
        <v>42</v>
      </c>
      <c r="G678" s="22" t="s">
        <v>43</v>
      </c>
      <c r="H678" s="22" t="s">
        <v>475</v>
      </c>
      <c r="I678" s="23">
        <v>44288.597917526997</v>
      </c>
      <c r="J678" s="24">
        <v>500</v>
      </c>
      <c r="K678" s="21">
        <v>330</v>
      </c>
      <c r="L678" s="23">
        <v>401768</v>
      </c>
      <c r="M678" s="23">
        <v>39624</v>
      </c>
      <c r="N678" s="22" t="s">
        <v>42</v>
      </c>
      <c r="O678" s="22" t="s">
        <v>45</v>
      </c>
      <c r="P678" s="22" t="s">
        <v>46</v>
      </c>
      <c r="Q678" s="20">
        <v>169</v>
      </c>
      <c r="R678" s="22" t="s">
        <v>47</v>
      </c>
      <c r="S678" s="22" t="s">
        <v>48</v>
      </c>
      <c r="T678" s="22" t="s">
        <v>57</v>
      </c>
      <c r="U678" s="20">
        <v>578657875</v>
      </c>
      <c r="V678" s="20">
        <v>0</v>
      </c>
    </row>
    <row r="679" spans="1:22" x14ac:dyDescent="0.25">
      <c r="A679" s="18">
        <f t="shared" si="10"/>
        <v>49957713001</v>
      </c>
      <c r="B679" s="20">
        <v>49957713</v>
      </c>
      <c r="C679" s="21">
        <v>1</v>
      </c>
      <c r="D679" s="21">
        <v>1</v>
      </c>
      <c r="E679" s="22" t="s">
        <v>97</v>
      </c>
      <c r="F679" s="22" t="s">
        <v>42</v>
      </c>
      <c r="G679" s="22" t="s">
        <v>43</v>
      </c>
      <c r="H679" s="22" t="s">
        <v>476</v>
      </c>
      <c r="I679" s="23">
        <v>44302.519392929702</v>
      </c>
      <c r="J679" s="24">
        <v>968</v>
      </c>
      <c r="K679" s="21">
        <v>1</v>
      </c>
      <c r="L679" s="23">
        <v>401768</v>
      </c>
      <c r="M679" s="23">
        <v>44229</v>
      </c>
      <c r="N679" s="22" t="s">
        <v>42</v>
      </c>
      <c r="O679" s="22" t="s">
        <v>45</v>
      </c>
      <c r="P679" s="22" t="s">
        <v>46</v>
      </c>
      <c r="Q679" s="20">
        <v>169</v>
      </c>
      <c r="R679" s="22" t="s">
        <v>47</v>
      </c>
      <c r="S679" s="22" t="s">
        <v>48</v>
      </c>
      <c r="T679" s="22" t="s">
        <v>97</v>
      </c>
      <c r="U679" s="20">
        <v>235799521</v>
      </c>
      <c r="V679" s="20">
        <v>0</v>
      </c>
    </row>
    <row r="680" spans="1:22" x14ac:dyDescent="0.25">
      <c r="A680" s="18">
        <f t="shared" si="10"/>
        <v>50124246001</v>
      </c>
      <c r="B680" s="20">
        <v>50124246</v>
      </c>
      <c r="C680" s="21">
        <v>1</v>
      </c>
      <c r="D680" s="21">
        <v>1</v>
      </c>
      <c r="E680" s="22" t="s">
        <v>69</v>
      </c>
      <c r="F680" s="22" t="s">
        <v>42</v>
      </c>
      <c r="G680" s="22" t="s">
        <v>43</v>
      </c>
      <c r="H680" s="22" t="s">
        <v>477</v>
      </c>
      <c r="I680" s="23">
        <v>44288.586003329903</v>
      </c>
      <c r="J680" s="24">
        <v>500</v>
      </c>
      <c r="K680" s="21">
        <v>163</v>
      </c>
      <c r="L680" s="23">
        <v>401768</v>
      </c>
      <c r="M680" s="23">
        <v>37951</v>
      </c>
      <c r="N680" s="22" t="s">
        <v>42</v>
      </c>
      <c r="O680" s="22" t="s">
        <v>45</v>
      </c>
      <c r="P680" s="22" t="s">
        <v>46</v>
      </c>
      <c r="Q680" s="20">
        <v>169</v>
      </c>
      <c r="R680" s="22" t="s">
        <v>47</v>
      </c>
      <c r="S680" s="22" t="s">
        <v>48</v>
      </c>
      <c r="T680" s="22" t="s">
        <v>69</v>
      </c>
      <c r="U680" s="20">
        <v>469165699</v>
      </c>
      <c r="V680" s="20">
        <v>0</v>
      </c>
    </row>
    <row r="681" spans="1:22" x14ac:dyDescent="0.25">
      <c r="A681" s="18">
        <f t="shared" si="10"/>
        <v>50161792001</v>
      </c>
      <c r="B681" s="20">
        <v>50161792</v>
      </c>
      <c r="C681" s="21">
        <v>1</v>
      </c>
      <c r="D681" s="21">
        <v>3</v>
      </c>
      <c r="E681" s="22" t="s">
        <v>41</v>
      </c>
      <c r="F681" s="22" t="s">
        <v>42</v>
      </c>
      <c r="G681" s="22" t="s">
        <v>43</v>
      </c>
      <c r="H681" s="22" t="s">
        <v>478</v>
      </c>
      <c r="I681" s="23">
        <v>44302.515507682299</v>
      </c>
      <c r="J681" s="24">
        <v>388</v>
      </c>
      <c r="K681" s="21">
        <v>29</v>
      </c>
      <c r="L681" s="23">
        <v>401768</v>
      </c>
      <c r="M681" s="23">
        <v>43619</v>
      </c>
      <c r="N681" s="22" t="s">
        <v>42</v>
      </c>
      <c r="O681" s="22" t="s">
        <v>45</v>
      </c>
      <c r="P681" s="22" t="s">
        <v>46</v>
      </c>
      <c r="Q681" s="20">
        <v>169</v>
      </c>
      <c r="R681" s="22" t="s">
        <v>47</v>
      </c>
      <c r="S681" s="22" t="s">
        <v>48</v>
      </c>
      <c r="T681" s="22" t="s">
        <v>41</v>
      </c>
      <c r="U681" s="20">
        <v>755880253</v>
      </c>
      <c r="V681" s="20">
        <v>0</v>
      </c>
    </row>
    <row r="682" spans="1:22" x14ac:dyDescent="0.25">
      <c r="A682" s="18">
        <f t="shared" si="10"/>
        <v>50161792001</v>
      </c>
      <c r="B682" s="20">
        <v>50161792</v>
      </c>
      <c r="C682" s="21">
        <v>1</v>
      </c>
      <c r="D682" s="21">
        <v>3</v>
      </c>
      <c r="E682" s="22" t="s">
        <v>41</v>
      </c>
      <c r="F682" s="22" t="s">
        <v>42</v>
      </c>
      <c r="G682" s="22" t="s">
        <v>43</v>
      </c>
      <c r="H682" s="22" t="s">
        <v>478</v>
      </c>
      <c r="I682" s="23">
        <v>44302.538348150199</v>
      </c>
      <c r="J682" s="24">
        <v>500</v>
      </c>
      <c r="K682" s="21">
        <v>30</v>
      </c>
      <c r="L682" s="23">
        <v>401768</v>
      </c>
      <c r="M682" s="23">
        <v>43619</v>
      </c>
      <c r="N682" s="22" t="s">
        <v>42</v>
      </c>
      <c r="O682" s="22" t="s">
        <v>45</v>
      </c>
      <c r="P682" s="22" t="s">
        <v>46</v>
      </c>
      <c r="Q682" s="20">
        <v>169</v>
      </c>
      <c r="R682" s="22" t="s">
        <v>47</v>
      </c>
      <c r="S682" s="22" t="s">
        <v>48</v>
      </c>
      <c r="T682" s="22" t="s">
        <v>41</v>
      </c>
      <c r="U682" s="20">
        <v>755880253</v>
      </c>
      <c r="V682" s="20">
        <v>0</v>
      </c>
    </row>
    <row r="683" spans="1:22" x14ac:dyDescent="0.25">
      <c r="A683" s="18">
        <f t="shared" si="10"/>
        <v>50260080001</v>
      </c>
      <c r="B683" s="20">
        <v>50260080</v>
      </c>
      <c r="C683" s="21">
        <v>1</v>
      </c>
      <c r="D683" s="21">
        <v>1</v>
      </c>
      <c r="E683" s="22" t="s">
        <v>67</v>
      </c>
      <c r="F683" s="22" t="s">
        <v>42</v>
      </c>
      <c r="G683" s="22" t="s">
        <v>43</v>
      </c>
      <c r="H683" s="22" t="s">
        <v>479</v>
      </c>
      <c r="I683" s="23">
        <v>44294.580869906102</v>
      </c>
      <c r="J683" s="24">
        <v>615</v>
      </c>
      <c r="K683" s="21">
        <v>38</v>
      </c>
      <c r="L683" s="23">
        <v>401768</v>
      </c>
      <c r="M683" s="23">
        <v>42642</v>
      </c>
      <c r="N683" s="22" t="s">
        <v>42</v>
      </c>
      <c r="O683" s="22" t="s">
        <v>45</v>
      </c>
      <c r="P683" s="22" t="s">
        <v>46</v>
      </c>
      <c r="Q683" s="20">
        <v>197</v>
      </c>
      <c r="R683" s="22" t="s">
        <v>56</v>
      </c>
      <c r="S683" s="22" t="s">
        <v>48</v>
      </c>
      <c r="T683" s="22" t="s">
        <v>67</v>
      </c>
      <c r="U683" s="20">
        <v>20613367</v>
      </c>
      <c r="V683" s="20">
        <v>0</v>
      </c>
    </row>
    <row r="684" spans="1:22" x14ac:dyDescent="0.25">
      <c r="A684" s="18">
        <f t="shared" si="10"/>
        <v>50362411004</v>
      </c>
      <c r="B684" s="20">
        <v>50362411</v>
      </c>
      <c r="C684" s="21">
        <v>4</v>
      </c>
      <c r="D684" s="21">
        <v>3</v>
      </c>
      <c r="E684" s="22" t="s">
        <v>41</v>
      </c>
      <c r="F684" s="22" t="s">
        <v>42</v>
      </c>
      <c r="G684" s="22" t="s">
        <v>43</v>
      </c>
      <c r="H684" s="22" t="s">
        <v>480</v>
      </c>
      <c r="I684" s="23">
        <v>44302.570545970899</v>
      </c>
      <c r="J684" s="24">
        <v>178</v>
      </c>
      <c r="K684" s="21">
        <v>91</v>
      </c>
      <c r="L684" s="23">
        <v>401768</v>
      </c>
      <c r="M684" s="23">
        <v>42290</v>
      </c>
      <c r="N684" s="22" t="s">
        <v>42</v>
      </c>
      <c r="O684" s="22" t="s">
        <v>45</v>
      </c>
      <c r="P684" s="22" t="s">
        <v>46</v>
      </c>
      <c r="Q684" s="20">
        <v>169</v>
      </c>
      <c r="R684" s="22" t="s">
        <v>47</v>
      </c>
      <c r="S684" s="22" t="s">
        <v>48</v>
      </c>
      <c r="T684" s="22" t="s">
        <v>41</v>
      </c>
      <c r="U684" s="20">
        <v>908128297</v>
      </c>
      <c r="V684" s="20">
        <v>0</v>
      </c>
    </row>
    <row r="685" spans="1:22" x14ac:dyDescent="0.25">
      <c r="A685" s="18">
        <f t="shared" si="10"/>
        <v>50362411004</v>
      </c>
      <c r="B685" s="20">
        <v>50362411</v>
      </c>
      <c r="C685" s="21">
        <v>4</v>
      </c>
      <c r="D685" s="21">
        <v>3</v>
      </c>
      <c r="E685" s="22" t="s">
        <v>41</v>
      </c>
      <c r="F685" s="22" t="s">
        <v>42</v>
      </c>
      <c r="G685" s="22" t="s">
        <v>43</v>
      </c>
      <c r="H685" s="22" t="s">
        <v>480</v>
      </c>
      <c r="I685" s="23">
        <v>44302.570964532599</v>
      </c>
      <c r="J685" s="24">
        <v>500</v>
      </c>
      <c r="K685" s="21">
        <v>92</v>
      </c>
      <c r="L685" s="23">
        <v>401768</v>
      </c>
      <c r="M685" s="23">
        <v>42290</v>
      </c>
      <c r="N685" s="22" t="s">
        <v>42</v>
      </c>
      <c r="O685" s="22" t="s">
        <v>45</v>
      </c>
      <c r="P685" s="22" t="s">
        <v>46</v>
      </c>
      <c r="Q685" s="20">
        <v>169</v>
      </c>
      <c r="R685" s="22" t="s">
        <v>47</v>
      </c>
      <c r="S685" s="22" t="s">
        <v>48</v>
      </c>
      <c r="T685" s="22" t="s">
        <v>41</v>
      </c>
      <c r="U685" s="20">
        <v>908128297</v>
      </c>
      <c r="V685" s="20">
        <v>0</v>
      </c>
    </row>
    <row r="686" spans="1:22" x14ac:dyDescent="0.25">
      <c r="A686" s="18">
        <f t="shared" si="10"/>
        <v>50447881012</v>
      </c>
      <c r="B686" s="20">
        <v>50447881</v>
      </c>
      <c r="C686" s="21">
        <v>12</v>
      </c>
      <c r="D686" s="21">
        <v>1</v>
      </c>
      <c r="E686" s="22" t="s">
        <v>122</v>
      </c>
      <c r="F686" s="22" t="s">
        <v>42</v>
      </c>
      <c r="G686" s="22" t="s">
        <v>43</v>
      </c>
      <c r="H686" s="22" t="s">
        <v>481</v>
      </c>
      <c r="I686" s="23">
        <v>44288.3866943619</v>
      </c>
      <c r="J686" s="24">
        <v>580</v>
      </c>
      <c r="K686" s="21">
        <v>4</v>
      </c>
      <c r="L686" s="23">
        <v>401768</v>
      </c>
      <c r="M686" s="23">
        <v>43922</v>
      </c>
      <c r="N686" s="22" t="s">
        <v>42</v>
      </c>
      <c r="O686" s="22" t="s">
        <v>45</v>
      </c>
      <c r="P686" s="22" t="s">
        <v>46</v>
      </c>
      <c r="Q686" s="20">
        <v>169</v>
      </c>
      <c r="R686" s="22" t="s">
        <v>47</v>
      </c>
      <c r="S686" s="22" t="s">
        <v>48</v>
      </c>
      <c r="T686" s="22" t="s">
        <v>122</v>
      </c>
      <c r="U686" s="20">
        <v>511125919</v>
      </c>
      <c r="V686" s="20">
        <v>0</v>
      </c>
    </row>
    <row r="687" spans="1:22" x14ac:dyDescent="0.25">
      <c r="A687" s="18">
        <f t="shared" si="10"/>
        <v>50447881012</v>
      </c>
      <c r="B687" s="20">
        <v>50447881</v>
      </c>
      <c r="C687" s="21">
        <v>12</v>
      </c>
      <c r="D687" s="21">
        <v>1</v>
      </c>
      <c r="E687" s="22" t="s">
        <v>122</v>
      </c>
      <c r="F687" s="22" t="s">
        <v>42</v>
      </c>
      <c r="G687" s="22" t="s">
        <v>43</v>
      </c>
      <c r="H687" s="22" t="s">
        <v>481</v>
      </c>
      <c r="I687" s="23">
        <v>44288.390433831497</v>
      </c>
      <c r="J687" s="24">
        <v>500</v>
      </c>
      <c r="K687" s="21">
        <v>5</v>
      </c>
      <c r="L687" s="23">
        <v>401768</v>
      </c>
      <c r="M687" s="23">
        <v>43922</v>
      </c>
      <c r="N687" s="22" t="s">
        <v>42</v>
      </c>
      <c r="O687" s="22" t="s">
        <v>45</v>
      </c>
      <c r="P687" s="22" t="s">
        <v>46</v>
      </c>
      <c r="Q687" s="20">
        <v>169</v>
      </c>
      <c r="R687" s="22" t="s">
        <v>47</v>
      </c>
      <c r="S687" s="22" t="s">
        <v>48</v>
      </c>
      <c r="T687" s="22" t="s">
        <v>122</v>
      </c>
      <c r="U687" s="20">
        <v>511125919</v>
      </c>
      <c r="V687" s="20">
        <v>0</v>
      </c>
    </row>
    <row r="688" spans="1:22" x14ac:dyDescent="0.25">
      <c r="A688" s="18">
        <f t="shared" si="10"/>
        <v>50515711001</v>
      </c>
      <c r="B688" s="20">
        <v>50515711</v>
      </c>
      <c r="C688" s="21">
        <v>1</v>
      </c>
      <c r="D688" s="21">
        <v>1</v>
      </c>
      <c r="E688" s="22" t="s">
        <v>155</v>
      </c>
      <c r="F688" s="22" t="s">
        <v>42</v>
      </c>
      <c r="G688" s="22" t="s">
        <v>43</v>
      </c>
      <c r="H688" s="22" t="s">
        <v>482</v>
      </c>
      <c r="I688" s="23">
        <v>44302.521891921097</v>
      </c>
      <c r="J688" s="24">
        <v>542</v>
      </c>
      <c r="K688" s="21">
        <v>252</v>
      </c>
      <c r="L688" s="23">
        <v>401768</v>
      </c>
      <c r="M688" s="23">
        <v>28220</v>
      </c>
      <c r="N688" s="22" t="s">
        <v>42</v>
      </c>
      <c r="O688" s="22" t="s">
        <v>45</v>
      </c>
      <c r="P688" s="22" t="s">
        <v>46</v>
      </c>
      <c r="Q688" s="20">
        <v>169</v>
      </c>
      <c r="R688" s="22" t="s">
        <v>47</v>
      </c>
      <c r="S688" s="22" t="s">
        <v>48</v>
      </c>
      <c r="T688" s="22" t="s">
        <v>155</v>
      </c>
      <c r="U688" s="20">
        <v>174862963</v>
      </c>
      <c r="V688" s="20">
        <v>0</v>
      </c>
    </row>
    <row r="689" spans="1:22" x14ac:dyDescent="0.25">
      <c r="A689" s="18">
        <f t="shared" si="10"/>
        <v>50515711001</v>
      </c>
      <c r="B689" s="20">
        <v>50515711</v>
      </c>
      <c r="C689" s="21">
        <v>1</v>
      </c>
      <c r="D689" s="21">
        <v>1</v>
      </c>
      <c r="E689" s="22" t="s">
        <v>155</v>
      </c>
      <c r="F689" s="22" t="s">
        <v>42</v>
      </c>
      <c r="G689" s="22" t="s">
        <v>43</v>
      </c>
      <c r="H689" s="22" t="s">
        <v>482</v>
      </c>
      <c r="I689" s="23">
        <v>44302.525645275797</v>
      </c>
      <c r="J689" s="24">
        <v>500</v>
      </c>
      <c r="K689" s="21">
        <v>253</v>
      </c>
      <c r="L689" s="23">
        <v>401768</v>
      </c>
      <c r="M689" s="23">
        <v>28220</v>
      </c>
      <c r="N689" s="22" t="s">
        <v>42</v>
      </c>
      <c r="O689" s="22" t="s">
        <v>45</v>
      </c>
      <c r="P689" s="22" t="s">
        <v>46</v>
      </c>
      <c r="Q689" s="20">
        <v>169</v>
      </c>
      <c r="R689" s="22" t="s">
        <v>47</v>
      </c>
      <c r="S689" s="22" t="s">
        <v>48</v>
      </c>
      <c r="T689" s="22" t="s">
        <v>155</v>
      </c>
      <c r="U689" s="20">
        <v>174862963</v>
      </c>
      <c r="V689" s="20">
        <v>0</v>
      </c>
    </row>
    <row r="690" spans="1:22" x14ac:dyDescent="0.25">
      <c r="A690" s="18">
        <f t="shared" si="10"/>
        <v>50516090002</v>
      </c>
      <c r="B690" s="20">
        <v>50516090</v>
      </c>
      <c r="C690" s="21">
        <v>2</v>
      </c>
      <c r="D690" s="21">
        <v>12</v>
      </c>
      <c r="E690" s="22" t="s">
        <v>102</v>
      </c>
      <c r="F690" s="22" t="s">
        <v>42</v>
      </c>
      <c r="G690" s="22" t="s">
        <v>43</v>
      </c>
      <c r="H690" s="22" t="s">
        <v>483</v>
      </c>
      <c r="I690" s="23">
        <v>44293.409175975103</v>
      </c>
      <c r="J690" s="24">
        <v>295</v>
      </c>
      <c r="K690" s="21">
        <v>234</v>
      </c>
      <c r="L690" s="23">
        <v>401768</v>
      </c>
      <c r="M690" s="23">
        <v>41257</v>
      </c>
      <c r="N690" s="22" t="s">
        <v>42</v>
      </c>
      <c r="O690" s="22" t="s">
        <v>45</v>
      </c>
      <c r="P690" s="22" t="s">
        <v>46</v>
      </c>
      <c r="Q690" s="20">
        <v>168</v>
      </c>
      <c r="R690" s="22" t="s">
        <v>52</v>
      </c>
      <c r="S690" s="22" t="s">
        <v>48</v>
      </c>
      <c r="T690" s="22" t="s">
        <v>102</v>
      </c>
      <c r="U690" s="20">
        <v>859577563</v>
      </c>
      <c r="V690" s="20">
        <v>0</v>
      </c>
    </row>
    <row r="691" spans="1:22" x14ac:dyDescent="0.25">
      <c r="A691" s="18">
        <f t="shared" si="10"/>
        <v>50516090002</v>
      </c>
      <c r="B691" s="20">
        <v>50516090</v>
      </c>
      <c r="C691" s="21">
        <v>2</v>
      </c>
      <c r="D691" s="21">
        <v>12</v>
      </c>
      <c r="E691" s="22" t="s">
        <v>102</v>
      </c>
      <c r="F691" s="22" t="s">
        <v>42</v>
      </c>
      <c r="G691" s="22" t="s">
        <v>43</v>
      </c>
      <c r="H691" s="22" t="s">
        <v>483</v>
      </c>
      <c r="I691" s="23">
        <v>44293.409176486501</v>
      </c>
      <c r="J691" s="24">
        <v>500</v>
      </c>
      <c r="K691" s="21">
        <v>235</v>
      </c>
      <c r="L691" s="23">
        <v>401768</v>
      </c>
      <c r="M691" s="23">
        <v>41257</v>
      </c>
      <c r="N691" s="22" t="s">
        <v>42</v>
      </c>
      <c r="O691" s="22" t="s">
        <v>45</v>
      </c>
      <c r="P691" s="22" t="s">
        <v>46</v>
      </c>
      <c r="Q691" s="20">
        <v>168</v>
      </c>
      <c r="R691" s="22" t="s">
        <v>52</v>
      </c>
      <c r="S691" s="22" t="s">
        <v>48</v>
      </c>
      <c r="T691" s="22" t="s">
        <v>102</v>
      </c>
      <c r="U691" s="20">
        <v>859577563</v>
      </c>
      <c r="V691" s="20">
        <v>0</v>
      </c>
    </row>
    <row r="692" spans="1:22" x14ac:dyDescent="0.25">
      <c r="A692" s="18">
        <f t="shared" si="10"/>
        <v>50626941003</v>
      </c>
      <c r="B692" s="20">
        <v>50626941</v>
      </c>
      <c r="C692" s="21">
        <v>3</v>
      </c>
      <c r="D692" s="21">
        <v>1</v>
      </c>
      <c r="E692" s="22" t="s">
        <v>57</v>
      </c>
      <c r="F692" s="22" t="s">
        <v>42</v>
      </c>
      <c r="G692" s="22" t="s">
        <v>43</v>
      </c>
      <c r="H692" s="22" t="s">
        <v>484</v>
      </c>
      <c r="I692" s="23">
        <v>44302.5218895824</v>
      </c>
      <c r="J692" s="24">
        <v>1000</v>
      </c>
      <c r="K692" s="21">
        <v>176</v>
      </c>
      <c r="L692" s="23">
        <v>401768</v>
      </c>
      <c r="M692" s="23">
        <v>39155</v>
      </c>
      <c r="N692" s="22" t="s">
        <v>42</v>
      </c>
      <c r="O692" s="22" t="s">
        <v>45</v>
      </c>
      <c r="P692" s="22" t="s">
        <v>46</v>
      </c>
      <c r="Q692" s="20">
        <v>169</v>
      </c>
      <c r="R692" s="22" t="s">
        <v>47</v>
      </c>
      <c r="S692" s="22" t="s">
        <v>48</v>
      </c>
      <c r="T692" s="22" t="s">
        <v>57</v>
      </c>
      <c r="U692" s="20">
        <v>14221765</v>
      </c>
      <c r="V692" s="20">
        <v>0</v>
      </c>
    </row>
    <row r="693" spans="1:22" x14ac:dyDescent="0.25">
      <c r="A693" s="18">
        <f t="shared" si="10"/>
        <v>50626941003</v>
      </c>
      <c r="B693" s="20">
        <v>50626941</v>
      </c>
      <c r="C693" s="21">
        <v>3</v>
      </c>
      <c r="D693" s="21">
        <v>1</v>
      </c>
      <c r="E693" s="22" t="s">
        <v>57</v>
      </c>
      <c r="F693" s="22" t="s">
        <v>42</v>
      </c>
      <c r="G693" s="22" t="s">
        <v>43</v>
      </c>
      <c r="H693" s="22" t="s">
        <v>484</v>
      </c>
      <c r="I693" s="23">
        <v>44302.536246263902</v>
      </c>
      <c r="J693" s="24">
        <v>500</v>
      </c>
      <c r="K693" s="21">
        <v>177</v>
      </c>
      <c r="L693" s="23">
        <v>401768</v>
      </c>
      <c r="M693" s="23">
        <v>39155</v>
      </c>
      <c r="N693" s="22" t="s">
        <v>42</v>
      </c>
      <c r="O693" s="22" t="s">
        <v>45</v>
      </c>
      <c r="P693" s="22" t="s">
        <v>46</v>
      </c>
      <c r="Q693" s="20">
        <v>169</v>
      </c>
      <c r="R693" s="22" t="s">
        <v>47</v>
      </c>
      <c r="S693" s="22" t="s">
        <v>48</v>
      </c>
      <c r="T693" s="22" t="s">
        <v>57</v>
      </c>
      <c r="U693" s="20">
        <v>14221765</v>
      </c>
      <c r="V693" s="20">
        <v>0</v>
      </c>
    </row>
    <row r="694" spans="1:22" x14ac:dyDescent="0.25">
      <c r="A694" s="18">
        <f t="shared" si="10"/>
        <v>50684551001</v>
      </c>
      <c r="B694" s="20">
        <v>50684551</v>
      </c>
      <c r="C694" s="21">
        <v>1</v>
      </c>
      <c r="D694" s="21">
        <v>1</v>
      </c>
      <c r="E694" s="22" t="s">
        <v>155</v>
      </c>
      <c r="F694" s="22" t="s">
        <v>42</v>
      </c>
      <c r="G694" s="22" t="s">
        <v>43</v>
      </c>
      <c r="H694" s="22" t="s">
        <v>485</v>
      </c>
      <c r="I694" s="23">
        <v>44302.510044334398</v>
      </c>
      <c r="J694" s="24">
        <v>819</v>
      </c>
      <c r="K694" s="21">
        <v>317</v>
      </c>
      <c r="L694" s="23">
        <v>401768</v>
      </c>
      <c r="M694" s="23">
        <v>33031</v>
      </c>
      <c r="N694" s="22" t="s">
        <v>42</v>
      </c>
      <c r="O694" s="22" t="s">
        <v>45</v>
      </c>
      <c r="P694" s="22" t="s">
        <v>46</v>
      </c>
      <c r="Q694" s="20">
        <v>169</v>
      </c>
      <c r="R694" s="22" t="s">
        <v>47</v>
      </c>
      <c r="S694" s="22" t="s">
        <v>48</v>
      </c>
      <c r="T694" s="22" t="s">
        <v>155</v>
      </c>
      <c r="U694" s="20">
        <v>590247163</v>
      </c>
      <c r="V694" s="20">
        <v>0</v>
      </c>
    </row>
    <row r="695" spans="1:22" x14ac:dyDescent="0.25">
      <c r="A695" s="18">
        <f t="shared" si="10"/>
        <v>50772906001</v>
      </c>
      <c r="B695" s="20">
        <v>50772906</v>
      </c>
      <c r="C695" s="21">
        <v>1</v>
      </c>
      <c r="D695" s="21">
        <v>3</v>
      </c>
      <c r="E695" s="22" t="s">
        <v>134</v>
      </c>
      <c r="F695" s="22" t="s">
        <v>42</v>
      </c>
      <c r="G695" s="22" t="s">
        <v>43</v>
      </c>
      <c r="H695" s="22" t="s">
        <v>486</v>
      </c>
      <c r="I695" s="23">
        <v>44293.4671486351</v>
      </c>
      <c r="J695" s="24">
        <v>480</v>
      </c>
      <c r="K695" s="21">
        <v>132</v>
      </c>
      <c r="L695" s="23">
        <v>401768</v>
      </c>
      <c r="M695" s="23">
        <v>41782</v>
      </c>
      <c r="N695" s="22" t="s">
        <v>42</v>
      </c>
      <c r="O695" s="22" t="s">
        <v>45</v>
      </c>
      <c r="P695" s="22" t="s">
        <v>46</v>
      </c>
      <c r="Q695" s="20">
        <v>168</v>
      </c>
      <c r="R695" s="22" t="s">
        <v>52</v>
      </c>
      <c r="S695" s="22" t="s">
        <v>48</v>
      </c>
      <c r="T695" s="22" t="s">
        <v>134</v>
      </c>
      <c r="U695" s="20">
        <v>418016677</v>
      </c>
      <c r="V695" s="20">
        <v>0</v>
      </c>
    </row>
    <row r="696" spans="1:22" x14ac:dyDescent="0.25">
      <c r="A696" s="18">
        <f t="shared" si="10"/>
        <v>50772906001</v>
      </c>
      <c r="B696" s="20">
        <v>50772906</v>
      </c>
      <c r="C696" s="21">
        <v>1</v>
      </c>
      <c r="D696" s="21">
        <v>3</v>
      </c>
      <c r="E696" s="22" t="s">
        <v>134</v>
      </c>
      <c r="F696" s="22" t="s">
        <v>42</v>
      </c>
      <c r="G696" s="22" t="s">
        <v>43</v>
      </c>
      <c r="H696" s="22" t="s">
        <v>486</v>
      </c>
      <c r="I696" s="23">
        <v>44293.467149247197</v>
      </c>
      <c r="J696" s="24">
        <v>500</v>
      </c>
      <c r="K696" s="21">
        <v>133</v>
      </c>
      <c r="L696" s="23">
        <v>401768</v>
      </c>
      <c r="M696" s="23">
        <v>41782</v>
      </c>
      <c r="N696" s="22" t="s">
        <v>42</v>
      </c>
      <c r="O696" s="22" t="s">
        <v>45</v>
      </c>
      <c r="P696" s="22" t="s">
        <v>46</v>
      </c>
      <c r="Q696" s="20">
        <v>168</v>
      </c>
      <c r="R696" s="22" t="s">
        <v>52</v>
      </c>
      <c r="S696" s="22" t="s">
        <v>48</v>
      </c>
      <c r="T696" s="22" t="s">
        <v>134</v>
      </c>
      <c r="U696" s="20">
        <v>418016677</v>
      </c>
      <c r="V696" s="20">
        <v>0</v>
      </c>
    </row>
    <row r="697" spans="1:22" x14ac:dyDescent="0.25">
      <c r="A697" s="18">
        <f t="shared" si="10"/>
        <v>50775761001</v>
      </c>
      <c r="B697" s="20">
        <v>50775761</v>
      </c>
      <c r="C697" s="21">
        <v>1</v>
      </c>
      <c r="D697" s="21">
        <v>1</v>
      </c>
      <c r="E697" s="22" t="s">
        <v>102</v>
      </c>
      <c r="F697" s="22" t="s">
        <v>42</v>
      </c>
      <c r="G697" s="22" t="s">
        <v>43</v>
      </c>
      <c r="H697" s="22" t="s">
        <v>487</v>
      </c>
      <c r="I697" s="23">
        <v>44302.432589140299</v>
      </c>
      <c r="J697" s="24">
        <v>492</v>
      </c>
      <c r="K697" s="21">
        <v>254</v>
      </c>
      <c r="L697" s="23">
        <v>401768</v>
      </c>
      <c r="M697" s="23">
        <v>32132</v>
      </c>
      <c r="N697" s="22" t="s">
        <v>42</v>
      </c>
      <c r="O697" s="22" t="s">
        <v>45</v>
      </c>
      <c r="P697" s="22" t="s">
        <v>46</v>
      </c>
      <c r="Q697" s="20">
        <v>168</v>
      </c>
      <c r="R697" s="22" t="s">
        <v>52</v>
      </c>
      <c r="S697" s="22" t="s">
        <v>48</v>
      </c>
      <c r="T697" s="22" t="s">
        <v>102</v>
      </c>
      <c r="U697" s="20">
        <v>829407763</v>
      </c>
      <c r="V697" s="20">
        <v>0</v>
      </c>
    </row>
    <row r="698" spans="1:22" x14ac:dyDescent="0.25">
      <c r="A698" s="18">
        <f t="shared" si="10"/>
        <v>50775761001</v>
      </c>
      <c r="B698" s="20">
        <v>50775761</v>
      </c>
      <c r="C698" s="21">
        <v>1</v>
      </c>
      <c r="D698" s="21">
        <v>1</v>
      </c>
      <c r="E698" s="22" t="s">
        <v>102</v>
      </c>
      <c r="F698" s="22" t="s">
        <v>42</v>
      </c>
      <c r="G698" s="22" t="s">
        <v>43</v>
      </c>
      <c r="H698" s="22" t="s">
        <v>487</v>
      </c>
      <c r="I698" s="23">
        <v>44302.432589577402</v>
      </c>
      <c r="J698" s="24">
        <v>500</v>
      </c>
      <c r="K698" s="21">
        <v>255</v>
      </c>
      <c r="L698" s="23">
        <v>401768</v>
      </c>
      <c r="M698" s="23">
        <v>32132</v>
      </c>
      <c r="N698" s="22" t="s">
        <v>42</v>
      </c>
      <c r="O698" s="22" t="s">
        <v>45</v>
      </c>
      <c r="P698" s="22" t="s">
        <v>46</v>
      </c>
      <c r="Q698" s="20">
        <v>168</v>
      </c>
      <c r="R698" s="22" t="s">
        <v>52</v>
      </c>
      <c r="S698" s="22" t="s">
        <v>48</v>
      </c>
      <c r="T698" s="22" t="s">
        <v>102</v>
      </c>
      <c r="U698" s="20">
        <v>829407763</v>
      </c>
      <c r="V698" s="20">
        <v>0</v>
      </c>
    </row>
    <row r="699" spans="1:22" x14ac:dyDescent="0.25">
      <c r="A699" s="18">
        <f t="shared" si="10"/>
        <v>50824600001</v>
      </c>
      <c r="B699" s="20">
        <v>50824600</v>
      </c>
      <c r="C699" s="21">
        <v>1</v>
      </c>
      <c r="D699" s="21">
        <v>3</v>
      </c>
      <c r="E699" s="22" t="s">
        <v>69</v>
      </c>
      <c r="F699" s="22" t="s">
        <v>42</v>
      </c>
      <c r="G699" s="22" t="s">
        <v>43</v>
      </c>
      <c r="H699" s="22" t="s">
        <v>488</v>
      </c>
      <c r="I699" s="23">
        <v>44302.519394447103</v>
      </c>
      <c r="J699" s="24">
        <v>463</v>
      </c>
      <c r="K699" s="21">
        <v>17</v>
      </c>
      <c r="L699" s="23">
        <v>401768</v>
      </c>
      <c r="M699" s="23">
        <v>44124</v>
      </c>
      <c r="N699" s="22" t="s">
        <v>42</v>
      </c>
      <c r="O699" s="22" t="s">
        <v>45</v>
      </c>
      <c r="P699" s="22" t="s">
        <v>46</v>
      </c>
      <c r="Q699" s="20">
        <v>169</v>
      </c>
      <c r="R699" s="22" t="s">
        <v>47</v>
      </c>
      <c r="S699" s="22" t="s">
        <v>48</v>
      </c>
      <c r="T699" s="22" t="s">
        <v>69</v>
      </c>
      <c r="U699" s="20">
        <v>411818900</v>
      </c>
      <c r="V699" s="20">
        <v>0</v>
      </c>
    </row>
    <row r="700" spans="1:22" x14ac:dyDescent="0.25">
      <c r="A700" s="18">
        <f t="shared" si="10"/>
        <v>50872440002</v>
      </c>
      <c r="B700" s="20">
        <v>50872440</v>
      </c>
      <c r="C700" s="21">
        <v>2</v>
      </c>
      <c r="D700" s="21">
        <v>1</v>
      </c>
      <c r="E700" s="22" t="s">
        <v>62</v>
      </c>
      <c r="F700" s="22" t="s">
        <v>42</v>
      </c>
      <c r="G700" s="22" t="s">
        <v>43</v>
      </c>
      <c r="H700" s="22" t="s">
        <v>489</v>
      </c>
      <c r="I700" s="23">
        <v>44293.432190629297</v>
      </c>
      <c r="J700" s="24">
        <v>630</v>
      </c>
      <c r="K700" s="21">
        <v>58</v>
      </c>
      <c r="L700" s="23">
        <v>401768</v>
      </c>
      <c r="M700" s="23">
        <v>42339</v>
      </c>
      <c r="N700" s="22" t="s">
        <v>42</v>
      </c>
      <c r="O700" s="22" t="s">
        <v>45</v>
      </c>
      <c r="P700" s="22" t="s">
        <v>46</v>
      </c>
      <c r="Q700" s="20">
        <v>168</v>
      </c>
      <c r="R700" s="22" t="s">
        <v>52</v>
      </c>
      <c r="S700" s="22" t="s">
        <v>48</v>
      </c>
      <c r="T700" s="22" t="s">
        <v>62</v>
      </c>
      <c r="U700" s="20">
        <v>769268407</v>
      </c>
      <c r="V700" s="20">
        <v>0</v>
      </c>
    </row>
    <row r="701" spans="1:22" x14ac:dyDescent="0.25">
      <c r="A701" s="18">
        <f t="shared" si="10"/>
        <v>50872440002</v>
      </c>
      <c r="B701" s="20">
        <v>50872440</v>
      </c>
      <c r="C701" s="21">
        <v>2</v>
      </c>
      <c r="D701" s="21">
        <v>1</v>
      </c>
      <c r="E701" s="22" t="s">
        <v>62</v>
      </c>
      <c r="F701" s="22" t="s">
        <v>42</v>
      </c>
      <c r="G701" s="22" t="s">
        <v>43</v>
      </c>
      <c r="H701" s="22" t="s">
        <v>489</v>
      </c>
      <c r="I701" s="23">
        <v>44293.432191313303</v>
      </c>
      <c r="J701" s="24">
        <v>500</v>
      </c>
      <c r="K701" s="21">
        <v>59</v>
      </c>
      <c r="L701" s="23">
        <v>401768</v>
      </c>
      <c r="M701" s="23">
        <v>42339</v>
      </c>
      <c r="N701" s="22" t="s">
        <v>42</v>
      </c>
      <c r="O701" s="22" t="s">
        <v>45</v>
      </c>
      <c r="P701" s="22" t="s">
        <v>46</v>
      </c>
      <c r="Q701" s="20">
        <v>168</v>
      </c>
      <c r="R701" s="22" t="s">
        <v>52</v>
      </c>
      <c r="S701" s="22" t="s">
        <v>48</v>
      </c>
      <c r="T701" s="22" t="s">
        <v>62</v>
      </c>
      <c r="U701" s="20">
        <v>769268407</v>
      </c>
      <c r="V701" s="20">
        <v>0</v>
      </c>
    </row>
    <row r="702" spans="1:22" x14ac:dyDescent="0.25">
      <c r="A702" s="18">
        <f t="shared" si="10"/>
        <v>50946103002</v>
      </c>
      <c r="B702" s="20">
        <v>50946103</v>
      </c>
      <c r="C702" s="21">
        <v>2</v>
      </c>
      <c r="D702" s="21">
        <v>1</v>
      </c>
      <c r="E702" s="22" t="s">
        <v>69</v>
      </c>
      <c r="F702" s="22" t="s">
        <v>42</v>
      </c>
      <c r="G702" s="22" t="s">
        <v>43</v>
      </c>
      <c r="H702" s="22" t="s">
        <v>490</v>
      </c>
      <c r="I702" s="23">
        <v>44302.507180763598</v>
      </c>
      <c r="J702" s="24">
        <v>269</v>
      </c>
      <c r="K702" s="21">
        <v>85</v>
      </c>
      <c r="L702" s="23">
        <v>401768</v>
      </c>
      <c r="M702" s="23">
        <v>41421</v>
      </c>
      <c r="N702" s="22" t="s">
        <v>42</v>
      </c>
      <c r="O702" s="22" t="s">
        <v>45</v>
      </c>
      <c r="P702" s="22" t="s">
        <v>46</v>
      </c>
      <c r="Q702" s="20">
        <v>169</v>
      </c>
      <c r="R702" s="22" t="s">
        <v>47</v>
      </c>
      <c r="S702" s="22" t="s">
        <v>48</v>
      </c>
      <c r="T702" s="22" t="s">
        <v>69</v>
      </c>
      <c r="U702" s="20">
        <v>144602708</v>
      </c>
      <c r="V702" s="20">
        <v>0</v>
      </c>
    </row>
    <row r="703" spans="1:22" x14ac:dyDescent="0.25">
      <c r="A703" s="18">
        <f t="shared" si="10"/>
        <v>50946103002</v>
      </c>
      <c r="B703" s="20">
        <v>50946103</v>
      </c>
      <c r="C703" s="21">
        <v>2</v>
      </c>
      <c r="D703" s="21">
        <v>1</v>
      </c>
      <c r="E703" s="22" t="s">
        <v>69</v>
      </c>
      <c r="F703" s="22" t="s">
        <v>42</v>
      </c>
      <c r="G703" s="22" t="s">
        <v>43</v>
      </c>
      <c r="H703" s="22" t="s">
        <v>490</v>
      </c>
      <c r="I703" s="23">
        <v>44302.536243615003</v>
      </c>
      <c r="J703" s="24">
        <v>500</v>
      </c>
      <c r="K703" s="21">
        <v>86</v>
      </c>
      <c r="L703" s="23">
        <v>401768</v>
      </c>
      <c r="M703" s="23">
        <v>41421</v>
      </c>
      <c r="N703" s="22" t="s">
        <v>42</v>
      </c>
      <c r="O703" s="22" t="s">
        <v>45</v>
      </c>
      <c r="P703" s="22" t="s">
        <v>46</v>
      </c>
      <c r="Q703" s="20">
        <v>169</v>
      </c>
      <c r="R703" s="22" t="s">
        <v>47</v>
      </c>
      <c r="S703" s="22" t="s">
        <v>48</v>
      </c>
      <c r="T703" s="22" t="s">
        <v>69</v>
      </c>
      <c r="U703" s="20">
        <v>144602708</v>
      </c>
      <c r="V703" s="20">
        <v>0</v>
      </c>
    </row>
    <row r="704" spans="1:22" x14ac:dyDescent="0.25">
      <c r="A704" s="18">
        <f t="shared" si="10"/>
        <v>51022615001</v>
      </c>
      <c r="B704" s="20">
        <v>51022615</v>
      </c>
      <c r="C704" s="21">
        <v>1</v>
      </c>
      <c r="D704" s="21">
        <v>3</v>
      </c>
      <c r="E704" s="22" t="s">
        <v>41</v>
      </c>
      <c r="F704" s="22" t="s">
        <v>42</v>
      </c>
      <c r="G704" s="22" t="s">
        <v>43</v>
      </c>
      <c r="H704" s="22" t="s">
        <v>491</v>
      </c>
      <c r="I704" s="23">
        <v>44302.509201671201</v>
      </c>
      <c r="J704" s="24">
        <v>482</v>
      </c>
      <c r="K704" s="21">
        <v>195</v>
      </c>
      <c r="L704" s="23">
        <v>401768</v>
      </c>
      <c r="M704" s="23">
        <v>40281</v>
      </c>
      <c r="N704" s="22" t="s">
        <v>42</v>
      </c>
      <c r="O704" s="22" t="s">
        <v>45</v>
      </c>
      <c r="P704" s="22" t="s">
        <v>46</v>
      </c>
      <c r="Q704" s="20">
        <v>169</v>
      </c>
      <c r="R704" s="22" t="s">
        <v>47</v>
      </c>
      <c r="S704" s="22" t="s">
        <v>48</v>
      </c>
      <c r="T704" s="22" t="s">
        <v>41</v>
      </c>
      <c r="U704" s="20">
        <v>875360431</v>
      </c>
      <c r="V704" s="20">
        <v>0</v>
      </c>
    </row>
    <row r="705" spans="1:22" x14ac:dyDescent="0.25">
      <c r="A705" s="18">
        <f t="shared" si="10"/>
        <v>51022615001</v>
      </c>
      <c r="B705" s="20">
        <v>51022615</v>
      </c>
      <c r="C705" s="21">
        <v>1</v>
      </c>
      <c r="D705" s="21">
        <v>3</v>
      </c>
      <c r="E705" s="22" t="s">
        <v>41</v>
      </c>
      <c r="F705" s="22" t="s">
        <v>42</v>
      </c>
      <c r="G705" s="22" t="s">
        <v>43</v>
      </c>
      <c r="H705" s="22" t="s">
        <v>491</v>
      </c>
      <c r="I705" s="23">
        <v>44302.534415912502</v>
      </c>
      <c r="J705" s="24">
        <v>500</v>
      </c>
      <c r="K705" s="21">
        <v>196</v>
      </c>
      <c r="L705" s="23">
        <v>401768</v>
      </c>
      <c r="M705" s="23">
        <v>40281</v>
      </c>
      <c r="N705" s="22" t="s">
        <v>42</v>
      </c>
      <c r="O705" s="22" t="s">
        <v>45</v>
      </c>
      <c r="P705" s="22" t="s">
        <v>46</v>
      </c>
      <c r="Q705" s="20">
        <v>169</v>
      </c>
      <c r="R705" s="22" t="s">
        <v>47</v>
      </c>
      <c r="S705" s="22" t="s">
        <v>48</v>
      </c>
      <c r="T705" s="22" t="s">
        <v>41</v>
      </c>
      <c r="U705" s="20">
        <v>875360431</v>
      </c>
      <c r="V705" s="20">
        <v>0</v>
      </c>
    </row>
    <row r="706" spans="1:22" x14ac:dyDescent="0.25">
      <c r="A706" s="18">
        <f t="shared" si="10"/>
        <v>51026851002</v>
      </c>
      <c r="B706" s="20">
        <v>51026851</v>
      </c>
      <c r="C706" s="21">
        <v>2</v>
      </c>
      <c r="D706" s="21">
        <v>1</v>
      </c>
      <c r="E706" s="22" t="s">
        <v>69</v>
      </c>
      <c r="F706" s="22" t="s">
        <v>42</v>
      </c>
      <c r="G706" s="22" t="s">
        <v>43</v>
      </c>
      <c r="H706" s="22" t="s">
        <v>492</v>
      </c>
      <c r="I706" s="23">
        <v>44302.5456934096</v>
      </c>
      <c r="J706" s="24">
        <v>773</v>
      </c>
      <c r="K706" s="21">
        <v>168</v>
      </c>
      <c r="L706" s="23">
        <v>44236</v>
      </c>
      <c r="M706" s="23">
        <v>35975</v>
      </c>
      <c r="N706" s="22" t="s">
        <v>42</v>
      </c>
      <c r="O706" s="22" t="s">
        <v>45</v>
      </c>
      <c r="P706" s="22" t="s">
        <v>46</v>
      </c>
      <c r="Q706" s="20">
        <v>169</v>
      </c>
      <c r="R706" s="22" t="s">
        <v>47</v>
      </c>
      <c r="S706" s="22" t="s">
        <v>48</v>
      </c>
      <c r="T706" s="22" t="s">
        <v>69</v>
      </c>
      <c r="U706" s="20">
        <v>330905431</v>
      </c>
      <c r="V706" s="20">
        <v>0</v>
      </c>
    </row>
    <row r="707" spans="1:22" x14ac:dyDescent="0.25">
      <c r="A707" s="18">
        <f t="shared" ref="A707:A770" si="11">B707*1000+C707</f>
        <v>51040081001</v>
      </c>
      <c r="B707" s="20">
        <v>51040081</v>
      </c>
      <c r="C707" s="21">
        <v>1</v>
      </c>
      <c r="D707" s="21">
        <v>1</v>
      </c>
      <c r="E707" s="22" t="s">
        <v>102</v>
      </c>
      <c r="F707" s="22" t="s">
        <v>42</v>
      </c>
      <c r="G707" s="22" t="s">
        <v>43</v>
      </c>
      <c r="H707" s="22" t="s">
        <v>493</v>
      </c>
      <c r="I707" s="23">
        <v>44306.553143201898</v>
      </c>
      <c r="J707" s="24">
        <v>505</v>
      </c>
      <c r="K707" s="21">
        <v>282</v>
      </c>
      <c r="L707" s="23">
        <v>401768</v>
      </c>
      <c r="M707" s="23">
        <v>26355</v>
      </c>
      <c r="N707" s="22" t="s">
        <v>42</v>
      </c>
      <c r="O707" s="22" t="s">
        <v>45</v>
      </c>
      <c r="P707" s="22" t="s">
        <v>46</v>
      </c>
      <c r="Q707" s="20">
        <v>168</v>
      </c>
      <c r="R707" s="22" t="s">
        <v>52</v>
      </c>
      <c r="S707" s="22" t="s">
        <v>48</v>
      </c>
      <c r="T707" s="22" t="s">
        <v>102</v>
      </c>
      <c r="U707" s="20">
        <v>679557985</v>
      </c>
      <c r="V707" s="20">
        <v>0</v>
      </c>
    </row>
    <row r="708" spans="1:22" x14ac:dyDescent="0.25">
      <c r="A708" s="18">
        <f t="shared" si="11"/>
        <v>51040081001</v>
      </c>
      <c r="B708" s="20">
        <v>51040081</v>
      </c>
      <c r="C708" s="21">
        <v>1</v>
      </c>
      <c r="D708" s="21">
        <v>1</v>
      </c>
      <c r="E708" s="22" t="s">
        <v>102</v>
      </c>
      <c r="F708" s="22" t="s">
        <v>42</v>
      </c>
      <c r="G708" s="22" t="s">
        <v>43</v>
      </c>
      <c r="H708" s="22" t="s">
        <v>493</v>
      </c>
      <c r="I708" s="23">
        <v>44306.553144331097</v>
      </c>
      <c r="J708" s="24">
        <v>500</v>
      </c>
      <c r="K708" s="21">
        <v>283</v>
      </c>
      <c r="L708" s="23">
        <v>401768</v>
      </c>
      <c r="M708" s="23">
        <v>26355</v>
      </c>
      <c r="N708" s="22" t="s">
        <v>42</v>
      </c>
      <c r="O708" s="22" t="s">
        <v>45</v>
      </c>
      <c r="P708" s="22" t="s">
        <v>46</v>
      </c>
      <c r="Q708" s="20">
        <v>168</v>
      </c>
      <c r="R708" s="22" t="s">
        <v>52</v>
      </c>
      <c r="S708" s="22" t="s">
        <v>48</v>
      </c>
      <c r="T708" s="22" t="s">
        <v>102</v>
      </c>
      <c r="U708" s="20">
        <v>679557985</v>
      </c>
      <c r="V708" s="20">
        <v>0</v>
      </c>
    </row>
    <row r="709" spans="1:22" x14ac:dyDescent="0.25">
      <c r="A709" s="18">
        <f t="shared" si="11"/>
        <v>51048201007</v>
      </c>
      <c r="B709" s="20">
        <v>51048201</v>
      </c>
      <c r="C709" s="21">
        <v>7</v>
      </c>
      <c r="D709" s="21">
        <v>1</v>
      </c>
      <c r="E709" s="22" t="s">
        <v>102</v>
      </c>
      <c r="F709" s="22" t="s">
        <v>42</v>
      </c>
      <c r="G709" s="22" t="s">
        <v>43</v>
      </c>
      <c r="H709" s="22" t="s">
        <v>494</v>
      </c>
      <c r="I709" s="23">
        <v>44302.375178028196</v>
      </c>
      <c r="J709" s="24">
        <v>630</v>
      </c>
      <c r="K709" s="21">
        <v>36</v>
      </c>
      <c r="L709" s="23">
        <v>401768</v>
      </c>
      <c r="M709" s="23">
        <v>42459</v>
      </c>
      <c r="N709" s="22" t="s">
        <v>42</v>
      </c>
      <c r="O709" s="22" t="s">
        <v>45</v>
      </c>
      <c r="P709" s="22" t="s">
        <v>46</v>
      </c>
      <c r="Q709" s="20">
        <v>168</v>
      </c>
      <c r="R709" s="22" t="s">
        <v>52</v>
      </c>
      <c r="S709" s="22" t="s">
        <v>48</v>
      </c>
      <c r="T709" s="22" t="s">
        <v>102</v>
      </c>
      <c r="U709" s="20">
        <v>696341185</v>
      </c>
      <c r="V709" s="20">
        <v>0</v>
      </c>
    </row>
    <row r="710" spans="1:22" x14ac:dyDescent="0.25">
      <c r="A710" s="18">
        <f t="shared" si="11"/>
        <v>51048201007</v>
      </c>
      <c r="B710" s="20">
        <v>51048201</v>
      </c>
      <c r="C710" s="21">
        <v>7</v>
      </c>
      <c r="D710" s="21">
        <v>1</v>
      </c>
      <c r="E710" s="22" t="s">
        <v>102</v>
      </c>
      <c r="F710" s="22" t="s">
        <v>42</v>
      </c>
      <c r="G710" s="22" t="s">
        <v>43</v>
      </c>
      <c r="H710" s="22" t="s">
        <v>494</v>
      </c>
      <c r="I710" s="23">
        <v>44302.377488938997</v>
      </c>
      <c r="J710" s="24">
        <v>500</v>
      </c>
      <c r="K710" s="21">
        <v>37</v>
      </c>
      <c r="L710" s="23">
        <v>401768</v>
      </c>
      <c r="M710" s="23">
        <v>42459</v>
      </c>
      <c r="N710" s="22" t="s">
        <v>42</v>
      </c>
      <c r="O710" s="22" t="s">
        <v>45</v>
      </c>
      <c r="P710" s="22" t="s">
        <v>46</v>
      </c>
      <c r="Q710" s="20">
        <v>168</v>
      </c>
      <c r="R710" s="22" t="s">
        <v>52</v>
      </c>
      <c r="S710" s="22" t="s">
        <v>48</v>
      </c>
      <c r="T710" s="22" t="s">
        <v>102</v>
      </c>
      <c r="U710" s="20">
        <v>696341185</v>
      </c>
      <c r="V710" s="20">
        <v>0</v>
      </c>
    </row>
    <row r="711" spans="1:22" x14ac:dyDescent="0.25">
      <c r="A711" s="18">
        <f t="shared" si="11"/>
        <v>51060871001</v>
      </c>
      <c r="B711" s="20">
        <v>51060871</v>
      </c>
      <c r="C711" s="21">
        <v>1</v>
      </c>
      <c r="D711" s="21">
        <v>2</v>
      </c>
      <c r="E711" s="22" t="s">
        <v>102</v>
      </c>
      <c r="F711" s="22" t="s">
        <v>42</v>
      </c>
      <c r="G711" s="22" t="s">
        <v>43</v>
      </c>
      <c r="H711" s="22" t="s">
        <v>495</v>
      </c>
      <c r="I711" s="23">
        <v>44302.377489655701</v>
      </c>
      <c r="J711" s="24">
        <v>500</v>
      </c>
      <c r="K711" s="21">
        <v>237</v>
      </c>
      <c r="L711" s="23">
        <v>401768</v>
      </c>
      <c r="M711" s="23">
        <v>35188</v>
      </c>
      <c r="N711" s="22" t="s">
        <v>42</v>
      </c>
      <c r="O711" s="22" t="s">
        <v>45</v>
      </c>
      <c r="P711" s="22" t="s">
        <v>46</v>
      </c>
      <c r="Q711" s="20">
        <v>168</v>
      </c>
      <c r="R711" s="22" t="s">
        <v>52</v>
      </c>
      <c r="S711" s="22" t="s">
        <v>48</v>
      </c>
      <c r="T711" s="22" t="s">
        <v>102</v>
      </c>
      <c r="U711" s="20">
        <v>885151963</v>
      </c>
      <c r="V711" s="20">
        <v>0</v>
      </c>
    </row>
    <row r="712" spans="1:22" x14ac:dyDescent="0.25">
      <c r="A712" s="18">
        <f t="shared" si="11"/>
        <v>51088927001</v>
      </c>
      <c r="B712" s="20">
        <v>51088927</v>
      </c>
      <c r="C712" s="21">
        <v>1</v>
      </c>
      <c r="D712" s="21">
        <v>8</v>
      </c>
      <c r="E712" s="22" t="s">
        <v>41</v>
      </c>
      <c r="F712" s="22" t="s">
        <v>42</v>
      </c>
      <c r="G712" s="22" t="s">
        <v>43</v>
      </c>
      <c r="H712" s="22" t="s">
        <v>496</v>
      </c>
      <c r="I712" s="23">
        <v>44302.575244451502</v>
      </c>
      <c r="J712" s="24">
        <v>500</v>
      </c>
      <c r="K712" s="21">
        <v>169</v>
      </c>
      <c r="L712" s="23">
        <v>401768</v>
      </c>
      <c r="M712" s="23">
        <v>42583</v>
      </c>
      <c r="N712" s="22" t="s">
        <v>42</v>
      </c>
      <c r="O712" s="22" t="s">
        <v>45</v>
      </c>
      <c r="P712" s="22" t="s">
        <v>46</v>
      </c>
      <c r="Q712" s="20">
        <v>169</v>
      </c>
      <c r="R712" s="22" t="s">
        <v>47</v>
      </c>
      <c r="S712" s="22" t="s">
        <v>48</v>
      </c>
      <c r="T712" s="22" t="s">
        <v>41</v>
      </c>
      <c r="U712" s="20">
        <v>684151831</v>
      </c>
      <c r="V712" s="20">
        <v>0</v>
      </c>
    </row>
    <row r="713" spans="1:22" x14ac:dyDescent="0.25">
      <c r="A713" s="18">
        <f t="shared" si="11"/>
        <v>51088927001</v>
      </c>
      <c r="B713" s="20">
        <v>51088927</v>
      </c>
      <c r="C713" s="21">
        <v>1</v>
      </c>
      <c r="D713" s="21">
        <v>8</v>
      </c>
      <c r="E713" s="22" t="s">
        <v>41</v>
      </c>
      <c r="F713" s="22" t="s">
        <v>42</v>
      </c>
      <c r="G713" s="22" t="s">
        <v>43</v>
      </c>
      <c r="H713" s="22" t="s">
        <v>496</v>
      </c>
      <c r="I713" s="23">
        <v>44302.575244862797</v>
      </c>
      <c r="J713" s="24">
        <v>574</v>
      </c>
      <c r="K713" s="21">
        <v>170</v>
      </c>
      <c r="L713" s="23">
        <v>401768</v>
      </c>
      <c r="M713" s="23">
        <v>42583</v>
      </c>
      <c r="N713" s="22" t="s">
        <v>42</v>
      </c>
      <c r="O713" s="22" t="s">
        <v>45</v>
      </c>
      <c r="P713" s="22" t="s">
        <v>46</v>
      </c>
      <c r="Q713" s="20">
        <v>169</v>
      </c>
      <c r="R713" s="22" t="s">
        <v>47</v>
      </c>
      <c r="S713" s="22" t="s">
        <v>48</v>
      </c>
      <c r="T713" s="22" t="s">
        <v>41</v>
      </c>
      <c r="U713" s="20">
        <v>684151831</v>
      </c>
      <c r="V713" s="20">
        <v>0</v>
      </c>
    </row>
    <row r="714" spans="1:22" x14ac:dyDescent="0.25">
      <c r="A714" s="18">
        <f t="shared" si="11"/>
        <v>51106511001</v>
      </c>
      <c r="B714" s="20">
        <v>51106511</v>
      </c>
      <c r="C714" s="21">
        <v>1</v>
      </c>
      <c r="D714" s="21">
        <v>5</v>
      </c>
      <c r="E714" s="22" t="s">
        <v>102</v>
      </c>
      <c r="F714" s="22" t="s">
        <v>42</v>
      </c>
      <c r="G714" s="22" t="s">
        <v>43</v>
      </c>
      <c r="H714" s="22" t="s">
        <v>497</v>
      </c>
      <c r="I714" s="23">
        <v>44302.547817364699</v>
      </c>
      <c r="J714" s="24">
        <v>291</v>
      </c>
      <c r="K714" s="21">
        <v>226</v>
      </c>
      <c r="L714" s="23">
        <v>401768</v>
      </c>
      <c r="M714" s="23">
        <v>37375</v>
      </c>
      <c r="N714" s="22" t="s">
        <v>42</v>
      </c>
      <c r="O714" s="22" t="s">
        <v>45</v>
      </c>
      <c r="P714" s="22" t="s">
        <v>46</v>
      </c>
      <c r="Q714" s="20">
        <v>168</v>
      </c>
      <c r="R714" s="22" t="s">
        <v>52</v>
      </c>
      <c r="S714" s="22" t="s">
        <v>48</v>
      </c>
      <c r="T714" s="22" t="s">
        <v>102</v>
      </c>
      <c r="U714" s="20">
        <v>696940585</v>
      </c>
      <c r="V714" s="20">
        <v>0</v>
      </c>
    </row>
    <row r="715" spans="1:22" x14ac:dyDescent="0.25">
      <c r="A715" s="18">
        <f t="shared" si="11"/>
        <v>51106511001</v>
      </c>
      <c r="B715" s="20">
        <v>51106511</v>
      </c>
      <c r="C715" s="21">
        <v>1</v>
      </c>
      <c r="D715" s="21">
        <v>5</v>
      </c>
      <c r="E715" s="22" t="s">
        <v>102</v>
      </c>
      <c r="F715" s="22" t="s">
        <v>42</v>
      </c>
      <c r="G715" s="22" t="s">
        <v>43</v>
      </c>
      <c r="H715" s="22" t="s">
        <v>497</v>
      </c>
      <c r="I715" s="23">
        <v>44302.547818083702</v>
      </c>
      <c r="J715" s="24">
        <v>500</v>
      </c>
      <c r="K715" s="21">
        <v>227</v>
      </c>
      <c r="L715" s="23">
        <v>401768</v>
      </c>
      <c r="M715" s="23">
        <v>37375</v>
      </c>
      <c r="N715" s="22" t="s">
        <v>42</v>
      </c>
      <c r="O715" s="22" t="s">
        <v>45</v>
      </c>
      <c r="P715" s="22" t="s">
        <v>46</v>
      </c>
      <c r="Q715" s="20">
        <v>168</v>
      </c>
      <c r="R715" s="22" t="s">
        <v>52</v>
      </c>
      <c r="S715" s="22" t="s">
        <v>48</v>
      </c>
      <c r="T715" s="22" t="s">
        <v>102</v>
      </c>
      <c r="U715" s="20">
        <v>696940585</v>
      </c>
      <c r="V715" s="20">
        <v>0</v>
      </c>
    </row>
    <row r="716" spans="1:22" x14ac:dyDescent="0.25">
      <c r="A716" s="18">
        <f t="shared" si="11"/>
        <v>51159641001</v>
      </c>
      <c r="B716" s="20">
        <v>51159641</v>
      </c>
      <c r="C716" s="21">
        <v>1</v>
      </c>
      <c r="D716" s="21">
        <v>2</v>
      </c>
      <c r="E716" s="22" t="s">
        <v>102</v>
      </c>
      <c r="F716" s="22" t="s">
        <v>42</v>
      </c>
      <c r="G716" s="22" t="s">
        <v>43</v>
      </c>
      <c r="H716" s="22" t="s">
        <v>498</v>
      </c>
      <c r="I716" s="23">
        <v>44302.422799272703</v>
      </c>
      <c r="J716" s="24">
        <v>379</v>
      </c>
      <c r="K716" s="21">
        <v>249</v>
      </c>
      <c r="L716" s="23">
        <v>401768</v>
      </c>
      <c r="M716" s="23">
        <v>38033</v>
      </c>
      <c r="N716" s="22" t="s">
        <v>42</v>
      </c>
      <c r="O716" s="22" t="s">
        <v>45</v>
      </c>
      <c r="P716" s="22" t="s">
        <v>46</v>
      </c>
      <c r="Q716" s="20">
        <v>168</v>
      </c>
      <c r="R716" s="22" t="s">
        <v>52</v>
      </c>
      <c r="S716" s="22" t="s">
        <v>48</v>
      </c>
      <c r="T716" s="22" t="s">
        <v>102</v>
      </c>
      <c r="U716" s="20">
        <v>919717585</v>
      </c>
      <c r="V716" s="20">
        <v>0</v>
      </c>
    </row>
    <row r="717" spans="1:22" x14ac:dyDescent="0.25">
      <c r="A717" s="18">
        <f t="shared" si="11"/>
        <v>51159641001</v>
      </c>
      <c r="B717" s="20">
        <v>51159641</v>
      </c>
      <c r="C717" s="21">
        <v>1</v>
      </c>
      <c r="D717" s="21">
        <v>2</v>
      </c>
      <c r="E717" s="22" t="s">
        <v>102</v>
      </c>
      <c r="F717" s="22" t="s">
        <v>42</v>
      </c>
      <c r="G717" s="22" t="s">
        <v>43</v>
      </c>
      <c r="H717" s="22" t="s">
        <v>498</v>
      </c>
      <c r="I717" s="23">
        <v>44302.422800682099</v>
      </c>
      <c r="J717" s="24">
        <v>500</v>
      </c>
      <c r="K717" s="21">
        <v>250</v>
      </c>
      <c r="L717" s="23">
        <v>401768</v>
      </c>
      <c r="M717" s="23">
        <v>38033</v>
      </c>
      <c r="N717" s="22" t="s">
        <v>42</v>
      </c>
      <c r="O717" s="22" t="s">
        <v>45</v>
      </c>
      <c r="P717" s="22" t="s">
        <v>46</v>
      </c>
      <c r="Q717" s="20">
        <v>168</v>
      </c>
      <c r="R717" s="22" t="s">
        <v>52</v>
      </c>
      <c r="S717" s="22" t="s">
        <v>48</v>
      </c>
      <c r="T717" s="22" t="s">
        <v>102</v>
      </c>
      <c r="U717" s="20">
        <v>919717585</v>
      </c>
      <c r="V717" s="20">
        <v>0</v>
      </c>
    </row>
    <row r="718" spans="1:22" x14ac:dyDescent="0.25">
      <c r="A718" s="18">
        <f t="shared" si="11"/>
        <v>51165871003</v>
      </c>
      <c r="B718" s="20">
        <v>51165871</v>
      </c>
      <c r="C718" s="21">
        <v>3</v>
      </c>
      <c r="D718" s="21">
        <v>1</v>
      </c>
      <c r="E718" s="22" t="s">
        <v>102</v>
      </c>
      <c r="F718" s="22" t="s">
        <v>42</v>
      </c>
      <c r="G718" s="22" t="s">
        <v>43</v>
      </c>
      <c r="H718" s="22" t="s">
        <v>499</v>
      </c>
      <c r="I718" s="23">
        <v>44302.423507296597</v>
      </c>
      <c r="J718" s="24">
        <v>917</v>
      </c>
      <c r="K718" s="21">
        <v>187</v>
      </c>
      <c r="L718" s="23">
        <v>401768</v>
      </c>
      <c r="M718" s="23">
        <v>36908</v>
      </c>
      <c r="N718" s="22" t="s">
        <v>42</v>
      </c>
      <c r="O718" s="22" t="s">
        <v>45</v>
      </c>
      <c r="P718" s="22" t="s">
        <v>46</v>
      </c>
      <c r="Q718" s="20">
        <v>168</v>
      </c>
      <c r="R718" s="22" t="s">
        <v>52</v>
      </c>
      <c r="S718" s="22" t="s">
        <v>48</v>
      </c>
      <c r="T718" s="22" t="s">
        <v>102</v>
      </c>
      <c r="U718" s="20">
        <v>932304985</v>
      </c>
      <c r="V718" s="20">
        <v>0</v>
      </c>
    </row>
    <row r="719" spans="1:22" x14ac:dyDescent="0.25">
      <c r="A719" s="18">
        <f t="shared" si="11"/>
        <v>51165871003</v>
      </c>
      <c r="B719" s="20">
        <v>51165871</v>
      </c>
      <c r="C719" s="21">
        <v>3</v>
      </c>
      <c r="D719" s="21">
        <v>1</v>
      </c>
      <c r="E719" s="22" t="s">
        <v>102</v>
      </c>
      <c r="F719" s="22" t="s">
        <v>42</v>
      </c>
      <c r="G719" s="22" t="s">
        <v>43</v>
      </c>
      <c r="H719" s="22" t="s">
        <v>499</v>
      </c>
      <c r="I719" s="23">
        <v>44302.423507688101</v>
      </c>
      <c r="J719" s="24">
        <v>500</v>
      </c>
      <c r="K719" s="21">
        <v>188</v>
      </c>
      <c r="L719" s="23">
        <v>401768</v>
      </c>
      <c r="M719" s="23">
        <v>36908</v>
      </c>
      <c r="N719" s="22" t="s">
        <v>42</v>
      </c>
      <c r="O719" s="22" t="s">
        <v>45</v>
      </c>
      <c r="P719" s="22" t="s">
        <v>46</v>
      </c>
      <c r="Q719" s="20">
        <v>168</v>
      </c>
      <c r="R719" s="22" t="s">
        <v>52</v>
      </c>
      <c r="S719" s="22" t="s">
        <v>48</v>
      </c>
      <c r="T719" s="22" t="s">
        <v>102</v>
      </c>
      <c r="U719" s="20">
        <v>932304985</v>
      </c>
      <c r="V719" s="20">
        <v>0</v>
      </c>
    </row>
    <row r="720" spans="1:22" x14ac:dyDescent="0.25">
      <c r="A720" s="18">
        <f t="shared" si="11"/>
        <v>51183651001</v>
      </c>
      <c r="B720" s="20">
        <v>51183651</v>
      </c>
      <c r="C720" s="21">
        <v>1</v>
      </c>
      <c r="D720" s="21">
        <v>1</v>
      </c>
      <c r="E720" s="22" t="s">
        <v>102</v>
      </c>
      <c r="F720" s="22" t="s">
        <v>42</v>
      </c>
      <c r="G720" s="22" t="s">
        <v>43</v>
      </c>
      <c r="H720" s="22" t="s">
        <v>500</v>
      </c>
      <c r="I720" s="23">
        <v>44302.519329545401</v>
      </c>
      <c r="J720" s="24">
        <v>713</v>
      </c>
      <c r="K720" s="21">
        <v>289</v>
      </c>
      <c r="L720" s="23">
        <v>401768</v>
      </c>
      <c r="M720" s="23">
        <v>27694</v>
      </c>
      <c r="N720" s="22" t="s">
        <v>42</v>
      </c>
      <c r="O720" s="22" t="s">
        <v>45</v>
      </c>
      <c r="P720" s="22" t="s">
        <v>46</v>
      </c>
      <c r="Q720" s="20">
        <v>168</v>
      </c>
      <c r="R720" s="22" t="s">
        <v>52</v>
      </c>
      <c r="S720" s="22" t="s">
        <v>48</v>
      </c>
      <c r="T720" s="22" t="s">
        <v>102</v>
      </c>
      <c r="U720" s="20">
        <v>783254185</v>
      </c>
      <c r="V720" s="20">
        <v>0</v>
      </c>
    </row>
    <row r="721" spans="1:22" x14ac:dyDescent="0.25">
      <c r="A721" s="18">
        <f t="shared" si="11"/>
        <v>51183651001</v>
      </c>
      <c r="B721" s="20">
        <v>51183651</v>
      </c>
      <c r="C721" s="21">
        <v>1</v>
      </c>
      <c r="D721" s="21">
        <v>1</v>
      </c>
      <c r="E721" s="22" t="s">
        <v>102</v>
      </c>
      <c r="F721" s="22" t="s">
        <v>42</v>
      </c>
      <c r="G721" s="22" t="s">
        <v>43</v>
      </c>
      <c r="H721" s="22" t="s">
        <v>500</v>
      </c>
      <c r="I721" s="23">
        <v>44302.519329886803</v>
      </c>
      <c r="J721" s="24">
        <v>500</v>
      </c>
      <c r="K721" s="21">
        <v>290</v>
      </c>
      <c r="L721" s="23">
        <v>401768</v>
      </c>
      <c r="M721" s="23">
        <v>27694</v>
      </c>
      <c r="N721" s="22" t="s">
        <v>42</v>
      </c>
      <c r="O721" s="22" t="s">
        <v>45</v>
      </c>
      <c r="P721" s="22" t="s">
        <v>46</v>
      </c>
      <c r="Q721" s="20">
        <v>168</v>
      </c>
      <c r="R721" s="22" t="s">
        <v>52</v>
      </c>
      <c r="S721" s="22" t="s">
        <v>48</v>
      </c>
      <c r="T721" s="22" t="s">
        <v>102</v>
      </c>
      <c r="U721" s="20">
        <v>783254185</v>
      </c>
      <c r="V721" s="20">
        <v>0</v>
      </c>
    </row>
    <row r="722" spans="1:22" x14ac:dyDescent="0.25">
      <c r="A722" s="18">
        <f t="shared" si="11"/>
        <v>51338376002</v>
      </c>
      <c r="B722" s="20">
        <v>51338376</v>
      </c>
      <c r="C722" s="21">
        <v>2</v>
      </c>
      <c r="D722" s="21">
        <v>4</v>
      </c>
      <c r="E722" s="22" t="s">
        <v>69</v>
      </c>
      <c r="F722" s="22" t="s">
        <v>42</v>
      </c>
      <c r="G722" s="22" t="s">
        <v>43</v>
      </c>
      <c r="H722" s="22" t="s">
        <v>501</v>
      </c>
      <c r="I722" s="23">
        <v>44302.505436699001</v>
      </c>
      <c r="J722" s="24">
        <v>172</v>
      </c>
      <c r="K722" s="21">
        <v>144</v>
      </c>
      <c r="L722" s="23">
        <v>401768</v>
      </c>
      <c r="M722" s="23">
        <v>39149</v>
      </c>
      <c r="N722" s="22" t="s">
        <v>42</v>
      </c>
      <c r="O722" s="22" t="s">
        <v>45</v>
      </c>
      <c r="P722" s="22" t="s">
        <v>46</v>
      </c>
      <c r="Q722" s="20">
        <v>169</v>
      </c>
      <c r="R722" s="22" t="s">
        <v>47</v>
      </c>
      <c r="S722" s="22" t="s">
        <v>48</v>
      </c>
      <c r="T722" s="22" t="s">
        <v>69</v>
      </c>
      <c r="U722" s="20">
        <v>668167387</v>
      </c>
      <c r="V722" s="20">
        <v>0</v>
      </c>
    </row>
    <row r="723" spans="1:22" x14ac:dyDescent="0.25">
      <c r="A723" s="18">
        <f t="shared" si="11"/>
        <v>51338376002</v>
      </c>
      <c r="B723" s="20">
        <v>51338376</v>
      </c>
      <c r="C723" s="21">
        <v>2</v>
      </c>
      <c r="D723" s="21">
        <v>4</v>
      </c>
      <c r="E723" s="22" t="s">
        <v>69</v>
      </c>
      <c r="F723" s="22" t="s">
        <v>42</v>
      </c>
      <c r="G723" s="22" t="s">
        <v>43</v>
      </c>
      <c r="H723" s="22" t="s">
        <v>501</v>
      </c>
      <c r="I723" s="23">
        <v>44302.535266740102</v>
      </c>
      <c r="J723" s="24">
        <v>500</v>
      </c>
      <c r="K723" s="21">
        <v>145</v>
      </c>
      <c r="L723" s="23">
        <v>401768</v>
      </c>
      <c r="M723" s="23">
        <v>39149</v>
      </c>
      <c r="N723" s="22" t="s">
        <v>42</v>
      </c>
      <c r="O723" s="22" t="s">
        <v>45</v>
      </c>
      <c r="P723" s="22" t="s">
        <v>46</v>
      </c>
      <c r="Q723" s="20">
        <v>169</v>
      </c>
      <c r="R723" s="22" t="s">
        <v>47</v>
      </c>
      <c r="S723" s="22" t="s">
        <v>48</v>
      </c>
      <c r="T723" s="22" t="s">
        <v>69</v>
      </c>
      <c r="U723" s="20">
        <v>668167387</v>
      </c>
      <c r="V723" s="20">
        <v>0</v>
      </c>
    </row>
    <row r="724" spans="1:22" x14ac:dyDescent="0.25">
      <c r="A724" s="18">
        <f t="shared" si="11"/>
        <v>51416681001</v>
      </c>
      <c r="B724" s="20">
        <v>51416681</v>
      </c>
      <c r="C724" s="21">
        <v>1</v>
      </c>
      <c r="D724" s="21">
        <v>1</v>
      </c>
      <c r="E724" s="22" t="s">
        <v>62</v>
      </c>
      <c r="F724" s="22" t="s">
        <v>42</v>
      </c>
      <c r="G724" s="22" t="s">
        <v>43</v>
      </c>
      <c r="H724" s="22" t="s">
        <v>502</v>
      </c>
      <c r="I724" s="23">
        <v>44302.4299559309</v>
      </c>
      <c r="J724" s="24">
        <v>453</v>
      </c>
      <c r="K724" s="21">
        <v>289</v>
      </c>
      <c r="L724" s="23">
        <v>401768</v>
      </c>
      <c r="M724" s="23">
        <v>32295</v>
      </c>
      <c r="N724" s="22" t="s">
        <v>42</v>
      </c>
      <c r="O724" s="22" t="s">
        <v>45</v>
      </c>
      <c r="P724" s="22" t="s">
        <v>46</v>
      </c>
      <c r="Q724" s="20">
        <v>168</v>
      </c>
      <c r="R724" s="22" t="s">
        <v>52</v>
      </c>
      <c r="S724" s="22" t="s">
        <v>48</v>
      </c>
      <c r="T724" s="22" t="s">
        <v>62</v>
      </c>
      <c r="U724" s="20">
        <v>675762007</v>
      </c>
      <c r="V724" s="20">
        <v>0</v>
      </c>
    </row>
    <row r="725" spans="1:22" x14ac:dyDescent="0.25">
      <c r="A725" s="18">
        <f t="shared" si="11"/>
        <v>51416681001</v>
      </c>
      <c r="B725" s="20">
        <v>51416681</v>
      </c>
      <c r="C725" s="21">
        <v>1</v>
      </c>
      <c r="D725" s="21">
        <v>1</v>
      </c>
      <c r="E725" s="22" t="s">
        <v>62</v>
      </c>
      <c r="F725" s="22" t="s">
        <v>42</v>
      </c>
      <c r="G725" s="22" t="s">
        <v>43</v>
      </c>
      <c r="H725" s="22" t="s">
        <v>502</v>
      </c>
      <c r="I725" s="23">
        <v>44302.429956418797</v>
      </c>
      <c r="J725" s="24">
        <v>500</v>
      </c>
      <c r="K725" s="21">
        <v>290</v>
      </c>
      <c r="L725" s="23">
        <v>401768</v>
      </c>
      <c r="M725" s="23">
        <v>32295</v>
      </c>
      <c r="N725" s="22" t="s">
        <v>42</v>
      </c>
      <c r="O725" s="22" t="s">
        <v>45</v>
      </c>
      <c r="P725" s="22" t="s">
        <v>46</v>
      </c>
      <c r="Q725" s="20">
        <v>168</v>
      </c>
      <c r="R725" s="22" t="s">
        <v>52</v>
      </c>
      <c r="S725" s="22" t="s">
        <v>48</v>
      </c>
      <c r="T725" s="22" t="s">
        <v>62</v>
      </c>
      <c r="U725" s="20">
        <v>675762007</v>
      </c>
      <c r="V725" s="20">
        <v>0</v>
      </c>
    </row>
    <row r="726" spans="1:22" x14ac:dyDescent="0.25">
      <c r="A726" s="18">
        <f t="shared" si="11"/>
        <v>51527281001</v>
      </c>
      <c r="B726" s="20">
        <v>51527281</v>
      </c>
      <c r="C726" s="21">
        <v>1</v>
      </c>
      <c r="D726" s="21">
        <v>2</v>
      </c>
      <c r="E726" s="22" t="s">
        <v>102</v>
      </c>
      <c r="F726" s="22" t="s">
        <v>42</v>
      </c>
      <c r="G726" s="22" t="s">
        <v>43</v>
      </c>
      <c r="H726" s="22" t="s">
        <v>503</v>
      </c>
      <c r="I726" s="23">
        <v>44293.471461106798</v>
      </c>
      <c r="J726" s="24">
        <v>601</v>
      </c>
      <c r="K726" s="21">
        <v>285</v>
      </c>
      <c r="L726" s="23">
        <v>401768</v>
      </c>
      <c r="M726" s="23">
        <v>35401</v>
      </c>
      <c r="N726" s="22" t="s">
        <v>42</v>
      </c>
      <c r="O726" s="22" t="s">
        <v>45</v>
      </c>
      <c r="P726" s="22" t="s">
        <v>46</v>
      </c>
      <c r="Q726" s="20">
        <v>168</v>
      </c>
      <c r="R726" s="22" t="s">
        <v>52</v>
      </c>
      <c r="S726" s="22" t="s">
        <v>48</v>
      </c>
      <c r="T726" s="22" t="s">
        <v>102</v>
      </c>
      <c r="U726" s="20">
        <v>207874763</v>
      </c>
      <c r="V726" s="20">
        <v>0</v>
      </c>
    </row>
    <row r="727" spans="1:22" x14ac:dyDescent="0.25">
      <c r="A727" s="18">
        <f t="shared" si="11"/>
        <v>51527281001</v>
      </c>
      <c r="B727" s="20">
        <v>51527281</v>
      </c>
      <c r="C727" s="21">
        <v>1</v>
      </c>
      <c r="D727" s="21">
        <v>2</v>
      </c>
      <c r="E727" s="22" t="s">
        <v>102</v>
      </c>
      <c r="F727" s="22" t="s">
        <v>42</v>
      </c>
      <c r="G727" s="22" t="s">
        <v>43</v>
      </c>
      <c r="H727" s="22" t="s">
        <v>503</v>
      </c>
      <c r="I727" s="23">
        <v>44293.471462785703</v>
      </c>
      <c r="J727" s="24">
        <v>500</v>
      </c>
      <c r="K727" s="21">
        <v>286</v>
      </c>
      <c r="L727" s="23">
        <v>401768</v>
      </c>
      <c r="M727" s="23">
        <v>35401</v>
      </c>
      <c r="N727" s="22" t="s">
        <v>42</v>
      </c>
      <c r="O727" s="22" t="s">
        <v>45</v>
      </c>
      <c r="P727" s="22" t="s">
        <v>46</v>
      </c>
      <c r="Q727" s="20">
        <v>168</v>
      </c>
      <c r="R727" s="22" t="s">
        <v>52</v>
      </c>
      <c r="S727" s="22" t="s">
        <v>48</v>
      </c>
      <c r="T727" s="22" t="s">
        <v>102</v>
      </c>
      <c r="U727" s="20">
        <v>207874763</v>
      </c>
      <c r="V727" s="20">
        <v>0</v>
      </c>
    </row>
    <row r="728" spans="1:22" x14ac:dyDescent="0.25">
      <c r="A728" s="18">
        <f t="shared" si="11"/>
        <v>51597141001</v>
      </c>
      <c r="B728" s="20">
        <v>51597141</v>
      </c>
      <c r="C728" s="21">
        <v>1</v>
      </c>
      <c r="D728" s="21">
        <v>7</v>
      </c>
      <c r="E728" s="22" t="s">
        <v>41</v>
      </c>
      <c r="F728" s="22" t="s">
        <v>42</v>
      </c>
      <c r="G728" s="22" t="s">
        <v>43</v>
      </c>
      <c r="H728" s="22" t="s">
        <v>504</v>
      </c>
      <c r="I728" s="23">
        <v>44302.5124098999</v>
      </c>
      <c r="J728" s="24">
        <v>498</v>
      </c>
      <c r="K728" s="21">
        <v>156</v>
      </c>
      <c r="L728" s="23">
        <v>401768</v>
      </c>
      <c r="M728" s="23">
        <v>40252</v>
      </c>
      <c r="N728" s="22" t="s">
        <v>42</v>
      </c>
      <c r="O728" s="22" t="s">
        <v>45</v>
      </c>
      <c r="P728" s="22" t="s">
        <v>46</v>
      </c>
      <c r="Q728" s="20">
        <v>169</v>
      </c>
      <c r="R728" s="22" t="s">
        <v>47</v>
      </c>
      <c r="S728" s="22" t="s">
        <v>48</v>
      </c>
      <c r="T728" s="22" t="s">
        <v>41</v>
      </c>
      <c r="U728" s="20">
        <v>765271519</v>
      </c>
      <c r="V728" s="20">
        <v>0</v>
      </c>
    </row>
    <row r="729" spans="1:22" x14ac:dyDescent="0.25">
      <c r="A729" s="18">
        <f t="shared" si="11"/>
        <v>51601341001</v>
      </c>
      <c r="B729" s="20">
        <v>51601341</v>
      </c>
      <c r="C729" s="21">
        <v>1</v>
      </c>
      <c r="D729" s="21">
        <v>5</v>
      </c>
      <c r="E729" s="22" t="s">
        <v>62</v>
      </c>
      <c r="F729" s="22" t="s">
        <v>42</v>
      </c>
      <c r="G729" s="22" t="s">
        <v>43</v>
      </c>
      <c r="H729" s="22" t="s">
        <v>505</v>
      </c>
      <c r="I729" s="23">
        <v>44302.401486992399</v>
      </c>
      <c r="J729" s="24">
        <v>147</v>
      </c>
      <c r="K729" s="21">
        <v>242</v>
      </c>
      <c r="L729" s="23">
        <v>401768</v>
      </c>
      <c r="M729" s="23">
        <v>41609</v>
      </c>
      <c r="N729" s="22" t="s">
        <v>42</v>
      </c>
      <c r="O729" s="22" t="s">
        <v>45</v>
      </c>
      <c r="P729" s="22" t="s">
        <v>46</v>
      </c>
      <c r="Q729" s="20">
        <v>168</v>
      </c>
      <c r="R729" s="22" t="s">
        <v>52</v>
      </c>
      <c r="S729" s="22" t="s">
        <v>48</v>
      </c>
      <c r="T729" s="22" t="s">
        <v>62</v>
      </c>
      <c r="U729" s="20">
        <v>62376229</v>
      </c>
      <c r="V729" s="20">
        <v>0</v>
      </c>
    </row>
    <row r="730" spans="1:22" x14ac:dyDescent="0.25">
      <c r="A730" s="18">
        <f t="shared" si="11"/>
        <v>51601341001</v>
      </c>
      <c r="B730" s="20">
        <v>51601341</v>
      </c>
      <c r="C730" s="21">
        <v>1</v>
      </c>
      <c r="D730" s="21">
        <v>5</v>
      </c>
      <c r="E730" s="22" t="s">
        <v>62</v>
      </c>
      <c r="F730" s="22" t="s">
        <v>42</v>
      </c>
      <c r="G730" s="22" t="s">
        <v>43</v>
      </c>
      <c r="H730" s="22" t="s">
        <v>505</v>
      </c>
      <c r="I730" s="23">
        <v>44302.401487388597</v>
      </c>
      <c r="J730" s="24">
        <v>500</v>
      </c>
      <c r="K730" s="21">
        <v>243</v>
      </c>
      <c r="L730" s="23">
        <v>401768</v>
      </c>
      <c r="M730" s="23">
        <v>41609</v>
      </c>
      <c r="N730" s="22" t="s">
        <v>42</v>
      </c>
      <c r="O730" s="22" t="s">
        <v>45</v>
      </c>
      <c r="P730" s="22" t="s">
        <v>46</v>
      </c>
      <c r="Q730" s="20">
        <v>168</v>
      </c>
      <c r="R730" s="22" t="s">
        <v>52</v>
      </c>
      <c r="S730" s="22" t="s">
        <v>48</v>
      </c>
      <c r="T730" s="22" t="s">
        <v>62</v>
      </c>
      <c r="U730" s="20">
        <v>62376229</v>
      </c>
      <c r="V730" s="20">
        <v>0</v>
      </c>
    </row>
    <row r="731" spans="1:22" x14ac:dyDescent="0.25">
      <c r="A731" s="18">
        <f t="shared" si="11"/>
        <v>51610825001</v>
      </c>
      <c r="B731" s="20">
        <v>51610825</v>
      </c>
      <c r="C731" s="21">
        <v>1</v>
      </c>
      <c r="D731" s="21">
        <v>1</v>
      </c>
      <c r="E731" s="22" t="s">
        <v>150</v>
      </c>
      <c r="F731" s="22" t="s">
        <v>42</v>
      </c>
      <c r="G731" s="22" t="s">
        <v>43</v>
      </c>
      <c r="H731" s="22" t="s">
        <v>506</v>
      </c>
      <c r="I731" s="23">
        <v>44302.554685966301</v>
      </c>
      <c r="J731" s="24">
        <v>745</v>
      </c>
      <c r="K731" s="21">
        <v>31</v>
      </c>
      <c r="L731" s="23">
        <v>401768</v>
      </c>
      <c r="M731" s="23">
        <v>43201</v>
      </c>
      <c r="N731" s="22" t="s">
        <v>42</v>
      </c>
      <c r="O731" s="22" t="s">
        <v>45</v>
      </c>
      <c r="P731" s="22" t="s">
        <v>46</v>
      </c>
      <c r="Q731" s="20">
        <v>168</v>
      </c>
      <c r="R731" s="22" t="s">
        <v>52</v>
      </c>
      <c r="S731" s="22" t="s">
        <v>48</v>
      </c>
      <c r="T731" s="22" t="s">
        <v>150</v>
      </c>
      <c r="U731" s="20">
        <v>403031899</v>
      </c>
      <c r="V731" s="20">
        <v>0</v>
      </c>
    </row>
    <row r="732" spans="1:22" x14ac:dyDescent="0.25">
      <c r="A732" s="18">
        <f t="shared" si="11"/>
        <v>51610825001</v>
      </c>
      <c r="B732" s="20">
        <v>51610825</v>
      </c>
      <c r="C732" s="21">
        <v>1</v>
      </c>
      <c r="D732" s="21">
        <v>1</v>
      </c>
      <c r="E732" s="22" t="s">
        <v>150</v>
      </c>
      <c r="F732" s="22" t="s">
        <v>42</v>
      </c>
      <c r="G732" s="22" t="s">
        <v>43</v>
      </c>
      <c r="H732" s="22" t="s">
        <v>506</v>
      </c>
      <c r="I732" s="23">
        <v>44302.554686524301</v>
      </c>
      <c r="J732" s="24">
        <v>500</v>
      </c>
      <c r="K732" s="21">
        <v>32</v>
      </c>
      <c r="L732" s="23">
        <v>401768</v>
      </c>
      <c r="M732" s="23">
        <v>43201</v>
      </c>
      <c r="N732" s="22" t="s">
        <v>42</v>
      </c>
      <c r="O732" s="22" t="s">
        <v>45</v>
      </c>
      <c r="P732" s="22" t="s">
        <v>46</v>
      </c>
      <c r="Q732" s="20">
        <v>168</v>
      </c>
      <c r="R732" s="22" t="s">
        <v>52</v>
      </c>
      <c r="S732" s="22" t="s">
        <v>48</v>
      </c>
      <c r="T732" s="22" t="s">
        <v>150</v>
      </c>
      <c r="U732" s="20">
        <v>403031899</v>
      </c>
      <c r="V732" s="20">
        <v>0</v>
      </c>
    </row>
    <row r="733" spans="1:22" x14ac:dyDescent="0.25">
      <c r="A733" s="18">
        <f t="shared" si="11"/>
        <v>51719592001</v>
      </c>
      <c r="B733" s="20">
        <v>51719592</v>
      </c>
      <c r="C733" s="21">
        <v>1</v>
      </c>
      <c r="D733" s="21">
        <v>3</v>
      </c>
      <c r="E733" s="22" t="s">
        <v>69</v>
      </c>
      <c r="F733" s="22" t="s">
        <v>42</v>
      </c>
      <c r="G733" s="22" t="s">
        <v>43</v>
      </c>
      <c r="H733" s="22" t="s">
        <v>507</v>
      </c>
      <c r="I733" s="23">
        <v>44288.563882600298</v>
      </c>
      <c r="J733" s="24">
        <v>648</v>
      </c>
      <c r="K733" s="21">
        <v>137</v>
      </c>
      <c r="L733" s="23">
        <v>401768</v>
      </c>
      <c r="M733" s="23">
        <v>39454</v>
      </c>
      <c r="N733" s="22" t="s">
        <v>42</v>
      </c>
      <c r="O733" s="22" t="s">
        <v>45</v>
      </c>
      <c r="P733" s="22" t="s">
        <v>46</v>
      </c>
      <c r="Q733" s="20">
        <v>169</v>
      </c>
      <c r="R733" s="22" t="s">
        <v>47</v>
      </c>
      <c r="S733" s="22" t="s">
        <v>48</v>
      </c>
      <c r="T733" s="22" t="s">
        <v>69</v>
      </c>
      <c r="U733" s="20">
        <v>77560141</v>
      </c>
      <c r="V733" s="20">
        <v>0</v>
      </c>
    </row>
    <row r="734" spans="1:22" x14ac:dyDescent="0.25">
      <c r="A734" s="18">
        <f t="shared" si="11"/>
        <v>51719592001</v>
      </c>
      <c r="B734" s="20">
        <v>51719592</v>
      </c>
      <c r="C734" s="21">
        <v>1</v>
      </c>
      <c r="D734" s="21">
        <v>3</v>
      </c>
      <c r="E734" s="22" t="s">
        <v>69</v>
      </c>
      <c r="F734" s="22" t="s">
        <v>42</v>
      </c>
      <c r="G734" s="22" t="s">
        <v>43</v>
      </c>
      <c r="H734" s="22" t="s">
        <v>507</v>
      </c>
      <c r="I734" s="23">
        <v>44288.595403073101</v>
      </c>
      <c r="J734" s="24">
        <v>500</v>
      </c>
      <c r="K734" s="21">
        <v>138</v>
      </c>
      <c r="L734" s="23">
        <v>401768</v>
      </c>
      <c r="M734" s="23">
        <v>39454</v>
      </c>
      <c r="N734" s="22" t="s">
        <v>42</v>
      </c>
      <c r="O734" s="22" t="s">
        <v>45</v>
      </c>
      <c r="P734" s="22" t="s">
        <v>46</v>
      </c>
      <c r="Q734" s="20">
        <v>169</v>
      </c>
      <c r="R734" s="22" t="s">
        <v>47</v>
      </c>
      <c r="S734" s="22" t="s">
        <v>48</v>
      </c>
      <c r="T734" s="22" t="s">
        <v>69</v>
      </c>
      <c r="U734" s="20">
        <v>77560141</v>
      </c>
      <c r="V734" s="20">
        <v>0</v>
      </c>
    </row>
    <row r="735" spans="1:22" x14ac:dyDescent="0.25">
      <c r="A735" s="18">
        <f t="shared" si="11"/>
        <v>52549088002</v>
      </c>
      <c r="B735" s="20">
        <v>52549088</v>
      </c>
      <c r="C735" s="21">
        <v>2</v>
      </c>
      <c r="D735" s="21">
        <v>1</v>
      </c>
      <c r="E735" s="22" t="s">
        <v>69</v>
      </c>
      <c r="F735" s="22" t="s">
        <v>42</v>
      </c>
      <c r="G735" s="22" t="s">
        <v>43</v>
      </c>
      <c r="H735" s="22" t="s">
        <v>508</v>
      </c>
      <c r="I735" s="23">
        <v>44302.520291233501</v>
      </c>
      <c r="J735" s="24">
        <v>145</v>
      </c>
      <c r="K735" s="21">
        <v>22</v>
      </c>
      <c r="L735" s="23">
        <v>401768</v>
      </c>
      <c r="M735" s="23">
        <v>43376</v>
      </c>
      <c r="N735" s="22" t="s">
        <v>42</v>
      </c>
      <c r="O735" s="22" t="s">
        <v>45</v>
      </c>
      <c r="P735" s="22" t="s">
        <v>46</v>
      </c>
      <c r="Q735" s="20">
        <v>169</v>
      </c>
      <c r="R735" s="22" t="s">
        <v>47</v>
      </c>
      <c r="S735" s="22" t="s">
        <v>48</v>
      </c>
      <c r="T735" s="22" t="s">
        <v>69</v>
      </c>
      <c r="U735" s="20">
        <v>277633812</v>
      </c>
      <c r="V735" s="20">
        <v>0</v>
      </c>
    </row>
    <row r="736" spans="1:22" x14ac:dyDescent="0.25">
      <c r="A736" s="18">
        <f t="shared" si="11"/>
        <v>52739110001</v>
      </c>
      <c r="B736" s="20">
        <v>52739110</v>
      </c>
      <c r="C736" s="21">
        <v>1</v>
      </c>
      <c r="D736" s="21">
        <v>1</v>
      </c>
      <c r="E736" s="22" t="s">
        <v>57</v>
      </c>
      <c r="F736" s="22" t="s">
        <v>42</v>
      </c>
      <c r="G736" s="22" t="s">
        <v>43</v>
      </c>
      <c r="H736" s="22" t="s">
        <v>509</v>
      </c>
      <c r="I736" s="23">
        <v>44302.570545233597</v>
      </c>
      <c r="J736" s="24">
        <v>653</v>
      </c>
      <c r="K736" s="21">
        <v>2</v>
      </c>
      <c r="L736" s="23">
        <v>401768</v>
      </c>
      <c r="M736" s="23">
        <v>43952</v>
      </c>
      <c r="N736" s="22" t="s">
        <v>42</v>
      </c>
      <c r="O736" s="22" t="s">
        <v>45</v>
      </c>
      <c r="P736" s="22" t="s">
        <v>46</v>
      </c>
      <c r="Q736" s="20">
        <v>169</v>
      </c>
      <c r="R736" s="22" t="s">
        <v>47</v>
      </c>
      <c r="S736" s="22" t="s">
        <v>48</v>
      </c>
      <c r="T736" s="22" t="s">
        <v>57</v>
      </c>
      <c r="U736" s="20">
        <v>619415965</v>
      </c>
      <c r="V736" s="20">
        <v>0</v>
      </c>
    </row>
    <row r="737" spans="1:22" x14ac:dyDescent="0.25">
      <c r="A737" s="18">
        <f t="shared" si="11"/>
        <v>52739110001</v>
      </c>
      <c r="B737" s="20">
        <v>52739110</v>
      </c>
      <c r="C737" s="21">
        <v>1</v>
      </c>
      <c r="D737" s="21">
        <v>1</v>
      </c>
      <c r="E737" s="22" t="s">
        <v>57</v>
      </c>
      <c r="F737" s="22" t="s">
        <v>42</v>
      </c>
      <c r="G737" s="22" t="s">
        <v>43</v>
      </c>
      <c r="H737" s="22" t="s">
        <v>509</v>
      </c>
      <c r="I737" s="23">
        <v>44302.570545888499</v>
      </c>
      <c r="J737" s="24">
        <v>500</v>
      </c>
      <c r="K737" s="21">
        <v>3</v>
      </c>
      <c r="L737" s="23">
        <v>401768</v>
      </c>
      <c r="M737" s="23">
        <v>43952</v>
      </c>
      <c r="N737" s="22" t="s">
        <v>42</v>
      </c>
      <c r="O737" s="22" t="s">
        <v>45</v>
      </c>
      <c r="P737" s="22" t="s">
        <v>46</v>
      </c>
      <c r="Q737" s="20">
        <v>169</v>
      </c>
      <c r="R737" s="22" t="s">
        <v>47</v>
      </c>
      <c r="S737" s="22" t="s">
        <v>48</v>
      </c>
      <c r="T737" s="22" t="s">
        <v>57</v>
      </c>
      <c r="U737" s="20">
        <v>619415965</v>
      </c>
      <c r="V737" s="20">
        <v>0</v>
      </c>
    </row>
    <row r="738" spans="1:22" x14ac:dyDescent="0.25">
      <c r="A738" s="18">
        <f t="shared" si="11"/>
        <v>52887163001</v>
      </c>
      <c r="B738" s="20">
        <v>52887163</v>
      </c>
      <c r="C738" s="21">
        <v>1</v>
      </c>
      <c r="D738" s="21">
        <v>1</v>
      </c>
      <c r="E738" s="22" t="s">
        <v>67</v>
      </c>
      <c r="F738" s="22" t="s">
        <v>42</v>
      </c>
      <c r="G738" s="22" t="s">
        <v>43</v>
      </c>
      <c r="H738" s="22" t="s">
        <v>510</v>
      </c>
      <c r="I738" s="23">
        <v>44294.579550689203</v>
      </c>
      <c r="J738" s="24">
        <v>138</v>
      </c>
      <c r="K738" s="21">
        <v>8</v>
      </c>
      <c r="L738" s="23">
        <v>401768</v>
      </c>
      <c r="M738" s="23">
        <v>43593</v>
      </c>
      <c r="N738" s="22" t="s">
        <v>42</v>
      </c>
      <c r="O738" s="22" t="s">
        <v>45</v>
      </c>
      <c r="P738" s="22" t="s">
        <v>46</v>
      </c>
      <c r="Q738" s="20">
        <v>197</v>
      </c>
      <c r="R738" s="22" t="s">
        <v>56</v>
      </c>
      <c r="S738" s="22" t="s">
        <v>48</v>
      </c>
      <c r="T738" s="22" t="s">
        <v>67</v>
      </c>
      <c r="U738" s="20">
        <v>81752167</v>
      </c>
      <c r="V738" s="20">
        <v>0</v>
      </c>
    </row>
    <row r="739" spans="1:22" x14ac:dyDescent="0.25">
      <c r="A739" s="18">
        <f t="shared" si="11"/>
        <v>53284510001</v>
      </c>
      <c r="B739" s="20">
        <v>53284510</v>
      </c>
      <c r="C739" s="21">
        <v>1</v>
      </c>
      <c r="D739" s="21">
        <v>5</v>
      </c>
      <c r="E739" s="22" t="s">
        <v>122</v>
      </c>
      <c r="F739" s="22" t="s">
        <v>42</v>
      </c>
      <c r="G739" s="22" t="s">
        <v>43</v>
      </c>
      <c r="H739" s="22" t="s">
        <v>511</v>
      </c>
      <c r="I739" s="23">
        <v>44288.555862547299</v>
      </c>
      <c r="J739" s="24">
        <v>740</v>
      </c>
      <c r="K739" s="21">
        <v>46</v>
      </c>
      <c r="L739" s="23">
        <v>401768</v>
      </c>
      <c r="M739" s="23">
        <v>42565</v>
      </c>
      <c r="N739" s="22" t="s">
        <v>42</v>
      </c>
      <c r="O739" s="22" t="s">
        <v>45</v>
      </c>
      <c r="P739" s="22" t="s">
        <v>46</v>
      </c>
      <c r="Q739" s="20">
        <v>169</v>
      </c>
      <c r="R739" s="22" t="s">
        <v>47</v>
      </c>
      <c r="S739" s="22" t="s">
        <v>48</v>
      </c>
      <c r="T739" s="22" t="s">
        <v>122</v>
      </c>
      <c r="U739" s="20">
        <v>590046697</v>
      </c>
      <c r="V739" s="20">
        <v>0</v>
      </c>
    </row>
    <row r="740" spans="1:22" x14ac:dyDescent="0.25">
      <c r="A740" s="18">
        <f t="shared" si="11"/>
        <v>53284510001</v>
      </c>
      <c r="B740" s="20">
        <v>53284510</v>
      </c>
      <c r="C740" s="21">
        <v>1</v>
      </c>
      <c r="D740" s="21">
        <v>5</v>
      </c>
      <c r="E740" s="22" t="s">
        <v>122</v>
      </c>
      <c r="F740" s="22" t="s">
        <v>42</v>
      </c>
      <c r="G740" s="22" t="s">
        <v>43</v>
      </c>
      <c r="H740" s="22" t="s">
        <v>511</v>
      </c>
      <c r="I740" s="23">
        <v>44288.603013876404</v>
      </c>
      <c r="J740" s="24">
        <v>500</v>
      </c>
      <c r="K740" s="21">
        <v>47</v>
      </c>
      <c r="L740" s="23">
        <v>401768</v>
      </c>
      <c r="M740" s="23">
        <v>42565</v>
      </c>
      <c r="N740" s="22" t="s">
        <v>42</v>
      </c>
      <c r="O740" s="22" t="s">
        <v>45</v>
      </c>
      <c r="P740" s="22" t="s">
        <v>46</v>
      </c>
      <c r="Q740" s="20">
        <v>169</v>
      </c>
      <c r="R740" s="22" t="s">
        <v>47</v>
      </c>
      <c r="S740" s="22" t="s">
        <v>48</v>
      </c>
      <c r="T740" s="22" t="s">
        <v>122</v>
      </c>
      <c r="U740" s="20">
        <v>590046697</v>
      </c>
      <c r="V740" s="20">
        <v>0</v>
      </c>
    </row>
    <row r="741" spans="1:22" x14ac:dyDescent="0.25">
      <c r="A741" s="18">
        <f t="shared" si="11"/>
        <v>53447335001</v>
      </c>
      <c r="B741" s="20">
        <v>53447335</v>
      </c>
      <c r="C741" s="21">
        <v>1</v>
      </c>
      <c r="D741" s="21">
        <v>3</v>
      </c>
      <c r="E741" s="22" t="s">
        <v>54</v>
      </c>
      <c r="F741" s="22" t="s">
        <v>42</v>
      </c>
      <c r="G741" s="22" t="s">
        <v>43</v>
      </c>
      <c r="H741" s="22" t="s">
        <v>512</v>
      </c>
      <c r="I741" s="23">
        <v>44300.692789479101</v>
      </c>
      <c r="J741" s="24">
        <v>500</v>
      </c>
      <c r="K741" s="21">
        <v>39</v>
      </c>
      <c r="L741" s="23">
        <v>401768</v>
      </c>
      <c r="M741" s="23">
        <v>43888</v>
      </c>
      <c r="N741" s="22" t="s">
        <v>42</v>
      </c>
      <c r="O741" s="22" t="s">
        <v>45</v>
      </c>
      <c r="P741" s="22" t="s">
        <v>46</v>
      </c>
      <c r="Q741" s="20">
        <v>197</v>
      </c>
      <c r="R741" s="22" t="s">
        <v>56</v>
      </c>
      <c r="S741" s="22" t="s">
        <v>48</v>
      </c>
      <c r="T741" s="22" t="s">
        <v>54</v>
      </c>
      <c r="U741" s="20">
        <v>448168219</v>
      </c>
      <c r="V741" s="20">
        <v>0</v>
      </c>
    </row>
    <row r="742" spans="1:22" x14ac:dyDescent="0.25">
      <c r="A742" s="18">
        <f t="shared" si="11"/>
        <v>53447335001</v>
      </c>
      <c r="B742" s="20">
        <v>53447335</v>
      </c>
      <c r="C742" s="21">
        <v>1</v>
      </c>
      <c r="D742" s="21">
        <v>3</v>
      </c>
      <c r="E742" s="22" t="s">
        <v>54</v>
      </c>
      <c r="F742" s="22" t="s">
        <v>42</v>
      </c>
      <c r="G742" s="22" t="s">
        <v>43</v>
      </c>
      <c r="H742" s="22" t="s">
        <v>512</v>
      </c>
      <c r="I742" s="23">
        <v>44307.6097783488</v>
      </c>
      <c r="J742" s="24">
        <v>506</v>
      </c>
      <c r="K742" s="21">
        <v>40</v>
      </c>
      <c r="L742" s="23">
        <v>401768</v>
      </c>
      <c r="M742" s="23">
        <v>43888</v>
      </c>
      <c r="N742" s="22" t="s">
        <v>42</v>
      </c>
      <c r="O742" s="22" t="s">
        <v>45</v>
      </c>
      <c r="P742" s="22" t="s">
        <v>46</v>
      </c>
      <c r="Q742" s="20">
        <v>197</v>
      </c>
      <c r="R742" s="22" t="s">
        <v>56</v>
      </c>
      <c r="S742" s="22" t="s">
        <v>48</v>
      </c>
      <c r="T742" s="22" t="s">
        <v>54</v>
      </c>
      <c r="U742" s="20">
        <v>448168219</v>
      </c>
      <c r="V742" s="20">
        <v>0</v>
      </c>
    </row>
    <row r="743" spans="1:22" x14ac:dyDescent="0.25">
      <c r="A743" s="18">
        <f t="shared" si="11"/>
        <v>53586339001</v>
      </c>
      <c r="B743" s="20">
        <v>53586339</v>
      </c>
      <c r="C743" s="21">
        <v>1</v>
      </c>
      <c r="D743" s="21">
        <v>3</v>
      </c>
      <c r="E743" s="22" t="s">
        <v>67</v>
      </c>
      <c r="F743" s="22" t="s">
        <v>42</v>
      </c>
      <c r="G743" s="22" t="s">
        <v>43</v>
      </c>
      <c r="H743" s="22" t="s">
        <v>513</v>
      </c>
      <c r="I743" s="23">
        <v>44314.564077556097</v>
      </c>
      <c r="J743" s="24">
        <v>462</v>
      </c>
      <c r="K743" s="21">
        <v>126</v>
      </c>
      <c r="L743" s="23">
        <v>401768</v>
      </c>
      <c r="M743" s="23">
        <v>41610</v>
      </c>
      <c r="N743" s="22" t="s">
        <v>42</v>
      </c>
      <c r="O743" s="22" t="s">
        <v>45</v>
      </c>
      <c r="P743" s="22" t="s">
        <v>46</v>
      </c>
      <c r="Q743" s="20">
        <v>197</v>
      </c>
      <c r="R743" s="22" t="s">
        <v>56</v>
      </c>
      <c r="S743" s="22" t="s">
        <v>48</v>
      </c>
      <c r="T743" s="22" t="s">
        <v>67</v>
      </c>
      <c r="U743" s="20">
        <v>482550523</v>
      </c>
      <c r="V743" s="20">
        <v>0</v>
      </c>
    </row>
    <row r="744" spans="1:22" x14ac:dyDescent="0.25">
      <c r="A744" s="18">
        <f t="shared" si="11"/>
        <v>53669554001</v>
      </c>
      <c r="B744" s="20">
        <v>53669554</v>
      </c>
      <c r="C744" s="21">
        <v>1</v>
      </c>
      <c r="D744" s="21">
        <v>1</v>
      </c>
      <c r="E744" s="22" t="s">
        <v>41</v>
      </c>
      <c r="F744" s="22" t="s">
        <v>42</v>
      </c>
      <c r="G744" s="22" t="s">
        <v>43</v>
      </c>
      <c r="H744" s="22" t="s">
        <v>514</v>
      </c>
      <c r="I744" s="23">
        <v>44288.390435167697</v>
      </c>
      <c r="J744" s="24">
        <v>595</v>
      </c>
      <c r="K744" s="21">
        <v>3</v>
      </c>
      <c r="L744" s="23">
        <v>401768</v>
      </c>
      <c r="M744" s="23">
        <v>44204</v>
      </c>
      <c r="N744" s="22" t="s">
        <v>42</v>
      </c>
      <c r="O744" s="22" t="s">
        <v>45</v>
      </c>
      <c r="P744" s="22" t="s">
        <v>46</v>
      </c>
      <c r="Q744" s="20">
        <v>169</v>
      </c>
      <c r="R744" s="22" t="s">
        <v>47</v>
      </c>
      <c r="S744" s="22" t="s">
        <v>48</v>
      </c>
      <c r="T744" s="22" t="s">
        <v>41</v>
      </c>
      <c r="U744" s="20">
        <v>28208431</v>
      </c>
      <c r="V744" s="20">
        <v>0</v>
      </c>
    </row>
    <row r="745" spans="1:22" x14ac:dyDescent="0.25">
      <c r="A745" s="18">
        <f t="shared" si="11"/>
        <v>53744329001</v>
      </c>
      <c r="B745" s="20">
        <v>53744329</v>
      </c>
      <c r="C745" s="21">
        <v>1</v>
      </c>
      <c r="D745" s="21">
        <v>9</v>
      </c>
      <c r="E745" s="22" t="s">
        <v>57</v>
      </c>
      <c r="F745" s="22" t="s">
        <v>42</v>
      </c>
      <c r="G745" s="22" t="s">
        <v>43</v>
      </c>
      <c r="H745" s="22" t="s">
        <v>515</v>
      </c>
      <c r="I745" s="23">
        <v>44288.558751812001</v>
      </c>
      <c r="J745" s="24">
        <v>327</v>
      </c>
      <c r="K745" s="21">
        <v>95</v>
      </c>
      <c r="L745" s="23">
        <v>401768</v>
      </c>
      <c r="M745" s="23">
        <v>43381</v>
      </c>
      <c r="N745" s="22" t="s">
        <v>42</v>
      </c>
      <c r="O745" s="22" t="s">
        <v>45</v>
      </c>
      <c r="P745" s="22" t="s">
        <v>46</v>
      </c>
      <c r="Q745" s="20">
        <v>169</v>
      </c>
      <c r="R745" s="22" t="s">
        <v>47</v>
      </c>
      <c r="S745" s="22" t="s">
        <v>48</v>
      </c>
      <c r="T745" s="22" t="s">
        <v>57</v>
      </c>
      <c r="U745" s="20">
        <v>571664875</v>
      </c>
      <c r="V745" s="20">
        <v>0</v>
      </c>
    </row>
    <row r="746" spans="1:22" x14ac:dyDescent="0.25">
      <c r="A746" s="18">
        <f t="shared" si="11"/>
        <v>53744329001</v>
      </c>
      <c r="B746" s="20">
        <v>53744329</v>
      </c>
      <c r="C746" s="21">
        <v>1</v>
      </c>
      <c r="D746" s="21">
        <v>9</v>
      </c>
      <c r="E746" s="22" t="s">
        <v>57</v>
      </c>
      <c r="F746" s="22" t="s">
        <v>42</v>
      </c>
      <c r="G746" s="22" t="s">
        <v>43</v>
      </c>
      <c r="H746" s="22" t="s">
        <v>515</v>
      </c>
      <c r="I746" s="23">
        <v>44288.598951867098</v>
      </c>
      <c r="J746" s="24">
        <v>500</v>
      </c>
      <c r="K746" s="21">
        <v>96</v>
      </c>
      <c r="L746" s="23">
        <v>401768</v>
      </c>
      <c r="M746" s="23">
        <v>43381</v>
      </c>
      <c r="N746" s="22" t="s">
        <v>42</v>
      </c>
      <c r="O746" s="22" t="s">
        <v>45</v>
      </c>
      <c r="P746" s="22" t="s">
        <v>46</v>
      </c>
      <c r="Q746" s="20">
        <v>169</v>
      </c>
      <c r="R746" s="22" t="s">
        <v>47</v>
      </c>
      <c r="S746" s="22" t="s">
        <v>48</v>
      </c>
      <c r="T746" s="22" t="s">
        <v>57</v>
      </c>
      <c r="U746" s="20">
        <v>571664875</v>
      </c>
      <c r="V746" s="20">
        <v>0</v>
      </c>
    </row>
    <row r="747" spans="1:22" x14ac:dyDescent="0.25">
      <c r="A747" s="18">
        <f t="shared" si="11"/>
        <v>53759227001</v>
      </c>
      <c r="B747" s="20">
        <v>53759227</v>
      </c>
      <c r="C747" s="21">
        <v>1</v>
      </c>
      <c r="D747" s="21">
        <v>1</v>
      </c>
      <c r="E747" s="22" t="s">
        <v>41</v>
      </c>
      <c r="F747" s="22" t="s">
        <v>42</v>
      </c>
      <c r="G747" s="22" t="s">
        <v>43</v>
      </c>
      <c r="H747" s="22" t="s">
        <v>516</v>
      </c>
      <c r="I747" s="23">
        <v>44288.412236844</v>
      </c>
      <c r="J747" s="24">
        <v>241</v>
      </c>
      <c r="K747" s="21">
        <v>22</v>
      </c>
      <c r="L747" s="23">
        <v>401768</v>
      </c>
      <c r="M747" s="23">
        <v>43139</v>
      </c>
      <c r="N747" s="22" t="s">
        <v>42</v>
      </c>
      <c r="O747" s="22" t="s">
        <v>45</v>
      </c>
      <c r="P747" s="22" t="s">
        <v>46</v>
      </c>
      <c r="Q747" s="20">
        <v>169</v>
      </c>
      <c r="R747" s="22" t="s">
        <v>47</v>
      </c>
      <c r="S747" s="22" t="s">
        <v>48</v>
      </c>
      <c r="T747" s="22" t="s">
        <v>41</v>
      </c>
      <c r="U747" s="20">
        <v>866370541</v>
      </c>
      <c r="V747" s="20">
        <v>0</v>
      </c>
    </row>
    <row r="748" spans="1:22" x14ac:dyDescent="0.25">
      <c r="A748" s="18">
        <f t="shared" si="11"/>
        <v>54012004001</v>
      </c>
      <c r="B748" s="20">
        <v>54012004</v>
      </c>
      <c r="C748" s="21">
        <v>1</v>
      </c>
      <c r="D748" s="21">
        <v>6</v>
      </c>
      <c r="E748" s="22" t="s">
        <v>69</v>
      </c>
      <c r="F748" s="22" t="s">
        <v>42</v>
      </c>
      <c r="G748" s="22" t="s">
        <v>43</v>
      </c>
      <c r="H748" s="22" t="s">
        <v>517</v>
      </c>
      <c r="I748" s="23">
        <v>44302.521891586301</v>
      </c>
      <c r="J748" s="24">
        <v>258</v>
      </c>
      <c r="K748" s="21">
        <v>31</v>
      </c>
      <c r="L748" s="23">
        <v>401768</v>
      </c>
      <c r="M748" s="23">
        <v>43724</v>
      </c>
      <c r="N748" s="22" t="s">
        <v>42</v>
      </c>
      <c r="O748" s="22" t="s">
        <v>45</v>
      </c>
      <c r="P748" s="22" t="s">
        <v>46</v>
      </c>
      <c r="Q748" s="20">
        <v>169</v>
      </c>
      <c r="R748" s="22" t="s">
        <v>47</v>
      </c>
      <c r="S748" s="22" t="s">
        <v>48</v>
      </c>
      <c r="T748" s="22" t="s">
        <v>69</v>
      </c>
      <c r="U748" s="20">
        <v>271764409</v>
      </c>
      <c r="V748" s="20">
        <v>0</v>
      </c>
    </row>
    <row r="749" spans="1:22" x14ac:dyDescent="0.25">
      <c r="A749" s="18">
        <f t="shared" si="11"/>
        <v>54012004001</v>
      </c>
      <c r="B749" s="20">
        <v>54012004</v>
      </c>
      <c r="C749" s="21">
        <v>1</v>
      </c>
      <c r="D749" s="21">
        <v>6</v>
      </c>
      <c r="E749" s="22" t="s">
        <v>69</v>
      </c>
      <c r="F749" s="22" t="s">
        <v>42</v>
      </c>
      <c r="G749" s="22" t="s">
        <v>43</v>
      </c>
      <c r="H749" s="22" t="s">
        <v>517</v>
      </c>
      <c r="I749" s="23">
        <v>44302.5300219122</v>
      </c>
      <c r="J749" s="24">
        <v>500</v>
      </c>
      <c r="K749" s="21">
        <v>32</v>
      </c>
      <c r="L749" s="23">
        <v>401768</v>
      </c>
      <c r="M749" s="23">
        <v>43724</v>
      </c>
      <c r="N749" s="22" t="s">
        <v>42</v>
      </c>
      <c r="O749" s="22" t="s">
        <v>45</v>
      </c>
      <c r="P749" s="22" t="s">
        <v>46</v>
      </c>
      <c r="Q749" s="20">
        <v>169</v>
      </c>
      <c r="R749" s="22" t="s">
        <v>47</v>
      </c>
      <c r="S749" s="22" t="s">
        <v>48</v>
      </c>
      <c r="T749" s="22" t="s">
        <v>69</v>
      </c>
      <c r="U749" s="20">
        <v>271764409</v>
      </c>
      <c r="V749" s="20">
        <v>0</v>
      </c>
    </row>
    <row r="750" spans="1:22" x14ac:dyDescent="0.25">
      <c r="A750" s="18">
        <f t="shared" si="11"/>
        <v>54031225001</v>
      </c>
      <c r="B750" s="20">
        <v>54031225</v>
      </c>
      <c r="C750" s="21">
        <v>1</v>
      </c>
      <c r="D750" s="21">
        <v>1</v>
      </c>
      <c r="E750" s="22" t="s">
        <v>67</v>
      </c>
      <c r="F750" s="22" t="s">
        <v>42</v>
      </c>
      <c r="G750" s="22" t="s">
        <v>43</v>
      </c>
      <c r="H750" s="22" t="s">
        <v>518</v>
      </c>
      <c r="I750" s="23">
        <v>44287.571588760897</v>
      </c>
      <c r="J750" s="24">
        <v>319</v>
      </c>
      <c r="K750" s="21">
        <v>39</v>
      </c>
      <c r="L750" s="23">
        <v>401768</v>
      </c>
      <c r="M750" s="23">
        <v>42944</v>
      </c>
      <c r="N750" s="22" t="s">
        <v>42</v>
      </c>
      <c r="O750" s="22" t="s">
        <v>45</v>
      </c>
      <c r="P750" s="22" t="s">
        <v>46</v>
      </c>
      <c r="Q750" s="20">
        <v>197</v>
      </c>
      <c r="R750" s="22" t="s">
        <v>56</v>
      </c>
      <c r="S750" s="22" t="s">
        <v>48</v>
      </c>
      <c r="T750" s="22" t="s">
        <v>67</v>
      </c>
      <c r="U750" s="20">
        <v>546087367</v>
      </c>
      <c r="V750" s="20">
        <v>0</v>
      </c>
    </row>
    <row r="751" spans="1:22" x14ac:dyDescent="0.25">
      <c r="A751" s="18">
        <f t="shared" si="11"/>
        <v>54072584001</v>
      </c>
      <c r="B751" s="20">
        <v>54072584</v>
      </c>
      <c r="C751" s="21">
        <v>1</v>
      </c>
      <c r="D751" s="21">
        <v>6</v>
      </c>
      <c r="E751" s="22" t="s">
        <v>119</v>
      </c>
      <c r="F751" s="22" t="s">
        <v>42</v>
      </c>
      <c r="G751" s="22" t="s">
        <v>43</v>
      </c>
      <c r="H751" s="22" t="s">
        <v>519</v>
      </c>
      <c r="I751" s="23">
        <v>44302.431371546598</v>
      </c>
      <c r="J751" s="24">
        <v>571</v>
      </c>
      <c r="K751" s="21">
        <v>67</v>
      </c>
      <c r="L751" s="23">
        <v>401768</v>
      </c>
      <c r="M751" s="23">
        <v>43164</v>
      </c>
      <c r="N751" s="22" t="s">
        <v>42</v>
      </c>
      <c r="O751" s="22" t="s">
        <v>45</v>
      </c>
      <c r="P751" s="22" t="s">
        <v>46</v>
      </c>
      <c r="Q751" s="20">
        <v>168</v>
      </c>
      <c r="R751" s="22" t="s">
        <v>52</v>
      </c>
      <c r="S751" s="22" t="s">
        <v>48</v>
      </c>
      <c r="T751" s="22" t="s">
        <v>119</v>
      </c>
      <c r="U751" s="20">
        <v>535901785</v>
      </c>
      <c r="V751" s="20">
        <v>0</v>
      </c>
    </row>
    <row r="752" spans="1:22" x14ac:dyDescent="0.25">
      <c r="A752" s="18">
        <f t="shared" si="11"/>
        <v>54072584001</v>
      </c>
      <c r="B752" s="20">
        <v>54072584</v>
      </c>
      <c r="C752" s="21">
        <v>1</v>
      </c>
      <c r="D752" s="21">
        <v>6</v>
      </c>
      <c r="E752" s="22" t="s">
        <v>119</v>
      </c>
      <c r="F752" s="22" t="s">
        <v>42</v>
      </c>
      <c r="G752" s="22" t="s">
        <v>43</v>
      </c>
      <c r="H752" s="22" t="s">
        <v>519</v>
      </c>
      <c r="I752" s="23">
        <v>44302.4313724682</v>
      </c>
      <c r="J752" s="24">
        <v>500</v>
      </c>
      <c r="K752" s="21">
        <v>68</v>
      </c>
      <c r="L752" s="23">
        <v>401768</v>
      </c>
      <c r="M752" s="23">
        <v>43164</v>
      </c>
      <c r="N752" s="22" t="s">
        <v>42</v>
      </c>
      <c r="O752" s="22" t="s">
        <v>45</v>
      </c>
      <c r="P752" s="22" t="s">
        <v>46</v>
      </c>
      <c r="Q752" s="20">
        <v>168</v>
      </c>
      <c r="R752" s="22" t="s">
        <v>52</v>
      </c>
      <c r="S752" s="22" t="s">
        <v>48</v>
      </c>
      <c r="T752" s="22" t="s">
        <v>119</v>
      </c>
      <c r="U752" s="20">
        <v>535901785</v>
      </c>
      <c r="V752" s="20">
        <v>0</v>
      </c>
    </row>
    <row r="753" spans="1:22" x14ac:dyDescent="0.25">
      <c r="A753" s="18">
        <f t="shared" si="11"/>
        <v>54484192001</v>
      </c>
      <c r="B753" s="20">
        <v>54484192</v>
      </c>
      <c r="C753" s="21">
        <v>1</v>
      </c>
      <c r="D753" s="21">
        <v>1</v>
      </c>
      <c r="E753" s="22" t="s">
        <v>67</v>
      </c>
      <c r="F753" s="22" t="s">
        <v>42</v>
      </c>
      <c r="G753" s="22" t="s">
        <v>43</v>
      </c>
      <c r="H753" s="22" t="s">
        <v>520</v>
      </c>
      <c r="I753" s="23">
        <v>44307.6133260551</v>
      </c>
      <c r="J753" s="24">
        <v>353</v>
      </c>
      <c r="K753" s="21">
        <v>24</v>
      </c>
      <c r="L753" s="23">
        <v>401768</v>
      </c>
      <c r="M753" s="23">
        <v>43336</v>
      </c>
      <c r="N753" s="22" t="s">
        <v>42</v>
      </c>
      <c r="O753" s="22" t="s">
        <v>45</v>
      </c>
      <c r="P753" s="22" t="s">
        <v>46</v>
      </c>
      <c r="Q753" s="20">
        <v>197</v>
      </c>
      <c r="R753" s="22" t="s">
        <v>56</v>
      </c>
      <c r="S753" s="22" t="s">
        <v>48</v>
      </c>
      <c r="T753" s="22" t="s">
        <v>67</v>
      </c>
      <c r="U753" s="20">
        <v>574658323</v>
      </c>
      <c r="V753" s="20">
        <v>0</v>
      </c>
    </row>
    <row r="754" spans="1:22" x14ac:dyDescent="0.25">
      <c r="A754" s="18">
        <f t="shared" si="11"/>
        <v>54593084001</v>
      </c>
      <c r="B754" s="20">
        <v>54593084</v>
      </c>
      <c r="C754" s="21">
        <v>1</v>
      </c>
      <c r="D754" s="21">
        <v>1</v>
      </c>
      <c r="E754" s="22" t="s">
        <v>54</v>
      </c>
      <c r="F754" s="22" t="s">
        <v>42</v>
      </c>
      <c r="G754" s="22" t="s">
        <v>43</v>
      </c>
      <c r="H754" s="22" t="s">
        <v>521</v>
      </c>
      <c r="I754" s="23">
        <v>44307.613730252</v>
      </c>
      <c r="J754" s="24">
        <v>356</v>
      </c>
      <c r="K754" s="21">
        <v>217</v>
      </c>
      <c r="L754" s="23">
        <v>401768</v>
      </c>
      <c r="M754" s="23">
        <v>37487</v>
      </c>
      <c r="N754" s="22" t="s">
        <v>42</v>
      </c>
      <c r="O754" s="22" t="s">
        <v>45</v>
      </c>
      <c r="P754" s="22" t="s">
        <v>46</v>
      </c>
      <c r="Q754" s="20">
        <v>197</v>
      </c>
      <c r="R754" s="22" t="s">
        <v>56</v>
      </c>
      <c r="S754" s="22" t="s">
        <v>48</v>
      </c>
      <c r="T754" s="22" t="s">
        <v>54</v>
      </c>
      <c r="U754" s="20">
        <v>215418811</v>
      </c>
      <c r="V754" s="20">
        <v>0</v>
      </c>
    </row>
    <row r="755" spans="1:22" x14ac:dyDescent="0.25">
      <c r="A755" s="18">
        <f t="shared" si="11"/>
        <v>54599956001</v>
      </c>
      <c r="B755" s="20">
        <v>54599956</v>
      </c>
      <c r="C755" s="21">
        <v>1</v>
      </c>
      <c r="D755" s="21">
        <v>4</v>
      </c>
      <c r="E755" s="22" t="s">
        <v>122</v>
      </c>
      <c r="F755" s="22" t="s">
        <v>42</v>
      </c>
      <c r="G755" s="22" t="s">
        <v>43</v>
      </c>
      <c r="H755" s="22" t="s">
        <v>522</v>
      </c>
      <c r="I755" s="23">
        <v>44288.412235743803</v>
      </c>
      <c r="J755" s="24">
        <v>409</v>
      </c>
      <c r="K755" s="21">
        <v>42</v>
      </c>
      <c r="L755" s="23">
        <v>401768</v>
      </c>
      <c r="M755" s="23">
        <v>43430</v>
      </c>
      <c r="N755" s="22" t="s">
        <v>42</v>
      </c>
      <c r="O755" s="22" t="s">
        <v>45</v>
      </c>
      <c r="P755" s="22" t="s">
        <v>46</v>
      </c>
      <c r="Q755" s="20">
        <v>169</v>
      </c>
      <c r="R755" s="22" t="s">
        <v>47</v>
      </c>
      <c r="S755" s="22" t="s">
        <v>48</v>
      </c>
      <c r="T755" s="22" t="s">
        <v>122</v>
      </c>
      <c r="U755" s="20">
        <v>897539119</v>
      </c>
      <c r="V755" s="20">
        <v>0</v>
      </c>
    </row>
    <row r="756" spans="1:22" x14ac:dyDescent="0.25">
      <c r="A756" s="18">
        <f t="shared" si="11"/>
        <v>54599956001</v>
      </c>
      <c r="B756" s="20">
        <v>54599956</v>
      </c>
      <c r="C756" s="21">
        <v>1</v>
      </c>
      <c r="D756" s="21">
        <v>4</v>
      </c>
      <c r="E756" s="22" t="s">
        <v>122</v>
      </c>
      <c r="F756" s="22" t="s">
        <v>42</v>
      </c>
      <c r="G756" s="22" t="s">
        <v>43</v>
      </c>
      <c r="H756" s="22" t="s">
        <v>522</v>
      </c>
      <c r="I756" s="23">
        <v>44288.6020376452</v>
      </c>
      <c r="J756" s="24">
        <v>500</v>
      </c>
      <c r="K756" s="21">
        <v>43</v>
      </c>
      <c r="L756" s="23">
        <v>401768</v>
      </c>
      <c r="M756" s="23">
        <v>43430</v>
      </c>
      <c r="N756" s="22" t="s">
        <v>42</v>
      </c>
      <c r="O756" s="22" t="s">
        <v>45</v>
      </c>
      <c r="P756" s="22" t="s">
        <v>46</v>
      </c>
      <c r="Q756" s="20">
        <v>169</v>
      </c>
      <c r="R756" s="22" t="s">
        <v>47</v>
      </c>
      <c r="S756" s="22" t="s">
        <v>48</v>
      </c>
      <c r="T756" s="22" t="s">
        <v>122</v>
      </c>
      <c r="U756" s="20">
        <v>897539119</v>
      </c>
      <c r="V756" s="20">
        <v>0</v>
      </c>
    </row>
    <row r="757" spans="1:22" x14ac:dyDescent="0.25">
      <c r="A757" s="18">
        <f t="shared" si="11"/>
        <v>54631607001</v>
      </c>
      <c r="B757" s="20">
        <v>54631607</v>
      </c>
      <c r="C757" s="21">
        <v>1</v>
      </c>
      <c r="D757" s="21">
        <v>1</v>
      </c>
      <c r="E757" s="22" t="s">
        <v>41</v>
      </c>
      <c r="F757" s="22" t="s">
        <v>42</v>
      </c>
      <c r="G757" s="22" t="s">
        <v>43</v>
      </c>
      <c r="H757" s="22" t="s">
        <v>523</v>
      </c>
      <c r="I757" s="23">
        <v>44302.510043750299</v>
      </c>
      <c r="J757" s="24">
        <v>100</v>
      </c>
      <c r="K757" s="21">
        <v>12</v>
      </c>
      <c r="L757" s="23">
        <v>401768</v>
      </c>
      <c r="M757" s="23">
        <v>43823</v>
      </c>
      <c r="N757" s="22" t="s">
        <v>42</v>
      </c>
      <c r="O757" s="22" t="s">
        <v>45</v>
      </c>
      <c r="P757" s="22" t="s">
        <v>46</v>
      </c>
      <c r="Q757" s="20">
        <v>169</v>
      </c>
      <c r="R757" s="22" t="s">
        <v>47</v>
      </c>
      <c r="S757" s="22" t="s">
        <v>48</v>
      </c>
      <c r="T757" s="22" t="s">
        <v>41</v>
      </c>
      <c r="U757" s="20">
        <v>764471209</v>
      </c>
      <c r="V757" s="20">
        <v>0</v>
      </c>
    </row>
    <row r="758" spans="1:22" x14ac:dyDescent="0.25">
      <c r="A758" s="18">
        <f t="shared" si="11"/>
        <v>54871078001</v>
      </c>
      <c r="B758" s="20">
        <v>54871078</v>
      </c>
      <c r="C758" s="21">
        <v>1</v>
      </c>
      <c r="D758" s="21">
        <v>3</v>
      </c>
      <c r="E758" s="22" t="s">
        <v>67</v>
      </c>
      <c r="F758" s="22" t="s">
        <v>42</v>
      </c>
      <c r="G758" s="22" t="s">
        <v>43</v>
      </c>
      <c r="H758" s="22" t="s">
        <v>524</v>
      </c>
      <c r="I758" s="23">
        <v>44294.580274309898</v>
      </c>
      <c r="J758" s="24">
        <v>277</v>
      </c>
      <c r="K758" s="21">
        <v>44</v>
      </c>
      <c r="L758" s="23">
        <v>401768</v>
      </c>
      <c r="M758" s="23">
        <v>43538</v>
      </c>
      <c r="N758" s="22" t="s">
        <v>42</v>
      </c>
      <c r="O758" s="22" t="s">
        <v>45</v>
      </c>
      <c r="P758" s="22" t="s">
        <v>46</v>
      </c>
      <c r="Q758" s="20">
        <v>197</v>
      </c>
      <c r="R758" s="22" t="s">
        <v>56</v>
      </c>
      <c r="S758" s="22" t="s">
        <v>48</v>
      </c>
      <c r="T758" s="22" t="s">
        <v>67</v>
      </c>
      <c r="U758" s="20">
        <v>692740123</v>
      </c>
      <c r="V758" s="20">
        <v>0</v>
      </c>
    </row>
    <row r="759" spans="1:22" x14ac:dyDescent="0.25">
      <c r="A759" s="18">
        <f t="shared" si="11"/>
        <v>54951169001</v>
      </c>
      <c r="B759" s="20">
        <v>54951169</v>
      </c>
      <c r="C759" s="21">
        <v>1</v>
      </c>
      <c r="D759" s="21">
        <v>4</v>
      </c>
      <c r="E759" s="22" t="s">
        <v>150</v>
      </c>
      <c r="F759" s="22" t="s">
        <v>42</v>
      </c>
      <c r="G759" s="22" t="s">
        <v>43</v>
      </c>
      <c r="H759" s="22" t="s">
        <v>525</v>
      </c>
      <c r="I759" s="23">
        <v>44302.429954436797</v>
      </c>
      <c r="J759" s="24">
        <v>653</v>
      </c>
      <c r="K759" s="21">
        <v>95</v>
      </c>
      <c r="L759" s="23">
        <v>401768</v>
      </c>
      <c r="M759" s="23">
        <v>44075</v>
      </c>
      <c r="N759" s="22" t="s">
        <v>42</v>
      </c>
      <c r="O759" s="22" t="s">
        <v>45</v>
      </c>
      <c r="P759" s="22" t="s">
        <v>46</v>
      </c>
      <c r="Q759" s="20">
        <v>168</v>
      </c>
      <c r="R759" s="22" t="s">
        <v>52</v>
      </c>
      <c r="S759" s="22" t="s">
        <v>48</v>
      </c>
      <c r="T759" s="22" t="s">
        <v>150</v>
      </c>
      <c r="U759" s="20">
        <v>364470499</v>
      </c>
      <c r="V759" s="20">
        <v>0</v>
      </c>
    </row>
    <row r="760" spans="1:22" x14ac:dyDescent="0.25">
      <c r="A760" s="18">
        <f t="shared" si="11"/>
        <v>54951169001</v>
      </c>
      <c r="B760" s="20">
        <v>54951169</v>
      </c>
      <c r="C760" s="21">
        <v>1</v>
      </c>
      <c r="D760" s="21">
        <v>4</v>
      </c>
      <c r="E760" s="22" t="s">
        <v>150</v>
      </c>
      <c r="F760" s="22" t="s">
        <v>42</v>
      </c>
      <c r="G760" s="22" t="s">
        <v>43</v>
      </c>
      <c r="H760" s="22" t="s">
        <v>525</v>
      </c>
      <c r="I760" s="23">
        <v>44302.429954823798</v>
      </c>
      <c r="J760" s="24">
        <v>500</v>
      </c>
      <c r="K760" s="21">
        <v>96</v>
      </c>
      <c r="L760" s="23">
        <v>401768</v>
      </c>
      <c r="M760" s="23">
        <v>44075</v>
      </c>
      <c r="N760" s="22" t="s">
        <v>42</v>
      </c>
      <c r="O760" s="22" t="s">
        <v>45</v>
      </c>
      <c r="P760" s="22" t="s">
        <v>46</v>
      </c>
      <c r="Q760" s="20">
        <v>168</v>
      </c>
      <c r="R760" s="22" t="s">
        <v>52</v>
      </c>
      <c r="S760" s="22" t="s">
        <v>48</v>
      </c>
      <c r="T760" s="22" t="s">
        <v>150</v>
      </c>
      <c r="U760" s="20">
        <v>364470499</v>
      </c>
      <c r="V760" s="20">
        <v>0</v>
      </c>
    </row>
    <row r="761" spans="1:22" x14ac:dyDescent="0.25">
      <c r="A761" s="18">
        <f t="shared" si="11"/>
        <v>55183204001</v>
      </c>
      <c r="B761" s="20">
        <v>55183204</v>
      </c>
      <c r="C761" s="21">
        <v>1</v>
      </c>
      <c r="D761" s="21">
        <v>8</v>
      </c>
      <c r="E761" s="22" t="s">
        <v>69</v>
      </c>
      <c r="F761" s="22" t="s">
        <v>42</v>
      </c>
      <c r="G761" s="22" t="s">
        <v>43</v>
      </c>
      <c r="H761" s="22" t="s">
        <v>526</v>
      </c>
      <c r="I761" s="23">
        <v>44288.431403084403</v>
      </c>
      <c r="J761" s="24">
        <v>697</v>
      </c>
      <c r="K761" s="21">
        <v>108</v>
      </c>
      <c r="L761" s="23">
        <v>401768</v>
      </c>
      <c r="M761" s="23">
        <v>43689</v>
      </c>
      <c r="N761" s="22" t="s">
        <v>42</v>
      </c>
      <c r="O761" s="22" t="s">
        <v>45</v>
      </c>
      <c r="P761" s="22" t="s">
        <v>46</v>
      </c>
      <c r="Q761" s="20">
        <v>169</v>
      </c>
      <c r="R761" s="22" t="s">
        <v>47</v>
      </c>
      <c r="S761" s="22" t="s">
        <v>48</v>
      </c>
      <c r="T761" s="22" t="s">
        <v>69</v>
      </c>
      <c r="U761" s="20">
        <v>384452941</v>
      </c>
      <c r="V761" s="20">
        <v>0</v>
      </c>
    </row>
    <row r="762" spans="1:22" x14ac:dyDescent="0.25">
      <c r="A762" s="18">
        <f t="shared" si="11"/>
        <v>55183204001</v>
      </c>
      <c r="B762" s="20">
        <v>55183204</v>
      </c>
      <c r="C762" s="21">
        <v>1</v>
      </c>
      <c r="D762" s="21">
        <v>8</v>
      </c>
      <c r="E762" s="22" t="s">
        <v>69</v>
      </c>
      <c r="F762" s="22" t="s">
        <v>42</v>
      </c>
      <c r="G762" s="22" t="s">
        <v>43</v>
      </c>
      <c r="H762" s="22" t="s">
        <v>526</v>
      </c>
      <c r="I762" s="23">
        <v>44288.431403492097</v>
      </c>
      <c r="J762" s="24">
        <v>500</v>
      </c>
      <c r="K762" s="21">
        <v>109</v>
      </c>
      <c r="L762" s="23">
        <v>401768</v>
      </c>
      <c r="M762" s="23">
        <v>43689</v>
      </c>
      <c r="N762" s="22" t="s">
        <v>42</v>
      </c>
      <c r="O762" s="22" t="s">
        <v>45</v>
      </c>
      <c r="P762" s="22" t="s">
        <v>46</v>
      </c>
      <c r="Q762" s="20">
        <v>169</v>
      </c>
      <c r="R762" s="22" t="s">
        <v>47</v>
      </c>
      <c r="S762" s="22" t="s">
        <v>48</v>
      </c>
      <c r="T762" s="22" t="s">
        <v>69</v>
      </c>
      <c r="U762" s="20">
        <v>384452941</v>
      </c>
      <c r="V762" s="20">
        <v>0</v>
      </c>
    </row>
    <row r="763" spans="1:22" x14ac:dyDescent="0.25">
      <c r="A763" s="18">
        <f t="shared" si="11"/>
        <v>55514801003</v>
      </c>
      <c r="B763" s="20">
        <v>55514801</v>
      </c>
      <c r="C763" s="21">
        <v>3</v>
      </c>
      <c r="D763" s="21">
        <v>1</v>
      </c>
      <c r="E763" s="22" t="s">
        <v>69</v>
      </c>
      <c r="F763" s="22" t="s">
        <v>42</v>
      </c>
      <c r="G763" s="22" t="s">
        <v>43</v>
      </c>
      <c r="H763" s="22" t="s">
        <v>527</v>
      </c>
      <c r="I763" s="23">
        <v>44302.506340746702</v>
      </c>
      <c r="J763" s="24">
        <v>138</v>
      </c>
      <c r="K763" s="21">
        <v>35</v>
      </c>
      <c r="L763" s="23">
        <v>401768</v>
      </c>
      <c r="M763" s="23">
        <v>42951</v>
      </c>
      <c r="N763" s="22" t="s">
        <v>42</v>
      </c>
      <c r="O763" s="22" t="s">
        <v>45</v>
      </c>
      <c r="P763" s="22" t="s">
        <v>46</v>
      </c>
      <c r="Q763" s="20">
        <v>169</v>
      </c>
      <c r="R763" s="22" t="s">
        <v>47</v>
      </c>
      <c r="S763" s="22" t="s">
        <v>48</v>
      </c>
      <c r="T763" s="22" t="s">
        <v>69</v>
      </c>
      <c r="U763" s="20">
        <v>659375299</v>
      </c>
      <c r="V763" s="20">
        <v>0</v>
      </c>
    </row>
    <row r="764" spans="1:22" x14ac:dyDescent="0.25">
      <c r="A764" s="18">
        <f t="shared" si="11"/>
        <v>55514801003</v>
      </c>
      <c r="B764" s="20">
        <v>55514801</v>
      </c>
      <c r="C764" s="21">
        <v>3</v>
      </c>
      <c r="D764" s="21">
        <v>1</v>
      </c>
      <c r="E764" s="22" t="s">
        <v>69</v>
      </c>
      <c r="F764" s="22" t="s">
        <v>42</v>
      </c>
      <c r="G764" s="22" t="s">
        <v>43</v>
      </c>
      <c r="H764" s="22" t="s">
        <v>527</v>
      </c>
      <c r="I764" s="23">
        <v>44302.528160777198</v>
      </c>
      <c r="J764" s="24">
        <v>500</v>
      </c>
      <c r="K764" s="21">
        <v>36</v>
      </c>
      <c r="L764" s="23">
        <v>401768</v>
      </c>
      <c r="M764" s="23">
        <v>42951</v>
      </c>
      <c r="N764" s="22" t="s">
        <v>42</v>
      </c>
      <c r="O764" s="22" t="s">
        <v>45</v>
      </c>
      <c r="P764" s="22" t="s">
        <v>46</v>
      </c>
      <c r="Q764" s="20">
        <v>169</v>
      </c>
      <c r="R764" s="22" t="s">
        <v>47</v>
      </c>
      <c r="S764" s="22" t="s">
        <v>48</v>
      </c>
      <c r="T764" s="22" t="s">
        <v>69</v>
      </c>
      <c r="U764" s="20">
        <v>659375299</v>
      </c>
      <c r="V764" s="20">
        <v>0</v>
      </c>
    </row>
    <row r="765" spans="1:22" x14ac:dyDescent="0.25">
      <c r="A765" s="18">
        <f t="shared" si="11"/>
        <v>55774579001</v>
      </c>
      <c r="B765" s="20">
        <v>55774579</v>
      </c>
      <c r="C765" s="21">
        <v>1</v>
      </c>
      <c r="D765" s="21">
        <v>1</v>
      </c>
      <c r="E765" s="22" t="s">
        <v>150</v>
      </c>
      <c r="F765" s="22" t="s">
        <v>42</v>
      </c>
      <c r="G765" s="22" t="s">
        <v>43</v>
      </c>
      <c r="H765" s="22" t="s">
        <v>528</v>
      </c>
      <c r="I765" s="23">
        <v>44302.520563896098</v>
      </c>
      <c r="J765" s="24">
        <v>780</v>
      </c>
      <c r="K765" s="21">
        <v>24</v>
      </c>
      <c r="L765" s="23">
        <v>401768</v>
      </c>
      <c r="M765" s="23">
        <v>42463</v>
      </c>
      <c r="N765" s="22" t="s">
        <v>42</v>
      </c>
      <c r="O765" s="22" t="s">
        <v>45</v>
      </c>
      <c r="P765" s="22" t="s">
        <v>46</v>
      </c>
      <c r="Q765" s="20">
        <v>168</v>
      </c>
      <c r="R765" s="22" t="s">
        <v>52</v>
      </c>
      <c r="S765" s="22" t="s">
        <v>48</v>
      </c>
      <c r="T765" s="22" t="s">
        <v>150</v>
      </c>
      <c r="U765" s="20">
        <v>757476877</v>
      </c>
      <c r="V765" s="20">
        <v>0</v>
      </c>
    </row>
    <row r="766" spans="1:22" x14ac:dyDescent="0.25">
      <c r="A766" s="18">
        <f t="shared" si="11"/>
        <v>55774579001</v>
      </c>
      <c r="B766" s="20">
        <v>55774579</v>
      </c>
      <c r="C766" s="21">
        <v>1</v>
      </c>
      <c r="D766" s="21">
        <v>1</v>
      </c>
      <c r="E766" s="22" t="s">
        <v>150</v>
      </c>
      <c r="F766" s="22" t="s">
        <v>42</v>
      </c>
      <c r="G766" s="22" t="s">
        <v>43</v>
      </c>
      <c r="H766" s="22" t="s">
        <v>528</v>
      </c>
      <c r="I766" s="23">
        <v>44302.520564354498</v>
      </c>
      <c r="J766" s="24">
        <v>500</v>
      </c>
      <c r="K766" s="21">
        <v>25</v>
      </c>
      <c r="L766" s="23">
        <v>401768</v>
      </c>
      <c r="M766" s="23">
        <v>42463</v>
      </c>
      <c r="N766" s="22" t="s">
        <v>42</v>
      </c>
      <c r="O766" s="22" t="s">
        <v>45</v>
      </c>
      <c r="P766" s="22" t="s">
        <v>46</v>
      </c>
      <c r="Q766" s="20">
        <v>168</v>
      </c>
      <c r="R766" s="22" t="s">
        <v>52</v>
      </c>
      <c r="S766" s="22" t="s">
        <v>48</v>
      </c>
      <c r="T766" s="22" t="s">
        <v>150</v>
      </c>
      <c r="U766" s="20">
        <v>757476877</v>
      </c>
      <c r="V766" s="20">
        <v>0</v>
      </c>
    </row>
    <row r="767" spans="1:22" x14ac:dyDescent="0.25">
      <c r="A767" s="18">
        <f t="shared" si="11"/>
        <v>55934118001</v>
      </c>
      <c r="B767" s="20">
        <v>55934118</v>
      </c>
      <c r="C767" s="21">
        <v>1</v>
      </c>
      <c r="D767" s="21">
        <v>3</v>
      </c>
      <c r="E767" s="22" t="s">
        <v>192</v>
      </c>
      <c r="F767" s="22" t="s">
        <v>42</v>
      </c>
      <c r="G767" s="22" t="s">
        <v>43</v>
      </c>
      <c r="H767" s="22" t="s">
        <v>529</v>
      </c>
      <c r="I767" s="23">
        <v>44302.431373211497</v>
      </c>
      <c r="J767" s="24">
        <v>326</v>
      </c>
      <c r="K767" s="21">
        <v>31</v>
      </c>
      <c r="L767" s="23">
        <v>401768</v>
      </c>
      <c r="M767" s="23">
        <v>43358</v>
      </c>
      <c r="N767" s="22" t="s">
        <v>42</v>
      </c>
      <c r="O767" s="22" t="s">
        <v>45</v>
      </c>
      <c r="P767" s="22" t="s">
        <v>46</v>
      </c>
      <c r="Q767" s="20">
        <v>168</v>
      </c>
      <c r="R767" s="22" t="s">
        <v>52</v>
      </c>
      <c r="S767" s="22" t="s">
        <v>48</v>
      </c>
      <c r="T767" s="22" t="s">
        <v>192</v>
      </c>
      <c r="U767" s="20">
        <v>113924185</v>
      </c>
      <c r="V767" s="20">
        <v>0</v>
      </c>
    </row>
    <row r="768" spans="1:22" x14ac:dyDescent="0.25">
      <c r="A768" s="18">
        <f t="shared" si="11"/>
        <v>55934118001</v>
      </c>
      <c r="B768" s="20">
        <v>55934118</v>
      </c>
      <c r="C768" s="21">
        <v>1</v>
      </c>
      <c r="D768" s="21">
        <v>3</v>
      </c>
      <c r="E768" s="22" t="s">
        <v>192</v>
      </c>
      <c r="F768" s="22" t="s">
        <v>42</v>
      </c>
      <c r="G768" s="22" t="s">
        <v>43</v>
      </c>
      <c r="H768" s="22" t="s">
        <v>529</v>
      </c>
      <c r="I768" s="23">
        <v>44302.431373646999</v>
      </c>
      <c r="J768" s="24">
        <v>500</v>
      </c>
      <c r="K768" s="21">
        <v>32</v>
      </c>
      <c r="L768" s="23">
        <v>401768</v>
      </c>
      <c r="M768" s="23">
        <v>43358</v>
      </c>
      <c r="N768" s="22" t="s">
        <v>42</v>
      </c>
      <c r="O768" s="22" t="s">
        <v>45</v>
      </c>
      <c r="P768" s="22" t="s">
        <v>46</v>
      </c>
      <c r="Q768" s="20">
        <v>168</v>
      </c>
      <c r="R768" s="22" t="s">
        <v>52</v>
      </c>
      <c r="S768" s="22" t="s">
        <v>48</v>
      </c>
      <c r="T768" s="22" t="s">
        <v>192</v>
      </c>
      <c r="U768" s="20">
        <v>113924185</v>
      </c>
      <c r="V768" s="20">
        <v>0</v>
      </c>
    </row>
    <row r="769" spans="1:22" x14ac:dyDescent="0.25">
      <c r="A769" s="18">
        <f t="shared" si="11"/>
        <v>55963134001</v>
      </c>
      <c r="B769" s="20">
        <v>55963134</v>
      </c>
      <c r="C769" s="21">
        <v>1</v>
      </c>
      <c r="D769" s="21">
        <v>5</v>
      </c>
      <c r="E769" s="22" t="s">
        <v>69</v>
      </c>
      <c r="F769" s="22" t="s">
        <v>42</v>
      </c>
      <c r="G769" s="22" t="s">
        <v>43</v>
      </c>
      <c r="H769" s="22" t="s">
        <v>530</v>
      </c>
      <c r="I769" s="23">
        <v>44288.415434691502</v>
      </c>
      <c r="J769" s="24">
        <v>249</v>
      </c>
      <c r="K769" s="21">
        <v>101</v>
      </c>
      <c r="L769" s="23">
        <v>401768</v>
      </c>
      <c r="M769" s="23">
        <v>43533</v>
      </c>
      <c r="N769" s="22" t="s">
        <v>42</v>
      </c>
      <c r="O769" s="22" t="s">
        <v>45</v>
      </c>
      <c r="P769" s="22" t="s">
        <v>46</v>
      </c>
      <c r="Q769" s="20">
        <v>169</v>
      </c>
      <c r="R769" s="22" t="s">
        <v>47</v>
      </c>
      <c r="S769" s="22" t="s">
        <v>48</v>
      </c>
      <c r="T769" s="22" t="s">
        <v>69</v>
      </c>
      <c r="U769" s="20">
        <v>58377343</v>
      </c>
      <c r="V769" s="20">
        <v>0</v>
      </c>
    </row>
    <row r="770" spans="1:22" x14ac:dyDescent="0.25">
      <c r="A770" s="18">
        <f t="shared" si="11"/>
        <v>55963134001</v>
      </c>
      <c r="B770" s="20">
        <v>55963134</v>
      </c>
      <c r="C770" s="21">
        <v>1</v>
      </c>
      <c r="D770" s="21">
        <v>5</v>
      </c>
      <c r="E770" s="22" t="s">
        <v>69</v>
      </c>
      <c r="F770" s="22" t="s">
        <v>42</v>
      </c>
      <c r="G770" s="22" t="s">
        <v>43</v>
      </c>
      <c r="H770" s="22" t="s">
        <v>530</v>
      </c>
      <c r="I770" s="23">
        <v>44288.603012574698</v>
      </c>
      <c r="J770" s="24">
        <v>500</v>
      </c>
      <c r="K770" s="21">
        <v>102</v>
      </c>
      <c r="L770" s="23">
        <v>401768</v>
      </c>
      <c r="M770" s="23">
        <v>43533</v>
      </c>
      <c r="N770" s="22" t="s">
        <v>42</v>
      </c>
      <c r="O770" s="22" t="s">
        <v>45</v>
      </c>
      <c r="P770" s="22" t="s">
        <v>46</v>
      </c>
      <c r="Q770" s="20">
        <v>169</v>
      </c>
      <c r="R770" s="22" t="s">
        <v>47</v>
      </c>
      <c r="S770" s="22" t="s">
        <v>48</v>
      </c>
      <c r="T770" s="22" t="s">
        <v>69</v>
      </c>
      <c r="U770" s="20">
        <v>58377343</v>
      </c>
      <c r="V770" s="20">
        <v>0</v>
      </c>
    </row>
    <row r="771" spans="1:22" x14ac:dyDescent="0.25">
      <c r="A771" s="18">
        <f t="shared" ref="A771:A834" si="12">B771*1000+C771</f>
        <v>55999268001</v>
      </c>
      <c r="B771" s="20">
        <v>55999268</v>
      </c>
      <c r="C771" s="21">
        <v>1</v>
      </c>
      <c r="D771" s="21">
        <v>12</v>
      </c>
      <c r="E771" s="22" t="s">
        <v>41</v>
      </c>
      <c r="F771" s="22" t="s">
        <v>42</v>
      </c>
      <c r="G771" s="22" t="s">
        <v>43</v>
      </c>
      <c r="H771" s="22" t="s">
        <v>531</v>
      </c>
      <c r="I771" s="23">
        <v>44288.422345411098</v>
      </c>
      <c r="J771" s="24">
        <v>157</v>
      </c>
      <c r="K771" s="21">
        <v>158</v>
      </c>
      <c r="L771" s="23">
        <v>401768</v>
      </c>
      <c r="M771" s="23">
        <v>43553</v>
      </c>
      <c r="N771" s="22" t="s">
        <v>42</v>
      </c>
      <c r="O771" s="22" t="s">
        <v>45</v>
      </c>
      <c r="P771" s="22" t="s">
        <v>46</v>
      </c>
      <c r="Q771" s="20">
        <v>169</v>
      </c>
      <c r="R771" s="22" t="s">
        <v>47</v>
      </c>
      <c r="S771" s="22" t="s">
        <v>48</v>
      </c>
      <c r="T771" s="22" t="s">
        <v>41</v>
      </c>
      <c r="U771" s="20">
        <v>682952809</v>
      </c>
      <c r="V771" s="20">
        <v>0</v>
      </c>
    </row>
    <row r="772" spans="1:22" x14ac:dyDescent="0.25">
      <c r="A772" s="18">
        <f t="shared" si="12"/>
        <v>55999268001</v>
      </c>
      <c r="B772" s="20">
        <v>55999268</v>
      </c>
      <c r="C772" s="21">
        <v>1</v>
      </c>
      <c r="D772" s="21">
        <v>13</v>
      </c>
      <c r="E772" s="22" t="s">
        <v>41</v>
      </c>
      <c r="F772" s="22" t="s">
        <v>42</v>
      </c>
      <c r="G772" s="22" t="s">
        <v>43</v>
      </c>
      <c r="H772" s="22" t="s">
        <v>532</v>
      </c>
      <c r="I772" s="23">
        <v>44288.595403466898</v>
      </c>
      <c r="J772" s="24">
        <v>500</v>
      </c>
      <c r="K772" s="21">
        <v>159</v>
      </c>
      <c r="L772" s="23">
        <v>401768</v>
      </c>
      <c r="M772" s="23">
        <v>43553</v>
      </c>
      <c r="N772" s="22" t="s">
        <v>42</v>
      </c>
      <c r="O772" s="22" t="s">
        <v>45</v>
      </c>
      <c r="P772" s="22" t="s">
        <v>46</v>
      </c>
      <c r="Q772" s="20">
        <v>169</v>
      </c>
      <c r="R772" s="22" t="s">
        <v>47</v>
      </c>
      <c r="S772" s="22" t="s">
        <v>48</v>
      </c>
      <c r="T772" s="22" t="s">
        <v>41</v>
      </c>
      <c r="U772" s="20">
        <v>682952809</v>
      </c>
      <c r="V772" s="20">
        <v>0</v>
      </c>
    </row>
    <row r="773" spans="1:22" x14ac:dyDescent="0.25">
      <c r="A773" s="18">
        <f t="shared" si="12"/>
        <v>56053653001</v>
      </c>
      <c r="B773" s="20">
        <v>56053653</v>
      </c>
      <c r="C773" s="21">
        <v>1</v>
      </c>
      <c r="D773" s="21">
        <v>3</v>
      </c>
      <c r="E773" s="22" t="s">
        <v>533</v>
      </c>
      <c r="F773" s="22" t="s">
        <v>42</v>
      </c>
      <c r="G773" s="22" t="s">
        <v>43</v>
      </c>
      <c r="H773" s="22" t="s">
        <v>534</v>
      </c>
      <c r="I773" s="23">
        <v>44302.506341806897</v>
      </c>
      <c r="J773" s="24">
        <v>567</v>
      </c>
      <c r="K773" s="21">
        <v>36</v>
      </c>
      <c r="L773" s="23">
        <v>401768</v>
      </c>
      <c r="M773" s="23">
        <v>43376</v>
      </c>
      <c r="N773" s="22" t="s">
        <v>42</v>
      </c>
      <c r="O773" s="22" t="s">
        <v>45</v>
      </c>
      <c r="P773" s="22" t="s">
        <v>46</v>
      </c>
      <c r="Q773" s="20">
        <v>169</v>
      </c>
      <c r="R773" s="22" t="s">
        <v>47</v>
      </c>
      <c r="S773" s="22" t="s">
        <v>48</v>
      </c>
      <c r="T773" s="22" t="s">
        <v>533</v>
      </c>
      <c r="U773" s="20">
        <v>596439187</v>
      </c>
      <c r="V773" s="20">
        <v>0</v>
      </c>
    </row>
    <row r="774" spans="1:22" x14ac:dyDescent="0.25">
      <c r="A774" s="18">
        <f t="shared" si="12"/>
        <v>56053653001</v>
      </c>
      <c r="B774" s="20">
        <v>56053653</v>
      </c>
      <c r="C774" s="21">
        <v>1</v>
      </c>
      <c r="D774" s="21">
        <v>3</v>
      </c>
      <c r="E774" s="22" t="s">
        <v>533</v>
      </c>
      <c r="F774" s="22" t="s">
        <v>42</v>
      </c>
      <c r="G774" s="22" t="s">
        <v>43</v>
      </c>
      <c r="H774" s="22" t="s">
        <v>534</v>
      </c>
      <c r="I774" s="23">
        <v>44302.5256446821</v>
      </c>
      <c r="J774" s="24">
        <v>500</v>
      </c>
      <c r="K774" s="21">
        <v>37</v>
      </c>
      <c r="L774" s="23">
        <v>401768</v>
      </c>
      <c r="M774" s="23">
        <v>43376</v>
      </c>
      <c r="N774" s="22" t="s">
        <v>42</v>
      </c>
      <c r="O774" s="22" t="s">
        <v>45</v>
      </c>
      <c r="P774" s="22" t="s">
        <v>46</v>
      </c>
      <c r="Q774" s="20">
        <v>169</v>
      </c>
      <c r="R774" s="22" t="s">
        <v>47</v>
      </c>
      <c r="S774" s="22" t="s">
        <v>48</v>
      </c>
      <c r="T774" s="22" t="s">
        <v>533</v>
      </c>
      <c r="U774" s="20">
        <v>596439187</v>
      </c>
      <c r="V774" s="20">
        <v>0</v>
      </c>
    </row>
    <row r="775" spans="1:22" x14ac:dyDescent="0.25">
      <c r="A775" s="18">
        <f t="shared" si="12"/>
        <v>56670944001</v>
      </c>
      <c r="B775" s="20">
        <v>56670944</v>
      </c>
      <c r="C775" s="21">
        <v>1</v>
      </c>
      <c r="D775" s="21">
        <v>1</v>
      </c>
      <c r="E775" s="22" t="s">
        <v>134</v>
      </c>
      <c r="F775" s="22" t="s">
        <v>42</v>
      </c>
      <c r="G775" s="22" t="s">
        <v>43</v>
      </c>
      <c r="H775" s="22" t="s">
        <v>535</v>
      </c>
      <c r="I775" s="23">
        <v>44306.552340927701</v>
      </c>
      <c r="J775" s="24">
        <v>384</v>
      </c>
      <c r="K775" s="21">
        <v>84</v>
      </c>
      <c r="L775" s="23">
        <v>401768</v>
      </c>
      <c r="M775" s="23">
        <v>40071</v>
      </c>
      <c r="N775" s="22" t="s">
        <v>42</v>
      </c>
      <c r="O775" s="22" t="s">
        <v>45</v>
      </c>
      <c r="P775" s="22" t="s">
        <v>46</v>
      </c>
      <c r="Q775" s="20">
        <v>168</v>
      </c>
      <c r="R775" s="22" t="s">
        <v>52</v>
      </c>
      <c r="S775" s="22" t="s">
        <v>48</v>
      </c>
      <c r="T775" s="22" t="s">
        <v>134</v>
      </c>
      <c r="U775" s="20">
        <v>63615701</v>
      </c>
      <c r="V775" s="20">
        <v>0</v>
      </c>
    </row>
    <row r="776" spans="1:22" x14ac:dyDescent="0.25">
      <c r="A776" s="18">
        <f t="shared" si="12"/>
        <v>56670944001</v>
      </c>
      <c r="B776" s="20">
        <v>56670944</v>
      </c>
      <c r="C776" s="21">
        <v>1</v>
      </c>
      <c r="D776" s="21">
        <v>1</v>
      </c>
      <c r="E776" s="22" t="s">
        <v>134</v>
      </c>
      <c r="F776" s="22" t="s">
        <v>42</v>
      </c>
      <c r="G776" s="22" t="s">
        <v>43</v>
      </c>
      <c r="H776" s="22" t="s">
        <v>535</v>
      </c>
      <c r="I776" s="23">
        <v>44306.552341561997</v>
      </c>
      <c r="J776" s="24">
        <v>500</v>
      </c>
      <c r="K776" s="21">
        <v>85</v>
      </c>
      <c r="L776" s="23">
        <v>401768</v>
      </c>
      <c r="M776" s="23">
        <v>40071</v>
      </c>
      <c r="N776" s="22" t="s">
        <v>42</v>
      </c>
      <c r="O776" s="22" t="s">
        <v>45</v>
      </c>
      <c r="P776" s="22" t="s">
        <v>46</v>
      </c>
      <c r="Q776" s="20">
        <v>168</v>
      </c>
      <c r="R776" s="22" t="s">
        <v>52</v>
      </c>
      <c r="S776" s="22" t="s">
        <v>48</v>
      </c>
      <c r="T776" s="22" t="s">
        <v>134</v>
      </c>
      <c r="U776" s="20">
        <v>63615701</v>
      </c>
      <c r="V776" s="20">
        <v>0</v>
      </c>
    </row>
    <row r="777" spans="1:22" x14ac:dyDescent="0.25">
      <c r="A777" s="18">
        <f t="shared" si="12"/>
        <v>56827225001</v>
      </c>
      <c r="B777" s="20">
        <v>56827225</v>
      </c>
      <c r="C777" s="21">
        <v>1</v>
      </c>
      <c r="D777" s="21">
        <v>1</v>
      </c>
      <c r="E777" s="22" t="s">
        <v>69</v>
      </c>
      <c r="F777" s="22" t="s">
        <v>42</v>
      </c>
      <c r="G777" s="22" t="s">
        <v>43</v>
      </c>
      <c r="H777" s="22" t="s">
        <v>536</v>
      </c>
      <c r="I777" s="23">
        <v>44302.514627318902</v>
      </c>
      <c r="J777" s="24">
        <v>388</v>
      </c>
      <c r="K777" s="21">
        <v>61</v>
      </c>
      <c r="L777" s="23">
        <v>401768</v>
      </c>
      <c r="M777" s="23">
        <v>41948</v>
      </c>
      <c r="N777" s="22" t="s">
        <v>42</v>
      </c>
      <c r="O777" s="22" t="s">
        <v>45</v>
      </c>
      <c r="P777" s="22" t="s">
        <v>46</v>
      </c>
      <c r="Q777" s="20">
        <v>169</v>
      </c>
      <c r="R777" s="22" t="s">
        <v>47</v>
      </c>
      <c r="S777" s="22" t="s">
        <v>48</v>
      </c>
      <c r="T777" s="22" t="s">
        <v>69</v>
      </c>
      <c r="U777" s="20">
        <v>164474095</v>
      </c>
      <c r="V777" s="20">
        <v>0</v>
      </c>
    </row>
    <row r="778" spans="1:22" x14ac:dyDescent="0.25">
      <c r="A778" s="18">
        <f t="shared" si="12"/>
        <v>56827225001</v>
      </c>
      <c r="B778" s="20">
        <v>56827225</v>
      </c>
      <c r="C778" s="21">
        <v>1</v>
      </c>
      <c r="D778" s="21">
        <v>1</v>
      </c>
      <c r="E778" s="22" t="s">
        <v>69</v>
      </c>
      <c r="F778" s="22" t="s">
        <v>42</v>
      </c>
      <c r="G778" s="22" t="s">
        <v>43</v>
      </c>
      <c r="H778" s="22" t="s">
        <v>536</v>
      </c>
      <c r="I778" s="23">
        <v>44302.530020677601</v>
      </c>
      <c r="J778" s="24">
        <v>500</v>
      </c>
      <c r="K778" s="21">
        <v>62</v>
      </c>
      <c r="L778" s="23">
        <v>401768</v>
      </c>
      <c r="M778" s="23">
        <v>41948</v>
      </c>
      <c r="N778" s="22" t="s">
        <v>42</v>
      </c>
      <c r="O778" s="22" t="s">
        <v>45</v>
      </c>
      <c r="P778" s="22" t="s">
        <v>46</v>
      </c>
      <c r="Q778" s="20">
        <v>169</v>
      </c>
      <c r="R778" s="22" t="s">
        <v>47</v>
      </c>
      <c r="S778" s="22" t="s">
        <v>48</v>
      </c>
      <c r="T778" s="22" t="s">
        <v>69</v>
      </c>
      <c r="U778" s="20">
        <v>164474095</v>
      </c>
      <c r="V778" s="20">
        <v>0</v>
      </c>
    </row>
    <row r="779" spans="1:22" x14ac:dyDescent="0.25">
      <c r="A779" s="18">
        <f t="shared" si="12"/>
        <v>56861238002</v>
      </c>
      <c r="B779" s="20">
        <v>56861238</v>
      </c>
      <c r="C779" s="21">
        <v>2</v>
      </c>
      <c r="D779" s="21">
        <v>4</v>
      </c>
      <c r="E779" s="22" t="s">
        <v>41</v>
      </c>
      <c r="F779" s="22" t="s">
        <v>42</v>
      </c>
      <c r="G779" s="22" t="s">
        <v>43</v>
      </c>
      <c r="H779" s="22" t="s">
        <v>537</v>
      </c>
      <c r="I779" s="23">
        <v>44302.598290017297</v>
      </c>
      <c r="J779" s="24">
        <v>714</v>
      </c>
      <c r="K779" s="21">
        <v>94</v>
      </c>
      <c r="L779" s="23">
        <v>401768</v>
      </c>
      <c r="M779" s="23">
        <v>43875</v>
      </c>
      <c r="N779" s="22" t="s">
        <v>42</v>
      </c>
      <c r="O779" s="22" t="s">
        <v>45</v>
      </c>
      <c r="P779" s="22" t="s">
        <v>46</v>
      </c>
      <c r="Q779" s="20">
        <v>169</v>
      </c>
      <c r="R779" s="22" t="s">
        <v>47</v>
      </c>
      <c r="S779" s="22" t="s">
        <v>48</v>
      </c>
      <c r="T779" s="22" t="s">
        <v>41</v>
      </c>
      <c r="U779" s="20">
        <v>135700831</v>
      </c>
      <c r="V779" s="20">
        <v>0</v>
      </c>
    </row>
    <row r="780" spans="1:22" x14ac:dyDescent="0.25">
      <c r="A780" s="18">
        <f t="shared" si="12"/>
        <v>57079371001</v>
      </c>
      <c r="B780" s="20">
        <v>57079371</v>
      </c>
      <c r="C780" s="21">
        <v>1</v>
      </c>
      <c r="D780" s="21">
        <v>1</v>
      </c>
      <c r="E780" s="22" t="s">
        <v>67</v>
      </c>
      <c r="F780" s="22" t="s">
        <v>42</v>
      </c>
      <c r="G780" s="22" t="s">
        <v>43</v>
      </c>
      <c r="H780" s="22" t="s">
        <v>538</v>
      </c>
      <c r="I780" s="23">
        <v>44293.682459476899</v>
      </c>
      <c r="J780" s="24">
        <v>500</v>
      </c>
      <c r="K780" s="21">
        <v>18</v>
      </c>
      <c r="L780" s="23">
        <v>401768</v>
      </c>
      <c r="M780" s="23">
        <v>42887</v>
      </c>
      <c r="N780" s="22" t="s">
        <v>42</v>
      </c>
      <c r="O780" s="22" t="s">
        <v>45</v>
      </c>
      <c r="P780" s="22" t="s">
        <v>46</v>
      </c>
      <c r="Q780" s="20">
        <v>197</v>
      </c>
      <c r="R780" s="22" t="s">
        <v>56</v>
      </c>
      <c r="S780" s="22" t="s">
        <v>48</v>
      </c>
      <c r="T780" s="22" t="s">
        <v>67</v>
      </c>
      <c r="U780" s="20">
        <v>7626145</v>
      </c>
      <c r="V780" s="20">
        <v>0</v>
      </c>
    </row>
    <row r="781" spans="1:22" x14ac:dyDescent="0.25">
      <c r="A781" s="18">
        <f t="shared" si="12"/>
        <v>57079371001</v>
      </c>
      <c r="B781" s="20">
        <v>57079371</v>
      </c>
      <c r="C781" s="21">
        <v>1</v>
      </c>
      <c r="D781" s="21">
        <v>1</v>
      </c>
      <c r="E781" s="22" t="s">
        <v>67</v>
      </c>
      <c r="F781" s="22" t="s">
        <v>42</v>
      </c>
      <c r="G781" s="22" t="s">
        <v>43</v>
      </c>
      <c r="H781" s="22" t="s">
        <v>538</v>
      </c>
      <c r="I781" s="23">
        <v>44294.580273463202</v>
      </c>
      <c r="J781" s="24">
        <v>100</v>
      </c>
      <c r="K781" s="21">
        <v>19</v>
      </c>
      <c r="L781" s="23">
        <v>401768</v>
      </c>
      <c r="M781" s="23">
        <v>42887</v>
      </c>
      <c r="N781" s="22" t="s">
        <v>42</v>
      </c>
      <c r="O781" s="22" t="s">
        <v>45</v>
      </c>
      <c r="P781" s="22" t="s">
        <v>46</v>
      </c>
      <c r="Q781" s="20">
        <v>197</v>
      </c>
      <c r="R781" s="22" t="s">
        <v>56</v>
      </c>
      <c r="S781" s="22" t="s">
        <v>48</v>
      </c>
      <c r="T781" s="22" t="s">
        <v>67</v>
      </c>
      <c r="U781" s="20">
        <v>7626145</v>
      </c>
      <c r="V781" s="20">
        <v>0</v>
      </c>
    </row>
    <row r="782" spans="1:22" x14ac:dyDescent="0.25">
      <c r="A782" s="18">
        <f t="shared" si="12"/>
        <v>57173467001</v>
      </c>
      <c r="B782" s="20">
        <v>57173467</v>
      </c>
      <c r="C782" s="21">
        <v>1</v>
      </c>
      <c r="D782" s="21">
        <v>1</v>
      </c>
      <c r="E782" s="22" t="s">
        <v>50</v>
      </c>
      <c r="F782" s="22" t="s">
        <v>42</v>
      </c>
      <c r="G782" s="22" t="s">
        <v>43</v>
      </c>
      <c r="H782" s="22" t="s">
        <v>539</v>
      </c>
      <c r="I782" s="23">
        <v>44293.435328004598</v>
      </c>
      <c r="J782" s="24">
        <v>587</v>
      </c>
      <c r="K782" s="21">
        <v>7</v>
      </c>
      <c r="L782" s="23">
        <v>401768</v>
      </c>
      <c r="M782" s="23">
        <v>44057</v>
      </c>
      <c r="N782" s="22" t="s">
        <v>42</v>
      </c>
      <c r="O782" s="22" t="s">
        <v>45</v>
      </c>
      <c r="P782" s="22" t="s">
        <v>46</v>
      </c>
      <c r="Q782" s="20">
        <v>168</v>
      </c>
      <c r="R782" s="22" t="s">
        <v>52</v>
      </c>
      <c r="S782" s="22" t="s">
        <v>48</v>
      </c>
      <c r="T782" s="22" t="s">
        <v>50</v>
      </c>
      <c r="U782" s="20">
        <v>871362433</v>
      </c>
      <c r="V782" s="20">
        <v>0</v>
      </c>
    </row>
    <row r="783" spans="1:22" x14ac:dyDescent="0.25">
      <c r="A783" s="18">
        <f t="shared" si="12"/>
        <v>57173467001</v>
      </c>
      <c r="B783" s="20">
        <v>57173467</v>
      </c>
      <c r="C783" s="21">
        <v>1</v>
      </c>
      <c r="D783" s="21">
        <v>1</v>
      </c>
      <c r="E783" s="22" t="s">
        <v>50</v>
      </c>
      <c r="F783" s="22" t="s">
        <v>42</v>
      </c>
      <c r="G783" s="22" t="s">
        <v>43</v>
      </c>
      <c r="H783" s="22" t="s">
        <v>539</v>
      </c>
      <c r="I783" s="23">
        <v>44293.4374962203</v>
      </c>
      <c r="J783" s="24">
        <v>500</v>
      </c>
      <c r="K783" s="21">
        <v>8</v>
      </c>
      <c r="L783" s="23">
        <v>401768</v>
      </c>
      <c r="M783" s="23">
        <v>44057</v>
      </c>
      <c r="N783" s="22" t="s">
        <v>42</v>
      </c>
      <c r="O783" s="22" t="s">
        <v>45</v>
      </c>
      <c r="P783" s="22" t="s">
        <v>46</v>
      </c>
      <c r="Q783" s="20">
        <v>168</v>
      </c>
      <c r="R783" s="22" t="s">
        <v>52</v>
      </c>
      <c r="S783" s="22" t="s">
        <v>48</v>
      </c>
      <c r="T783" s="22" t="s">
        <v>50</v>
      </c>
      <c r="U783" s="20">
        <v>871362433</v>
      </c>
      <c r="V783" s="20">
        <v>0</v>
      </c>
    </row>
    <row r="784" spans="1:22" x14ac:dyDescent="0.25">
      <c r="A784" s="18">
        <f t="shared" si="12"/>
        <v>57199213002</v>
      </c>
      <c r="B784" s="20">
        <v>57199213</v>
      </c>
      <c r="C784" s="21">
        <v>2</v>
      </c>
      <c r="D784" s="21">
        <v>3</v>
      </c>
      <c r="E784" s="22" t="s">
        <v>69</v>
      </c>
      <c r="F784" s="22" t="s">
        <v>42</v>
      </c>
      <c r="G784" s="22" t="s">
        <v>43</v>
      </c>
      <c r="H784" s="22" t="s">
        <v>540</v>
      </c>
      <c r="I784" s="23">
        <v>44302.519392079099</v>
      </c>
      <c r="J784" s="24">
        <v>183</v>
      </c>
      <c r="K784" s="21">
        <v>170</v>
      </c>
      <c r="L784" s="23">
        <v>401768</v>
      </c>
      <c r="M784" s="23">
        <v>38779</v>
      </c>
      <c r="N784" s="22" t="s">
        <v>42</v>
      </c>
      <c r="O784" s="22" t="s">
        <v>45</v>
      </c>
      <c r="P784" s="22" t="s">
        <v>46</v>
      </c>
      <c r="Q784" s="20">
        <v>169</v>
      </c>
      <c r="R784" s="22" t="s">
        <v>47</v>
      </c>
      <c r="S784" s="22" t="s">
        <v>48</v>
      </c>
      <c r="T784" s="22" t="s">
        <v>69</v>
      </c>
      <c r="U784" s="20">
        <v>871563121</v>
      </c>
      <c r="V784" s="20">
        <v>0</v>
      </c>
    </row>
    <row r="785" spans="1:22" x14ac:dyDescent="0.25">
      <c r="A785" s="18">
        <f t="shared" si="12"/>
        <v>57869500003</v>
      </c>
      <c r="B785" s="20">
        <v>57869500</v>
      </c>
      <c r="C785" s="21">
        <v>3</v>
      </c>
      <c r="D785" s="21">
        <v>1</v>
      </c>
      <c r="E785" s="22" t="s">
        <v>69</v>
      </c>
      <c r="F785" s="22" t="s">
        <v>42</v>
      </c>
      <c r="G785" s="22" t="s">
        <v>43</v>
      </c>
      <c r="H785" s="22" t="s">
        <v>541</v>
      </c>
      <c r="I785" s="23">
        <v>44288.586001777898</v>
      </c>
      <c r="J785" s="24">
        <v>500</v>
      </c>
      <c r="K785" s="21">
        <v>5</v>
      </c>
      <c r="L785" s="23">
        <v>401768</v>
      </c>
      <c r="M785" s="23">
        <v>44204</v>
      </c>
      <c r="N785" s="22" t="s">
        <v>42</v>
      </c>
      <c r="O785" s="22" t="s">
        <v>45</v>
      </c>
      <c r="P785" s="22" t="s">
        <v>46</v>
      </c>
      <c r="Q785" s="20">
        <v>169</v>
      </c>
      <c r="R785" s="22" t="s">
        <v>47</v>
      </c>
      <c r="S785" s="22" t="s">
        <v>48</v>
      </c>
      <c r="T785" s="22" t="s">
        <v>69</v>
      </c>
      <c r="U785" s="20">
        <v>461174365</v>
      </c>
      <c r="V785" s="20">
        <v>0</v>
      </c>
    </row>
    <row r="786" spans="1:22" x14ac:dyDescent="0.25">
      <c r="A786" s="18">
        <f t="shared" si="12"/>
        <v>57986033001</v>
      </c>
      <c r="B786" s="20">
        <v>57986033</v>
      </c>
      <c r="C786" s="21">
        <v>1</v>
      </c>
      <c r="D786" s="21">
        <v>7</v>
      </c>
      <c r="E786" s="22" t="s">
        <v>41</v>
      </c>
      <c r="F786" s="22" t="s">
        <v>42</v>
      </c>
      <c r="G786" s="22" t="s">
        <v>43</v>
      </c>
      <c r="H786" s="22" t="s">
        <v>542</v>
      </c>
      <c r="I786" s="23">
        <v>44302.570964662897</v>
      </c>
      <c r="J786" s="24">
        <v>100</v>
      </c>
      <c r="K786" s="21">
        <v>124</v>
      </c>
      <c r="L786" s="23">
        <v>401768</v>
      </c>
      <c r="M786" s="23">
        <v>41947</v>
      </c>
      <c r="N786" s="22" t="s">
        <v>42</v>
      </c>
      <c r="O786" s="22" t="s">
        <v>45</v>
      </c>
      <c r="P786" s="22" t="s">
        <v>46</v>
      </c>
      <c r="Q786" s="20">
        <v>169</v>
      </c>
      <c r="R786" s="22" t="s">
        <v>47</v>
      </c>
      <c r="S786" s="22" t="s">
        <v>48</v>
      </c>
      <c r="T786" s="22" t="s">
        <v>41</v>
      </c>
      <c r="U786" s="20">
        <v>873162409</v>
      </c>
      <c r="V786" s="20">
        <v>0</v>
      </c>
    </row>
    <row r="787" spans="1:22" x14ac:dyDescent="0.25">
      <c r="A787" s="18">
        <f t="shared" si="12"/>
        <v>57986033001</v>
      </c>
      <c r="B787" s="20">
        <v>57986033</v>
      </c>
      <c r="C787" s="21">
        <v>1</v>
      </c>
      <c r="D787" s="21">
        <v>7</v>
      </c>
      <c r="E787" s="22" t="s">
        <v>41</v>
      </c>
      <c r="F787" s="22" t="s">
        <v>42</v>
      </c>
      <c r="G787" s="22" t="s">
        <v>43</v>
      </c>
      <c r="H787" s="22" t="s">
        <v>542</v>
      </c>
      <c r="I787" s="23">
        <v>44302.570965090999</v>
      </c>
      <c r="J787" s="24">
        <v>500</v>
      </c>
      <c r="K787" s="21">
        <v>125</v>
      </c>
      <c r="L787" s="23">
        <v>401768</v>
      </c>
      <c r="M787" s="23">
        <v>41947</v>
      </c>
      <c r="N787" s="22" t="s">
        <v>42</v>
      </c>
      <c r="O787" s="22" t="s">
        <v>45</v>
      </c>
      <c r="P787" s="22" t="s">
        <v>46</v>
      </c>
      <c r="Q787" s="20">
        <v>169</v>
      </c>
      <c r="R787" s="22" t="s">
        <v>47</v>
      </c>
      <c r="S787" s="22" t="s">
        <v>48</v>
      </c>
      <c r="T787" s="22" t="s">
        <v>41</v>
      </c>
      <c r="U787" s="20">
        <v>873162409</v>
      </c>
      <c r="V787" s="20">
        <v>0</v>
      </c>
    </row>
    <row r="788" spans="1:22" x14ac:dyDescent="0.25">
      <c r="A788" s="18">
        <f t="shared" si="12"/>
        <v>57991443001</v>
      </c>
      <c r="B788" s="20">
        <v>57991443</v>
      </c>
      <c r="C788" s="21">
        <v>1</v>
      </c>
      <c r="D788" s="21">
        <v>5</v>
      </c>
      <c r="E788" s="22" t="s">
        <v>62</v>
      </c>
      <c r="F788" s="22" t="s">
        <v>42</v>
      </c>
      <c r="G788" s="22" t="s">
        <v>43</v>
      </c>
      <c r="H788" s="22" t="s">
        <v>543</v>
      </c>
      <c r="I788" s="23">
        <v>44302.554292675602</v>
      </c>
      <c r="J788" s="24">
        <v>1000</v>
      </c>
      <c r="K788" s="21">
        <v>160</v>
      </c>
      <c r="L788" s="23">
        <v>401768</v>
      </c>
      <c r="M788" s="23">
        <v>43304</v>
      </c>
      <c r="N788" s="22" t="s">
        <v>42</v>
      </c>
      <c r="O788" s="22" t="s">
        <v>45</v>
      </c>
      <c r="P788" s="22" t="s">
        <v>46</v>
      </c>
      <c r="Q788" s="20">
        <v>168</v>
      </c>
      <c r="R788" s="22" t="s">
        <v>52</v>
      </c>
      <c r="S788" s="22" t="s">
        <v>48</v>
      </c>
      <c r="T788" s="22" t="s">
        <v>62</v>
      </c>
      <c r="U788" s="20">
        <v>33005629</v>
      </c>
      <c r="V788" s="20">
        <v>0</v>
      </c>
    </row>
    <row r="789" spans="1:22" x14ac:dyDescent="0.25">
      <c r="A789" s="18">
        <f t="shared" si="12"/>
        <v>57991443001</v>
      </c>
      <c r="B789" s="20">
        <v>57991443</v>
      </c>
      <c r="C789" s="21">
        <v>1</v>
      </c>
      <c r="D789" s="21">
        <v>5</v>
      </c>
      <c r="E789" s="22" t="s">
        <v>62</v>
      </c>
      <c r="F789" s="22" t="s">
        <v>42</v>
      </c>
      <c r="G789" s="22" t="s">
        <v>43</v>
      </c>
      <c r="H789" s="22" t="s">
        <v>543</v>
      </c>
      <c r="I789" s="23">
        <v>44302.554293252702</v>
      </c>
      <c r="J789" s="24">
        <v>500</v>
      </c>
      <c r="K789" s="21">
        <v>161</v>
      </c>
      <c r="L789" s="23">
        <v>401768</v>
      </c>
      <c r="M789" s="23">
        <v>43304</v>
      </c>
      <c r="N789" s="22" t="s">
        <v>42</v>
      </c>
      <c r="O789" s="22" t="s">
        <v>45</v>
      </c>
      <c r="P789" s="22" t="s">
        <v>46</v>
      </c>
      <c r="Q789" s="20">
        <v>168</v>
      </c>
      <c r="R789" s="22" t="s">
        <v>52</v>
      </c>
      <c r="S789" s="22" t="s">
        <v>48</v>
      </c>
      <c r="T789" s="22" t="s">
        <v>62</v>
      </c>
      <c r="U789" s="20">
        <v>33005629</v>
      </c>
      <c r="V789" s="20">
        <v>0</v>
      </c>
    </row>
    <row r="790" spans="1:22" x14ac:dyDescent="0.25">
      <c r="A790" s="18">
        <f t="shared" si="12"/>
        <v>58403143003</v>
      </c>
      <c r="B790" s="20">
        <v>58403143</v>
      </c>
      <c r="C790" s="21">
        <v>3</v>
      </c>
      <c r="D790" s="21">
        <v>5</v>
      </c>
      <c r="E790" s="22" t="s">
        <v>41</v>
      </c>
      <c r="F790" s="22" t="s">
        <v>42</v>
      </c>
      <c r="G790" s="22" t="s">
        <v>43</v>
      </c>
      <c r="H790" s="22" t="s">
        <v>544</v>
      </c>
      <c r="I790" s="23">
        <v>44302.523649065697</v>
      </c>
      <c r="J790" s="24">
        <v>559</v>
      </c>
      <c r="K790" s="21">
        <v>26</v>
      </c>
      <c r="L790" s="23">
        <v>401768</v>
      </c>
      <c r="M790" s="23">
        <v>44166</v>
      </c>
      <c r="N790" s="22" t="s">
        <v>42</v>
      </c>
      <c r="O790" s="22" t="s">
        <v>45</v>
      </c>
      <c r="P790" s="22" t="s">
        <v>46</v>
      </c>
      <c r="Q790" s="20">
        <v>169</v>
      </c>
      <c r="R790" s="22" t="s">
        <v>47</v>
      </c>
      <c r="S790" s="22" t="s">
        <v>48</v>
      </c>
      <c r="T790" s="22" t="s">
        <v>41</v>
      </c>
      <c r="U790" s="20">
        <v>775461541</v>
      </c>
      <c r="V790" s="20">
        <v>0</v>
      </c>
    </row>
    <row r="791" spans="1:22" x14ac:dyDescent="0.25">
      <c r="A791" s="18">
        <f t="shared" si="12"/>
        <v>58455353001</v>
      </c>
      <c r="B791" s="20">
        <v>58455353</v>
      </c>
      <c r="C791" s="21">
        <v>1</v>
      </c>
      <c r="D791" s="21">
        <v>4</v>
      </c>
      <c r="E791" s="22" t="s">
        <v>50</v>
      </c>
      <c r="F791" s="22" t="s">
        <v>42</v>
      </c>
      <c r="G791" s="22" t="s">
        <v>43</v>
      </c>
      <c r="H791" s="22" t="s">
        <v>545</v>
      </c>
      <c r="I791" s="23">
        <v>44302.547063407597</v>
      </c>
      <c r="J791" s="24">
        <v>579</v>
      </c>
      <c r="K791" s="21">
        <v>1</v>
      </c>
      <c r="L791" s="23">
        <v>401768</v>
      </c>
      <c r="M791" s="23">
        <v>44255</v>
      </c>
      <c r="N791" s="22" t="s">
        <v>42</v>
      </c>
      <c r="O791" s="22" t="s">
        <v>45</v>
      </c>
      <c r="P791" s="22" t="s">
        <v>46</v>
      </c>
      <c r="Q791" s="20">
        <v>168</v>
      </c>
      <c r="R791" s="22" t="s">
        <v>52</v>
      </c>
      <c r="S791" s="22" t="s">
        <v>48</v>
      </c>
      <c r="T791" s="22" t="s">
        <v>50</v>
      </c>
      <c r="U791" s="20">
        <v>76513116</v>
      </c>
      <c r="V791" s="20">
        <v>0</v>
      </c>
    </row>
    <row r="792" spans="1:22" x14ac:dyDescent="0.25">
      <c r="A792" s="18">
        <f t="shared" si="12"/>
        <v>58455353001</v>
      </c>
      <c r="B792" s="20">
        <v>58455353</v>
      </c>
      <c r="C792" s="21">
        <v>1</v>
      </c>
      <c r="D792" s="21">
        <v>4</v>
      </c>
      <c r="E792" s="22" t="s">
        <v>50</v>
      </c>
      <c r="F792" s="22" t="s">
        <v>42</v>
      </c>
      <c r="G792" s="22" t="s">
        <v>43</v>
      </c>
      <c r="H792" s="22" t="s">
        <v>545</v>
      </c>
      <c r="I792" s="23">
        <v>44302.547064206898</v>
      </c>
      <c r="J792" s="24">
        <v>500</v>
      </c>
      <c r="K792" s="21">
        <v>2</v>
      </c>
      <c r="L792" s="23">
        <v>401768</v>
      </c>
      <c r="M792" s="23">
        <v>44255</v>
      </c>
      <c r="N792" s="22" t="s">
        <v>42</v>
      </c>
      <c r="O792" s="22" t="s">
        <v>45</v>
      </c>
      <c r="P792" s="22" t="s">
        <v>46</v>
      </c>
      <c r="Q792" s="20">
        <v>168</v>
      </c>
      <c r="R792" s="22" t="s">
        <v>52</v>
      </c>
      <c r="S792" s="22" t="s">
        <v>48</v>
      </c>
      <c r="T792" s="22" t="s">
        <v>50</v>
      </c>
      <c r="U792" s="20">
        <v>76513116</v>
      </c>
      <c r="V792" s="20">
        <v>0</v>
      </c>
    </row>
    <row r="793" spans="1:22" x14ac:dyDescent="0.25">
      <c r="A793" s="18">
        <f t="shared" si="12"/>
        <v>58548887001</v>
      </c>
      <c r="B793" s="20">
        <v>58548887</v>
      </c>
      <c r="C793" s="21">
        <v>1</v>
      </c>
      <c r="D793" s="21">
        <v>1</v>
      </c>
      <c r="E793" s="22" t="s">
        <v>57</v>
      </c>
      <c r="F793" s="22" t="s">
        <v>42</v>
      </c>
      <c r="G793" s="22" t="s">
        <v>43</v>
      </c>
      <c r="H793" s="22" t="s">
        <v>546</v>
      </c>
      <c r="I793" s="23">
        <v>44288.394286287701</v>
      </c>
      <c r="J793" s="24">
        <v>785</v>
      </c>
      <c r="K793" s="21">
        <v>36</v>
      </c>
      <c r="L793" s="23">
        <v>401768</v>
      </c>
      <c r="M793" s="23">
        <v>43160</v>
      </c>
      <c r="N793" s="22" t="s">
        <v>42</v>
      </c>
      <c r="O793" s="22" t="s">
        <v>45</v>
      </c>
      <c r="P793" s="22" t="s">
        <v>46</v>
      </c>
      <c r="Q793" s="20">
        <v>169</v>
      </c>
      <c r="R793" s="22" t="s">
        <v>47</v>
      </c>
      <c r="S793" s="22" t="s">
        <v>48</v>
      </c>
      <c r="T793" s="22" t="s">
        <v>57</v>
      </c>
      <c r="U793" s="20">
        <v>284550943</v>
      </c>
      <c r="V793" s="20">
        <v>0</v>
      </c>
    </row>
    <row r="794" spans="1:22" x14ac:dyDescent="0.25">
      <c r="A794" s="18">
        <f t="shared" si="12"/>
        <v>58761756001</v>
      </c>
      <c r="B794" s="20">
        <v>58761756</v>
      </c>
      <c r="C794" s="21">
        <v>1</v>
      </c>
      <c r="D794" s="21">
        <v>3</v>
      </c>
      <c r="E794" s="22" t="s">
        <v>67</v>
      </c>
      <c r="F794" s="22" t="s">
        <v>42</v>
      </c>
      <c r="G794" s="22" t="s">
        <v>43</v>
      </c>
      <c r="H794" s="22" t="s">
        <v>547</v>
      </c>
      <c r="I794" s="23">
        <v>44314.564077269497</v>
      </c>
      <c r="J794" s="24">
        <v>345</v>
      </c>
      <c r="K794" s="21">
        <v>50</v>
      </c>
      <c r="L794" s="23">
        <v>401768</v>
      </c>
      <c r="M794" s="23">
        <v>42734</v>
      </c>
      <c r="N794" s="22" t="s">
        <v>42</v>
      </c>
      <c r="O794" s="22" t="s">
        <v>45</v>
      </c>
      <c r="P794" s="22" t="s">
        <v>46</v>
      </c>
      <c r="Q794" s="20">
        <v>197</v>
      </c>
      <c r="R794" s="22" t="s">
        <v>56</v>
      </c>
      <c r="S794" s="22" t="s">
        <v>48</v>
      </c>
      <c r="T794" s="22" t="s">
        <v>67</v>
      </c>
      <c r="U794" s="20">
        <v>583649545</v>
      </c>
      <c r="V794" s="20">
        <v>0</v>
      </c>
    </row>
    <row r="795" spans="1:22" x14ac:dyDescent="0.25">
      <c r="A795" s="18">
        <f t="shared" si="12"/>
        <v>58918743001</v>
      </c>
      <c r="B795" s="20">
        <v>58918743</v>
      </c>
      <c r="C795" s="21">
        <v>1</v>
      </c>
      <c r="D795" s="21">
        <v>1</v>
      </c>
      <c r="E795" s="22" t="s">
        <v>57</v>
      </c>
      <c r="F795" s="22" t="s">
        <v>42</v>
      </c>
      <c r="G795" s="22" t="s">
        <v>43</v>
      </c>
      <c r="H795" s="22" t="s">
        <v>548</v>
      </c>
      <c r="I795" s="23">
        <v>44302.517554442202</v>
      </c>
      <c r="J795" s="24">
        <v>595</v>
      </c>
      <c r="K795" s="21">
        <v>23</v>
      </c>
      <c r="L795" s="23">
        <v>44238</v>
      </c>
      <c r="M795" s="23">
        <v>43056</v>
      </c>
      <c r="N795" s="22" t="s">
        <v>42</v>
      </c>
      <c r="O795" s="22" t="s">
        <v>45</v>
      </c>
      <c r="P795" s="22" t="s">
        <v>46</v>
      </c>
      <c r="Q795" s="20">
        <v>169</v>
      </c>
      <c r="R795" s="22" t="s">
        <v>47</v>
      </c>
      <c r="S795" s="22" t="s">
        <v>48</v>
      </c>
      <c r="T795" s="22" t="s">
        <v>57</v>
      </c>
      <c r="U795" s="20">
        <v>35040260</v>
      </c>
      <c r="V795" s="20">
        <v>0</v>
      </c>
    </row>
    <row r="796" spans="1:22" x14ac:dyDescent="0.25">
      <c r="A796" s="18">
        <f t="shared" si="12"/>
        <v>58918743001</v>
      </c>
      <c r="B796" s="20">
        <v>58918743</v>
      </c>
      <c r="C796" s="21">
        <v>1</v>
      </c>
      <c r="D796" s="21">
        <v>1</v>
      </c>
      <c r="E796" s="22" t="s">
        <v>57</v>
      </c>
      <c r="F796" s="22" t="s">
        <v>42</v>
      </c>
      <c r="G796" s="22" t="s">
        <v>43</v>
      </c>
      <c r="H796" s="22" t="s">
        <v>548</v>
      </c>
      <c r="I796" s="23">
        <v>44302.529134337499</v>
      </c>
      <c r="J796" s="24">
        <v>500</v>
      </c>
      <c r="K796" s="21">
        <v>24</v>
      </c>
      <c r="L796" s="23">
        <v>44238</v>
      </c>
      <c r="M796" s="23">
        <v>43056</v>
      </c>
      <c r="N796" s="22" t="s">
        <v>42</v>
      </c>
      <c r="O796" s="22" t="s">
        <v>45</v>
      </c>
      <c r="P796" s="22" t="s">
        <v>46</v>
      </c>
      <c r="Q796" s="20">
        <v>169</v>
      </c>
      <c r="R796" s="22" t="s">
        <v>47</v>
      </c>
      <c r="S796" s="22" t="s">
        <v>48</v>
      </c>
      <c r="T796" s="22" t="s">
        <v>57</v>
      </c>
      <c r="U796" s="20">
        <v>35040260</v>
      </c>
      <c r="V796" s="20">
        <v>0</v>
      </c>
    </row>
    <row r="797" spans="1:22" x14ac:dyDescent="0.25">
      <c r="A797" s="18">
        <f t="shared" si="12"/>
        <v>59054441002</v>
      </c>
      <c r="B797" s="20">
        <v>59054441</v>
      </c>
      <c r="C797" s="21">
        <v>2</v>
      </c>
      <c r="D797" s="21">
        <v>1</v>
      </c>
      <c r="E797" s="22" t="s">
        <v>69</v>
      </c>
      <c r="F797" s="22" t="s">
        <v>42</v>
      </c>
      <c r="G797" s="22" t="s">
        <v>43</v>
      </c>
      <c r="H797" s="22" t="s">
        <v>549</v>
      </c>
      <c r="I797" s="23">
        <v>44302.514626690201</v>
      </c>
      <c r="J797" s="24">
        <v>327</v>
      </c>
      <c r="K797" s="21">
        <v>19</v>
      </c>
      <c r="L797" s="23">
        <v>401768</v>
      </c>
      <c r="M797" s="23">
        <v>43771</v>
      </c>
      <c r="N797" s="22" t="s">
        <v>42</v>
      </c>
      <c r="O797" s="22" t="s">
        <v>45</v>
      </c>
      <c r="P797" s="22" t="s">
        <v>46</v>
      </c>
      <c r="Q797" s="20">
        <v>169</v>
      </c>
      <c r="R797" s="22" t="s">
        <v>47</v>
      </c>
      <c r="S797" s="22" t="s">
        <v>48</v>
      </c>
      <c r="T797" s="22" t="s">
        <v>69</v>
      </c>
      <c r="U797" s="20">
        <v>84151543</v>
      </c>
      <c r="V797" s="20">
        <v>0</v>
      </c>
    </row>
    <row r="798" spans="1:22" x14ac:dyDescent="0.25">
      <c r="A798" s="18">
        <f t="shared" si="12"/>
        <v>59128933001</v>
      </c>
      <c r="B798" s="20">
        <v>59128933</v>
      </c>
      <c r="C798" s="21">
        <v>1</v>
      </c>
      <c r="D798" s="21">
        <v>5</v>
      </c>
      <c r="E798" s="22" t="s">
        <v>41</v>
      </c>
      <c r="F798" s="22" t="s">
        <v>42</v>
      </c>
      <c r="G798" s="22" t="s">
        <v>43</v>
      </c>
      <c r="H798" s="22" t="s">
        <v>550</v>
      </c>
      <c r="I798" s="23">
        <v>44288.558752456098</v>
      </c>
      <c r="J798" s="24">
        <v>497</v>
      </c>
      <c r="K798" s="21">
        <v>110</v>
      </c>
      <c r="L798" s="23">
        <v>401768</v>
      </c>
      <c r="M798" s="23">
        <v>41450</v>
      </c>
      <c r="N798" s="22" t="s">
        <v>42</v>
      </c>
      <c r="O798" s="22" t="s">
        <v>45</v>
      </c>
      <c r="P798" s="22" t="s">
        <v>46</v>
      </c>
      <c r="Q798" s="20">
        <v>169</v>
      </c>
      <c r="R798" s="22" t="s">
        <v>47</v>
      </c>
      <c r="S798" s="22" t="s">
        <v>48</v>
      </c>
      <c r="T798" s="22" t="s">
        <v>41</v>
      </c>
      <c r="U798" s="20">
        <v>692943919</v>
      </c>
      <c r="V798" s="20">
        <v>0</v>
      </c>
    </row>
    <row r="799" spans="1:22" x14ac:dyDescent="0.25">
      <c r="A799" s="18">
        <f t="shared" si="12"/>
        <v>59226896002</v>
      </c>
      <c r="B799" s="20">
        <v>59226896</v>
      </c>
      <c r="C799" s="21">
        <v>2</v>
      </c>
      <c r="D799" s="21">
        <v>1</v>
      </c>
      <c r="E799" s="22" t="s">
        <v>69</v>
      </c>
      <c r="F799" s="22" t="s">
        <v>42</v>
      </c>
      <c r="G799" s="22" t="s">
        <v>43</v>
      </c>
      <c r="H799" s="22" t="s">
        <v>551</v>
      </c>
      <c r="I799" s="23">
        <v>44288.431404969502</v>
      </c>
      <c r="J799" s="24">
        <v>585</v>
      </c>
      <c r="K799" s="21">
        <v>15</v>
      </c>
      <c r="L799" s="23">
        <v>401768</v>
      </c>
      <c r="M799" s="23">
        <v>43444</v>
      </c>
      <c r="N799" s="22" t="s">
        <v>42</v>
      </c>
      <c r="O799" s="22" t="s">
        <v>45</v>
      </c>
      <c r="P799" s="22" t="s">
        <v>46</v>
      </c>
      <c r="Q799" s="20">
        <v>169</v>
      </c>
      <c r="R799" s="22" t="s">
        <v>47</v>
      </c>
      <c r="S799" s="22" t="s">
        <v>48</v>
      </c>
      <c r="T799" s="22" t="s">
        <v>69</v>
      </c>
      <c r="U799" s="20">
        <v>834001387</v>
      </c>
      <c r="V799" s="20">
        <v>0</v>
      </c>
    </row>
    <row r="800" spans="1:22" x14ac:dyDescent="0.25">
      <c r="A800" s="18">
        <f t="shared" si="12"/>
        <v>59226896002</v>
      </c>
      <c r="B800" s="20">
        <v>59226896</v>
      </c>
      <c r="C800" s="21">
        <v>2</v>
      </c>
      <c r="D800" s="21">
        <v>1</v>
      </c>
      <c r="E800" s="22" t="s">
        <v>69</v>
      </c>
      <c r="F800" s="22" t="s">
        <v>42</v>
      </c>
      <c r="G800" s="22" t="s">
        <v>43</v>
      </c>
      <c r="H800" s="22" t="s">
        <v>551</v>
      </c>
      <c r="I800" s="23">
        <v>44288.588041802999</v>
      </c>
      <c r="J800" s="24">
        <v>500</v>
      </c>
      <c r="K800" s="21">
        <v>16</v>
      </c>
      <c r="L800" s="23">
        <v>401768</v>
      </c>
      <c r="M800" s="23">
        <v>43444</v>
      </c>
      <c r="N800" s="22" t="s">
        <v>42</v>
      </c>
      <c r="O800" s="22" t="s">
        <v>45</v>
      </c>
      <c r="P800" s="22" t="s">
        <v>46</v>
      </c>
      <c r="Q800" s="20">
        <v>169</v>
      </c>
      <c r="R800" s="22" t="s">
        <v>47</v>
      </c>
      <c r="S800" s="22" t="s">
        <v>48</v>
      </c>
      <c r="T800" s="22" t="s">
        <v>69</v>
      </c>
      <c r="U800" s="20">
        <v>834001387</v>
      </c>
      <c r="V800" s="20">
        <v>0</v>
      </c>
    </row>
    <row r="801" spans="1:22" x14ac:dyDescent="0.25">
      <c r="A801" s="18">
        <f t="shared" si="12"/>
        <v>59248245001</v>
      </c>
      <c r="B801" s="20">
        <v>59248245</v>
      </c>
      <c r="C801" s="21">
        <v>1</v>
      </c>
      <c r="D801" s="21">
        <v>6</v>
      </c>
      <c r="E801" s="22" t="s">
        <v>57</v>
      </c>
      <c r="F801" s="22" t="s">
        <v>42</v>
      </c>
      <c r="G801" s="22" t="s">
        <v>43</v>
      </c>
      <c r="H801" s="22" t="s">
        <v>552</v>
      </c>
      <c r="I801" s="23">
        <v>44302.592943588097</v>
      </c>
      <c r="J801" s="24">
        <v>436</v>
      </c>
      <c r="K801" s="21">
        <v>88</v>
      </c>
      <c r="L801" s="23">
        <v>401768</v>
      </c>
      <c r="M801" s="23">
        <v>44056</v>
      </c>
      <c r="N801" s="22" t="s">
        <v>42</v>
      </c>
      <c r="O801" s="22" t="s">
        <v>45</v>
      </c>
      <c r="P801" s="22" t="s">
        <v>46</v>
      </c>
      <c r="Q801" s="20">
        <v>169</v>
      </c>
      <c r="R801" s="22" t="s">
        <v>47</v>
      </c>
      <c r="S801" s="22" t="s">
        <v>48</v>
      </c>
      <c r="T801" s="22" t="s">
        <v>57</v>
      </c>
      <c r="U801" s="20">
        <v>572168555</v>
      </c>
      <c r="V801" s="20">
        <v>0</v>
      </c>
    </row>
    <row r="802" spans="1:22" x14ac:dyDescent="0.25">
      <c r="A802" s="18">
        <f t="shared" si="12"/>
        <v>59248245001</v>
      </c>
      <c r="B802" s="20">
        <v>59248245</v>
      </c>
      <c r="C802" s="21">
        <v>1</v>
      </c>
      <c r="D802" s="21">
        <v>6</v>
      </c>
      <c r="E802" s="22" t="s">
        <v>57</v>
      </c>
      <c r="F802" s="22" t="s">
        <v>42</v>
      </c>
      <c r="G802" s="22" t="s">
        <v>43</v>
      </c>
      <c r="H802" s="22" t="s">
        <v>552</v>
      </c>
      <c r="I802" s="23">
        <v>44302.5929442817</v>
      </c>
      <c r="J802" s="24">
        <v>500</v>
      </c>
      <c r="K802" s="21">
        <v>89</v>
      </c>
      <c r="L802" s="23">
        <v>401768</v>
      </c>
      <c r="M802" s="23">
        <v>44056</v>
      </c>
      <c r="N802" s="22" t="s">
        <v>42</v>
      </c>
      <c r="O802" s="22" t="s">
        <v>45</v>
      </c>
      <c r="P802" s="22" t="s">
        <v>46</v>
      </c>
      <c r="Q802" s="20">
        <v>169</v>
      </c>
      <c r="R802" s="22" t="s">
        <v>47</v>
      </c>
      <c r="S802" s="22" t="s">
        <v>48</v>
      </c>
      <c r="T802" s="22" t="s">
        <v>57</v>
      </c>
      <c r="U802" s="20">
        <v>572168555</v>
      </c>
      <c r="V802" s="20">
        <v>0</v>
      </c>
    </row>
    <row r="803" spans="1:22" x14ac:dyDescent="0.25">
      <c r="A803" s="18">
        <f t="shared" si="12"/>
        <v>59473440001</v>
      </c>
      <c r="B803" s="20">
        <v>59473440</v>
      </c>
      <c r="C803" s="21">
        <v>1</v>
      </c>
      <c r="D803" s="21">
        <v>8</v>
      </c>
      <c r="E803" s="22" t="s">
        <v>41</v>
      </c>
      <c r="F803" s="22" t="s">
        <v>42</v>
      </c>
      <c r="G803" s="22" t="s">
        <v>43</v>
      </c>
      <c r="H803" s="22" t="s">
        <v>553</v>
      </c>
      <c r="I803" s="23">
        <v>44302.523647536102</v>
      </c>
      <c r="J803" s="24">
        <v>580</v>
      </c>
      <c r="K803" s="21">
        <v>124</v>
      </c>
      <c r="L803" s="23">
        <v>401768</v>
      </c>
      <c r="M803" s="23">
        <v>42156</v>
      </c>
      <c r="N803" s="22" t="s">
        <v>42</v>
      </c>
      <c r="O803" s="22" t="s">
        <v>45</v>
      </c>
      <c r="P803" s="22" t="s">
        <v>46</v>
      </c>
      <c r="Q803" s="20">
        <v>169</v>
      </c>
      <c r="R803" s="22" t="s">
        <v>47</v>
      </c>
      <c r="S803" s="22" t="s">
        <v>48</v>
      </c>
      <c r="T803" s="22" t="s">
        <v>41</v>
      </c>
      <c r="U803" s="20">
        <v>284352697</v>
      </c>
      <c r="V803" s="20">
        <v>0</v>
      </c>
    </row>
    <row r="804" spans="1:22" x14ac:dyDescent="0.25">
      <c r="A804" s="18">
        <f t="shared" si="12"/>
        <v>59473440001</v>
      </c>
      <c r="B804" s="20">
        <v>59473440</v>
      </c>
      <c r="C804" s="21">
        <v>1</v>
      </c>
      <c r="D804" s="21">
        <v>8</v>
      </c>
      <c r="E804" s="22" t="s">
        <v>41</v>
      </c>
      <c r="F804" s="22" t="s">
        <v>42</v>
      </c>
      <c r="G804" s="22" t="s">
        <v>43</v>
      </c>
      <c r="H804" s="22" t="s">
        <v>553</v>
      </c>
      <c r="I804" s="23">
        <v>44302.535266016399</v>
      </c>
      <c r="J804" s="24">
        <v>500</v>
      </c>
      <c r="K804" s="21">
        <v>125</v>
      </c>
      <c r="L804" s="23">
        <v>401768</v>
      </c>
      <c r="M804" s="23">
        <v>42156</v>
      </c>
      <c r="N804" s="22" t="s">
        <v>42</v>
      </c>
      <c r="O804" s="22" t="s">
        <v>45</v>
      </c>
      <c r="P804" s="22" t="s">
        <v>46</v>
      </c>
      <c r="Q804" s="20">
        <v>169</v>
      </c>
      <c r="R804" s="22" t="s">
        <v>47</v>
      </c>
      <c r="S804" s="22" t="s">
        <v>48</v>
      </c>
      <c r="T804" s="22" t="s">
        <v>41</v>
      </c>
      <c r="U804" s="20">
        <v>284352697</v>
      </c>
      <c r="V804" s="20">
        <v>0</v>
      </c>
    </row>
    <row r="805" spans="1:22" x14ac:dyDescent="0.25">
      <c r="A805" s="18">
        <f t="shared" si="12"/>
        <v>59539872001</v>
      </c>
      <c r="B805" s="20">
        <v>59539872</v>
      </c>
      <c r="C805" s="21">
        <v>1</v>
      </c>
      <c r="D805" s="21">
        <v>1</v>
      </c>
      <c r="E805" s="22" t="s">
        <v>41</v>
      </c>
      <c r="F805" s="22" t="s">
        <v>42</v>
      </c>
      <c r="G805" s="22" t="s">
        <v>43</v>
      </c>
      <c r="H805" s="22" t="s">
        <v>554</v>
      </c>
      <c r="I805" s="23">
        <v>44302.515507224001</v>
      </c>
      <c r="J805" s="24">
        <v>500</v>
      </c>
      <c r="K805" s="21">
        <v>39</v>
      </c>
      <c r="L805" s="23">
        <v>401768</v>
      </c>
      <c r="M805" s="23">
        <v>43127</v>
      </c>
      <c r="N805" s="22" t="s">
        <v>42</v>
      </c>
      <c r="O805" s="22" t="s">
        <v>45</v>
      </c>
      <c r="P805" s="22" t="s">
        <v>46</v>
      </c>
      <c r="Q805" s="20">
        <v>169</v>
      </c>
      <c r="R805" s="22" t="s">
        <v>47</v>
      </c>
      <c r="S805" s="22" t="s">
        <v>48</v>
      </c>
      <c r="T805" s="22" t="s">
        <v>41</v>
      </c>
      <c r="U805" s="20">
        <v>486348499</v>
      </c>
      <c r="V805" s="20">
        <v>0</v>
      </c>
    </row>
    <row r="806" spans="1:22" x14ac:dyDescent="0.25">
      <c r="A806" s="18">
        <f t="shared" si="12"/>
        <v>59812932005</v>
      </c>
      <c r="B806" s="20">
        <v>59812932</v>
      </c>
      <c r="C806" s="21">
        <v>5</v>
      </c>
      <c r="D806" s="21">
        <v>3</v>
      </c>
      <c r="E806" s="22" t="s">
        <v>69</v>
      </c>
      <c r="F806" s="22" t="s">
        <v>42</v>
      </c>
      <c r="G806" s="22" t="s">
        <v>43</v>
      </c>
      <c r="H806" s="22" t="s">
        <v>555</v>
      </c>
      <c r="I806" s="23">
        <v>44302.5092000156</v>
      </c>
      <c r="J806" s="24">
        <v>447</v>
      </c>
      <c r="K806" s="21">
        <v>6</v>
      </c>
      <c r="L806" s="23">
        <v>401768</v>
      </c>
      <c r="M806" s="23">
        <v>44182</v>
      </c>
      <c r="N806" s="22" t="s">
        <v>42</v>
      </c>
      <c r="O806" s="22" t="s">
        <v>45</v>
      </c>
      <c r="P806" s="22" t="s">
        <v>46</v>
      </c>
      <c r="Q806" s="20">
        <v>169</v>
      </c>
      <c r="R806" s="22" t="s">
        <v>47</v>
      </c>
      <c r="S806" s="22" t="s">
        <v>48</v>
      </c>
      <c r="T806" s="22" t="s">
        <v>69</v>
      </c>
      <c r="U806" s="20">
        <v>446788543</v>
      </c>
      <c r="V806" s="20">
        <v>0</v>
      </c>
    </row>
    <row r="807" spans="1:22" x14ac:dyDescent="0.25">
      <c r="A807" s="18">
        <f t="shared" si="12"/>
        <v>59812932005</v>
      </c>
      <c r="B807" s="20">
        <v>59812932</v>
      </c>
      <c r="C807" s="21">
        <v>5</v>
      </c>
      <c r="D807" s="21">
        <v>3</v>
      </c>
      <c r="E807" s="22" t="s">
        <v>69</v>
      </c>
      <c r="F807" s="22" t="s">
        <v>42</v>
      </c>
      <c r="G807" s="22" t="s">
        <v>43</v>
      </c>
      <c r="H807" s="22" t="s">
        <v>555</v>
      </c>
      <c r="I807" s="23">
        <v>44302.532724644901</v>
      </c>
      <c r="J807" s="24">
        <v>500</v>
      </c>
      <c r="K807" s="21">
        <v>7</v>
      </c>
      <c r="L807" s="23">
        <v>401768</v>
      </c>
      <c r="M807" s="23">
        <v>44182</v>
      </c>
      <c r="N807" s="22" t="s">
        <v>42</v>
      </c>
      <c r="O807" s="22" t="s">
        <v>45</v>
      </c>
      <c r="P807" s="22" t="s">
        <v>46</v>
      </c>
      <c r="Q807" s="20">
        <v>169</v>
      </c>
      <c r="R807" s="22" t="s">
        <v>47</v>
      </c>
      <c r="S807" s="22" t="s">
        <v>48</v>
      </c>
      <c r="T807" s="22" t="s">
        <v>69</v>
      </c>
      <c r="U807" s="20">
        <v>446788543</v>
      </c>
      <c r="V807" s="20">
        <v>0</v>
      </c>
    </row>
    <row r="808" spans="1:22" x14ac:dyDescent="0.25">
      <c r="A808" s="18">
        <f t="shared" si="12"/>
        <v>59901035001</v>
      </c>
      <c r="B808" s="20">
        <v>59901035</v>
      </c>
      <c r="C808" s="21">
        <v>1</v>
      </c>
      <c r="D808" s="21">
        <v>1</v>
      </c>
      <c r="E808" s="22" t="s">
        <v>50</v>
      </c>
      <c r="F808" s="22" t="s">
        <v>42</v>
      </c>
      <c r="G808" s="22" t="s">
        <v>43</v>
      </c>
      <c r="H808" s="22" t="s">
        <v>556</v>
      </c>
      <c r="I808" s="23">
        <v>44293.431754812198</v>
      </c>
      <c r="J808" s="24">
        <v>574</v>
      </c>
      <c r="K808" s="21">
        <v>117</v>
      </c>
      <c r="L808" s="23">
        <v>401768</v>
      </c>
      <c r="M808" s="23">
        <v>39066</v>
      </c>
      <c r="N808" s="22" t="s">
        <v>42</v>
      </c>
      <c r="O808" s="22" t="s">
        <v>45</v>
      </c>
      <c r="P808" s="22" t="s">
        <v>46</v>
      </c>
      <c r="Q808" s="20">
        <v>168</v>
      </c>
      <c r="R808" s="22" t="s">
        <v>52</v>
      </c>
      <c r="S808" s="22" t="s">
        <v>48</v>
      </c>
      <c r="T808" s="22" t="s">
        <v>50</v>
      </c>
      <c r="U808" s="20">
        <v>686148055</v>
      </c>
      <c r="V808" s="20">
        <v>0</v>
      </c>
    </row>
    <row r="809" spans="1:22" x14ac:dyDescent="0.25">
      <c r="A809" s="18">
        <f t="shared" si="12"/>
        <v>59901035001</v>
      </c>
      <c r="B809" s="20">
        <v>59901035</v>
      </c>
      <c r="C809" s="21">
        <v>1</v>
      </c>
      <c r="D809" s="21">
        <v>1</v>
      </c>
      <c r="E809" s="22" t="s">
        <v>50</v>
      </c>
      <c r="F809" s="22" t="s">
        <v>42</v>
      </c>
      <c r="G809" s="22" t="s">
        <v>43</v>
      </c>
      <c r="H809" s="22" t="s">
        <v>556</v>
      </c>
      <c r="I809" s="23">
        <v>44293.431755277401</v>
      </c>
      <c r="J809" s="24">
        <v>500</v>
      </c>
      <c r="K809" s="21">
        <v>118</v>
      </c>
      <c r="L809" s="23">
        <v>401768</v>
      </c>
      <c r="M809" s="23">
        <v>39066</v>
      </c>
      <c r="N809" s="22" t="s">
        <v>42</v>
      </c>
      <c r="O809" s="22" t="s">
        <v>45</v>
      </c>
      <c r="P809" s="22" t="s">
        <v>46</v>
      </c>
      <c r="Q809" s="20">
        <v>168</v>
      </c>
      <c r="R809" s="22" t="s">
        <v>52</v>
      </c>
      <c r="S809" s="22" t="s">
        <v>48</v>
      </c>
      <c r="T809" s="22" t="s">
        <v>50</v>
      </c>
      <c r="U809" s="20">
        <v>686148055</v>
      </c>
      <c r="V809" s="20">
        <v>0</v>
      </c>
    </row>
    <row r="810" spans="1:22" x14ac:dyDescent="0.25">
      <c r="A810" s="18">
        <f t="shared" si="12"/>
        <v>60029372007</v>
      </c>
      <c r="B810" s="20">
        <v>60029372</v>
      </c>
      <c r="C810" s="21">
        <v>7</v>
      </c>
      <c r="D810" s="21">
        <v>1</v>
      </c>
      <c r="E810" s="22" t="s">
        <v>60</v>
      </c>
      <c r="F810" s="22" t="s">
        <v>42</v>
      </c>
      <c r="G810" s="22" t="s">
        <v>43</v>
      </c>
      <c r="H810" s="22" t="s">
        <v>557</v>
      </c>
      <c r="I810" s="23">
        <v>44302.521054325902</v>
      </c>
      <c r="J810" s="24">
        <v>537</v>
      </c>
      <c r="K810" s="21">
        <v>4</v>
      </c>
      <c r="L810" s="23">
        <v>401768</v>
      </c>
      <c r="M810" s="23">
        <v>43935</v>
      </c>
      <c r="N810" s="22" t="s">
        <v>42</v>
      </c>
      <c r="O810" s="22" t="s">
        <v>45</v>
      </c>
      <c r="P810" s="22" t="s">
        <v>46</v>
      </c>
      <c r="Q810" s="20">
        <v>169</v>
      </c>
      <c r="R810" s="22" t="s">
        <v>47</v>
      </c>
      <c r="S810" s="22" t="s">
        <v>48</v>
      </c>
      <c r="T810" s="22" t="s">
        <v>60</v>
      </c>
      <c r="U810" s="20">
        <v>926908387</v>
      </c>
      <c r="V810" s="20">
        <v>0</v>
      </c>
    </row>
    <row r="811" spans="1:22" x14ac:dyDescent="0.25">
      <c r="A811" s="18">
        <f t="shared" si="12"/>
        <v>60029372007</v>
      </c>
      <c r="B811" s="20">
        <v>60029372</v>
      </c>
      <c r="C811" s="21">
        <v>7</v>
      </c>
      <c r="D811" s="21">
        <v>1</v>
      </c>
      <c r="E811" s="22" t="s">
        <v>60</v>
      </c>
      <c r="F811" s="22" t="s">
        <v>42</v>
      </c>
      <c r="G811" s="22" t="s">
        <v>43</v>
      </c>
      <c r="H811" s="22" t="s">
        <v>557</v>
      </c>
      <c r="I811" s="23">
        <v>44302.5264321496</v>
      </c>
      <c r="J811" s="24">
        <v>500</v>
      </c>
      <c r="K811" s="21">
        <v>5</v>
      </c>
      <c r="L811" s="23">
        <v>401768</v>
      </c>
      <c r="M811" s="23">
        <v>43935</v>
      </c>
      <c r="N811" s="22" t="s">
        <v>42</v>
      </c>
      <c r="O811" s="22" t="s">
        <v>45</v>
      </c>
      <c r="P811" s="22" t="s">
        <v>46</v>
      </c>
      <c r="Q811" s="20">
        <v>169</v>
      </c>
      <c r="R811" s="22" t="s">
        <v>47</v>
      </c>
      <c r="S811" s="22" t="s">
        <v>48</v>
      </c>
      <c r="T811" s="22" t="s">
        <v>60</v>
      </c>
      <c r="U811" s="20">
        <v>926908387</v>
      </c>
      <c r="V811" s="20">
        <v>0</v>
      </c>
    </row>
    <row r="812" spans="1:22" x14ac:dyDescent="0.25">
      <c r="A812" s="18">
        <f t="shared" si="12"/>
        <v>60081730001</v>
      </c>
      <c r="B812" s="20">
        <v>60081730</v>
      </c>
      <c r="C812" s="21">
        <v>1</v>
      </c>
      <c r="D812" s="21">
        <v>3</v>
      </c>
      <c r="E812" s="22" t="s">
        <v>122</v>
      </c>
      <c r="F812" s="22" t="s">
        <v>42</v>
      </c>
      <c r="G812" s="22" t="s">
        <v>43</v>
      </c>
      <c r="H812" s="22" t="s">
        <v>558</v>
      </c>
      <c r="I812" s="23">
        <v>44288.419618460801</v>
      </c>
      <c r="J812" s="24">
        <v>611</v>
      </c>
      <c r="K812" s="21">
        <v>189</v>
      </c>
      <c r="L812" s="23">
        <v>401768</v>
      </c>
      <c r="M812" s="23">
        <v>39143</v>
      </c>
      <c r="N812" s="22" t="s">
        <v>42</v>
      </c>
      <c r="O812" s="22" t="s">
        <v>45</v>
      </c>
      <c r="P812" s="22" t="s">
        <v>46</v>
      </c>
      <c r="Q812" s="20">
        <v>169</v>
      </c>
      <c r="R812" s="22" t="s">
        <v>47</v>
      </c>
      <c r="S812" s="22" t="s">
        <v>48</v>
      </c>
      <c r="T812" s="22" t="s">
        <v>122</v>
      </c>
      <c r="U812" s="20">
        <v>96107854</v>
      </c>
      <c r="V812" s="20">
        <v>0</v>
      </c>
    </row>
    <row r="813" spans="1:22" x14ac:dyDescent="0.25">
      <c r="A813" s="18">
        <f t="shared" si="12"/>
        <v>60081730001</v>
      </c>
      <c r="B813" s="20">
        <v>60081730</v>
      </c>
      <c r="C813" s="21">
        <v>1</v>
      </c>
      <c r="D813" s="21">
        <v>3</v>
      </c>
      <c r="E813" s="22" t="s">
        <v>122</v>
      </c>
      <c r="F813" s="22" t="s">
        <v>42</v>
      </c>
      <c r="G813" s="22" t="s">
        <v>43</v>
      </c>
      <c r="H813" s="22" t="s">
        <v>558</v>
      </c>
      <c r="I813" s="23">
        <v>44288.420814472003</v>
      </c>
      <c r="J813" s="24">
        <v>500</v>
      </c>
      <c r="K813" s="21">
        <v>190</v>
      </c>
      <c r="L813" s="23">
        <v>401768</v>
      </c>
      <c r="M813" s="23">
        <v>39143</v>
      </c>
      <c r="N813" s="22" t="s">
        <v>42</v>
      </c>
      <c r="O813" s="22" t="s">
        <v>45</v>
      </c>
      <c r="P813" s="22" t="s">
        <v>46</v>
      </c>
      <c r="Q813" s="20">
        <v>169</v>
      </c>
      <c r="R813" s="22" t="s">
        <v>47</v>
      </c>
      <c r="S813" s="22" t="s">
        <v>48</v>
      </c>
      <c r="T813" s="22" t="s">
        <v>122</v>
      </c>
      <c r="U813" s="20">
        <v>96107854</v>
      </c>
      <c r="V813" s="20">
        <v>0</v>
      </c>
    </row>
    <row r="814" spans="1:22" x14ac:dyDescent="0.25">
      <c r="A814" s="18">
        <f t="shared" si="12"/>
        <v>60109288001</v>
      </c>
      <c r="B814" s="20">
        <v>60109288</v>
      </c>
      <c r="C814" s="21">
        <v>1</v>
      </c>
      <c r="D814" s="21">
        <v>1</v>
      </c>
      <c r="E814" s="22" t="s">
        <v>102</v>
      </c>
      <c r="F814" s="22" t="s">
        <v>42</v>
      </c>
      <c r="G814" s="22" t="s">
        <v>43</v>
      </c>
      <c r="H814" s="22" t="s">
        <v>559</v>
      </c>
      <c r="I814" s="23">
        <v>44302.554293706897</v>
      </c>
      <c r="J814" s="24">
        <v>306</v>
      </c>
      <c r="K814" s="21">
        <v>111</v>
      </c>
      <c r="L814" s="23">
        <v>401768</v>
      </c>
      <c r="M814" s="23">
        <v>40274</v>
      </c>
      <c r="N814" s="22" t="s">
        <v>42</v>
      </c>
      <c r="O814" s="22" t="s">
        <v>45</v>
      </c>
      <c r="P814" s="22" t="s">
        <v>46</v>
      </c>
      <c r="Q814" s="20">
        <v>168</v>
      </c>
      <c r="R814" s="22" t="s">
        <v>52</v>
      </c>
      <c r="S814" s="22" t="s">
        <v>48</v>
      </c>
      <c r="T814" s="22" t="s">
        <v>102</v>
      </c>
      <c r="U814" s="20">
        <v>801236185</v>
      </c>
      <c r="V814" s="20">
        <v>0</v>
      </c>
    </row>
    <row r="815" spans="1:22" x14ac:dyDescent="0.25">
      <c r="A815" s="18">
        <f t="shared" si="12"/>
        <v>60109288001</v>
      </c>
      <c r="B815" s="20">
        <v>60109288</v>
      </c>
      <c r="C815" s="21">
        <v>1</v>
      </c>
      <c r="D815" s="21">
        <v>1</v>
      </c>
      <c r="E815" s="22" t="s">
        <v>102</v>
      </c>
      <c r="F815" s="22" t="s">
        <v>42</v>
      </c>
      <c r="G815" s="22" t="s">
        <v>43</v>
      </c>
      <c r="H815" s="22" t="s">
        <v>559</v>
      </c>
      <c r="I815" s="23">
        <v>44302.554294008602</v>
      </c>
      <c r="J815" s="24">
        <v>500</v>
      </c>
      <c r="K815" s="21">
        <v>112</v>
      </c>
      <c r="L815" s="23">
        <v>401768</v>
      </c>
      <c r="M815" s="23">
        <v>40274</v>
      </c>
      <c r="N815" s="22" t="s">
        <v>42</v>
      </c>
      <c r="O815" s="22" t="s">
        <v>45</v>
      </c>
      <c r="P815" s="22" t="s">
        <v>46</v>
      </c>
      <c r="Q815" s="20">
        <v>168</v>
      </c>
      <c r="R815" s="22" t="s">
        <v>52</v>
      </c>
      <c r="S815" s="22" t="s">
        <v>48</v>
      </c>
      <c r="T815" s="22" t="s">
        <v>102</v>
      </c>
      <c r="U815" s="20">
        <v>801236185</v>
      </c>
      <c r="V815" s="20">
        <v>0</v>
      </c>
    </row>
    <row r="816" spans="1:22" x14ac:dyDescent="0.25">
      <c r="A816" s="18">
        <f t="shared" si="12"/>
        <v>60121166001</v>
      </c>
      <c r="B816" s="20">
        <v>60121166</v>
      </c>
      <c r="C816" s="21">
        <v>1</v>
      </c>
      <c r="D816" s="21">
        <v>5</v>
      </c>
      <c r="E816" s="22" t="s">
        <v>69</v>
      </c>
      <c r="F816" s="22" t="s">
        <v>42</v>
      </c>
      <c r="G816" s="22" t="s">
        <v>43</v>
      </c>
      <c r="H816" s="22" t="s">
        <v>560</v>
      </c>
      <c r="I816" s="23">
        <v>44288.415434316601</v>
      </c>
      <c r="J816" s="24">
        <v>421</v>
      </c>
      <c r="K816" s="21">
        <v>134</v>
      </c>
      <c r="L816" s="23">
        <v>401768</v>
      </c>
      <c r="M816" s="23">
        <v>44035</v>
      </c>
      <c r="N816" s="22" t="s">
        <v>42</v>
      </c>
      <c r="O816" s="22" t="s">
        <v>45</v>
      </c>
      <c r="P816" s="22" t="s">
        <v>46</v>
      </c>
      <c r="Q816" s="20">
        <v>169</v>
      </c>
      <c r="R816" s="22" t="s">
        <v>47</v>
      </c>
      <c r="S816" s="22" t="s">
        <v>48</v>
      </c>
      <c r="T816" s="22" t="s">
        <v>69</v>
      </c>
      <c r="U816" s="20">
        <v>22615141</v>
      </c>
      <c r="V816" s="20">
        <v>0</v>
      </c>
    </row>
    <row r="817" spans="1:22" x14ac:dyDescent="0.25">
      <c r="A817" s="18">
        <f t="shared" si="12"/>
        <v>60121166001</v>
      </c>
      <c r="B817" s="20">
        <v>60121166</v>
      </c>
      <c r="C817" s="21">
        <v>1</v>
      </c>
      <c r="D817" s="21">
        <v>5</v>
      </c>
      <c r="E817" s="22" t="s">
        <v>69</v>
      </c>
      <c r="F817" s="22" t="s">
        <v>42</v>
      </c>
      <c r="G817" s="22" t="s">
        <v>43</v>
      </c>
      <c r="H817" s="22" t="s">
        <v>560</v>
      </c>
      <c r="I817" s="23">
        <v>44288.595403864798</v>
      </c>
      <c r="J817" s="24">
        <v>500</v>
      </c>
      <c r="K817" s="21">
        <v>135</v>
      </c>
      <c r="L817" s="23">
        <v>401768</v>
      </c>
      <c r="M817" s="23">
        <v>44035</v>
      </c>
      <c r="N817" s="22" t="s">
        <v>42</v>
      </c>
      <c r="O817" s="22" t="s">
        <v>45</v>
      </c>
      <c r="P817" s="22" t="s">
        <v>46</v>
      </c>
      <c r="Q817" s="20">
        <v>169</v>
      </c>
      <c r="R817" s="22" t="s">
        <v>47</v>
      </c>
      <c r="S817" s="22" t="s">
        <v>48</v>
      </c>
      <c r="T817" s="22" t="s">
        <v>69</v>
      </c>
      <c r="U817" s="20">
        <v>22615141</v>
      </c>
      <c r="V817" s="20">
        <v>0</v>
      </c>
    </row>
    <row r="818" spans="1:22" x14ac:dyDescent="0.25">
      <c r="A818" s="18">
        <f t="shared" si="12"/>
        <v>60239588001</v>
      </c>
      <c r="B818" s="20">
        <v>60239588</v>
      </c>
      <c r="C818" s="21">
        <v>1</v>
      </c>
      <c r="D818" s="21">
        <v>6</v>
      </c>
      <c r="E818" s="22" t="s">
        <v>97</v>
      </c>
      <c r="F818" s="22" t="s">
        <v>42</v>
      </c>
      <c r="G818" s="22" t="s">
        <v>43</v>
      </c>
      <c r="H818" s="22" t="s">
        <v>561</v>
      </c>
      <c r="I818" s="23">
        <v>44302.508005997799</v>
      </c>
      <c r="J818" s="24">
        <v>446</v>
      </c>
      <c r="K818" s="21">
        <v>220</v>
      </c>
      <c r="L818" s="23">
        <v>401768</v>
      </c>
      <c r="M818" s="23">
        <v>38991</v>
      </c>
      <c r="N818" s="22" t="s">
        <v>42</v>
      </c>
      <c r="O818" s="22" t="s">
        <v>45</v>
      </c>
      <c r="P818" s="22" t="s">
        <v>46</v>
      </c>
      <c r="Q818" s="20">
        <v>169</v>
      </c>
      <c r="R818" s="22" t="s">
        <v>47</v>
      </c>
      <c r="S818" s="22" t="s">
        <v>48</v>
      </c>
      <c r="T818" s="22" t="s">
        <v>97</v>
      </c>
      <c r="U818" s="20">
        <v>270364921</v>
      </c>
      <c r="V818" s="20">
        <v>0</v>
      </c>
    </row>
    <row r="819" spans="1:22" x14ac:dyDescent="0.25">
      <c r="A819" s="18">
        <f t="shared" si="12"/>
        <v>60239588001</v>
      </c>
      <c r="B819" s="20">
        <v>60239588</v>
      </c>
      <c r="C819" s="21">
        <v>1</v>
      </c>
      <c r="D819" s="21">
        <v>6</v>
      </c>
      <c r="E819" s="22" t="s">
        <v>97</v>
      </c>
      <c r="F819" s="22" t="s">
        <v>42</v>
      </c>
      <c r="G819" s="22" t="s">
        <v>43</v>
      </c>
      <c r="H819" s="22" t="s">
        <v>561</v>
      </c>
      <c r="I819" s="23">
        <v>44302.527325748197</v>
      </c>
      <c r="J819" s="24">
        <v>500</v>
      </c>
      <c r="K819" s="21">
        <v>221</v>
      </c>
      <c r="L819" s="23">
        <v>401768</v>
      </c>
      <c r="M819" s="23">
        <v>38991</v>
      </c>
      <c r="N819" s="22" t="s">
        <v>42</v>
      </c>
      <c r="O819" s="22" t="s">
        <v>45</v>
      </c>
      <c r="P819" s="22" t="s">
        <v>46</v>
      </c>
      <c r="Q819" s="20">
        <v>169</v>
      </c>
      <c r="R819" s="22" t="s">
        <v>47</v>
      </c>
      <c r="S819" s="22" t="s">
        <v>48</v>
      </c>
      <c r="T819" s="22" t="s">
        <v>97</v>
      </c>
      <c r="U819" s="20">
        <v>270364921</v>
      </c>
      <c r="V819" s="20">
        <v>0</v>
      </c>
    </row>
    <row r="820" spans="1:22" x14ac:dyDescent="0.25">
      <c r="A820" s="18">
        <f t="shared" si="12"/>
        <v>60520730001</v>
      </c>
      <c r="B820" s="20">
        <v>60520730</v>
      </c>
      <c r="C820" s="21">
        <v>1</v>
      </c>
      <c r="D820" s="21">
        <v>1</v>
      </c>
      <c r="E820" s="22" t="s">
        <v>57</v>
      </c>
      <c r="F820" s="22" t="s">
        <v>42</v>
      </c>
      <c r="G820" s="22" t="s">
        <v>43</v>
      </c>
      <c r="H820" s="22" t="s">
        <v>562</v>
      </c>
      <c r="I820" s="23">
        <v>44288.5413063694</v>
      </c>
      <c r="J820" s="24">
        <v>533</v>
      </c>
      <c r="K820" s="21">
        <v>98</v>
      </c>
      <c r="L820" s="23">
        <v>401768</v>
      </c>
      <c r="M820" s="23">
        <v>41517</v>
      </c>
      <c r="N820" s="22" t="s">
        <v>42</v>
      </c>
      <c r="O820" s="22" t="s">
        <v>45</v>
      </c>
      <c r="P820" s="22" t="s">
        <v>46</v>
      </c>
      <c r="Q820" s="20">
        <v>169</v>
      </c>
      <c r="R820" s="22" t="s">
        <v>47</v>
      </c>
      <c r="S820" s="22" t="s">
        <v>48</v>
      </c>
      <c r="T820" s="22" t="s">
        <v>57</v>
      </c>
      <c r="U820" s="20">
        <v>364472275</v>
      </c>
      <c r="V820" s="20">
        <v>0</v>
      </c>
    </row>
    <row r="821" spans="1:22" x14ac:dyDescent="0.25">
      <c r="A821" s="18">
        <f t="shared" si="12"/>
        <v>60520730001</v>
      </c>
      <c r="B821" s="20">
        <v>60520730</v>
      </c>
      <c r="C821" s="21">
        <v>1</v>
      </c>
      <c r="D821" s="21">
        <v>1</v>
      </c>
      <c r="E821" s="22" t="s">
        <v>57</v>
      </c>
      <c r="F821" s="22" t="s">
        <v>42</v>
      </c>
      <c r="G821" s="22" t="s">
        <v>43</v>
      </c>
      <c r="H821" s="22" t="s">
        <v>562</v>
      </c>
      <c r="I821" s="23">
        <v>44288.5860029424</v>
      </c>
      <c r="J821" s="24">
        <v>500</v>
      </c>
      <c r="K821" s="21">
        <v>99</v>
      </c>
      <c r="L821" s="23">
        <v>401768</v>
      </c>
      <c r="M821" s="23">
        <v>41517</v>
      </c>
      <c r="N821" s="22" t="s">
        <v>42</v>
      </c>
      <c r="O821" s="22" t="s">
        <v>45</v>
      </c>
      <c r="P821" s="22" t="s">
        <v>46</v>
      </c>
      <c r="Q821" s="20">
        <v>169</v>
      </c>
      <c r="R821" s="22" t="s">
        <v>47</v>
      </c>
      <c r="S821" s="22" t="s">
        <v>48</v>
      </c>
      <c r="T821" s="22" t="s">
        <v>57</v>
      </c>
      <c r="U821" s="20">
        <v>364472275</v>
      </c>
      <c r="V821" s="20">
        <v>0</v>
      </c>
    </row>
    <row r="822" spans="1:22" x14ac:dyDescent="0.25">
      <c r="A822" s="18">
        <f t="shared" si="12"/>
        <v>61095850001</v>
      </c>
      <c r="B822" s="20">
        <v>61095850</v>
      </c>
      <c r="C822" s="21">
        <v>1</v>
      </c>
      <c r="D822" s="21">
        <v>1</v>
      </c>
      <c r="E822" s="22" t="s">
        <v>69</v>
      </c>
      <c r="F822" s="22" t="s">
        <v>42</v>
      </c>
      <c r="G822" s="22" t="s">
        <v>43</v>
      </c>
      <c r="H822" s="22" t="s">
        <v>563</v>
      </c>
      <c r="I822" s="23">
        <v>44302.540337275299</v>
      </c>
      <c r="J822" s="24">
        <v>474</v>
      </c>
      <c r="K822" s="21">
        <v>4</v>
      </c>
      <c r="L822" s="23">
        <v>401768</v>
      </c>
      <c r="M822" s="23">
        <v>44040</v>
      </c>
      <c r="N822" s="22" t="s">
        <v>42</v>
      </c>
      <c r="O822" s="22" t="s">
        <v>45</v>
      </c>
      <c r="P822" s="22" t="s">
        <v>46</v>
      </c>
      <c r="Q822" s="20">
        <v>169</v>
      </c>
      <c r="R822" s="22" t="s">
        <v>47</v>
      </c>
      <c r="S822" s="22" t="s">
        <v>48</v>
      </c>
      <c r="T822" s="22" t="s">
        <v>69</v>
      </c>
      <c r="U822" s="20">
        <v>551773657</v>
      </c>
      <c r="V822" s="20">
        <v>0</v>
      </c>
    </row>
    <row r="823" spans="1:22" x14ac:dyDescent="0.25">
      <c r="A823" s="18">
        <f t="shared" si="12"/>
        <v>61095850001</v>
      </c>
      <c r="B823" s="20">
        <v>61095850</v>
      </c>
      <c r="C823" s="21">
        <v>1</v>
      </c>
      <c r="D823" s="21">
        <v>1</v>
      </c>
      <c r="E823" s="22" t="s">
        <v>69</v>
      </c>
      <c r="F823" s="22" t="s">
        <v>42</v>
      </c>
      <c r="G823" s="22" t="s">
        <v>43</v>
      </c>
      <c r="H823" s="22" t="s">
        <v>563</v>
      </c>
      <c r="I823" s="23">
        <v>44302.540337613696</v>
      </c>
      <c r="J823" s="24">
        <v>500</v>
      </c>
      <c r="K823" s="21">
        <v>5</v>
      </c>
      <c r="L823" s="23">
        <v>401768</v>
      </c>
      <c r="M823" s="23">
        <v>44040</v>
      </c>
      <c r="N823" s="22" t="s">
        <v>42</v>
      </c>
      <c r="O823" s="22" t="s">
        <v>45</v>
      </c>
      <c r="P823" s="22" t="s">
        <v>46</v>
      </c>
      <c r="Q823" s="20">
        <v>169</v>
      </c>
      <c r="R823" s="22" t="s">
        <v>47</v>
      </c>
      <c r="S823" s="22" t="s">
        <v>48</v>
      </c>
      <c r="T823" s="22" t="s">
        <v>69</v>
      </c>
      <c r="U823" s="20">
        <v>551773657</v>
      </c>
      <c r="V823" s="20">
        <v>0</v>
      </c>
    </row>
    <row r="824" spans="1:22" x14ac:dyDescent="0.25">
      <c r="A824" s="18">
        <f t="shared" si="12"/>
        <v>61107475001</v>
      </c>
      <c r="B824" s="20">
        <v>61107475</v>
      </c>
      <c r="C824" s="21">
        <v>1</v>
      </c>
      <c r="D824" s="21">
        <v>17</v>
      </c>
      <c r="E824" s="22" t="s">
        <v>69</v>
      </c>
      <c r="F824" s="22" t="s">
        <v>42</v>
      </c>
      <c r="G824" s="22" t="s">
        <v>43</v>
      </c>
      <c r="H824" s="22" t="s">
        <v>564</v>
      </c>
      <c r="I824" s="23">
        <v>44302.518522762497</v>
      </c>
      <c r="J824" s="24">
        <v>461</v>
      </c>
      <c r="K824" s="21">
        <v>113</v>
      </c>
      <c r="L824" s="23">
        <v>401768</v>
      </c>
      <c r="M824" s="23">
        <v>43348</v>
      </c>
      <c r="N824" s="22" t="s">
        <v>42</v>
      </c>
      <c r="O824" s="22" t="s">
        <v>45</v>
      </c>
      <c r="P824" s="22" t="s">
        <v>46</v>
      </c>
      <c r="Q824" s="20">
        <v>169</v>
      </c>
      <c r="R824" s="22" t="s">
        <v>47</v>
      </c>
      <c r="S824" s="22" t="s">
        <v>48</v>
      </c>
      <c r="T824" s="22" t="s">
        <v>69</v>
      </c>
      <c r="U824" s="20">
        <v>516718543</v>
      </c>
      <c r="V824" s="20">
        <v>0</v>
      </c>
    </row>
    <row r="825" spans="1:22" x14ac:dyDescent="0.25">
      <c r="A825" s="18">
        <f t="shared" si="12"/>
        <v>61107475001</v>
      </c>
      <c r="B825" s="20">
        <v>61107475</v>
      </c>
      <c r="C825" s="21">
        <v>1</v>
      </c>
      <c r="D825" s="21">
        <v>17</v>
      </c>
      <c r="E825" s="22" t="s">
        <v>69</v>
      </c>
      <c r="F825" s="22" t="s">
        <v>42</v>
      </c>
      <c r="G825" s="22" t="s">
        <v>43</v>
      </c>
      <c r="H825" s="22" t="s">
        <v>564</v>
      </c>
      <c r="I825" s="23">
        <v>44302.532726539001</v>
      </c>
      <c r="J825" s="24">
        <v>500</v>
      </c>
      <c r="K825" s="21">
        <v>114</v>
      </c>
      <c r="L825" s="23">
        <v>401768</v>
      </c>
      <c r="M825" s="23">
        <v>43348</v>
      </c>
      <c r="N825" s="22" t="s">
        <v>42</v>
      </c>
      <c r="O825" s="22" t="s">
        <v>45</v>
      </c>
      <c r="P825" s="22" t="s">
        <v>46</v>
      </c>
      <c r="Q825" s="20">
        <v>169</v>
      </c>
      <c r="R825" s="22" t="s">
        <v>47</v>
      </c>
      <c r="S825" s="22" t="s">
        <v>48</v>
      </c>
      <c r="T825" s="22" t="s">
        <v>69</v>
      </c>
      <c r="U825" s="20">
        <v>516718543</v>
      </c>
      <c r="V825" s="20">
        <v>0</v>
      </c>
    </row>
    <row r="826" spans="1:22" x14ac:dyDescent="0.25">
      <c r="A826" s="18">
        <f t="shared" si="12"/>
        <v>61199194002</v>
      </c>
      <c r="B826" s="20">
        <v>61199194</v>
      </c>
      <c r="C826" s="21">
        <v>2</v>
      </c>
      <c r="D826" s="21">
        <v>7</v>
      </c>
      <c r="E826" s="22" t="s">
        <v>69</v>
      </c>
      <c r="F826" s="22" t="s">
        <v>42</v>
      </c>
      <c r="G826" s="22" t="s">
        <v>43</v>
      </c>
      <c r="H826" s="22" t="s">
        <v>565</v>
      </c>
      <c r="I826" s="23">
        <v>44302.506337785599</v>
      </c>
      <c r="J826" s="24">
        <v>837</v>
      </c>
      <c r="K826" s="21">
        <v>125</v>
      </c>
      <c r="L826" s="23">
        <v>401768</v>
      </c>
      <c r="M826" s="23">
        <v>42318</v>
      </c>
      <c r="N826" s="22" t="s">
        <v>42</v>
      </c>
      <c r="O826" s="22" t="s">
        <v>45</v>
      </c>
      <c r="P826" s="22" t="s">
        <v>46</v>
      </c>
      <c r="Q826" s="20">
        <v>169</v>
      </c>
      <c r="R826" s="22" t="s">
        <v>47</v>
      </c>
      <c r="S826" s="22" t="s">
        <v>48</v>
      </c>
      <c r="T826" s="22" t="s">
        <v>69</v>
      </c>
      <c r="U826" s="20">
        <v>337791914</v>
      </c>
      <c r="V826" s="20">
        <v>0</v>
      </c>
    </row>
    <row r="827" spans="1:22" x14ac:dyDescent="0.25">
      <c r="A827" s="18">
        <f t="shared" si="12"/>
        <v>61237473001</v>
      </c>
      <c r="B827" s="20">
        <v>61237473</v>
      </c>
      <c r="C827" s="21">
        <v>1</v>
      </c>
      <c r="D827" s="21">
        <v>1</v>
      </c>
      <c r="E827" s="22" t="s">
        <v>134</v>
      </c>
      <c r="F827" s="22" t="s">
        <v>42</v>
      </c>
      <c r="G827" s="22" t="s">
        <v>43</v>
      </c>
      <c r="H827" s="22" t="s">
        <v>566</v>
      </c>
      <c r="I827" s="23">
        <v>44306.552340050803</v>
      </c>
      <c r="J827" s="24">
        <v>673</v>
      </c>
      <c r="K827" s="21">
        <v>178</v>
      </c>
      <c r="L827" s="23">
        <v>401768</v>
      </c>
      <c r="M827" s="23">
        <v>37101</v>
      </c>
      <c r="N827" s="22" t="s">
        <v>42</v>
      </c>
      <c r="O827" s="22" t="s">
        <v>45</v>
      </c>
      <c r="P827" s="22" t="s">
        <v>46</v>
      </c>
      <c r="Q827" s="20">
        <v>168</v>
      </c>
      <c r="R827" s="22" t="s">
        <v>52</v>
      </c>
      <c r="S827" s="22" t="s">
        <v>48</v>
      </c>
      <c r="T827" s="22" t="s">
        <v>134</v>
      </c>
      <c r="U827" s="20">
        <v>449984677</v>
      </c>
      <c r="V827" s="20">
        <v>0</v>
      </c>
    </row>
    <row r="828" spans="1:22" x14ac:dyDescent="0.25">
      <c r="A828" s="18">
        <f t="shared" si="12"/>
        <v>61237473001</v>
      </c>
      <c r="B828" s="20">
        <v>61237473</v>
      </c>
      <c r="C828" s="21">
        <v>1</v>
      </c>
      <c r="D828" s="21">
        <v>1</v>
      </c>
      <c r="E828" s="22" t="s">
        <v>134</v>
      </c>
      <c r="F828" s="22" t="s">
        <v>42</v>
      </c>
      <c r="G828" s="22" t="s">
        <v>43</v>
      </c>
      <c r="H828" s="22" t="s">
        <v>566</v>
      </c>
      <c r="I828" s="23">
        <v>44306.552340403498</v>
      </c>
      <c r="J828" s="24">
        <v>500</v>
      </c>
      <c r="K828" s="21">
        <v>179</v>
      </c>
      <c r="L828" s="23">
        <v>401768</v>
      </c>
      <c r="M828" s="23">
        <v>37101</v>
      </c>
      <c r="N828" s="22" t="s">
        <v>42</v>
      </c>
      <c r="O828" s="22" t="s">
        <v>45</v>
      </c>
      <c r="P828" s="22" t="s">
        <v>46</v>
      </c>
      <c r="Q828" s="20">
        <v>168</v>
      </c>
      <c r="R828" s="22" t="s">
        <v>52</v>
      </c>
      <c r="S828" s="22" t="s">
        <v>48</v>
      </c>
      <c r="T828" s="22" t="s">
        <v>134</v>
      </c>
      <c r="U828" s="20">
        <v>449984677</v>
      </c>
      <c r="V828" s="20">
        <v>0</v>
      </c>
    </row>
    <row r="829" spans="1:22" x14ac:dyDescent="0.25">
      <c r="A829" s="18">
        <f t="shared" si="12"/>
        <v>61490800001</v>
      </c>
      <c r="B829" s="20">
        <v>61490800</v>
      </c>
      <c r="C829" s="21">
        <v>1</v>
      </c>
      <c r="D829" s="21">
        <v>1</v>
      </c>
      <c r="E829" s="22" t="s">
        <v>97</v>
      </c>
      <c r="F829" s="22" t="s">
        <v>42</v>
      </c>
      <c r="G829" s="22" t="s">
        <v>43</v>
      </c>
      <c r="H829" s="22" t="s">
        <v>567</v>
      </c>
      <c r="I829" s="23">
        <v>44302.510880728798</v>
      </c>
      <c r="J829" s="24">
        <v>508</v>
      </c>
      <c r="K829" s="21">
        <v>1</v>
      </c>
      <c r="L829" s="23">
        <v>401768</v>
      </c>
      <c r="M829" s="23">
        <v>44207</v>
      </c>
      <c r="N829" s="22" t="s">
        <v>42</v>
      </c>
      <c r="O829" s="22" t="s">
        <v>45</v>
      </c>
      <c r="P829" s="22" t="s">
        <v>46</v>
      </c>
      <c r="Q829" s="20">
        <v>169</v>
      </c>
      <c r="R829" s="22" t="s">
        <v>47</v>
      </c>
      <c r="S829" s="22" t="s">
        <v>48</v>
      </c>
      <c r="T829" s="22" t="s">
        <v>97</v>
      </c>
      <c r="U829" s="20">
        <v>167469919</v>
      </c>
      <c r="V829" s="20">
        <v>0</v>
      </c>
    </row>
    <row r="830" spans="1:22" x14ac:dyDescent="0.25">
      <c r="A830" s="18">
        <f t="shared" si="12"/>
        <v>61490800001</v>
      </c>
      <c r="B830" s="20">
        <v>61490800</v>
      </c>
      <c r="C830" s="21">
        <v>1</v>
      </c>
      <c r="D830" s="21">
        <v>1</v>
      </c>
      <c r="E830" s="22" t="s">
        <v>97</v>
      </c>
      <c r="F830" s="22" t="s">
        <v>42</v>
      </c>
      <c r="G830" s="22" t="s">
        <v>43</v>
      </c>
      <c r="H830" s="22" t="s">
        <v>567</v>
      </c>
      <c r="I830" s="23">
        <v>44302.528159771398</v>
      </c>
      <c r="J830" s="24">
        <v>500</v>
      </c>
      <c r="K830" s="21">
        <v>2</v>
      </c>
      <c r="L830" s="23">
        <v>401768</v>
      </c>
      <c r="M830" s="23">
        <v>44207</v>
      </c>
      <c r="N830" s="22" t="s">
        <v>42</v>
      </c>
      <c r="O830" s="22" t="s">
        <v>45</v>
      </c>
      <c r="P830" s="22" t="s">
        <v>46</v>
      </c>
      <c r="Q830" s="20">
        <v>169</v>
      </c>
      <c r="R830" s="22" t="s">
        <v>47</v>
      </c>
      <c r="S830" s="22" t="s">
        <v>48</v>
      </c>
      <c r="T830" s="22" t="s">
        <v>97</v>
      </c>
      <c r="U830" s="20">
        <v>167469919</v>
      </c>
      <c r="V830" s="20">
        <v>0</v>
      </c>
    </row>
    <row r="831" spans="1:22" x14ac:dyDescent="0.25">
      <c r="A831" s="18">
        <f t="shared" si="12"/>
        <v>61658271003</v>
      </c>
      <c r="B831" s="20">
        <v>61658271</v>
      </c>
      <c r="C831" s="21">
        <v>3</v>
      </c>
      <c r="D831" s="21">
        <v>11</v>
      </c>
      <c r="E831" s="22" t="s">
        <v>41</v>
      </c>
      <c r="F831" s="22" t="s">
        <v>42</v>
      </c>
      <c r="G831" s="22" t="s">
        <v>43</v>
      </c>
      <c r="H831" s="22" t="s">
        <v>568</v>
      </c>
      <c r="I831" s="23">
        <v>44288.559974507902</v>
      </c>
      <c r="J831" s="24">
        <v>979</v>
      </c>
      <c r="K831" s="21">
        <v>174</v>
      </c>
      <c r="L831" s="23">
        <v>401768</v>
      </c>
      <c r="M831" s="23">
        <v>43876</v>
      </c>
      <c r="N831" s="22" t="s">
        <v>42</v>
      </c>
      <c r="O831" s="22" t="s">
        <v>45</v>
      </c>
      <c r="P831" s="22" t="s">
        <v>46</v>
      </c>
      <c r="Q831" s="20">
        <v>169</v>
      </c>
      <c r="R831" s="22" t="s">
        <v>47</v>
      </c>
      <c r="S831" s="22" t="s">
        <v>48</v>
      </c>
      <c r="T831" s="22" t="s">
        <v>41</v>
      </c>
      <c r="U831" s="20">
        <v>682154053</v>
      </c>
      <c r="V831" s="20">
        <v>0</v>
      </c>
    </row>
    <row r="832" spans="1:22" x14ac:dyDescent="0.25">
      <c r="A832" s="18">
        <f t="shared" si="12"/>
        <v>61658271003</v>
      </c>
      <c r="B832" s="20">
        <v>61658271</v>
      </c>
      <c r="C832" s="21">
        <v>3</v>
      </c>
      <c r="D832" s="21">
        <v>11</v>
      </c>
      <c r="E832" s="22" t="s">
        <v>41</v>
      </c>
      <c r="F832" s="22" t="s">
        <v>42</v>
      </c>
      <c r="G832" s="22" t="s">
        <v>43</v>
      </c>
      <c r="H832" s="22" t="s">
        <v>568</v>
      </c>
      <c r="I832" s="23">
        <v>44288.594433706501</v>
      </c>
      <c r="J832" s="24">
        <v>500</v>
      </c>
      <c r="K832" s="21">
        <v>175</v>
      </c>
      <c r="L832" s="23">
        <v>401768</v>
      </c>
      <c r="M832" s="23">
        <v>43876</v>
      </c>
      <c r="N832" s="22" t="s">
        <v>42</v>
      </c>
      <c r="O832" s="22" t="s">
        <v>45</v>
      </c>
      <c r="P832" s="22" t="s">
        <v>46</v>
      </c>
      <c r="Q832" s="20">
        <v>169</v>
      </c>
      <c r="R832" s="22" t="s">
        <v>47</v>
      </c>
      <c r="S832" s="22" t="s">
        <v>48</v>
      </c>
      <c r="T832" s="22" t="s">
        <v>41</v>
      </c>
      <c r="U832" s="20">
        <v>682154053</v>
      </c>
      <c r="V832" s="20">
        <v>0</v>
      </c>
    </row>
    <row r="833" spans="1:22" x14ac:dyDescent="0.25">
      <c r="A833" s="18">
        <f t="shared" si="12"/>
        <v>61969741006</v>
      </c>
      <c r="B833" s="20">
        <v>61969741</v>
      </c>
      <c r="C833" s="21">
        <v>6</v>
      </c>
      <c r="D833" s="21">
        <v>5</v>
      </c>
      <c r="E833" s="22" t="s">
        <v>67</v>
      </c>
      <c r="F833" s="22" t="s">
        <v>42</v>
      </c>
      <c r="G833" s="22" t="s">
        <v>43</v>
      </c>
      <c r="H833" s="22" t="s">
        <v>569</v>
      </c>
      <c r="I833" s="23">
        <v>44307.6104243464</v>
      </c>
      <c r="J833" s="24">
        <v>287</v>
      </c>
      <c r="K833" s="21">
        <v>49</v>
      </c>
      <c r="L833" s="23">
        <v>401768</v>
      </c>
      <c r="M833" s="23">
        <v>43721</v>
      </c>
      <c r="N833" s="22" t="s">
        <v>42</v>
      </c>
      <c r="O833" s="22" t="s">
        <v>45</v>
      </c>
      <c r="P833" s="22" t="s">
        <v>46</v>
      </c>
      <c r="Q833" s="20">
        <v>197</v>
      </c>
      <c r="R833" s="22" t="s">
        <v>56</v>
      </c>
      <c r="S833" s="22" t="s">
        <v>48</v>
      </c>
      <c r="T833" s="22" t="s">
        <v>67</v>
      </c>
      <c r="U833" s="20">
        <v>595238167</v>
      </c>
      <c r="V833" s="20">
        <v>0</v>
      </c>
    </row>
    <row r="834" spans="1:22" x14ac:dyDescent="0.25">
      <c r="A834" s="18">
        <f t="shared" si="12"/>
        <v>62278959003</v>
      </c>
      <c r="B834" s="20">
        <v>62278959</v>
      </c>
      <c r="C834" s="21">
        <v>3</v>
      </c>
      <c r="D834" s="21">
        <v>1</v>
      </c>
      <c r="E834" s="22" t="s">
        <v>155</v>
      </c>
      <c r="F834" s="22" t="s">
        <v>42</v>
      </c>
      <c r="G834" s="22" t="s">
        <v>43</v>
      </c>
      <c r="H834" s="22" t="s">
        <v>570</v>
      </c>
      <c r="I834" s="23">
        <v>44288.455234291403</v>
      </c>
      <c r="J834" s="24">
        <v>554</v>
      </c>
      <c r="K834" s="21">
        <v>46</v>
      </c>
      <c r="L834" s="23">
        <v>401768</v>
      </c>
      <c r="M834" s="23">
        <v>43578</v>
      </c>
      <c r="N834" s="22" t="s">
        <v>42</v>
      </c>
      <c r="O834" s="22" t="s">
        <v>45</v>
      </c>
      <c r="P834" s="22" t="s">
        <v>46</v>
      </c>
      <c r="Q834" s="20">
        <v>169</v>
      </c>
      <c r="R834" s="22" t="s">
        <v>47</v>
      </c>
      <c r="S834" s="22" t="s">
        <v>48</v>
      </c>
      <c r="T834" s="22" t="s">
        <v>155</v>
      </c>
      <c r="U834" s="20">
        <v>104533363</v>
      </c>
      <c r="V834" s="20">
        <v>0</v>
      </c>
    </row>
    <row r="835" spans="1:22" x14ac:dyDescent="0.25">
      <c r="A835" s="18">
        <f t="shared" ref="A835:A898" si="13">B835*1000+C835</f>
        <v>62278959003</v>
      </c>
      <c r="B835" s="20">
        <v>62278959</v>
      </c>
      <c r="C835" s="21">
        <v>3</v>
      </c>
      <c r="D835" s="21">
        <v>1</v>
      </c>
      <c r="E835" s="22" t="s">
        <v>155</v>
      </c>
      <c r="F835" s="22" t="s">
        <v>42</v>
      </c>
      <c r="G835" s="22" t="s">
        <v>43</v>
      </c>
      <c r="H835" s="22" t="s">
        <v>570</v>
      </c>
      <c r="I835" s="23">
        <v>44288.594435736901</v>
      </c>
      <c r="J835" s="24">
        <v>500</v>
      </c>
      <c r="K835" s="21">
        <v>47</v>
      </c>
      <c r="L835" s="23">
        <v>401768</v>
      </c>
      <c r="M835" s="23">
        <v>43578</v>
      </c>
      <c r="N835" s="22" t="s">
        <v>42</v>
      </c>
      <c r="O835" s="22" t="s">
        <v>45</v>
      </c>
      <c r="P835" s="22" t="s">
        <v>46</v>
      </c>
      <c r="Q835" s="20">
        <v>169</v>
      </c>
      <c r="R835" s="22" t="s">
        <v>47</v>
      </c>
      <c r="S835" s="22" t="s">
        <v>48</v>
      </c>
      <c r="T835" s="22" t="s">
        <v>155</v>
      </c>
      <c r="U835" s="20">
        <v>104533363</v>
      </c>
      <c r="V835" s="20">
        <v>0</v>
      </c>
    </row>
    <row r="836" spans="1:22" x14ac:dyDescent="0.25">
      <c r="A836" s="18">
        <f t="shared" si="13"/>
        <v>62353953001</v>
      </c>
      <c r="B836" s="20">
        <v>62353953</v>
      </c>
      <c r="C836" s="21">
        <v>1</v>
      </c>
      <c r="D836" s="21">
        <v>8</v>
      </c>
      <c r="E836" s="22" t="s">
        <v>41</v>
      </c>
      <c r="F836" s="22" t="s">
        <v>42</v>
      </c>
      <c r="G836" s="22" t="s">
        <v>43</v>
      </c>
      <c r="H836" s="22" t="s">
        <v>571</v>
      </c>
      <c r="I836" s="23">
        <v>44302.510042082104</v>
      </c>
      <c r="J836" s="24">
        <v>696</v>
      </c>
      <c r="K836" s="21">
        <v>105</v>
      </c>
      <c r="L836" s="23">
        <v>401768</v>
      </c>
      <c r="M836" s="23">
        <v>42065</v>
      </c>
      <c r="N836" s="22" t="s">
        <v>42</v>
      </c>
      <c r="O836" s="22" t="s">
        <v>45</v>
      </c>
      <c r="P836" s="22" t="s">
        <v>46</v>
      </c>
      <c r="Q836" s="20">
        <v>169</v>
      </c>
      <c r="R836" s="22" t="s">
        <v>47</v>
      </c>
      <c r="S836" s="22" t="s">
        <v>48</v>
      </c>
      <c r="T836" s="22" t="s">
        <v>41</v>
      </c>
      <c r="U836" s="20">
        <v>619616209</v>
      </c>
      <c r="V836" s="20">
        <v>0</v>
      </c>
    </row>
    <row r="837" spans="1:22" x14ac:dyDescent="0.25">
      <c r="A837" s="18">
        <f t="shared" si="13"/>
        <v>62353953001</v>
      </c>
      <c r="B837" s="20">
        <v>62353953</v>
      </c>
      <c r="C837" s="21">
        <v>1</v>
      </c>
      <c r="D837" s="21">
        <v>8</v>
      </c>
      <c r="E837" s="22" t="s">
        <v>41</v>
      </c>
      <c r="F837" s="22" t="s">
        <v>42</v>
      </c>
      <c r="G837" s="22" t="s">
        <v>43</v>
      </c>
      <c r="H837" s="22" t="s">
        <v>571</v>
      </c>
      <c r="I837" s="23">
        <v>44302.532724962999</v>
      </c>
      <c r="J837" s="24">
        <v>500</v>
      </c>
      <c r="K837" s="21">
        <v>106</v>
      </c>
      <c r="L837" s="23">
        <v>401768</v>
      </c>
      <c r="M837" s="23">
        <v>42065</v>
      </c>
      <c r="N837" s="22" t="s">
        <v>42</v>
      </c>
      <c r="O837" s="22" t="s">
        <v>45</v>
      </c>
      <c r="P837" s="22" t="s">
        <v>46</v>
      </c>
      <c r="Q837" s="20">
        <v>169</v>
      </c>
      <c r="R837" s="22" t="s">
        <v>47</v>
      </c>
      <c r="S837" s="22" t="s">
        <v>48</v>
      </c>
      <c r="T837" s="22" t="s">
        <v>41</v>
      </c>
      <c r="U837" s="20">
        <v>619616209</v>
      </c>
      <c r="V837" s="20">
        <v>0</v>
      </c>
    </row>
    <row r="838" spans="1:22" x14ac:dyDescent="0.25">
      <c r="A838" s="18">
        <f t="shared" si="13"/>
        <v>62360104001</v>
      </c>
      <c r="B838" s="20">
        <v>62360104</v>
      </c>
      <c r="C838" s="21">
        <v>1</v>
      </c>
      <c r="D838" s="21">
        <v>3</v>
      </c>
      <c r="E838" s="22" t="s">
        <v>69</v>
      </c>
      <c r="F838" s="22" t="s">
        <v>42</v>
      </c>
      <c r="G838" s="22" t="s">
        <v>43</v>
      </c>
      <c r="H838" s="22" t="s">
        <v>572</v>
      </c>
      <c r="I838" s="23">
        <v>44302.505444002003</v>
      </c>
      <c r="J838" s="24">
        <v>340</v>
      </c>
      <c r="K838" s="21">
        <v>124</v>
      </c>
      <c r="L838" s="23">
        <v>401768</v>
      </c>
      <c r="M838" s="23">
        <v>40269</v>
      </c>
      <c r="N838" s="22" t="s">
        <v>42</v>
      </c>
      <c r="O838" s="22" t="s">
        <v>45</v>
      </c>
      <c r="P838" s="22" t="s">
        <v>46</v>
      </c>
      <c r="Q838" s="20">
        <v>169</v>
      </c>
      <c r="R838" s="22" t="s">
        <v>47</v>
      </c>
      <c r="S838" s="22" t="s">
        <v>48</v>
      </c>
      <c r="T838" s="22" t="s">
        <v>69</v>
      </c>
      <c r="U838" s="20">
        <v>413621521</v>
      </c>
      <c r="V838" s="20">
        <v>0</v>
      </c>
    </row>
    <row r="839" spans="1:22" x14ac:dyDescent="0.25">
      <c r="A839" s="18">
        <f t="shared" si="13"/>
        <v>62360104001</v>
      </c>
      <c r="B839" s="20">
        <v>62360104</v>
      </c>
      <c r="C839" s="21">
        <v>1</v>
      </c>
      <c r="D839" s="21">
        <v>3</v>
      </c>
      <c r="E839" s="22" t="s">
        <v>69</v>
      </c>
      <c r="F839" s="22" t="s">
        <v>42</v>
      </c>
      <c r="G839" s="22" t="s">
        <v>43</v>
      </c>
      <c r="H839" s="22" t="s">
        <v>572</v>
      </c>
      <c r="I839" s="23">
        <v>44302.5309723385</v>
      </c>
      <c r="J839" s="24">
        <v>500</v>
      </c>
      <c r="K839" s="21">
        <v>125</v>
      </c>
      <c r="L839" s="23">
        <v>401768</v>
      </c>
      <c r="M839" s="23">
        <v>40269</v>
      </c>
      <c r="N839" s="22" t="s">
        <v>42</v>
      </c>
      <c r="O839" s="22" t="s">
        <v>45</v>
      </c>
      <c r="P839" s="22" t="s">
        <v>46</v>
      </c>
      <c r="Q839" s="20">
        <v>169</v>
      </c>
      <c r="R839" s="22" t="s">
        <v>47</v>
      </c>
      <c r="S839" s="22" t="s">
        <v>48</v>
      </c>
      <c r="T839" s="22" t="s">
        <v>69</v>
      </c>
      <c r="U839" s="20">
        <v>413621521</v>
      </c>
      <c r="V839" s="20">
        <v>0</v>
      </c>
    </row>
    <row r="840" spans="1:22" x14ac:dyDescent="0.25">
      <c r="A840" s="18">
        <f t="shared" si="13"/>
        <v>63052182001</v>
      </c>
      <c r="B840" s="20">
        <v>63052182</v>
      </c>
      <c r="C840" s="21">
        <v>1</v>
      </c>
      <c r="D840" s="21">
        <v>2</v>
      </c>
      <c r="E840" s="22" t="s">
        <v>69</v>
      </c>
      <c r="F840" s="22" t="s">
        <v>42</v>
      </c>
      <c r="G840" s="22" t="s">
        <v>43</v>
      </c>
      <c r="H840" s="22" t="s">
        <v>573</v>
      </c>
      <c r="I840" s="23">
        <v>44302.541536459699</v>
      </c>
      <c r="J840" s="24">
        <v>146</v>
      </c>
      <c r="K840" s="21">
        <v>171</v>
      </c>
      <c r="L840" s="23">
        <v>401768</v>
      </c>
      <c r="M840" s="23">
        <v>43342</v>
      </c>
      <c r="N840" s="22" t="s">
        <v>42</v>
      </c>
      <c r="O840" s="22" t="s">
        <v>45</v>
      </c>
      <c r="P840" s="22" t="s">
        <v>46</v>
      </c>
      <c r="Q840" s="20">
        <v>169</v>
      </c>
      <c r="R840" s="22" t="s">
        <v>47</v>
      </c>
      <c r="S840" s="22" t="s">
        <v>48</v>
      </c>
      <c r="T840" s="22" t="s">
        <v>69</v>
      </c>
      <c r="U840" s="20">
        <v>627008143</v>
      </c>
      <c r="V840" s="20">
        <v>0</v>
      </c>
    </row>
    <row r="841" spans="1:22" x14ac:dyDescent="0.25">
      <c r="A841" s="18">
        <f t="shared" si="13"/>
        <v>63052182001</v>
      </c>
      <c r="B841" s="20">
        <v>63052182</v>
      </c>
      <c r="C841" s="21">
        <v>1</v>
      </c>
      <c r="D841" s="21">
        <v>2</v>
      </c>
      <c r="E841" s="22" t="s">
        <v>69</v>
      </c>
      <c r="F841" s="22" t="s">
        <v>42</v>
      </c>
      <c r="G841" s="22" t="s">
        <v>43</v>
      </c>
      <c r="H841" s="22" t="s">
        <v>573</v>
      </c>
      <c r="I841" s="23">
        <v>44302.541536845099</v>
      </c>
      <c r="J841" s="24">
        <v>500</v>
      </c>
      <c r="K841" s="21">
        <v>172</v>
      </c>
      <c r="L841" s="23">
        <v>401768</v>
      </c>
      <c r="M841" s="23">
        <v>43342</v>
      </c>
      <c r="N841" s="22" t="s">
        <v>42</v>
      </c>
      <c r="O841" s="22" t="s">
        <v>45</v>
      </c>
      <c r="P841" s="22" t="s">
        <v>46</v>
      </c>
      <c r="Q841" s="20">
        <v>169</v>
      </c>
      <c r="R841" s="22" t="s">
        <v>47</v>
      </c>
      <c r="S841" s="22" t="s">
        <v>48</v>
      </c>
      <c r="T841" s="22" t="s">
        <v>69</v>
      </c>
      <c r="U841" s="20">
        <v>627008143</v>
      </c>
      <c r="V841" s="20">
        <v>0</v>
      </c>
    </row>
    <row r="842" spans="1:22" x14ac:dyDescent="0.25">
      <c r="A842" s="18">
        <f t="shared" si="13"/>
        <v>63085017001</v>
      </c>
      <c r="B842" s="20">
        <v>63085017</v>
      </c>
      <c r="C842" s="21">
        <v>1</v>
      </c>
      <c r="D842" s="21">
        <v>1</v>
      </c>
      <c r="E842" s="22" t="s">
        <v>67</v>
      </c>
      <c r="F842" s="22" t="s">
        <v>42</v>
      </c>
      <c r="G842" s="22" t="s">
        <v>43</v>
      </c>
      <c r="H842" s="22" t="s">
        <v>574</v>
      </c>
      <c r="I842" s="23">
        <v>44314.562825964502</v>
      </c>
      <c r="J842" s="24">
        <v>553</v>
      </c>
      <c r="K842" s="21">
        <v>4</v>
      </c>
      <c r="L842" s="23">
        <v>401768</v>
      </c>
      <c r="M842" s="23">
        <v>44049</v>
      </c>
      <c r="N842" s="22" t="s">
        <v>42</v>
      </c>
      <c r="O842" s="22" t="s">
        <v>45</v>
      </c>
      <c r="P842" s="22" t="s">
        <v>46</v>
      </c>
      <c r="Q842" s="20">
        <v>197</v>
      </c>
      <c r="R842" s="22" t="s">
        <v>56</v>
      </c>
      <c r="S842" s="22" t="s">
        <v>48</v>
      </c>
      <c r="T842" s="22" t="s">
        <v>67</v>
      </c>
      <c r="U842" s="20">
        <v>545487967</v>
      </c>
      <c r="V842" s="20">
        <v>0</v>
      </c>
    </row>
    <row r="843" spans="1:22" x14ac:dyDescent="0.25">
      <c r="A843" s="18">
        <f t="shared" si="13"/>
        <v>63232418001</v>
      </c>
      <c r="B843" s="20">
        <v>63232418</v>
      </c>
      <c r="C843" s="21">
        <v>1</v>
      </c>
      <c r="D843" s="21">
        <v>1</v>
      </c>
      <c r="E843" s="22" t="s">
        <v>41</v>
      </c>
      <c r="F843" s="22" t="s">
        <v>42</v>
      </c>
      <c r="G843" s="22" t="s">
        <v>43</v>
      </c>
      <c r="H843" s="22" t="s">
        <v>575</v>
      </c>
      <c r="I843" s="23">
        <v>44288.455235653797</v>
      </c>
      <c r="J843" s="24">
        <v>522</v>
      </c>
      <c r="K843" s="21">
        <v>3</v>
      </c>
      <c r="L843" s="23">
        <v>401768</v>
      </c>
      <c r="M843" s="23">
        <v>44192</v>
      </c>
      <c r="N843" s="22" t="s">
        <v>42</v>
      </c>
      <c r="O843" s="22" t="s">
        <v>45</v>
      </c>
      <c r="P843" s="22" t="s">
        <v>46</v>
      </c>
      <c r="Q843" s="20">
        <v>169</v>
      </c>
      <c r="R843" s="22" t="s">
        <v>47</v>
      </c>
      <c r="S843" s="22" t="s">
        <v>48</v>
      </c>
      <c r="T843" s="22" t="s">
        <v>41</v>
      </c>
      <c r="U843" s="20">
        <v>882352543</v>
      </c>
      <c r="V843" s="20">
        <v>0</v>
      </c>
    </row>
    <row r="844" spans="1:22" x14ac:dyDescent="0.25">
      <c r="A844" s="18">
        <f t="shared" si="13"/>
        <v>63583702002</v>
      </c>
      <c r="B844" s="20">
        <v>63583702</v>
      </c>
      <c r="C844" s="21">
        <v>2</v>
      </c>
      <c r="D844" s="21">
        <v>1</v>
      </c>
      <c r="E844" s="22" t="s">
        <v>69</v>
      </c>
      <c r="F844" s="22" t="s">
        <v>42</v>
      </c>
      <c r="G844" s="22" t="s">
        <v>43</v>
      </c>
      <c r="H844" s="22" t="s">
        <v>576</v>
      </c>
      <c r="I844" s="23">
        <v>44302.598291045098</v>
      </c>
      <c r="J844" s="24">
        <v>119</v>
      </c>
      <c r="K844" s="21">
        <v>86</v>
      </c>
      <c r="L844" s="23">
        <v>401768</v>
      </c>
      <c r="M844" s="23">
        <v>41302</v>
      </c>
      <c r="N844" s="22" t="s">
        <v>42</v>
      </c>
      <c r="O844" s="22" t="s">
        <v>45</v>
      </c>
      <c r="P844" s="22" t="s">
        <v>46</v>
      </c>
      <c r="Q844" s="20">
        <v>169</v>
      </c>
      <c r="R844" s="22" t="s">
        <v>47</v>
      </c>
      <c r="S844" s="22" t="s">
        <v>48</v>
      </c>
      <c r="T844" s="22" t="s">
        <v>69</v>
      </c>
      <c r="U844" s="20">
        <v>498136699</v>
      </c>
      <c r="V844" s="20">
        <v>0</v>
      </c>
    </row>
    <row r="845" spans="1:22" x14ac:dyDescent="0.25">
      <c r="A845" s="18">
        <f t="shared" si="13"/>
        <v>63583702002</v>
      </c>
      <c r="B845" s="20">
        <v>63583702</v>
      </c>
      <c r="C845" s="21">
        <v>2</v>
      </c>
      <c r="D845" s="21">
        <v>1</v>
      </c>
      <c r="E845" s="22" t="s">
        <v>69</v>
      </c>
      <c r="F845" s="22" t="s">
        <v>42</v>
      </c>
      <c r="G845" s="22" t="s">
        <v>43</v>
      </c>
      <c r="H845" s="22" t="s">
        <v>576</v>
      </c>
      <c r="I845" s="23">
        <v>44302.598291733499</v>
      </c>
      <c r="J845" s="24">
        <v>500</v>
      </c>
      <c r="K845" s="21">
        <v>87</v>
      </c>
      <c r="L845" s="23">
        <v>401768</v>
      </c>
      <c r="M845" s="23">
        <v>41302</v>
      </c>
      <c r="N845" s="22" t="s">
        <v>42</v>
      </c>
      <c r="O845" s="22" t="s">
        <v>45</v>
      </c>
      <c r="P845" s="22" t="s">
        <v>46</v>
      </c>
      <c r="Q845" s="20">
        <v>169</v>
      </c>
      <c r="R845" s="22" t="s">
        <v>47</v>
      </c>
      <c r="S845" s="22" t="s">
        <v>48</v>
      </c>
      <c r="T845" s="22" t="s">
        <v>69</v>
      </c>
      <c r="U845" s="20">
        <v>498136699</v>
      </c>
      <c r="V845" s="20">
        <v>0</v>
      </c>
    </row>
    <row r="846" spans="1:22" x14ac:dyDescent="0.25">
      <c r="A846" s="18">
        <f t="shared" si="13"/>
        <v>64538436002</v>
      </c>
      <c r="B846" s="20">
        <v>64538436</v>
      </c>
      <c r="C846" s="21">
        <v>2</v>
      </c>
      <c r="D846" s="21">
        <v>1</v>
      </c>
      <c r="E846" s="22" t="s">
        <v>69</v>
      </c>
      <c r="F846" s="22" t="s">
        <v>42</v>
      </c>
      <c r="G846" s="22" t="s">
        <v>43</v>
      </c>
      <c r="H846" s="22" t="s">
        <v>577</v>
      </c>
      <c r="I846" s="23">
        <v>44302.518524098501</v>
      </c>
      <c r="J846" s="24">
        <v>163</v>
      </c>
      <c r="K846" s="21">
        <v>11</v>
      </c>
      <c r="L846" s="23">
        <v>401768</v>
      </c>
      <c r="M846" s="23">
        <v>43497</v>
      </c>
      <c r="N846" s="22" t="s">
        <v>42</v>
      </c>
      <c r="O846" s="22" t="s">
        <v>45</v>
      </c>
      <c r="P846" s="22" t="s">
        <v>46</v>
      </c>
      <c r="Q846" s="20">
        <v>169</v>
      </c>
      <c r="R846" s="22" t="s">
        <v>47</v>
      </c>
      <c r="S846" s="22" t="s">
        <v>48</v>
      </c>
      <c r="T846" s="22" t="s">
        <v>69</v>
      </c>
      <c r="U846" s="20">
        <v>359276587</v>
      </c>
      <c r="V846" s="20">
        <v>0</v>
      </c>
    </row>
    <row r="847" spans="1:22" x14ac:dyDescent="0.25">
      <c r="A847" s="18">
        <f t="shared" si="13"/>
        <v>64538436002</v>
      </c>
      <c r="B847" s="20">
        <v>64538436</v>
      </c>
      <c r="C847" s="21">
        <v>2</v>
      </c>
      <c r="D847" s="21">
        <v>1</v>
      </c>
      <c r="E847" s="22" t="s">
        <v>69</v>
      </c>
      <c r="F847" s="22" t="s">
        <v>42</v>
      </c>
      <c r="G847" s="22" t="s">
        <v>43</v>
      </c>
      <c r="H847" s="22" t="s">
        <v>577</v>
      </c>
      <c r="I847" s="23">
        <v>44302.536245898104</v>
      </c>
      <c r="J847" s="24">
        <v>500</v>
      </c>
      <c r="K847" s="21">
        <v>12</v>
      </c>
      <c r="L847" s="23">
        <v>401768</v>
      </c>
      <c r="M847" s="23">
        <v>43497</v>
      </c>
      <c r="N847" s="22" t="s">
        <v>42</v>
      </c>
      <c r="O847" s="22" t="s">
        <v>45</v>
      </c>
      <c r="P847" s="22" t="s">
        <v>46</v>
      </c>
      <c r="Q847" s="20">
        <v>169</v>
      </c>
      <c r="R847" s="22" t="s">
        <v>47</v>
      </c>
      <c r="S847" s="22" t="s">
        <v>48</v>
      </c>
      <c r="T847" s="22" t="s">
        <v>69</v>
      </c>
      <c r="U847" s="20">
        <v>359276587</v>
      </c>
      <c r="V847" s="20">
        <v>0</v>
      </c>
    </row>
    <row r="848" spans="1:22" x14ac:dyDescent="0.25">
      <c r="A848" s="18">
        <f t="shared" si="13"/>
        <v>64585969001</v>
      </c>
      <c r="B848" s="20">
        <v>64585969</v>
      </c>
      <c r="C848" s="21">
        <v>1</v>
      </c>
      <c r="D848" s="21">
        <v>1</v>
      </c>
      <c r="E848" s="22" t="s">
        <v>69</v>
      </c>
      <c r="F848" s="22" t="s">
        <v>42</v>
      </c>
      <c r="G848" s="22" t="s">
        <v>43</v>
      </c>
      <c r="H848" s="22" t="s">
        <v>578</v>
      </c>
      <c r="I848" s="23">
        <v>44302.552521395301</v>
      </c>
      <c r="J848" s="24">
        <v>259</v>
      </c>
      <c r="K848" s="21">
        <v>3</v>
      </c>
      <c r="L848" s="23">
        <v>401768</v>
      </c>
      <c r="M848" s="23">
        <v>43808</v>
      </c>
      <c r="N848" s="22" t="s">
        <v>42</v>
      </c>
      <c r="O848" s="22" t="s">
        <v>45</v>
      </c>
      <c r="P848" s="22" t="s">
        <v>46</v>
      </c>
      <c r="Q848" s="20">
        <v>169</v>
      </c>
      <c r="R848" s="22" t="s">
        <v>47</v>
      </c>
      <c r="S848" s="22" t="s">
        <v>48</v>
      </c>
      <c r="T848" s="22" t="s">
        <v>69</v>
      </c>
      <c r="U848" s="20">
        <v>497737765</v>
      </c>
      <c r="V848" s="20">
        <v>0</v>
      </c>
    </row>
    <row r="849" spans="1:22" x14ac:dyDescent="0.25">
      <c r="A849" s="18">
        <f t="shared" si="13"/>
        <v>64585969001</v>
      </c>
      <c r="B849" s="20">
        <v>64585969</v>
      </c>
      <c r="C849" s="21">
        <v>1</v>
      </c>
      <c r="D849" s="21">
        <v>1</v>
      </c>
      <c r="E849" s="22" t="s">
        <v>69</v>
      </c>
      <c r="F849" s="22" t="s">
        <v>42</v>
      </c>
      <c r="G849" s="22" t="s">
        <v>43</v>
      </c>
      <c r="H849" s="22" t="s">
        <v>578</v>
      </c>
      <c r="I849" s="23">
        <v>44302.552521850899</v>
      </c>
      <c r="J849" s="24">
        <v>500</v>
      </c>
      <c r="K849" s="21">
        <v>4</v>
      </c>
      <c r="L849" s="23">
        <v>401768</v>
      </c>
      <c r="M849" s="23">
        <v>43808</v>
      </c>
      <c r="N849" s="22" t="s">
        <v>42</v>
      </c>
      <c r="O849" s="22" t="s">
        <v>45</v>
      </c>
      <c r="P849" s="22" t="s">
        <v>46</v>
      </c>
      <c r="Q849" s="20">
        <v>169</v>
      </c>
      <c r="R849" s="22" t="s">
        <v>47</v>
      </c>
      <c r="S849" s="22" t="s">
        <v>48</v>
      </c>
      <c r="T849" s="22" t="s">
        <v>69</v>
      </c>
      <c r="U849" s="20">
        <v>497737765</v>
      </c>
      <c r="V849" s="20">
        <v>0</v>
      </c>
    </row>
    <row r="850" spans="1:22" x14ac:dyDescent="0.25">
      <c r="A850" s="18">
        <f t="shared" si="13"/>
        <v>64787221002</v>
      </c>
      <c r="B850" s="20">
        <v>64787221</v>
      </c>
      <c r="C850" s="21">
        <v>2</v>
      </c>
      <c r="D850" s="21">
        <v>1</v>
      </c>
      <c r="E850" s="22" t="s">
        <v>69</v>
      </c>
      <c r="F850" s="22" t="s">
        <v>42</v>
      </c>
      <c r="G850" s="22" t="s">
        <v>43</v>
      </c>
      <c r="H850" s="22" t="s">
        <v>579</v>
      </c>
      <c r="I850" s="23">
        <v>44302.567934405</v>
      </c>
      <c r="J850" s="24">
        <v>447</v>
      </c>
      <c r="K850" s="21">
        <v>186</v>
      </c>
      <c r="L850" s="23">
        <v>401768</v>
      </c>
      <c r="M850" s="23">
        <v>36251</v>
      </c>
      <c r="N850" s="22" t="s">
        <v>42</v>
      </c>
      <c r="O850" s="22" t="s">
        <v>45</v>
      </c>
      <c r="P850" s="22" t="s">
        <v>46</v>
      </c>
      <c r="Q850" s="20">
        <v>169</v>
      </c>
      <c r="R850" s="22" t="s">
        <v>47</v>
      </c>
      <c r="S850" s="22" t="s">
        <v>48</v>
      </c>
      <c r="T850" s="22" t="s">
        <v>69</v>
      </c>
      <c r="U850" s="20">
        <v>525909565</v>
      </c>
      <c r="V850" s="20">
        <v>0</v>
      </c>
    </row>
    <row r="851" spans="1:22" x14ac:dyDescent="0.25">
      <c r="A851" s="18">
        <f t="shared" si="13"/>
        <v>64787221002</v>
      </c>
      <c r="B851" s="20">
        <v>64787221</v>
      </c>
      <c r="C851" s="21">
        <v>2</v>
      </c>
      <c r="D851" s="21">
        <v>1</v>
      </c>
      <c r="E851" s="22" t="s">
        <v>69</v>
      </c>
      <c r="F851" s="22" t="s">
        <v>42</v>
      </c>
      <c r="G851" s="22" t="s">
        <v>43</v>
      </c>
      <c r="H851" s="22" t="s">
        <v>579</v>
      </c>
      <c r="I851" s="23">
        <v>44302.567934888903</v>
      </c>
      <c r="J851" s="24">
        <v>500</v>
      </c>
      <c r="K851" s="21">
        <v>187</v>
      </c>
      <c r="L851" s="23">
        <v>401768</v>
      </c>
      <c r="M851" s="23">
        <v>36251</v>
      </c>
      <c r="N851" s="22" t="s">
        <v>42</v>
      </c>
      <c r="O851" s="22" t="s">
        <v>45</v>
      </c>
      <c r="P851" s="22" t="s">
        <v>46</v>
      </c>
      <c r="Q851" s="20">
        <v>169</v>
      </c>
      <c r="R851" s="22" t="s">
        <v>47</v>
      </c>
      <c r="S851" s="22" t="s">
        <v>48</v>
      </c>
      <c r="T851" s="22" t="s">
        <v>69</v>
      </c>
      <c r="U851" s="20">
        <v>525909565</v>
      </c>
      <c r="V851" s="20">
        <v>0</v>
      </c>
    </row>
    <row r="852" spans="1:22" x14ac:dyDescent="0.25">
      <c r="A852" s="18">
        <f t="shared" si="13"/>
        <v>64948826002</v>
      </c>
      <c r="B852" s="20">
        <v>64948826</v>
      </c>
      <c r="C852" s="21">
        <v>2</v>
      </c>
      <c r="D852" s="21">
        <v>3</v>
      </c>
      <c r="E852" s="22" t="s">
        <v>57</v>
      </c>
      <c r="F852" s="22" t="s">
        <v>42</v>
      </c>
      <c r="G852" s="22" t="s">
        <v>201</v>
      </c>
      <c r="H852" s="22" t="s">
        <v>580</v>
      </c>
      <c r="I852" s="23">
        <v>44288.431402551898</v>
      </c>
      <c r="J852" s="24">
        <v>545</v>
      </c>
      <c r="K852" s="21">
        <v>31</v>
      </c>
      <c r="L852" s="23">
        <v>401768</v>
      </c>
      <c r="M852" s="23">
        <v>43864</v>
      </c>
      <c r="N852" s="22" t="s">
        <v>42</v>
      </c>
      <c r="O852" s="22" t="s">
        <v>45</v>
      </c>
      <c r="P852" s="22" t="s">
        <v>46</v>
      </c>
      <c r="Q852" s="20">
        <v>169</v>
      </c>
      <c r="R852" s="22" t="s">
        <v>47</v>
      </c>
      <c r="S852" s="22" t="s">
        <v>48</v>
      </c>
      <c r="T852" s="22" t="s">
        <v>57</v>
      </c>
      <c r="U852" s="20">
        <v>291889709</v>
      </c>
      <c r="V852" s="20">
        <v>0</v>
      </c>
    </row>
    <row r="853" spans="1:22" x14ac:dyDescent="0.25">
      <c r="A853" s="18">
        <f t="shared" si="13"/>
        <v>64948826002</v>
      </c>
      <c r="B853" s="20">
        <v>64948826</v>
      </c>
      <c r="C853" s="21">
        <v>2</v>
      </c>
      <c r="D853" s="21">
        <v>3</v>
      </c>
      <c r="E853" s="22" t="s">
        <v>57</v>
      </c>
      <c r="F853" s="22" t="s">
        <v>42</v>
      </c>
      <c r="G853" s="22" t="s">
        <v>201</v>
      </c>
      <c r="H853" s="22" t="s">
        <v>580</v>
      </c>
      <c r="I853" s="23">
        <v>44288.597919682899</v>
      </c>
      <c r="J853" s="24">
        <v>500</v>
      </c>
      <c r="K853" s="21">
        <v>32</v>
      </c>
      <c r="L853" s="23">
        <v>401768</v>
      </c>
      <c r="M853" s="23">
        <v>43864</v>
      </c>
      <c r="N853" s="22" t="s">
        <v>42</v>
      </c>
      <c r="O853" s="22" t="s">
        <v>45</v>
      </c>
      <c r="P853" s="22" t="s">
        <v>46</v>
      </c>
      <c r="Q853" s="20">
        <v>169</v>
      </c>
      <c r="R853" s="22" t="s">
        <v>47</v>
      </c>
      <c r="S853" s="22" t="s">
        <v>48</v>
      </c>
      <c r="T853" s="22" t="s">
        <v>57</v>
      </c>
      <c r="U853" s="20">
        <v>291889709</v>
      </c>
      <c r="V853" s="20">
        <v>0</v>
      </c>
    </row>
    <row r="854" spans="1:22" x14ac:dyDescent="0.25">
      <c r="A854" s="18">
        <f t="shared" si="13"/>
        <v>65103404001</v>
      </c>
      <c r="B854" s="20">
        <v>65103404</v>
      </c>
      <c r="C854" s="21">
        <v>1</v>
      </c>
      <c r="D854" s="21">
        <v>3</v>
      </c>
      <c r="E854" s="22" t="s">
        <v>41</v>
      </c>
      <c r="F854" s="22" t="s">
        <v>42</v>
      </c>
      <c r="G854" s="22" t="s">
        <v>43</v>
      </c>
      <c r="H854" s="22" t="s">
        <v>581</v>
      </c>
      <c r="I854" s="23">
        <v>44288.563881701899</v>
      </c>
      <c r="J854" s="24">
        <v>436</v>
      </c>
      <c r="K854" s="21">
        <v>26</v>
      </c>
      <c r="L854" s="23">
        <v>401768</v>
      </c>
      <c r="M854" s="23">
        <v>44194</v>
      </c>
      <c r="N854" s="22" t="s">
        <v>42</v>
      </c>
      <c r="O854" s="22" t="s">
        <v>45</v>
      </c>
      <c r="P854" s="22" t="s">
        <v>46</v>
      </c>
      <c r="Q854" s="20">
        <v>169</v>
      </c>
      <c r="R854" s="22" t="s">
        <v>47</v>
      </c>
      <c r="S854" s="22" t="s">
        <v>48</v>
      </c>
      <c r="T854" s="22" t="s">
        <v>41</v>
      </c>
      <c r="U854" s="20">
        <v>412623409</v>
      </c>
      <c r="V854" s="20">
        <v>0</v>
      </c>
    </row>
    <row r="855" spans="1:22" x14ac:dyDescent="0.25">
      <c r="A855" s="18">
        <f t="shared" si="13"/>
        <v>65362824001</v>
      </c>
      <c r="B855" s="20">
        <v>65362824</v>
      </c>
      <c r="C855" s="21">
        <v>1</v>
      </c>
      <c r="D855" s="21">
        <v>1</v>
      </c>
      <c r="E855" s="22" t="s">
        <v>41</v>
      </c>
      <c r="F855" s="22" t="s">
        <v>42</v>
      </c>
      <c r="G855" s="22" t="s">
        <v>43</v>
      </c>
      <c r="H855" s="22" t="s">
        <v>582</v>
      </c>
      <c r="I855" s="23">
        <v>44302.511636165</v>
      </c>
      <c r="J855" s="24">
        <v>443</v>
      </c>
      <c r="K855" s="21">
        <v>12</v>
      </c>
      <c r="L855" s="23">
        <v>401768</v>
      </c>
      <c r="M855" s="23">
        <v>43942</v>
      </c>
      <c r="N855" s="22" t="s">
        <v>42</v>
      </c>
      <c r="O855" s="22" t="s">
        <v>45</v>
      </c>
      <c r="P855" s="22" t="s">
        <v>46</v>
      </c>
      <c r="Q855" s="20">
        <v>169</v>
      </c>
      <c r="R855" s="22" t="s">
        <v>47</v>
      </c>
      <c r="S855" s="22" t="s">
        <v>48</v>
      </c>
      <c r="T855" s="22" t="s">
        <v>41</v>
      </c>
      <c r="U855" s="20">
        <v>873962941</v>
      </c>
      <c r="V855" s="20">
        <v>0</v>
      </c>
    </row>
    <row r="856" spans="1:22" x14ac:dyDescent="0.25">
      <c r="A856" s="18">
        <f t="shared" si="13"/>
        <v>65362824001</v>
      </c>
      <c r="B856" s="20">
        <v>65362824</v>
      </c>
      <c r="C856" s="21">
        <v>1</v>
      </c>
      <c r="D856" s="21">
        <v>1</v>
      </c>
      <c r="E856" s="22" t="s">
        <v>41</v>
      </c>
      <c r="F856" s="22" t="s">
        <v>42</v>
      </c>
      <c r="G856" s="22" t="s">
        <v>43</v>
      </c>
      <c r="H856" s="22" t="s">
        <v>582</v>
      </c>
      <c r="I856" s="23">
        <v>44302.531890617902</v>
      </c>
      <c r="J856" s="24">
        <v>500</v>
      </c>
      <c r="K856" s="21">
        <v>13</v>
      </c>
      <c r="L856" s="23">
        <v>401768</v>
      </c>
      <c r="M856" s="23">
        <v>43942</v>
      </c>
      <c r="N856" s="22" t="s">
        <v>42</v>
      </c>
      <c r="O856" s="22" t="s">
        <v>45</v>
      </c>
      <c r="P856" s="22" t="s">
        <v>46</v>
      </c>
      <c r="Q856" s="20">
        <v>169</v>
      </c>
      <c r="R856" s="22" t="s">
        <v>47</v>
      </c>
      <c r="S856" s="22" t="s">
        <v>48</v>
      </c>
      <c r="T856" s="22" t="s">
        <v>41</v>
      </c>
      <c r="U856" s="20">
        <v>873962941</v>
      </c>
      <c r="V856" s="20">
        <v>0</v>
      </c>
    </row>
    <row r="857" spans="1:22" x14ac:dyDescent="0.25">
      <c r="A857" s="18">
        <f t="shared" si="13"/>
        <v>65447948001</v>
      </c>
      <c r="B857" s="20">
        <v>65447948</v>
      </c>
      <c r="C857" s="21">
        <v>1</v>
      </c>
      <c r="D857" s="21">
        <v>8</v>
      </c>
      <c r="E857" s="22" t="s">
        <v>69</v>
      </c>
      <c r="F857" s="22" t="s">
        <v>42</v>
      </c>
      <c r="G857" s="22" t="s">
        <v>43</v>
      </c>
      <c r="H857" s="22" t="s">
        <v>583</v>
      </c>
      <c r="I857" s="23">
        <v>44288.563880789399</v>
      </c>
      <c r="J857" s="24">
        <v>637</v>
      </c>
      <c r="K857" s="21">
        <v>116</v>
      </c>
      <c r="L857" s="23">
        <v>401768</v>
      </c>
      <c r="M857" s="23">
        <v>43606</v>
      </c>
      <c r="N857" s="22" t="s">
        <v>42</v>
      </c>
      <c r="O857" s="22" t="s">
        <v>45</v>
      </c>
      <c r="P857" s="22" t="s">
        <v>46</v>
      </c>
      <c r="Q857" s="20">
        <v>169</v>
      </c>
      <c r="R857" s="22" t="s">
        <v>47</v>
      </c>
      <c r="S857" s="22" t="s">
        <v>48</v>
      </c>
      <c r="T857" s="22" t="s">
        <v>69</v>
      </c>
      <c r="U857" s="20">
        <v>779655787</v>
      </c>
      <c r="V857" s="20">
        <v>0</v>
      </c>
    </row>
    <row r="858" spans="1:22" x14ac:dyDescent="0.25">
      <c r="A858" s="18">
        <f t="shared" si="13"/>
        <v>65447948001</v>
      </c>
      <c r="B858" s="20">
        <v>65447948</v>
      </c>
      <c r="C858" s="21">
        <v>1</v>
      </c>
      <c r="D858" s="21">
        <v>8</v>
      </c>
      <c r="E858" s="22" t="s">
        <v>69</v>
      </c>
      <c r="F858" s="22" t="s">
        <v>42</v>
      </c>
      <c r="G858" s="22" t="s">
        <v>43</v>
      </c>
      <c r="H858" s="22" t="s">
        <v>583</v>
      </c>
      <c r="I858" s="23">
        <v>44288.592079117501</v>
      </c>
      <c r="J858" s="24">
        <v>500</v>
      </c>
      <c r="K858" s="21">
        <v>117</v>
      </c>
      <c r="L858" s="23">
        <v>401768</v>
      </c>
      <c r="M858" s="23">
        <v>43606</v>
      </c>
      <c r="N858" s="22" t="s">
        <v>42</v>
      </c>
      <c r="O858" s="22" t="s">
        <v>45</v>
      </c>
      <c r="P858" s="22" t="s">
        <v>46</v>
      </c>
      <c r="Q858" s="20">
        <v>169</v>
      </c>
      <c r="R858" s="22" t="s">
        <v>47</v>
      </c>
      <c r="S858" s="22" t="s">
        <v>48</v>
      </c>
      <c r="T858" s="22" t="s">
        <v>69</v>
      </c>
      <c r="U858" s="20">
        <v>779655787</v>
      </c>
      <c r="V858" s="20">
        <v>0</v>
      </c>
    </row>
    <row r="859" spans="1:22" x14ac:dyDescent="0.25">
      <c r="A859" s="18">
        <f t="shared" si="13"/>
        <v>65550287001</v>
      </c>
      <c r="B859" s="20">
        <v>65550287</v>
      </c>
      <c r="C859" s="21">
        <v>1</v>
      </c>
      <c r="D859" s="21">
        <v>3</v>
      </c>
      <c r="E859" s="22" t="s">
        <v>41</v>
      </c>
      <c r="F859" s="22" t="s">
        <v>42</v>
      </c>
      <c r="G859" s="22" t="s">
        <v>43</v>
      </c>
      <c r="H859" s="22" t="s">
        <v>584</v>
      </c>
      <c r="I859" s="23">
        <v>44288.420816091202</v>
      </c>
      <c r="J859" s="24">
        <v>275</v>
      </c>
      <c r="K859" s="21">
        <v>57</v>
      </c>
      <c r="L859" s="23">
        <v>401768</v>
      </c>
      <c r="M859" s="23">
        <v>43277</v>
      </c>
      <c r="N859" s="22" t="s">
        <v>42</v>
      </c>
      <c r="O859" s="22" t="s">
        <v>45</v>
      </c>
      <c r="P859" s="22" t="s">
        <v>46</v>
      </c>
      <c r="Q859" s="20">
        <v>169</v>
      </c>
      <c r="R859" s="22" t="s">
        <v>47</v>
      </c>
      <c r="S859" s="22" t="s">
        <v>48</v>
      </c>
      <c r="T859" s="22" t="s">
        <v>41</v>
      </c>
      <c r="U859" s="20">
        <v>168867631</v>
      </c>
      <c r="V859" s="20">
        <v>0</v>
      </c>
    </row>
    <row r="860" spans="1:22" x14ac:dyDescent="0.25">
      <c r="A860" s="18">
        <f t="shared" si="13"/>
        <v>65550287001</v>
      </c>
      <c r="B860" s="20">
        <v>65550287</v>
      </c>
      <c r="C860" s="21">
        <v>1</v>
      </c>
      <c r="D860" s="21">
        <v>3</v>
      </c>
      <c r="E860" s="22" t="s">
        <v>41</v>
      </c>
      <c r="F860" s="22" t="s">
        <v>42</v>
      </c>
      <c r="G860" s="22" t="s">
        <v>43</v>
      </c>
      <c r="H860" s="22" t="s">
        <v>584</v>
      </c>
      <c r="I860" s="23">
        <v>44288.420816652397</v>
      </c>
      <c r="J860" s="24">
        <v>500</v>
      </c>
      <c r="K860" s="21">
        <v>58</v>
      </c>
      <c r="L860" s="23">
        <v>401768</v>
      </c>
      <c r="M860" s="23">
        <v>43277</v>
      </c>
      <c r="N860" s="22" t="s">
        <v>42</v>
      </c>
      <c r="O860" s="22" t="s">
        <v>45</v>
      </c>
      <c r="P860" s="22" t="s">
        <v>46</v>
      </c>
      <c r="Q860" s="20">
        <v>169</v>
      </c>
      <c r="R860" s="22" t="s">
        <v>47</v>
      </c>
      <c r="S860" s="22" t="s">
        <v>48</v>
      </c>
      <c r="T860" s="22" t="s">
        <v>41</v>
      </c>
      <c r="U860" s="20">
        <v>168867631</v>
      </c>
      <c r="V860" s="20">
        <v>0</v>
      </c>
    </row>
    <row r="861" spans="1:22" x14ac:dyDescent="0.25">
      <c r="A861" s="18">
        <f t="shared" si="13"/>
        <v>65779158001</v>
      </c>
      <c r="B861" s="20">
        <v>65779158</v>
      </c>
      <c r="C861" s="21">
        <v>1</v>
      </c>
      <c r="D861" s="21">
        <v>5</v>
      </c>
      <c r="E861" s="22" t="s">
        <v>54</v>
      </c>
      <c r="F861" s="22" t="s">
        <v>42</v>
      </c>
      <c r="G861" s="22" t="s">
        <v>43</v>
      </c>
      <c r="H861" s="22" t="s">
        <v>585</v>
      </c>
      <c r="I861" s="23">
        <v>44294.579550299299</v>
      </c>
      <c r="J861" s="24">
        <v>103</v>
      </c>
      <c r="K861" s="21">
        <v>26</v>
      </c>
      <c r="L861" s="23">
        <v>401768</v>
      </c>
      <c r="M861" s="23">
        <v>43435</v>
      </c>
      <c r="N861" s="22" t="s">
        <v>42</v>
      </c>
      <c r="O861" s="22" t="s">
        <v>45</v>
      </c>
      <c r="P861" s="22" t="s">
        <v>46</v>
      </c>
      <c r="Q861" s="20">
        <v>197</v>
      </c>
      <c r="R861" s="22" t="s">
        <v>56</v>
      </c>
      <c r="S861" s="22" t="s">
        <v>48</v>
      </c>
      <c r="T861" s="22" t="s">
        <v>54</v>
      </c>
      <c r="U861" s="20">
        <v>938694589</v>
      </c>
      <c r="V861" s="20">
        <v>0</v>
      </c>
    </row>
    <row r="862" spans="1:22" x14ac:dyDescent="0.25">
      <c r="A862" s="18">
        <f t="shared" si="13"/>
        <v>66037419002</v>
      </c>
      <c r="B862" s="20">
        <v>66037419</v>
      </c>
      <c r="C862" s="21">
        <v>2</v>
      </c>
      <c r="D862" s="21">
        <v>1</v>
      </c>
      <c r="E862" s="22" t="s">
        <v>41</v>
      </c>
      <c r="F862" s="22" t="s">
        <v>42</v>
      </c>
      <c r="G862" s="22" t="s">
        <v>43</v>
      </c>
      <c r="H862" s="22" t="s">
        <v>586</v>
      </c>
      <c r="I862" s="23">
        <v>44302.520292144902</v>
      </c>
      <c r="J862" s="24">
        <v>675</v>
      </c>
      <c r="K862" s="21">
        <v>18</v>
      </c>
      <c r="L862" s="23">
        <v>401768</v>
      </c>
      <c r="M862" s="23">
        <v>43584</v>
      </c>
      <c r="N862" s="22" t="s">
        <v>42</v>
      </c>
      <c r="O862" s="22" t="s">
        <v>45</v>
      </c>
      <c r="P862" s="22" t="s">
        <v>46</v>
      </c>
      <c r="Q862" s="20">
        <v>169</v>
      </c>
      <c r="R862" s="22" t="s">
        <v>47</v>
      </c>
      <c r="S862" s="22" t="s">
        <v>48</v>
      </c>
      <c r="T862" s="22" t="s">
        <v>41</v>
      </c>
      <c r="U862" s="20">
        <v>481354609</v>
      </c>
      <c r="V862" s="20">
        <v>0</v>
      </c>
    </row>
    <row r="863" spans="1:22" x14ac:dyDescent="0.25">
      <c r="A863" s="18">
        <f t="shared" si="13"/>
        <v>66124225001</v>
      </c>
      <c r="B863" s="20">
        <v>66124225</v>
      </c>
      <c r="C863" s="21">
        <v>1</v>
      </c>
      <c r="D863" s="21">
        <v>4</v>
      </c>
      <c r="E863" s="22" t="s">
        <v>41</v>
      </c>
      <c r="F863" s="22" t="s">
        <v>42</v>
      </c>
      <c r="G863" s="22" t="s">
        <v>43</v>
      </c>
      <c r="H863" s="22" t="s">
        <v>587</v>
      </c>
      <c r="I863" s="23">
        <v>44288.551907551897</v>
      </c>
      <c r="J863" s="24">
        <v>573</v>
      </c>
      <c r="K863" s="21">
        <v>36</v>
      </c>
      <c r="L863" s="23">
        <v>401768</v>
      </c>
      <c r="M863" s="23">
        <v>44044</v>
      </c>
      <c r="N863" s="22" t="s">
        <v>42</v>
      </c>
      <c r="O863" s="22" t="s">
        <v>45</v>
      </c>
      <c r="P863" s="22" t="s">
        <v>46</v>
      </c>
      <c r="Q863" s="20">
        <v>169</v>
      </c>
      <c r="R863" s="22" t="s">
        <v>47</v>
      </c>
      <c r="S863" s="22" t="s">
        <v>48</v>
      </c>
      <c r="T863" s="22" t="s">
        <v>41</v>
      </c>
      <c r="U863" s="20">
        <v>371465719</v>
      </c>
      <c r="V863" s="20">
        <v>0</v>
      </c>
    </row>
    <row r="864" spans="1:22" x14ac:dyDescent="0.25">
      <c r="A864" s="18">
        <f t="shared" si="13"/>
        <v>66124225001</v>
      </c>
      <c r="B864" s="20">
        <v>66124225</v>
      </c>
      <c r="C864" s="21">
        <v>1</v>
      </c>
      <c r="D864" s="21">
        <v>4</v>
      </c>
      <c r="E864" s="22" t="s">
        <v>41</v>
      </c>
      <c r="F864" s="22" t="s">
        <v>42</v>
      </c>
      <c r="G864" s="22" t="s">
        <v>43</v>
      </c>
      <c r="H864" s="22" t="s">
        <v>587</v>
      </c>
      <c r="I864" s="23">
        <v>44288.552377351603</v>
      </c>
      <c r="J864" s="24">
        <v>500</v>
      </c>
      <c r="K864" s="21">
        <v>37</v>
      </c>
      <c r="L864" s="23">
        <v>401768</v>
      </c>
      <c r="M864" s="23">
        <v>44044</v>
      </c>
      <c r="N864" s="22" t="s">
        <v>42</v>
      </c>
      <c r="O864" s="22" t="s">
        <v>45</v>
      </c>
      <c r="P864" s="22" t="s">
        <v>46</v>
      </c>
      <c r="Q864" s="20">
        <v>169</v>
      </c>
      <c r="R864" s="22" t="s">
        <v>47</v>
      </c>
      <c r="S864" s="22" t="s">
        <v>48</v>
      </c>
      <c r="T864" s="22" t="s">
        <v>41</v>
      </c>
      <c r="U864" s="20">
        <v>371465719</v>
      </c>
      <c r="V864" s="20">
        <v>0</v>
      </c>
    </row>
    <row r="865" spans="1:22" x14ac:dyDescent="0.25">
      <c r="A865" s="18">
        <f t="shared" si="13"/>
        <v>66132539001</v>
      </c>
      <c r="B865" s="20">
        <v>66132539</v>
      </c>
      <c r="C865" s="21">
        <v>1</v>
      </c>
      <c r="D865" s="21">
        <v>1</v>
      </c>
      <c r="E865" s="22" t="s">
        <v>150</v>
      </c>
      <c r="F865" s="22" t="s">
        <v>42</v>
      </c>
      <c r="G865" s="22" t="s">
        <v>43</v>
      </c>
      <c r="H865" s="22" t="s">
        <v>588</v>
      </c>
      <c r="I865" s="23">
        <v>44306.553927544097</v>
      </c>
      <c r="J865" s="24">
        <v>164</v>
      </c>
      <c r="K865" s="21">
        <v>28</v>
      </c>
      <c r="L865" s="23">
        <v>401768</v>
      </c>
      <c r="M865" s="23">
        <v>42808</v>
      </c>
      <c r="N865" s="22" t="s">
        <v>42</v>
      </c>
      <c r="O865" s="22" t="s">
        <v>45</v>
      </c>
      <c r="P865" s="22" t="s">
        <v>46</v>
      </c>
      <c r="Q865" s="20">
        <v>168</v>
      </c>
      <c r="R865" s="22" t="s">
        <v>52</v>
      </c>
      <c r="S865" s="22" t="s">
        <v>48</v>
      </c>
      <c r="T865" s="22" t="s">
        <v>150</v>
      </c>
      <c r="U865" s="20">
        <v>17787786</v>
      </c>
      <c r="V865" s="20">
        <v>0</v>
      </c>
    </row>
    <row r="866" spans="1:22" x14ac:dyDescent="0.25">
      <c r="A866" s="18">
        <f t="shared" si="13"/>
        <v>66132539001</v>
      </c>
      <c r="B866" s="20">
        <v>66132539</v>
      </c>
      <c r="C866" s="21">
        <v>1</v>
      </c>
      <c r="D866" s="21">
        <v>1</v>
      </c>
      <c r="E866" s="22" t="s">
        <v>150</v>
      </c>
      <c r="F866" s="22" t="s">
        <v>42</v>
      </c>
      <c r="G866" s="22" t="s">
        <v>43</v>
      </c>
      <c r="H866" s="22" t="s">
        <v>588</v>
      </c>
      <c r="I866" s="23">
        <v>44306.553927871202</v>
      </c>
      <c r="J866" s="24">
        <v>500</v>
      </c>
      <c r="K866" s="21">
        <v>29</v>
      </c>
      <c r="L866" s="23">
        <v>401768</v>
      </c>
      <c r="M866" s="23">
        <v>42808</v>
      </c>
      <c r="N866" s="22" t="s">
        <v>42</v>
      </c>
      <c r="O866" s="22" t="s">
        <v>45</v>
      </c>
      <c r="P866" s="22" t="s">
        <v>46</v>
      </c>
      <c r="Q866" s="20">
        <v>168</v>
      </c>
      <c r="R866" s="22" t="s">
        <v>52</v>
      </c>
      <c r="S866" s="22" t="s">
        <v>48</v>
      </c>
      <c r="T866" s="22" t="s">
        <v>150</v>
      </c>
      <c r="U866" s="20">
        <v>17787786</v>
      </c>
      <c r="V866" s="20">
        <v>0</v>
      </c>
    </row>
    <row r="867" spans="1:22" x14ac:dyDescent="0.25">
      <c r="A867" s="18">
        <f t="shared" si="13"/>
        <v>66345092001</v>
      </c>
      <c r="B867" s="20">
        <v>66345092</v>
      </c>
      <c r="C867" s="21">
        <v>1</v>
      </c>
      <c r="D867" s="21">
        <v>1</v>
      </c>
      <c r="E867" s="22" t="s">
        <v>150</v>
      </c>
      <c r="F867" s="22" t="s">
        <v>42</v>
      </c>
      <c r="G867" s="22" t="s">
        <v>43</v>
      </c>
      <c r="H867" s="22" t="s">
        <v>589</v>
      </c>
      <c r="I867" s="23">
        <v>44302.5193286957</v>
      </c>
      <c r="J867" s="24">
        <v>472</v>
      </c>
      <c r="K867" s="21">
        <v>16</v>
      </c>
      <c r="L867" s="23">
        <v>401768</v>
      </c>
      <c r="M867" s="23">
        <v>43420</v>
      </c>
      <c r="N867" s="22" t="s">
        <v>42</v>
      </c>
      <c r="O867" s="22" t="s">
        <v>45</v>
      </c>
      <c r="P867" s="22" t="s">
        <v>46</v>
      </c>
      <c r="Q867" s="20">
        <v>168</v>
      </c>
      <c r="R867" s="22" t="s">
        <v>52</v>
      </c>
      <c r="S867" s="22" t="s">
        <v>48</v>
      </c>
      <c r="T867" s="22" t="s">
        <v>150</v>
      </c>
      <c r="U867" s="20">
        <v>525819875</v>
      </c>
      <c r="V867" s="20">
        <v>0</v>
      </c>
    </row>
    <row r="868" spans="1:22" x14ac:dyDescent="0.25">
      <c r="A868" s="18">
        <f t="shared" si="13"/>
        <v>66345092001</v>
      </c>
      <c r="B868" s="20">
        <v>66345092</v>
      </c>
      <c r="C868" s="21">
        <v>1</v>
      </c>
      <c r="D868" s="21">
        <v>1</v>
      </c>
      <c r="E868" s="22" t="s">
        <v>150</v>
      </c>
      <c r="F868" s="22" t="s">
        <v>42</v>
      </c>
      <c r="G868" s="22" t="s">
        <v>43</v>
      </c>
      <c r="H868" s="22" t="s">
        <v>589</v>
      </c>
      <c r="I868" s="23">
        <v>44302.519329158</v>
      </c>
      <c r="J868" s="24">
        <v>500</v>
      </c>
      <c r="K868" s="21">
        <v>17</v>
      </c>
      <c r="L868" s="23">
        <v>401768</v>
      </c>
      <c r="M868" s="23">
        <v>43420</v>
      </c>
      <c r="N868" s="22" t="s">
        <v>42</v>
      </c>
      <c r="O868" s="22" t="s">
        <v>45</v>
      </c>
      <c r="P868" s="22" t="s">
        <v>46</v>
      </c>
      <c r="Q868" s="20">
        <v>168</v>
      </c>
      <c r="R868" s="22" t="s">
        <v>52</v>
      </c>
      <c r="S868" s="22" t="s">
        <v>48</v>
      </c>
      <c r="T868" s="22" t="s">
        <v>150</v>
      </c>
      <c r="U868" s="20">
        <v>525819875</v>
      </c>
      <c r="V868" s="20">
        <v>0</v>
      </c>
    </row>
    <row r="869" spans="1:22" x14ac:dyDescent="0.25">
      <c r="A869" s="18">
        <f t="shared" si="13"/>
        <v>66411933004</v>
      </c>
      <c r="B869" s="20">
        <v>66411933</v>
      </c>
      <c r="C869" s="21">
        <v>4</v>
      </c>
      <c r="D869" s="21">
        <v>1</v>
      </c>
      <c r="E869" s="22" t="s">
        <v>69</v>
      </c>
      <c r="F869" s="22" t="s">
        <v>42</v>
      </c>
      <c r="G869" s="22" t="s">
        <v>43</v>
      </c>
      <c r="H869" s="22" t="s">
        <v>590</v>
      </c>
      <c r="I869" s="23">
        <v>44302.557580969202</v>
      </c>
      <c r="J869" s="24">
        <v>566</v>
      </c>
      <c r="K869" s="21">
        <v>1</v>
      </c>
      <c r="L869" s="23">
        <v>401768</v>
      </c>
      <c r="M869" s="23">
        <v>44139</v>
      </c>
      <c r="N869" s="22" t="s">
        <v>42</v>
      </c>
      <c r="O869" s="22" t="s">
        <v>45</v>
      </c>
      <c r="P869" s="22" t="s">
        <v>46</v>
      </c>
      <c r="Q869" s="20">
        <v>169</v>
      </c>
      <c r="R869" s="22" t="s">
        <v>47</v>
      </c>
      <c r="S869" s="22" t="s">
        <v>48</v>
      </c>
      <c r="T869" s="22" t="s">
        <v>69</v>
      </c>
      <c r="U869" s="20">
        <v>421813321</v>
      </c>
      <c r="V869" s="20">
        <v>0</v>
      </c>
    </row>
    <row r="870" spans="1:22" x14ac:dyDescent="0.25">
      <c r="A870" s="18">
        <f t="shared" si="13"/>
        <v>66411933004</v>
      </c>
      <c r="B870" s="20">
        <v>66411933</v>
      </c>
      <c r="C870" s="21">
        <v>4</v>
      </c>
      <c r="D870" s="21">
        <v>1</v>
      </c>
      <c r="E870" s="22" t="s">
        <v>69</v>
      </c>
      <c r="F870" s="22" t="s">
        <v>42</v>
      </c>
      <c r="G870" s="22" t="s">
        <v>43</v>
      </c>
      <c r="H870" s="22" t="s">
        <v>590</v>
      </c>
      <c r="I870" s="23">
        <v>44302.557581532899</v>
      </c>
      <c r="J870" s="24">
        <v>500</v>
      </c>
      <c r="K870" s="21">
        <v>2</v>
      </c>
      <c r="L870" s="23">
        <v>401768</v>
      </c>
      <c r="M870" s="23">
        <v>44139</v>
      </c>
      <c r="N870" s="22" t="s">
        <v>42</v>
      </c>
      <c r="O870" s="22" t="s">
        <v>45</v>
      </c>
      <c r="P870" s="22" t="s">
        <v>46</v>
      </c>
      <c r="Q870" s="20">
        <v>169</v>
      </c>
      <c r="R870" s="22" t="s">
        <v>47</v>
      </c>
      <c r="S870" s="22" t="s">
        <v>48</v>
      </c>
      <c r="T870" s="22" t="s">
        <v>69</v>
      </c>
      <c r="U870" s="20">
        <v>421813321</v>
      </c>
      <c r="V870" s="20">
        <v>0</v>
      </c>
    </row>
    <row r="871" spans="1:22" x14ac:dyDescent="0.25">
      <c r="A871" s="18">
        <f t="shared" si="13"/>
        <v>66924685004</v>
      </c>
      <c r="B871" s="20">
        <v>66924685</v>
      </c>
      <c r="C871" s="21">
        <v>4</v>
      </c>
      <c r="D871" s="21">
        <v>7</v>
      </c>
      <c r="E871" s="22" t="s">
        <v>57</v>
      </c>
      <c r="F871" s="22" t="s">
        <v>42</v>
      </c>
      <c r="G871" s="22" t="s">
        <v>43</v>
      </c>
      <c r="H871" s="22" t="s">
        <v>591</v>
      </c>
      <c r="I871" s="23">
        <v>44302.541536889097</v>
      </c>
      <c r="J871" s="24">
        <v>668</v>
      </c>
      <c r="K871" s="21">
        <v>105</v>
      </c>
      <c r="L871" s="23">
        <v>401768</v>
      </c>
      <c r="M871" s="23">
        <v>42958</v>
      </c>
      <c r="N871" s="22" t="s">
        <v>42</v>
      </c>
      <c r="O871" s="22" t="s">
        <v>45</v>
      </c>
      <c r="P871" s="22" t="s">
        <v>46</v>
      </c>
      <c r="Q871" s="20">
        <v>169</v>
      </c>
      <c r="R871" s="22" t="s">
        <v>47</v>
      </c>
      <c r="S871" s="22" t="s">
        <v>48</v>
      </c>
      <c r="T871" s="22" t="s">
        <v>57</v>
      </c>
      <c r="U871" s="20">
        <v>92343787</v>
      </c>
      <c r="V871" s="20">
        <v>0</v>
      </c>
    </row>
    <row r="872" spans="1:22" x14ac:dyDescent="0.25">
      <c r="A872" s="18">
        <f t="shared" si="13"/>
        <v>66924685004</v>
      </c>
      <c r="B872" s="20">
        <v>66924685</v>
      </c>
      <c r="C872" s="21">
        <v>4</v>
      </c>
      <c r="D872" s="21">
        <v>7</v>
      </c>
      <c r="E872" s="22" t="s">
        <v>57</v>
      </c>
      <c r="F872" s="22" t="s">
        <v>42</v>
      </c>
      <c r="G872" s="22" t="s">
        <v>43</v>
      </c>
      <c r="H872" s="22" t="s">
        <v>591</v>
      </c>
      <c r="I872" s="23">
        <v>44302.541537355602</v>
      </c>
      <c r="J872" s="24">
        <v>500</v>
      </c>
      <c r="K872" s="21">
        <v>106</v>
      </c>
      <c r="L872" s="23">
        <v>401768</v>
      </c>
      <c r="M872" s="23">
        <v>42958</v>
      </c>
      <c r="N872" s="22" t="s">
        <v>42</v>
      </c>
      <c r="O872" s="22" t="s">
        <v>45</v>
      </c>
      <c r="P872" s="22" t="s">
        <v>46</v>
      </c>
      <c r="Q872" s="20">
        <v>169</v>
      </c>
      <c r="R872" s="22" t="s">
        <v>47</v>
      </c>
      <c r="S872" s="22" t="s">
        <v>48</v>
      </c>
      <c r="T872" s="22" t="s">
        <v>57</v>
      </c>
      <c r="U872" s="20">
        <v>92343787</v>
      </c>
      <c r="V872" s="20">
        <v>0</v>
      </c>
    </row>
    <row r="873" spans="1:22" x14ac:dyDescent="0.25">
      <c r="A873" s="18">
        <f t="shared" si="13"/>
        <v>67941324001</v>
      </c>
      <c r="B873" s="20">
        <v>67941324</v>
      </c>
      <c r="C873" s="21">
        <v>1</v>
      </c>
      <c r="D873" s="21">
        <v>3</v>
      </c>
      <c r="E873" s="22" t="s">
        <v>41</v>
      </c>
      <c r="F873" s="22" t="s">
        <v>42</v>
      </c>
      <c r="G873" s="22" t="s">
        <v>43</v>
      </c>
      <c r="H873" s="22" t="s">
        <v>592</v>
      </c>
      <c r="I873" s="23">
        <v>44288.538805518197</v>
      </c>
      <c r="J873" s="24">
        <v>425</v>
      </c>
      <c r="K873" s="21">
        <v>25</v>
      </c>
      <c r="L873" s="23">
        <v>401768</v>
      </c>
      <c r="M873" s="23">
        <v>43922</v>
      </c>
      <c r="N873" s="22" t="s">
        <v>42</v>
      </c>
      <c r="O873" s="22" t="s">
        <v>45</v>
      </c>
      <c r="P873" s="22" t="s">
        <v>46</v>
      </c>
      <c r="Q873" s="20">
        <v>169</v>
      </c>
      <c r="R873" s="22" t="s">
        <v>47</v>
      </c>
      <c r="S873" s="22" t="s">
        <v>48</v>
      </c>
      <c r="T873" s="22" t="s">
        <v>41</v>
      </c>
      <c r="U873" s="20">
        <v>753082609</v>
      </c>
      <c r="V873" s="20">
        <v>0</v>
      </c>
    </row>
    <row r="874" spans="1:22" x14ac:dyDescent="0.25">
      <c r="A874" s="18">
        <f t="shared" si="13"/>
        <v>67941324001</v>
      </c>
      <c r="B874" s="20">
        <v>67941324</v>
      </c>
      <c r="C874" s="21">
        <v>1</v>
      </c>
      <c r="D874" s="21">
        <v>3</v>
      </c>
      <c r="E874" s="22" t="s">
        <v>41</v>
      </c>
      <c r="F874" s="22" t="s">
        <v>42</v>
      </c>
      <c r="G874" s="22" t="s">
        <v>43</v>
      </c>
      <c r="H874" s="22" t="s">
        <v>592</v>
      </c>
      <c r="I874" s="23">
        <v>44288.538805876502</v>
      </c>
      <c r="J874" s="24">
        <v>500</v>
      </c>
      <c r="K874" s="21">
        <v>26</v>
      </c>
      <c r="L874" s="23">
        <v>401768</v>
      </c>
      <c r="M874" s="23">
        <v>43922</v>
      </c>
      <c r="N874" s="22" t="s">
        <v>42</v>
      </c>
      <c r="O874" s="22" t="s">
        <v>45</v>
      </c>
      <c r="P874" s="22" t="s">
        <v>46</v>
      </c>
      <c r="Q874" s="20">
        <v>169</v>
      </c>
      <c r="R874" s="22" t="s">
        <v>47</v>
      </c>
      <c r="S874" s="22" t="s">
        <v>48</v>
      </c>
      <c r="T874" s="22" t="s">
        <v>41</v>
      </c>
      <c r="U874" s="20">
        <v>753082609</v>
      </c>
      <c r="V874" s="20">
        <v>0</v>
      </c>
    </row>
    <row r="875" spans="1:22" x14ac:dyDescent="0.25">
      <c r="A875" s="18">
        <f t="shared" si="13"/>
        <v>68086013001</v>
      </c>
      <c r="B875" s="20">
        <v>68086013</v>
      </c>
      <c r="C875" s="21">
        <v>1</v>
      </c>
      <c r="D875" s="21">
        <v>1</v>
      </c>
      <c r="E875" s="22" t="s">
        <v>41</v>
      </c>
      <c r="F875" s="22" t="s">
        <v>42</v>
      </c>
      <c r="G875" s="22" t="s">
        <v>43</v>
      </c>
      <c r="H875" s="22" t="s">
        <v>593</v>
      </c>
      <c r="I875" s="23">
        <v>44302.597325967203</v>
      </c>
      <c r="J875" s="24">
        <v>886</v>
      </c>
      <c r="K875" s="21">
        <v>1</v>
      </c>
      <c r="L875" s="23">
        <v>401768</v>
      </c>
      <c r="M875" s="23">
        <v>44249</v>
      </c>
      <c r="N875" s="22" t="s">
        <v>42</v>
      </c>
      <c r="O875" s="22" t="s">
        <v>45</v>
      </c>
      <c r="P875" s="22" t="s">
        <v>46</v>
      </c>
      <c r="Q875" s="20">
        <v>169</v>
      </c>
      <c r="R875" s="22" t="s">
        <v>47</v>
      </c>
      <c r="S875" s="22" t="s">
        <v>48</v>
      </c>
      <c r="T875" s="22" t="s">
        <v>41</v>
      </c>
      <c r="U875" s="20">
        <v>833601787</v>
      </c>
      <c r="V875" s="20">
        <v>0</v>
      </c>
    </row>
    <row r="876" spans="1:22" x14ac:dyDescent="0.25">
      <c r="A876" s="18">
        <f t="shared" si="13"/>
        <v>68086013001</v>
      </c>
      <c r="B876" s="20">
        <v>68086013</v>
      </c>
      <c r="C876" s="21">
        <v>1</v>
      </c>
      <c r="D876" s="21">
        <v>1</v>
      </c>
      <c r="E876" s="22" t="s">
        <v>41</v>
      </c>
      <c r="F876" s="22" t="s">
        <v>42</v>
      </c>
      <c r="G876" s="22" t="s">
        <v>43</v>
      </c>
      <c r="H876" s="22" t="s">
        <v>593</v>
      </c>
      <c r="I876" s="23">
        <v>44302.597326702598</v>
      </c>
      <c r="J876" s="24">
        <v>500</v>
      </c>
      <c r="K876" s="21">
        <v>2</v>
      </c>
      <c r="L876" s="23">
        <v>401768</v>
      </c>
      <c r="M876" s="23">
        <v>44249</v>
      </c>
      <c r="N876" s="22" t="s">
        <v>42</v>
      </c>
      <c r="O876" s="22" t="s">
        <v>45</v>
      </c>
      <c r="P876" s="22" t="s">
        <v>46</v>
      </c>
      <c r="Q876" s="20">
        <v>169</v>
      </c>
      <c r="R876" s="22" t="s">
        <v>47</v>
      </c>
      <c r="S876" s="22" t="s">
        <v>48</v>
      </c>
      <c r="T876" s="22" t="s">
        <v>41</v>
      </c>
      <c r="U876" s="20">
        <v>833601787</v>
      </c>
      <c r="V876" s="20">
        <v>0</v>
      </c>
    </row>
    <row r="877" spans="1:22" x14ac:dyDescent="0.25">
      <c r="A877" s="18">
        <f t="shared" si="13"/>
        <v>68362116001</v>
      </c>
      <c r="B877" s="20">
        <v>68362116</v>
      </c>
      <c r="C877" s="21">
        <v>1</v>
      </c>
      <c r="D877" s="21">
        <v>8</v>
      </c>
      <c r="E877" s="22" t="s">
        <v>57</v>
      </c>
      <c r="F877" s="22" t="s">
        <v>42</v>
      </c>
      <c r="G877" s="22" t="s">
        <v>43</v>
      </c>
      <c r="H877" s="22" t="s">
        <v>594</v>
      </c>
      <c r="I877" s="23">
        <v>44302.520292640897</v>
      </c>
      <c r="J877" s="24">
        <v>486</v>
      </c>
      <c r="K877" s="21">
        <v>140</v>
      </c>
      <c r="L877" s="23">
        <v>401768</v>
      </c>
      <c r="M877" s="23">
        <v>44010</v>
      </c>
      <c r="N877" s="22" t="s">
        <v>42</v>
      </c>
      <c r="O877" s="22" t="s">
        <v>45</v>
      </c>
      <c r="P877" s="22" t="s">
        <v>46</v>
      </c>
      <c r="Q877" s="20">
        <v>169</v>
      </c>
      <c r="R877" s="22" t="s">
        <v>47</v>
      </c>
      <c r="S877" s="22" t="s">
        <v>48</v>
      </c>
      <c r="T877" s="22" t="s">
        <v>57</v>
      </c>
      <c r="U877" s="20">
        <v>690744121</v>
      </c>
      <c r="V877" s="20">
        <v>0</v>
      </c>
    </row>
    <row r="878" spans="1:22" x14ac:dyDescent="0.25">
      <c r="A878" s="18">
        <f t="shared" si="13"/>
        <v>68512359001</v>
      </c>
      <c r="B878" s="20">
        <v>68512359</v>
      </c>
      <c r="C878" s="21">
        <v>1</v>
      </c>
      <c r="D878" s="21">
        <v>3</v>
      </c>
      <c r="E878" s="22" t="s">
        <v>67</v>
      </c>
      <c r="F878" s="22" t="s">
        <v>42</v>
      </c>
      <c r="G878" s="22" t="s">
        <v>43</v>
      </c>
      <c r="H878" s="22" t="s">
        <v>595</v>
      </c>
      <c r="I878" s="23">
        <v>44307.612325768903</v>
      </c>
      <c r="J878" s="24">
        <v>376</v>
      </c>
      <c r="K878" s="21">
        <v>27</v>
      </c>
      <c r="L878" s="23">
        <v>401768</v>
      </c>
      <c r="M878" s="23">
        <v>43819</v>
      </c>
      <c r="N878" s="22" t="s">
        <v>42</v>
      </c>
      <c r="O878" s="22" t="s">
        <v>45</v>
      </c>
      <c r="P878" s="22" t="s">
        <v>46</v>
      </c>
      <c r="Q878" s="20">
        <v>197</v>
      </c>
      <c r="R878" s="22" t="s">
        <v>56</v>
      </c>
      <c r="S878" s="22" t="s">
        <v>48</v>
      </c>
      <c r="T878" s="22" t="s">
        <v>67</v>
      </c>
      <c r="U878" s="20">
        <v>653817703</v>
      </c>
      <c r="V878" s="20">
        <v>0</v>
      </c>
    </row>
    <row r="879" spans="1:22" x14ac:dyDescent="0.25">
      <c r="A879" s="18">
        <f t="shared" si="13"/>
        <v>68945895002</v>
      </c>
      <c r="B879" s="20">
        <v>68945895</v>
      </c>
      <c r="C879" s="21">
        <v>2</v>
      </c>
      <c r="D879" s="21">
        <v>1</v>
      </c>
      <c r="E879" s="22" t="s">
        <v>69</v>
      </c>
      <c r="F879" s="22" t="s">
        <v>42</v>
      </c>
      <c r="G879" s="22" t="s">
        <v>43</v>
      </c>
      <c r="H879" s="22" t="s">
        <v>596</v>
      </c>
      <c r="I879" s="23">
        <v>44288.562536704601</v>
      </c>
      <c r="J879" s="24">
        <v>289</v>
      </c>
      <c r="K879" s="21">
        <v>20</v>
      </c>
      <c r="L879" s="23">
        <v>44259</v>
      </c>
      <c r="M879" s="23">
        <v>43711</v>
      </c>
      <c r="N879" s="22" t="s">
        <v>42</v>
      </c>
      <c r="O879" s="22" t="s">
        <v>45</v>
      </c>
      <c r="P879" s="22" t="s">
        <v>46</v>
      </c>
      <c r="Q879" s="20">
        <v>169</v>
      </c>
      <c r="R879" s="22" t="s">
        <v>47</v>
      </c>
      <c r="S879" s="22" t="s">
        <v>48</v>
      </c>
      <c r="T879" s="22" t="s">
        <v>69</v>
      </c>
      <c r="U879" s="20">
        <v>210224899</v>
      </c>
      <c r="V879" s="20">
        <v>0</v>
      </c>
    </row>
    <row r="880" spans="1:22" x14ac:dyDescent="0.25">
      <c r="A880" s="18">
        <f t="shared" si="13"/>
        <v>69190597001</v>
      </c>
      <c r="B880" s="20">
        <v>69190597</v>
      </c>
      <c r="C880" s="21">
        <v>1</v>
      </c>
      <c r="D880" s="21">
        <v>3</v>
      </c>
      <c r="E880" s="22" t="s">
        <v>97</v>
      </c>
      <c r="F880" s="22" t="s">
        <v>42</v>
      </c>
      <c r="G880" s="22" t="s">
        <v>43</v>
      </c>
      <c r="H880" s="22" t="s">
        <v>597</v>
      </c>
      <c r="I880" s="23">
        <v>44302.5202904451</v>
      </c>
      <c r="J880" s="24">
        <v>524</v>
      </c>
      <c r="K880" s="21">
        <v>63</v>
      </c>
      <c r="L880" s="23">
        <v>401768</v>
      </c>
      <c r="M880" s="23">
        <v>43262</v>
      </c>
      <c r="N880" s="22" t="s">
        <v>42</v>
      </c>
      <c r="O880" s="22" t="s">
        <v>45</v>
      </c>
      <c r="P880" s="22" t="s">
        <v>46</v>
      </c>
      <c r="Q880" s="20">
        <v>169</v>
      </c>
      <c r="R880" s="22" t="s">
        <v>47</v>
      </c>
      <c r="S880" s="22" t="s">
        <v>48</v>
      </c>
      <c r="T880" s="22" t="s">
        <v>97</v>
      </c>
      <c r="U880" s="20">
        <v>623810899</v>
      </c>
      <c r="V880" s="20">
        <v>0</v>
      </c>
    </row>
    <row r="881" spans="1:22" x14ac:dyDescent="0.25">
      <c r="A881" s="18">
        <f t="shared" si="13"/>
        <v>69190597001</v>
      </c>
      <c r="B881" s="20">
        <v>69190597</v>
      </c>
      <c r="C881" s="21">
        <v>1</v>
      </c>
      <c r="D881" s="21">
        <v>3</v>
      </c>
      <c r="E881" s="22" t="s">
        <v>97</v>
      </c>
      <c r="F881" s="22" t="s">
        <v>42</v>
      </c>
      <c r="G881" s="22" t="s">
        <v>43</v>
      </c>
      <c r="H881" s="22" t="s">
        <v>597</v>
      </c>
      <c r="I881" s="23">
        <v>44302.527327390802</v>
      </c>
      <c r="J881" s="24">
        <v>500</v>
      </c>
      <c r="K881" s="21">
        <v>64</v>
      </c>
      <c r="L881" s="23">
        <v>401768</v>
      </c>
      <c r="M881" s="23">
        <v>43262</v>
      </c>
      <c r="N881" s="22" t="s">
        <v>42</v>
      </c>
      <c r="O881" s="22" t="s">
        <v>45</v>
      </c>
      <c r="P881" s="22" t="s">
        <v>46</v>
      </c>
      <c r="Q881" s="20">
        <v>169</v>
      </c>
      <c r="R881" s="22" t="s">
        <v>47</v>
      </c>
      <c r="S881" s="22" t="s">
        <v>48</v>
      </c>
      <c r="T881" s="22" t="s">
        <v>97</v>
      </c>
      <c r="U881" s="20">
        <v>623810899</v>
      </c>
      <c r="V881" s="20">
        <v>0</v>
      </c>
    </row>
    <row r="882" spans="1:22" x14ac:dyDescent="0.25">
      <c r="A882" s="18">
        <f t="shared" si="13"/>
        <v>69447928001</v>
      </c>
      <c r="B882" s="20">
        <v>69447928</v>
      </c>
      <c r="C882" s="21">
        <v>1</v>
      </c>
      <c r="D882" s="21">
        <v>8</v>
      </c>
      <c r="E882" s="22" t="s">
        <v>41</v>
      </c>
      <c r="F882" s="22" t="s">
        <v>42</v>
      </c>
      <c r="G882" s="22" t="s">
        <v>43</v>
      </c>
      <c r="H882" s="22" t="s">
        <v>598</v>
      </c>
      <c r="I882" s="23">
        <v>44302.523648017297</v>
      </c>
      <c r="J882" s="24">
        <v>429</v>
      </c>
      <c r="K882" s="21">
        <v>136</v>
      </c>
      <c r="L882" s="23">
        <v>401768</v>
      </c>
      <c r="M882" s="23">
        <v>42313</v>
      </c>
      <c r="N882" s="22" t="s">
        <v>42</v>
      </c>
      <c r="O882" s="22" t="s">
        <v>45</v>
      </c>
      <c r="P882" s="22" t="s">
        <v>46</v>
      </c>
      <c r="Q882" s="20">
        <v>169</v>
      </c>
      <c r="R882" s="22" t="s">
        <v>47</v>
      </c>
      <c r="S882" s="22" t="s">
        <v>48</v>
      </c>
      <c r="T882" s="22" t="s">
        <v>41</v>
      </c>
      <c r="U882" s="20">
        <v>790446319</v>
      </c>
      <c r="V882" s="20">
        <v>0</v>
      </c>
    </row>
    <row r="883" spans="1:22" x14ac:dyDescent="0.25">
      <c r="A883" s="18">
        <f t="shared" si="13"/>
        <v>69447928001</v>
      </c>
      <c r="B883" s="20">
        <v>69447928</v>
      </c>
      <c r="C883" s="21">
        <v>1</v>
      </c>
      <c r="D883" s="21">
        <v>8</v>
      </c>
      <c r="E883" s="22" t="s">
        <v>41</v>
      </c>
      <c r="F883" s="22" t="s">
        <v>42</v>
      </c>
      <c r="G883" s="22" t="s">
        <v>43</v>
      </c>
      <c r="H883" s="22" t="s">
        <v>598</v>
      </c>
      <c r="I883" s="23">
        <v>44302.5300221617</v>
      </c>
      <c r="J883" s="24">
        <v>500</v>
      </c>
      <c r="K883" s="21">
        <v>137</v>
      </c>
      <c r="L883" s="23">
        <v>401768</v>
      </c>
      <c r="M883" s="23">
        <v>42313</v>
      </c>
      <c r="N883" s="22" t="s">
        <v>42</v>
      </c>
      <c r="O883" s="22" t="s">
        <v>45</v>
      </c>
      <c r="P883" s="22" t="s">
        <v>46</v>
      </c>
      <c r="Q883" s="20">
        <v>169</v>
      </c>
      <c r="R883" s="22" t="s">
        <v>47</v>
      </c>
      <c r="S883" s="22" t="s">
        <v>48</v>
      </c>
      <c r="T883" s="22" t="s">
        <v>41</v>
      </c>
      <c r="U883" s="20">
        <v>790446319</v>
      </c>
      <c r="V883" s="20">
        <v>0</v>
      </c>
    </row>
    <row r="884" spans="1:22" x14ac:dyDescent="0.25">
      <c r="A884" s="18">
        <f t="shared" si="13"/>
        <v>69541278001</v>
      </c>
      <c r="B884" s="20">
        <v>69541278</v>
      </c>
      <c r="C884" s="21">
        <v>1</v>
      </c>
      <c r="D884" s="21">
        <v>3</v>
      </c>
      <c r="E884" s="22" t="s">
        <v>69</v>
      </c>
      <c r="F884" s="22" t="s">
        <v>42</v>
      </c>
      <c r="G884" s="22" t="s">
        <v>43</v>
      </c>
      <c r="H884" s="22" t="s">
        <v>599</v>
      </c>
      <c r="I884" s="23">
        <v>44288.5892306315</v>
      </c>
      <c r="J884" s="24">
        <v>500</v>
      </c>
      <c r="K884" s="21">
        <v>55</v>
      </c>
      <c r="L884" s="23">
        <v>401768</v>
      </c>
      <c r="M884" s="23">
        <v>43714</v>
      </c>
      <c r="N884" s="22" t="s">
        <v>42</v>
      </c>
      <c r="O884" s="22" t="s">
        <v>45</v>
      </c>
      <c r="P884" s="22" t="s">
        <v>46</v>
      </c>
      <c r="Q884" s="20">
        <v>169</v>
      </c>
      <c r="R884" s="22" t="s">
        <v>47</v>
      </c>
      <c r="S884" s="22" t="s">
        <v>48</v>
      </c>
      <c r="T884" s="22" t="s">
        <v>69</v>
      </c>
      <c r="U884" s="20">
        <v>695539987</v>
      </c>
      <c r="V884" s="20">
        <v>0</v>
      </c>
    </row>
    <row r="885" spans="1:22" x14ac:dyDescent="0.25">
      <c r="A885" s="18">
        <f t="shared" si="13"/>
        <v>69541278001</v>
      </c>
      <c r="B885" s="20">
        <v>69541278</v>
      </c>
      <c r="C885" s="21">
        <v>1</v>
      </c>
      <c r="D885" s="21">
        <v>5</v>
      </c>
      <c r="E885" s="22" t="s">
        <v>69</v>
      </c>
      <c r="F885" s="22" t="s">
        <v>42</v>
      </c>
      <c r="G885" s="22" t="s">
        <v>43</v>
      </c>
      <c r="H885" s="22" t="s">
        <v>600</v>
      </c>
      <c r="I885" s="23">
        <v>44288.438114315002</v>
      </c>
      <c r="J885" s="24">
        <v>213</v>
      </c>
      <c r="K885" s="21">
        <v>54</v>
      </c>
      <c r="L885" s="23">
        <v>401768</v>
      </c>
      <c r="M885" s="23">
        <v>43714</v>
      </c>
      <c r="N885" s="22" t="s">
        <v>42</v>
      </c>
      <c r="O885" s="22" t="s">
        <v>45</v>
      </c>
      <c r="P885" s="22" t="s">
        <v>46</v>
      </c>
      <c r="Q885" s="20">
        <v>169</v>
      </c>
      <c r="R885" s="22" t="s">
        <v>47</v>
      </c>
      <c r="S885" s="22" t="s">
        <v>48</v>
      </c>
      <c r="T885" s="22" t="s">
        <v>69</v>
      </c>
      <c r="U885" s="20">
        <v>695539987</v>
      </c>
      <c r="V885" s="20">
        <v>0</v>
      </c>
    </row>
    <row r="886" spans="1:22" x14ac:dyDescent="0.25">
      <c r="A886" s="18">
        <f t="shared" si="13"/>
        <v>69992073001</v>
      </c>
      <c r="B886" s="20">
        <v>69992073</v>
      </c>
      <c r="C886" s="21">
        <v>1</v>
      </c>
      <c r="D886" s="21">
        <v>1</v>
      </c>
      <c r="E886" s="22" t="s">
        <v>69</v>
      </c>
      <c r="F886" s="22" t="s">
        <v>42</v>
      </c>
      <c r="G886" s="22" t="s">
        <v>43</v>
      </c>
      <c r="H886" s="22" t="s">
        <v>601</v>
      </c>
      <c r="I886" s="23">
        <v>44288.4208154968</v>
      </c>
      <c r="J886" s="24">
        <v>134</v>
      </c>
      <c r="K886" s="21">
        <v>58</v>
      </c>
      <c r="L886" s="23">
        <v>401768</v>
      </c>
      <c r="M886" s="23">
        <v>41736</v>
      </c>
      <c r="N886" s="22" t="s">
        <v>42</v>
      </c>
      <c r="O886" s="22" t="s">
        <v>45</v>
      </c>
      <c r="P886" s="22" t="s">
        <v>46</v>
      </c>
      <c r="Q886" s="20">
        <v>169</v>
      </c>
      <c r="R886" s="22" t="s">
        <v>47</v>
      </c>
      <c r="S886" s="22" t="s">
        <v>48</v>
      </c>
      <c r="T886" s="22" t="s">
        <v>69</v>
      </c>
      <c r="U886" s="20">
        <v>849186187</v>
      </c>
      <c r="V886" s="20">
        <v>0</v>
      </c>
    </row>
    <row r="887" spans="1:22" x14ac:dyDescent="0.25">
      <c r="A887" s="18">
        <f t="shared" si="13"/>
        <v>69992073001</v>
      </c>
      <c r="B887" s="20">
        <v>69992073</v>
      </c>
      <c r="C887" s="21">
        <v>1</v>
      </c>
      <c r="D887" s="21">
        <v>1</v>
      </c>
      <c r="E887" s="22" t="s">
        <v>69</v>
      </c>
      <c r="F887" s="22" t="s">
        <v>42</v>
      </c>
      <c r="G887" s="22" t="s">
        <v>43</v>
      </c>
      <c r="H887" s="22" t="s">
        <v>601</v>
      </c>
      <c r="I887" s="23">
        <v>44288.587084922801</v>
      </c>
      <c r="J887" s="24">
        <v>500</v>
      </c>
      <c r="K887" s="21">
        <v>59</v>
      </c>
      <c r="L887" s="23">
        <v>401768</v>
      </c>
      <c r="M887" s="23">
        <v>41736</v>
      </c>
      <c r="N887" s="22" t="s">
        <v>42</v>
      </c>
      <c r="O887" s="22" t="s">
        <v>45</v>
      </c>
      <c r="P887" s="22" t="s">
        <v>46</v>
      </c>
      <c r="Q887" s="20">
        <v>169</v>
      </c>
      <c r="R887" s="22" t="s">
        <v>47</v>
      </c>
      <c r="S887" s="22" t="s">
        <v>48</v>
      </c>
      <c r="T887" s="22" t="s">
        <v>69</v>
      </c>
      <c r="U887" s="20">
        <v>849186187</v>
      </c>
      <c r="V887" s="20">
        <v>0</v>
      </c>
    </row>
    <row r="888" spans="1:22" x14ac:dyDescent="0.25">
      <c r="A888" s="18">
        <f t="shared" si="13"/>
        <v>70290983001</v>
      </c>
      <c r="B888" s="20">
        <v>70290983</v>
      </c>
      <c r="C888" s="21">
        <v>1</v>
      </c>
      <c r="D888" s="21">
        <v>1</v>
      </c>
      <c r="E888" s="22" t="s">
        <v>41</v>
      </c>
      <c r="F888" s="22" t="s">
        <v>42</v>
      </c>
      <c r="G888" s="22" t="s">
        <v>43</v>
      </c>
      <c r="H888" s="22" t="s">
        <v>602</v>
      </c>
      <c r="I888" s="23">
        <v>44302.575243981497</v>
      </c>
      <c r="J888" s="24">
        <v>678</v>
      </c>
      <c r="K888" s="21">
        <v>13</v>
      </c>
      <c r="L888" s="23">
        <v>401768</v>
      </c>
      <c r="M888" s="23">
        <v>43228</v>
      </c>
      <c r="N888" s="22" t="s">
        <v>42</v>
      </c>
      <c r="O888" s="22" t="s">
        <v>45</v>
      </c>
      <c r="P888" s="22" t="s">
        <v>46</v>
      </c>
      <c r="Q888" s="20">
        <v>169</v>
      </c>
      <c r="R888" s="22" t="s">
        <v>47</v>
      </c>
      <c r="S888" s="22" t="s">
        <v>48</v>
      </c>
      <c r="T888" s="22" t="s">
        <v>41</v>
      </c>
      <c r="U888" s="20">
        <v>172790129</v>
      </c>
      <c r="V888" s="20">
        <v>0</v>
      </c>
    </row>
    <row r="889" spans="1:22" x14ac:dyDescent="0.25">
      <c r="A889" s="18">
        <f t="shared" si="13"/>
        <v>70290983001</v>
      </c>
      <c r="B889" s="20">
        <v>70290983</v>
      </c>
      <c r="C889" s="21">
        <v>1</v>
      </c>
      <c r="D889" s="21">
        <v>1</v>
      </c>
      <c r="E889" s="22" t="s">
        <v>41</v>
      </c>
      <c r="F889" s="22" t="s">
        <v>42</v>
      </c>
      <c r="G889" s="22" t="s">
        <v>43</v>
      </c>
      <c r="H889" s="22" t="s">
        <v>602</v>
      </c>
      <c r="I889" s="23">
        <v>44302.6094337701</v>
      </c>
      <c r="J889" s="24">
        <v>500</v>
      </c>
      <c r="K889" s="21">
        <v>16</v>
      </c>
      <c r="L889" s="23">
        <v>401768</v>
      </c>
      <c r="M889" s="23">
        <v>43228</v>
      </c>
      <c r="N889" s="22" t="s">
        <v>42</v>
      </c>
      <c r="O889" s="22" t="s">
        <v>45</v>
      </c>
      <c r="P889" s="22" t="s">
        <v>46</v>
      </c>
      <c r="Q889" s="20">
        <v>169</v>
      </c>
      <c r="R889" s="22" t="s">
        <v>47</v>
      </c>
      <c r="S889" s="22" t="s">
        <v>48</v>
      </c>
      <c r="T889" s="22" t="s">
        <v>41</v>
      </c>
      <c r="U889" s="20">
        <v>172790129</v>
      </c>
      <c r="V889" s="20">
        <v>0</v>
      </c>
    </row>
    <row r="890" spans="1:22" x14ac:dyDescent="0.25">
      <c r="A890" s="18">
        <f t="shared" si="13"/>
        <v>70440883001</v>
      </c>
      <c r="B890" s="20">
        <v>70440883</v>
      </c>
      <c r="C890" s="21">
        <v>1</v>
      </c>
      <c r="D890" s="21">
        <v>3</v>
      </c>
      <c r="E890" s="22" t="s">
        <v>69</v>
      </c>
      <c r="F890" s="22" t="s">
        <v>42</v>
      </c>
      <c r="G890" s="22" t="s">
        <v>43</v>
      </c>
      <c r="H890" s="22" t="s">
        <v>603</v>
      </c>
      <c r="I890" s="23">
        <v>44302.516794283503</v>
      </c>
      <c r="J890" s="24">
        <v>496</v>
      </c>
      <c r="K890" s="21">
        <v>39</v>
      </c>
      <c r="L890" s="23">
        <v>401768</v>
      </c>
      <c r="M890" s="23">
        <v>42822</v>
      </c>
      <c r="N890" s="22" t="s">
        <v>42</v>
      </c>
      <c r="O890" s="22" t="s">
        <v>45</v>
      </c>
      <c r="P890" s="22" t="s">
        <v>46</v>
      </c>
      <c r="Q890" s="20">
        <v>169</v>
      </c>
      <c r="R890" s="22" t="s">
        <v>47</v>
      </c>
      <c r="S890" s="22" t="s">
        <v>48</v>
      </c>
      <c r="T890" s="22" t="s">
        <v>69</v>
      </c>
      <c r="U890" s="20">
        <v>104730943</v>
      </c>
      <c r="V890" s="20">
        <v>0</v>
      </c>
    </row>
    <row r="891" spans="1:22" x14ac:dyDescent="0.25">
      <c r="A891" s="18">
        <f t="shared" si="13"/>
        <v>70462436001</v>
      </c>
      <c r="B891" s="20">
        <v>70462436</v>
      </c>
      <c r="C891" s="21">
        <v>1</v>
      </c>
      <c r="D891" s="21">
        <v>1</v>
      </c>
      <c r="E891" s="22" t="s">
        <v>67</v>
      </c>
      <c r="F891" s="22" t="s">
        <v>42</v>
      </c>
      <c r="G891" s="22" t="s">
        <v>43</v>
      </c>
      <c r="H891" s="22" t="s">
        <v>604</v>
      </c>
      <c r="I891" s="23">
        <v>44300.6927940522</v>
      </c>
      <c r="J891" s="24">
        <v>500</v>
      </c>
      <c r="K891" s="21">
        <v>15</v>
      </c>
      <c r="L891" s="23">
        <v>401768</v>
      </c>
      <c r="M891" s="23">
        <v>43862</v>
      </c>
      <c r="N891" s="22" t="s">
        <v>42</v>
      </c>
      <c r="O891" s="22" t="s">
        <v>45</v>
      </c>
      <c r="P891" s="22" t="s">
        <v>46</v>
      </c>
      <c r="Q891" s="20">
        <v>197</v>
      </c>
      <c r="R891" s="22" t="s">
        <v>56</v>
      </c>
      <c r="S891" s="22" t="s">
        <v>48</v>
      </c>
      <c r="T891" s="22" t="s">
        <v>67</v>
      </c>
      <c r="U891" s="20">
        <v>137213490</v>
      </c>
      <c r="V891" s="20">
        <v>0</v>
      </c>
    </row>
    <row r="892" spans="1:22" x14ac:dyDescent="0.25">
      <c r="A892" s="18">
        <f t="shared" si="13"/>
        <v>70462436001</v>
      </c>
      <c r="B892" s="20">
        <v>70462436</v>
      </c>
      <c r="C892" s="21">
        <v>1</v>
      </c>
      <c r="D892" s="21">
        <v>1</v>
      </c>
      <c r="E892" s="22" t="s">
        <v>67</v>
      </c>
      <c r="F892" s="22" t="s">
        <v>42</v>
      </c>
      <c r="G892" s="22" t="s">
        <v>43</v>
      </c>
      <c r="H892" s="22" t="s">
        <v>604</v>
      </c>
      <c r="I892" s="23">
        <v>44307.610426470099</v>
      </c>
      <c r="J892" s="24">
        <v>132</v>
      </c>
      <c r="K892" s="21">
        <v>16</v>
      </c>
      <c r="L892" s="23">
        <v>401768</v>
      </c>
      <c r="M892" s="23">
        <v>43862</v>
      </c>
      <c r="N892" s="22" t="s">
        <v>42</v>
      </c>
      <c r="O892" s="22" t="s">
        <v>45</v>
      </c>
      <c r="P892" s="22" t="s">
        <v>46</v>
      </c>
      <c r="Q892" s="20">
        <v>197</v>
      </c>
      <c r="R892" s="22" t="s">
        <v>56</v>
      </c>
      <c r="S892" s="22" t="s">
        <v>48</v>
      </c>
      <c r="T892" s="22" t="s">
        <v>67</v>
      </c>
      <c r="U892" s="20">
        <v>137213490</v>
      </c>
      <c r="V892" s="20">
        <v>0</v>
      </c>
    </row>
    <row r="893" spans="1:22" x14ac:dyDescent="0.25">
      <c r="A893" s="18">
        <f t="shared" si="13"/>
        <v>70579259001</v>
      </c>
      <c r="B893" s="20">
        <v>70579259</v>
      </c>
      <c r="C893" s="21">
        <v>1</v>
      </c>
      <c r="D893" s="21">
        <v>1</v>
      </c>
      <c r="E893" s="22" t="s">
        <v>57</v>
      </c>
      <c r="F893" s="22" t="s">
        <v>42</v>
      </c>
      <c r="G893" s="22" t="s">
        <v>43</v>
      </c>
      <c r="H893" s="22" t="s">
        <v>605</v>
      </c>
      <c r="I893" s="23">
        <v>44288.562544046501</v>
      </c>
      <c r="J893" s="24">
        <v>503</v>
      </c>
      <c r="K893" s="21">
        <v>19</v>
      </c>
      <c r="L893" s="23">
        <v>401768</v>
      </c>
      <c r="M893" s="23">
        <v>43539</v>
      </c>
      <c r="N893" s="22" t="s">
        <v>42</v>
      </c>
      <c r="O893" s="22" t="s">
        <v>45</v>
      </c>
      <c r="P893" s="22" t="s">
        <v>46</v>
      </c>
      <c r="Q893" s="20">
        <v>169</v>
      </c>
      <c r="R893" s="22" t="s">
        <v>47</v>
      </c>
      <c r="S893" s="22" t="s">
        <v>48</v>
      </c>
      <c r="T893" s="22" t="s">
        <v>57</v>
      </c>
      <c r="U893" s="20">
        <v>853581343</v>
      </c>
      <c r="V893" s="20">
        <v>0</v>
      </c>
    </row>
    <row r="894" spans="1:22" x14ac:dyDescent="0.25">
      <c r="A894" s="18">
        <f t="shared" si="13"/>
        <v>70579259001</v>
      </c>
      <c r="B894" s="20">
        <v>70579259</v>
      </c>
      <c r="C894" s="21">
        <v>1</v>
      </c>
      <c r="D894" s="21">
        <v>1</v>
      </c>
      <c r="E894" s="22" t="s">
        <v>57</v>
      </c>
      <c r="F894" s="22" t="s">
        <v>42</v>
      </c>
      <c r="G894" s="22" t="s">
        <v>43</v>
      </c>
      <c r="H894" s="22" t="s">
        <v>605</v>
      </c>
      <c r="I894" s="23">
        <v>44288.562546511799</v>
      </c>
      <c r="J894" s="24">
        <v>500</v>
      </c>
      <c r="K894" s="21">
        <v>20</v>
      </c>
      <c r="L894" s="23">
        <v>401768</v>
      </c>
      <c r="M894" s="23">
        <v>43539</v>
      </c>
      <c r="N894" s="22" t="s">
        <v>42</v>
      </c>
      <c r="O894" s="22" t="s">
        <v>45</v>
      </c>
      <c r="P894" s="22" t="s">
        <v>46</v>
      </c>
      <c r="Q894" s="20">
        <v>169</v>
      </c>
      <c r="R894" s="22" t="s">
        <v>47</v>
      </c>
      <c r="S894" s="22" t="s">
        <v>48</v>
      </c>
      <c r="T894" s="22" t="s">
        <v>57</v>
      </c>
      <c r="U894" s="20">
        <v>853581343</v>
      </c>
      <c r="V894" s="20">
        <v>0</v>
      </c>
    </row>
    <row r="895" spans="1:22" x14ac:dyDescent="0.25">
      <c r="A895" s="18">
        <f t="shared" si="13"/>
        <v>70605569001</v>
      </c>
      <c r="B895" s="20">
        <v>70605569</v>
      </c>
      <c r="C895" s="21">
        <v>1</v>
      </c>
      <c r="D895" s="21">
        <v>1</v>
      </c>
      <c r="E895" s="22" t="s">
        <v>97</v>
      </c>
      <c r="F895" s="22" t="s">
        <v>42</v>
      </c>
      <c r="G895" s="22" t="s">
        <v>43</v>
      </c>
      <c r="H895" s="22" t="s">
        <v>606</v>
      </c>
      <c r="I895" s="23">
        <v>44302.597324402901</v>
      </c>
      <c r="J895" s="24">
        <v>501</v>
      </c>
      <c r="K895" s="21">
        <v>7</v>
      </c>
      <c r="L895" s="23">
        <v>401768</v>
      </c>
      <c r="M895" s="23">
        <v>44125</v>
      </c>
      <c r="N895" s="22" t="s">
        <v>42</v>
      </c>
      <c r="O895" s="22" t="s">
        <v>45</v>
      </c>
      <c r="P895" s="22" t="s">
        <v>46</v>
      </c>
      <c r="Q895" s="20">
        <v>169</v>
      </c>
      <c r="R895" s="22" t="s">
        <v>47</v>
      </c>
      <c r="S895" s="22" t="s">
        <v>48</v>
      </c>
      <c r="T895" s="22" t="s">
        <v>97</v>
      </c>
      <c r="U895" s="20">
        <v>658576099</v>
      </c>
      <c r="V895" s="20">
        <v>0</v>
      </c>
    </row>
    <row r="896" spans="1:22" x14ac:dyDescent="0.25">
      <c r="A896" s="18">
        <f t="shared" si="13"/>
        <v>70605569001</v>
      </c>
      <c r="B896" s="20">
        <v>70605569</v>
      </c>
      <c r="C896" s="21">
        <v>1</v>
      </c>
      <c r="D896" s="21">
        <v>1</v>
      </c>
      <c r="E896" s="22" t="s">
        <v>97</v>
      </c>
      <c r="F896" s="22" t="s">
        <v>42</v>
      </c>
      <c r="G896" s="22" t="s">
        <v>43</v>
      </c>
      <c r="H896" s="22" t="s">
        <v>606</v>
      </c>
      <c r="I896" s="23">
        <v>44302.597325172799</v>
      </c>
      <c r="J896" s="24">
        <v>500</v>
      </c>
      <c r="K896" s="21">
        <v>8</v>
      </c>
      <c r="L896" s="23">
        <v>401768</v>
      </c>
      <c r="M896" s="23">
        <v>44125</v>
      </c>
      <c r="N896" s="22" t="s">
        <v>42</v>
      </c>
      <c r="O896" s="22" t="s">
        <v>45</v>
      </c>
      <c r="P896" s="22" t="s">
        <v>46</v>
      </c>
      <c r="Q896" s="20">
        <v>169</v>
      </c>
      <c r="R896" s="22" t="s">
        <v>47</v>
      </c>
      <c r="S896" s="22" t="s">
        <v>48</v>
      </c>
      <c r="T896" s="22" t="s">
        <v>97</v>
      </c>
      <c r="U896" s="20">
        <v>658576099</v>
      </c>
      <c r="V896" s="20">
        <v>0</v>
      </c>
    </row>
    <row r="897" spans="1:22" x14ac:dyDescent="0.25">
      <c r="A897" s="18">
        <f t="shared" si="13"/>
        <v>70674437002</v>
      </c>
      <c r="B897" s="20">
        <v>70674437</v>
      </c>
      <c r="C897" s="21">
        <v>2</v>
      </c>
      <c r="D897" s="21">
        <v>1</v>
      </c>
      <c r="E897" s="22" t="s">
        <v>150</v>
      </c>
      <c r="F897" s="22" t="s">
        <v>42</v>
      </c>
      <c r="G897" s="22" t="s">
        <v>43</v>
      </c>
      <c r="H897" s="22" t="s">
        <v>607</v>
      </c>
      <c r="I897" s="23">
        <v>44302.556449978802</v>
      </c>
      <c r="J897" s="24">
        <v>528</v>
      </c>
      <c r="K897" s="21">
        <v>63</v>
      </c>
      <c r="L897" s="23">
        <v>401768</v>
      </c>
      <c r="M897" s="23">
        <v>42219</v>
      </c>
      <c r="N897" s="22" t="s">
        <v>42</v>
      </c>
      <c r="O897" s="22" t="s">
        <v>45</v>
      </c>
      <c r="P897" s="22" t="s">
        <v>46</v>
      </c>
      <c r="Q897" s="20">
        <v>168</v>
      </c>
      <c r="R897" s="22" t="s">
        <v>52</v>
      </c>
      <c r="S897" s="22" t="s">
        <v>48</v>
      </c>
      <c r="T897" s="22" t="s">
        <v>150</v>
      </c>
      <c r="U897" s="20">
        <v>204230899</v>
      </c>
      <c r="V897" s="20">
        <v>0</v>
      </c>
    </row>
    <row r="898" spans="1:22" x14ac:dyDescent="0.25">
      <c r="A898" s="18">
        <f t="shared" si="13"/>
        <v>70674437002</v>
      </c>
      <c r="B898" s="20">
        <v>70674437</v>
      </c>
      <c r="C898" s="21">
        <v>2</v>
      </c>
      <c r="D898" s="21">
        <v>1</v>
      </c>
      <c r="E898" s="22" t="s">
        <v>150</v>
      </c>
      <c r="F898" s="22" t="s">
        <v>42</v>
      </c>
      <c r="G898" s="22" t="s">
        <v>43</v>
      </c>
      <c r="H898" s="22" t="s">
        <v>607</v>
      </c>
      <c r="I898" s="23">
        <v>44302.556450402401</v>
      </c>
      <c r="J898" s="24">
        <v>500</v>
      </c>
      <c r="K898" s="21">
        <v>64</v>
      </c>
      <c r="L898" s="23">
        <v>401768</v>
      </c>
      <c r="M898" s="23">
        <v>42219</v>
      </c>
      <c r="N898" s="22" t="s">
        <v>42</v>
      </c>
      <c r="O898" s="22" t="s">
        <v>45</v>
      </c>
      <c r="P898" s="22" t="s">
        <v>46</v>
      </c>
      <c r="Q898" s="20">
        <v>168</v>
      </c>
      <c r="R898" s="22" t="s">
        <v>52</v>
      </c>
      <c r="S898" s="22" t="s">
        <v>48</v>
      </c>
      <c r="T898" s="22" t="s">
        <v>150</v>
      </c>
      <c r="U898" s="20">
        <v>204230899</v>
      </c>
      <c r="V898" s="20">
        <v>0</v>
      </c>
    </row>
    <row r="899" spans="1:22" x14ac:dyDescent="0.25">
      <c r="A899" s="18">
        <f t="shared" ref="A899:A962" si="14">B899*1000+C899</f>
        <v>70723544002</v>
      </c>
      <c r="B899" s="20">
        <v>70723544</v>
      </c>
      <c r="C899" s="21">
        <v>2</v>
      </c>
      <c r="D899" s="21">
        <v>3</v>
      </c>
      <c r="E899" s="22" t="s">
        <v>97</v>
      </c>
      <c r="F899" s="22" t="s">
        <v>42</v>
      </c>
      <c r="G899" s="22" t="s">
        <v>43</v>
      </c>
      <c r="H899" s="22" t="s">
        <v>608</v>
      </c>
      <c r="I899" s="23">
        <v>44302.51852238</v>
      </c>
      <c r="J899" s="24">
        <v>551</v>
      </c>
      <c r="K899" s="21">
        <v>33</v>
      </c>
      <c r="L899" s="23">
        <v>401768</v>
      </c>
      <c r="M899" s="23">
        <v>44074</v>
      </c>
      <c r="N899" s="22" t="s">
        <v>42</v>
      </c>
      <c r="O899" s="22" t="s">
        <v>45</v>
      </c>
      <c r="P899" s="22" t="s">
        <v>46</v>
      </c>
      <c r="Q899" s="20">
        <v>169</v>
      </c>
      <c r="R899" s="22" t="s">
        <v>47</v>
      </c>
      <c r="S899" s="22" t="s">
        <v>48</v>
      </c>
      <c r="T899" s="22" t="s">
        <v>97</v>
      </c>
      <c r="U899" s="20">
        <v>380055121</v>
      </c>
      <c r="V899" s="20">
        <v>0</v>
      </c>
    </row>
    <row r="900" spans="1:22" x14ac:dyDescent="0.25">
      <c r="A900" s="18">
        <f t="shared" si="14"/>
        <v>70723544002</v>
      </c>
      <c r="B900" s="20">
        <v>70723544</v>
      </c>
      <c r="C900" s="21">
        <v>2</v>
      </c>
      <c r="D900" s="21">
        <v>3</v>
      </c>
      <c r="E900" s="22" t="s">
        <v>97</v>
      </c>
      <c r="F900" s="22" t="s">
        <v>42</v>
      </c>
      <c r="G900" s="22" t="s">
        <v>43</v>
      </c>
      <c r="H900" s="22" t="s">
        <v>608</v>
      </c>
      <c r="I900" s="23">
        <v>44302.529134782802</v>
      </c>
      <c r="J900" s="24">
        <v>500</v>
      </c>
      <c r="K900" s="21">
        <v>34</v>
      </c>
      <c r="L900" s="23">
        <v>401768</v>
      </c>
      <c r="M900" s="23">
        <v>44074</v>
      </c>
      <c r="N900" s="22" t="s">
        <v>42</v>
      </c>
      <c r="O900" s="22" t="s">
        <v>45</v>
      </c>
      <c r="P900" s="22" t="s">
        <v>46</v>
      </c>
      <c r="Q900" s="20">
        <v>169</v>
      </c>
      <c r="R900" s="22" t="s">
        <v>47</v>
      </c>
      <c r="S900" s="22" t="s">
        <v>48</v>
      </c>
      <c r="T900" s="22" t="s">
        <v>97</v>
      </c>
      <c r="U900" s="20">
        <v>380055121</v>
      </c>
      <c r="V900" s="20">
        <v>0</v>
      </c>
    </row>
    <row r="901" spans="1:22" x14ac:dyDescent="0.25">
      <c r="A901" s="18">
        <f t="shared" si="14"/>
        <v>71148165001</v>
      </c>
      <c r="B901" s="20">
        <v>71148165</v>
      </c>
      <c r="C901" s="21">
        <v>1</v>
      </c>
      <c r="D901" s="21">
        <v>1</v>
      </c>
      <c r="E901" s="22" t="s">
        <v>41</v>
      </c>
      <c r="F901" s="22" t="s">
        <v>42</v>
      </c>
      <c r="G901" s="22" t="s">
        <v>43</v>
      </c>
      <c r="H901" s="22" t="s">
        <v>609</v>
      </c>
      <c r="I901" s="23">
        <v>44302.512411825199</v>
      </c>
      <c r="J901" s="24">
        <v>227</v>
      </c>
      <c r="K901" s="21">
        <v>66</v>
      </c>
      <c r="L901" s="23">
        <v>401768</v>
      </c>
      <c r="M901" s="23">
        <v>41366</v>
      </c>
      <c r="N901" s="22" t="s">
        <v>42</v>
      </c>
      <c r="O901" s="22" t="s">
        <v>45</v>
      </c>
      <c r="P901" s="22" t="s">
        <v>46</v>
      </c>
      <c r="Q901" s="20">
        <v>169</v>
      </c>
      <c r="R901" s="22" t="s">
        <v>47</v>
      </c>
      <c r="S901" s="22" t="s">
        <v>48</v>
      </c>
      <c r="T901" s="22" t="s">
        <v>41</v>
      </c>
      <c r="U901" s="20">
        <v>669286352</v>
      </c>
      <c r="V901" s="20">
        <v>0</v>
      </c>
    </row>
    <row r="902" spans="1:22" x14ac:dyDescent="0.25">
      <c r="A902" s="18">
        <f t="shared" si="14"/>
        <v>71168721001</v>
      </c>
      <c r="B902" s="20">
        <v>71168721</v>
      </c>
      <c r="C902" s="21">
        <v>1</v>
      </c>
      <c r="D902" s="21">
        <v>1</v>
      </c>
      <c r="E902" s="22" t="s">
        <v>69</v>
      </c>
      <c r="F902" s="22" t="s">
        <v>42</v>
      </c>
      <c r="G902" s="22" t="s">
        <v>43</v>
      </c>
      <c r="H902" s="22" t="s">
        <v>610</v>
      </c>
      <c r="I902" s="23">
        <v>44302.510881389499</v>
      </c>
      <c r="J902" s="24">
        <v>450</v>
      </c>
      <c r="K902" s="21">
        <v>5</v>
      </c>
      <c r="L902" s="23">
        <v>401768</v>
      </c>
      <c r="M902" s="23">
        <v>44170</v>
      </c>
      <c r="N902" s="22" t="s">
        <v>42</v>
      </c>
      <c r="O902" s="22" t="s">
        <v>45</v>
      </c>
      <c r="P902" s="22" t="s">
        <v>46</v>
      </c>
      <c r="Q902" s="20">
        <v>169</v>
      </c>
      <c r="R902" s="22" t="s">
        <v>47</v>
      </c>
      <c r="S902" s="22" t="s">
        <v>48</v>
      </c>
      <c r="T902" s="22" t="s">
        <v>69</v>
      </c>
      <c r="U902" s="20">
        <v>903930721</v>
      </c>
      <c r="V902" s="20">
        <v>0</v>
      </c>
    </row>
    <row r="903" spans="1:22" x14ac:dyDescent="0.25">
      <c r="A903" s="18">
        <f t="shared" si="14"/>
        <v>71224944001</v>
      </c>
      <c r="B903" s="20">
        <v>71224944</v>
      </c>
      <c r="C903" s="21">
        <v>1</v>
      </c>
      <c r="D903" s="21">
        <v>1</v>
      </c>
      <c r="E903" s="22" t="s">
        <v>69</v>
      </c>
      <c r="F903" s="22" t="s">
        <v>42</v>
      </c>
      <c r="G903" s="22" t="s">
        <v>43</v>
      </c>
      <c r="H903" s="22" t="s">
        <v>611</v>
      </c>
      <c r="I903" s="23">
        <v>44288.390436785601</v>
      </c>
      <c r="J903" s="24">
        <v>109</v>
      </c>
      <c r="K903" s="21">
        <v>126</v>
      </c>
      <c r="L903" s="23">
        <v>401768</v>
      </c>
      <c r="M903" s="23">
        <v>40483</v>
      </c>
      <c r="N903" s="22" t="s">
        <v>42</v>
      </c>
      <c r="O903" s="22" t="s">
        <v>45</v>
      </c>
      <c r="P903" s="22" t="s">
        <v>46</v>
      </c>
      <c r="Q903" s="20">
        <v>169</v>
      </c>
      <c r="R903" s="22" t="s">
        <v>47</v>
      </c>
      <c r="S903" s="22" t="s">
        <v>48</v>
      </c>
      <c r="T903" s="22" t="s">
        <v>69</v>
      </c>
      <c r="U903" s="20">
        <v>976460119</v>
      </c>
      <c r="V903" s="20">
        <v>0</v>
      </c>
    </row>
    <row r="904" spans="1:22" x14ac:dyDescent="0.25">
      <c r="A904" s="18">
        <f t="shared" si="14"/>
        <v>71224944001</v>
      </c>
      <c r="B904" s="20">
        <v>71224944</v>
      </c>
      <c r="C904" s="21">
        <v>1</v>
      </c>
      <c r="D904" s="21">
        <v>1</v>
      </c>
      <c r="E904" s="22" t="s">
        <v>69</v>
      </c>
      <c r="F904" s="22" t="s">
        <v>42</v>
      </c>
      <c r="G904" s="22" t="s">
        <v>43</v>
      </c>
      <c r="H904" s="22" t="s">
        <v>611</v>
      </c>
      <c r="I904" s="23">
        <v>44288.602038803801</v>
      </c>
      <c r="J904" s="24">
        <v>500</v>
      </c>
      <c r="K904" s="21">
        <v>127</v>
      </c>
      <c r="L904" s="23">
        <v>401768</v>
      </c>
      <c r="M904" s="23">
        <v>40483</v>
      </c>
      <c r="N904" s="22" t="s">
        <v>42</v>
      </c>
      <c r="O904" s="22" t="s">
        <v>45</v>
      </c>
      <c r="P904" s="22" t="s">
        <v>46</v>
      </c>
      <c r="Q904" s="20">
        <v>169</v>
      </c>
      <c r="R904" s="22" t="s">
        <v>47</v>
      </c>
      <c r="S904" s="22" t="s">
        <v>48</v>
      </c>
      <c r="T904" s="22" t="s">
        <v>69</v>
      </c>
      <c r="U904" s="20">
        <v>976460119</v>
      </c>
      <c r="V904" s="20">
        <v>0</v>
      </c>
    </row>
    <row r="905" spans="1:22" x14ac:dyDescent="0.25">
      <c r="A905" s="18">
        <f t="shared" si="14"/>
        <v>71258285001</v>
      </c>
      <c r="B905" s="20">
        <v>71258285</v>
      </c>
      <c r="C905" s="21">
        <v>1</v>
      </c>
      <c r="D905" s="21">
        <v>1</v>
      </c>
      <c r="E905" s="22" t="s">
        <v>69</v>
      </c>
      <c r="F905" s="22" t="s">
        <v>42</v>
      </c>
      <c r="G905" s="22" t="s">
        <v>43</v>
      </c>
      <c r="H905" s="22" t="s">
        <v>612</v>
      </c>
      <c r="I905" s="23">
        <v>44288.394285278002</v>
      </c>
      <c r="J905" s="24">
        <v>702</v>
      </c>
      <c r="K905" s="21">
        <v>6</v>
      </c>
      <c r="L905" s="23">
        <v>401768</v>
      </c>
      <c r="M905" s="23">
        <v>43825</v>
      </c>
      <c r="N905" s="22" t="s">
        <v>42</v>
      </c>
      <c r="O905" s="22" t="s">
        <v>45</v>
      </c>
      <c r="P905" s="22" t="s">
        <v>46</v>
      </c>
      <c r="Q905" s="20">
        <v>169</v>
      </c>
      <c r="R905" s="22" t="s">
        <v>47</v>
      </c>
      <c r="S905" s="22" t="s">
        <v>48</v>
      </c>
      <c r="T905" s="22" t="s">
        <v>69</v>
      </c>
      <c r="U905" s="20">
        <v>844999781</v>
      </c>
      <c r="V905" s="20">
        <v>0</v>
      </c>
    </row>
    <row r="906" spans="1:22" x14ac:dyDescent="0.25">
      <c r="A906" s="18">
        <f t="shared" si="14"/>
        <v>71361970001</v>
      </c>
      <c r="B906" s="20">
        <v>71361970</v>
      </c>
      <c r="C906" s="21">
        <v>1</v>
      </c>
      <c r="D906" s="21">
        <v>9</v>
      </c>
      <c r="E906" s="22" t="s">
        <v>67</v>
      </c>
      <c r="F906" s="22" t="s">
        <v>42</v>
      </c>
      <c r="G906" s="22" t="s">
        <v>43</v>
      </c>
      <c r="H906" s="22" t="s">
        <v>613</v>
      </c>
      <c r="I906" s="23">
        <v>44293.682458158699</v>
      </c>
      <c r="J906" s="24">
        <v>500</v>
      </c>
      <c r="K906" s="21">
        <v>196</v>
      </c>
      <c r="L906" s="23">
        <v>401768</v>
      </c>
      <c r="M906" s="23">
        <v>40878</v>
      </c>
      <c r="N906" s="22" t="s">
        <v>42</v>
      </c>
      <c r="O906" s="22" t="s">
        <v>45</v>
      </c>
      <c r="P906" s="22" t="s">
        <v>46</v>
      </c>
      <c r="Q906" s="20">
        <v>197</v>
      </c>
      <c r="R906" s="22" t="s">
        <v>56</v>
      </c>
      <c r="S906" s="22" t="s">
        <v>48</v>
      </c>
      <c r="T906" s="22" t="s">
        <v>67</v>
      </c>
      <c r="U906" s="20">
        <v>153299500</v>
      </c>
      <c r="V906" s="20">
        <v>0</v>
      </c>
    </row>
    <row r="907" spans="1:22" x14ac:dyDescent="0.25">
      <c r="A907" s="18">
        <f t="shared" si="14"/>
        <v>71361970001</v>
      </c>
      <c r="B907" s="20">
        <v>71361970</v>
      </c>
      <c r="C907" s="21">
        <v>1</v>
      </c>
      <c r="D907" s="21">
        <v>9</v>
      </c>
      <c r="E907" s="22" t="s">
        <v>67</v>
      </c>
      <c r="F907" s="22" t="s">
        <v>42</v>
      </c>
      <c r="G907" s="22" t="s">
        <v>43</v>
      </c>
      <c r="H907" s="22" t="s">
        <v>613</v>
      </c>
      <c r="I907" s="23">
        <v>44294.579549622802</v>
      </c>
      <c r="J907" s="24">
        <v>262</v>
      </c>
      <c r="K907" s="21">
        <v>197</v>
      </c>
      <c r="L907" s="23">
        <v>401768</v>
      </c>
      <c r="M907" s="23">
        <v>40878</v>
      </c>
      <c r="N907" s="22" t="s">
        <v>42</v>
      </c>
      <c r="O907" s="22" t="s">
        <v>45</v>
      </c>
      <c r="P907" s="22" t="s">
        <v>46</v>
      </c>
      <c r="Q907" s="20">
        <v>197</v>
      </c>
      <c r="R907" s="22" t="s">
        <v>56</v>
      </c>
      <c r="S907" s="22" t="s">
        <v>48</v>
      </c>
      <c r="T907" s="22" t="s">
        <v>67</v>
      </c>
      <c r="U907" s="20">
        <v>153299500</v>
      </c>
      <c r="V907" s="20">
        <v>0</v>
      </c>
    </row>
    <row r="908" spans="1:22" x14ac:dyDescent="0.25">
      <c r="A908" s="18">
        <f t="shared" si="14"/>
        <v>71448656001</v>
      </c>
      <c r="B908" s="20">
        <v>71448656</v>
      </c>
      <c r="C908" s="21">
        <v>1</v>
      </c>
      <c r="D908" s="21">
        <v>3</v>
      </c>
      <c r="E908" s="22" t="s">
        <v>69</v>
      </c>
      <c r="F908" s="22" t="s">
        <v>42</v>
      </c>
      <c r="G908" s="22" t="s">
        <v>43</v>
      </c>
      <c r="H908" s="22" t="s">
        <v>614</v>
      </c>
      <c r="I908" s="23">
        <v>44302.592946235804</v>
      </c>
      <c r="J908" s="24">
        <v>243</v>
      </c>
      <c r="K908" s="21">
        <v>7</v>
      </c>
      <c r="L908" s="23">
        <v>401768</v>
      </c>
      <c r="M908" s="23">
        <v>43770</v>
      </c>
      <c r="N908" s="22" t="s">
        <v>42</v>
      </c>
      <c r="O908" s="22" t="s">
        <v>45</v>
      </c>
      <c r="P908" s="22" t="s">
        <v>46</v>
      </c>
      <c r="Q908" s="20">
        <v>169</v>
      </c>
      <c r="R908" s="22" t="s">
        <v>47</v>
      </c>
      <c r="S908" s="22" t="s">
        <v>48</v>
      </c>
      <c r="T908" s="22" t="s">
        <v>69</v>
      </c>
      <c r="U908" s="20">
        <v>673162387</v>
      </c>
      <c r="V908" s="20">
        <v>0</v>
      </c>
    </row>
    <row r="909" spans="1:22" x14ac:dyDescent="0.25">
      <c r="A909" s="18">
        <f t="shared" si="14"/>
        <v>71448656001</v>
      </c>
      <c r="B909" s="20">
        <v>71448656</v>
      </c>
      <c r="C909" s="21">
        <v>1</v>
      </c>
      <c r="D909" s="21">
        <v>3</v>
      </c>
      <c r="E909" s="22" t="s">
        <v>69</v>
      </c>
      <c r="F909" s="22" t="s">
        <v>42</v>
      </c>
      <c r="G909" s="22" t="s">
        <v>43</v>
      </c>
      <c r="H909" s="22" t="s">
        <v>614</v>
      </c>
      <c r="I909" s="23">
        <v>44302.593970561102</v>
      </c>
      <c r="J909" s="24">
        <v>500</v>
      </c>
      <c r="K909" s="21">
        <v>8</v>
      </c>
      <c r="L909" s="23">
        <v>401768</v>
      </c>
      <c r="M909" s="23">
        <v>43770</v>
      </c>
      <c r="N909" s="22" t="s">
        <v>42</v>
      </c>
      <c r="O909" s="22" t="s">
        <v>45</v>
      </c>
      <c r="P909" s="22" t="s">
        <v>46</v>
      </c>
      <c r="Q909" s="20">
        <v>169</v>
      </c>
      <c r="R909" s="22" t="s">
        <v>47</v>
      </c>
      <c r="S909" s="22" t="s">
        <v>48</v>
      </c>
      <c r="T909" s="22" t="s">
        <v>69</v>
      </c>
      <c r="U909" s="20">
        <v>673162387</v>
      </c>
      <c r="V909" s="20">
        <v>0</v>
      </c>
    </row>
    <row r="910" spans="1:22" x14ac:dyDescent="0.25">
      <c r="A910" s="18">
        <f t="shared" si="14"/>
        <v>71850561002</v>
      </c>
      <c r="B910" s="20">
        <v>71850561</v>
      </c>
      <c r="C910" s="21">
        <v>2</v>
      </c>
      <c r="D910" s="21">
        <v>4</v>
      </c>
      <c r="E910" s="22" t="s">
        <v>122</v>
      </c>
      <c r="F910" s="22" t="s">
        <v>42</v>
      </c>
      <c r="G910" s="22" t="s">
        <v>43</v>
      </c>
      <c r="H910" s="22" t="s">
        <v>615</v>
      </c>
      <c r="I910" s="23">
        <v>44288.3942846344</v>
      </c>
      <c r="J910" s="24">
        <v>559</v>
      </c>
      <c r="K910" s="21">
        <v>28</v>
      </c>
      <c r="L910" s="23">
        <v>401768</v>
      </c>
      <c r="M910" s="23">
        <v>43922</v>
      </c>
      <c r="N910" s="22" t="s">
        <v>42</v>
      </c>
      <c r="O910" s="22" t="s">
        <v>45</v>
      </c>
      <c r="P910" s="22" t="s">
        <v>46</v>
      </c>
      <c r="Q910" s="20">
        <v>169</v>
      </c>
      <c r="R910" s="22" t="s">
        <v>47</v>
      </c>
      <c r="S910" s="22" t="s">
        <v>48</v>
      </c>
      <c r="T910" s="22" t="s">
        <v>122</v>
      </c>
      <c r="U910" s="20">
        <v>133903075</v>
      </c>
      <c r="V910" s="20">
        <v>0</v>
      </c>
    </row>
    <row r="911" spans="1:22" x14ac:dyDescent="0.25">
      <c r="A911" s="18">
        <f t="shared" si="14"/>
        <v>71850561002</v>
      </c>
      <c r="B911" s="20">
        <v>71850561</v>
      </c>
      <c r="C911" s="21">
        <v>2</v>
      </c>
      <c r="D911" s="21">
        <v>4</v>
      </c>
      <c r="E911" s="22" t="s">
        <v>122</v>
      </c>
      <c r="F911" s="22" t="s">
        <v>42</v>
      </c>
      <c r="G911" s="22" t="s">
        <v>43</v>
      </c>
      <c r="H911" s="22" t="s">
        <v>615</v>
      </c>
      <c r="I911" s="23">
        <v>44288.586000957599</v>
      </c>
      <c r="J911" s="24">
        <v>500</v>
      </c>
      <c r="K911" s="21">
        <v>29</v>
      </c>
      <c r="L911" s="23">
        <v>401768</v>
      </c>
      <c r="M911" s="23">
        <v>43922</v>
      </c>
      <c r="N911" s="22" t="s">
        <v>42</v>
      </c>
      <c r="O911" s="22" t="s">
        <v>45</v>
      </c>
      <c r="P911" s="22" t="s">
        <v>46</v>
      </c>
      <c r="Q911" s="20">
        <v>169</v>
      </c>
      <c r="R911" s="22" t="s">
        <v>47</v>
      </c>
      <c r="S911" s="22" t="s">
        <v>48</v>
      </c>
      <c r="T911" s="22" t="s">
        <v>122</v>
      </c>
      <c r="U911" s="20">
        <v>133903075</v>
      </c>
      <c r="V911" s="20">
        <v>0</v>
      </c>
    </row>
    <row r="912" spans="1:22" x14ac:dyDescent="0.25">
      <c r="A912" s="18">
        <f t="shared" si="14"/>
        <v>71886608001</v>
      </c>
      <c r="B912" s="20">
        <v>71886608</v>
      </c>
      <c r="C912" s="21">
        <v>1</v>
      </c>
      <c r="D912" s="21">
        <v>1</v>
      </c>
      <c r="E912" s="22" t="s">
        <v>54</v>
      </c>
      <c r="F912" s="22" t="s">
        <v>42</v>
      </c>
      <c r="G912" s="22" t="s">
        <v>43</v>
      </c>
      <c r="H912" s="22" t="s">
        <v>616</v>
      </c>
      <c r="I912" s="23">
        <v>44314.5628282494</v>
      </c>
      <c r="J912" s="24">
        <v>487</v>
      </c>
      <c r="K912" s="21">
        <v>3</v>
      </c>
      <c r="L912" s="23">
        <v>401768</v>
      </c>
      <c r="M912" s="23">
        <v>43899</v>
      </c>
      <c r="N912" s="22" t="s">
        <v>42</v>
      </c>
      <c r="O912" s="22" t="s">
        <v>45</v>
      </c>
      <c r="P912" s="22" t="s">
        <v>46</v>
      </c>
      <c r="Q912" s="20">
        <v>197</v>
      </c>
      <c r="R912" s="22" t="s">
        <v>56</v>
      </c>
      <c r="S912" s="22" t="s">
        <v>48</v>
      </c>
      <c r="T912" s="22" t="s">
        <v>54</v>
      </c>
      <c r="U912" s="20">
        <v>55978411</v>
      </c>
      <c r="V912" s="20">
        <v>0</v>
      </c>
    </row>
    <row r="913" spans="1:22" x14ac:dyDescent="0.25">
      <c r="A913" s="18">
        <f t="shared" si="14"/>
        <v>72156798001</v>
      </c>
      <c r="B913" s="20">
        <v>72156798</v>
      </c>
      <c r="C913" s="21">
        <v>1</v>
      </c>
      <c r="D913" s="21">
        <v>7</v>
      </c>
      <c r="E913" s="22" t="s">
        <v>62</v>
      </c>
      <c r="F913" s="22" t="s">
        <v>42</v>
      </c>
      <c r="G913" s="22" t="s">
        <v>43</v>
      </c>
      <c r="H913" s="22" t="s">
        <v>617</v>
      </c>
      <c r="I913" s="23">
        <v>44302.553415776601</v>
      </c>
      <c r="J913" s="24">
        <v>1000</v>
      </c>
      <c r="K913" s="21">
        <v>102</v>
      </c>
      <c r="L913" s="23">
        <v>401768</v>
      </c>
      <c r="M913" s="23">
        <v>43812</v>
      </c>
      <c r="N913" s="22" t="s">
        <v>42</v>
      </c>
      <c r="O913" s="22" t="s">
        <v>45</v>
      </c>
      <c r="P913" s="22" t="s">
        <v>46</v>
      </c>
      <c r="Q913" s="20">
        <v>168</v>
      </c>
      <c r="R913" s="22" t="s">
        <v>52</v>
      </c>
      <c r="S913" s="22" t="s">
        <v>48</v>
      </c>
      <c r="T913" s="22" t="s">
        <v>62</v>
      </c>
      <c r="U913" s="20">
        <v>288749407</v>
      </c>
      <c r="V913" s="20">
        <v>0</v>
      </c>
    </row>
    <row r="914" spans="1:22" x14ac:dyDescent="0.25">
      <c r="A914" s="18">
        <f t="shared" si="14"/>
        <v>72156798001</v>
      </c>
      <c r="B914" s="20">
        <v>72156798</v>
      </c>
      <c r="C914" s="21">
        <v>1</v>
      </c>
      <c r="D914" s="21">
        <v>7</v>
      </c>
      <c r="E914" s="22" t="s">
        <v>62</v>
      </c>
      <c r="F914" s="22" t="s">
        <v>42</v>
      </c>
      <c r="G914" s="22" t="s">
        <v>43</v>
      </c>
      <c r="H914" s="22" t="s">
        <v>617</v>
      </c>
      <c r="I914" s="23">
        <v>44302.553416159702</v>
      </c>
      <c r="J914" s="24">
        <v>500</v>
      </c>
      <c r="K914" s="21">
        <v>103</v>
      </c>
      <c r="L914" s="23">
        <v>401768</v>
      </c>
      <c r="M914" s="23">
        <v>43812</v>
      </c>
      <c r="N914" s="22" t="s">
        <v>42</v>
      </c>
      <c r="O914" s="22" t="s">
        <v>45</v>
      </c>
      <c r="P914" s="22" t="s">
        <v>46</v>
      </c>
      <c r="Q914" s="20">
        <v>168</v>
      </c>
      <c r="R914" s="22" t="s">
        <v>52</v>
      </c>
      <c r="S914" s="22" t="s">
        <v>48</v>
      </c>
      <c r="T914" s="22" t="s">
        <v>62</v>
      </c>
      <c r="U914" s="20">
        <v>288749407</v>
      </c>
      <c r="V914" s="20">
        <v>0</v>
      </c>
    </row>
    <row r="915" spans="1:22" x14ac:dyDescent="0.25">
      <c r="A915" s="18">
        <f t="shared" si="14"/>
        <v>72530180011</v>
      </c>
      <c r="B915" s="20">
        <v>72530180</v>
      </c>
      <c r="C915" s="21">
        <v>11</v>
      </c>
      <c r="D915" s="21">
        <v>1</v>
      </c>
      <c r="E915" s="22" t="s">
        <v>67</v>
      </c>
      <c r="F915" s="22" t="s">
        <v>42</v>
      </c>
      <c r="G915" s="22" t="s">
        <v>43</v>
      </c>
      <c r="H915" s="22" t="s">
        <v>618</v>
      </c>
      <c r="I915" s="23">
        <v>44314.5628264271</v>
      </c>
      <c r="J915" s="24">
        <v>724</v>
      </c>
      <c r="K915" s="21">
        <v>6</v>
      </c>
      <c r="L915" s="23">
        <v>401768</v>
      </c>
      <c r="M915" s="23">
        <v>43900</v>
      </c>
      <c r="N915" s="22" t="s">
        <v>42</v>
      </c>
      <c r="O915" s="22" t="s">
        <v>45</v>
      </c>
      <c r="P915" s="22" t="s">
        <v>46</v>
      </c>
      <c r="Q915" s="20">
        <v>197</v>
      </c>
      <c r="R915" s="22" t="s">
        <v>56</v>
      </c>
      <c r="S915" s="22" t="s">
        <v>48</v>
      </c>
      <c r="T915" s="22" t="s">
        <v>67</v>
      </c>
      <c r="U915" s="20">
        <v>711920923</v>
      </c>
      <c r="V915" s="20">
        <v>0</v>
      </c>
    </row>
    <row r="916" spans="1:22" x14ac:dyDescent="0.25">
      <c r="A916" s="18">
        <f t="shared" si="14"/>
        <v>73073983023</v>
      </c>
      <c r="B916" s="20">
        <v>73073983</v>
      </c>
      <c r="C916" s="21">
        <v>23</v>
      </c>
      <c r="D916" s="21">
        <v>1</v>
      </c>
      <c r="E916" s="22" t="s">
        <v>67</v>
      </c>
      <c r="F916" s="22" t="s">
        <v>42</v>
      </c>
      <c r="G916" s="22" t="s">
        <v>43</v>
      </c>
      <c r="H916" s="22" t="s">
        <v>619</v>
      </c>
      <c r="I916" s="23">
        <v>44287.571590635802</v>
      </c>
      <c r="J916" s="24">
        <v>504</v>
      </c>
      <c r="K916" s="21">
        <v>10</v>
      </c>
      <c r="L916" s="23">
        <v>401768</v>
      </c>
      <c r="M916" s="23">
        <v>43816</v>
      </c>
      <c r="N916" s="22" t="s">
        <v>42</v>
      </c>
      <c r="O916" s="22" t="s">
        <v>45</v>
      </c>
      <c r="P916" s="22" t="s">
        <v>46</v>
      </c>
      <c r="Q916" s="20">
        <v>197</v>
      </c>
      <c r="R916" s="22" t="s">
        <v>56</v>
      </c>
      <c r="S916" s="22" t="s">
        <v>48</v>
      </c>
      <c r="T916" s="22" t="s">
        <v>67</v>
      </c>
      <c r="U916" s="20">
        <v>832000723</v>
      </c>
      <c r="V916" s="20">
        <v>0</v>
      </c>
    </row>
    <row r="917" spans="1:22" x14ac:dyDescent="0.25">
      <c r="A917" s="18">
        <f t="shared" si="14"/>
        <v>73106366002</v>
      </c>
      <c r="B917" s="20">
        <v>73106366</v>
      </c>
      <c r="C917" s="21">
        <v>2</v>
      </c>
      <c r="D917" s="21">
        <v>6</v>
      </c>
      <c r="E917" s="22" t="s">
        <v>41</v>
      </c>
      <c r="F917" s="22" t="s">
        <v>42</v>
      </c>
      <c r="G917" s="22" t="s">
        <v>43</v>
      </c>
      <c r="H917" s="22" t="s">
        <v>620</v>
      </c>
      <c r="I917" s="23">
        <v>44302.518523268598</v>
      </c>
      <c r="J917" s="24">
        <v>365</v>
      </c>
      <c r="K917" s="21">
        <v>90</v>
      </c>
      <c r="L917" s="23">
        <v>401768</v>
      </c>
      <c r="M917" s="23">
        <v>43895</v>
      </c>
      <c r="N917" s="22" t="s">
        <v>42</v>
      </c>
      <c r="O917" s="22" t="s">
        <v>45</v>
      </c>
      <c r="P917" s="22" t="s">
        <v>46</v>
      </c>
      <c r="Q917" s="20">
        <v>169</v>
      </c>
      <c r="R917" s="22" t="s">
        <v>47</v>
      </c>
      <c r="S917" s="22" t="s">
        <v>48</v>
      </c>
      <c r="T917" s="22" t="s">
        <v>41</v>
      </c>
      <c r="U917" s="20">
        <v>204033319</v>
      </c>
      <c r="V917" s="20">
        <v>0</v>
      </c>
    </row>
    <row r="918" spans="1:22" x14ac:dyDescent="0.25">
      <c r="A918" s="18">
        <f t="shared" si="14"/>
        <v>73106366002</v>
      </c>
      <c r="B918" s="20">
        <v>73106366</v>
      </c>
      <c r="C918" s="21">
        <v>2</v>
      </c>
      <c r="D918" s="21">
        <v>6</v>
      </c>
      <c r="E918" s="22" t="s">
        <v>41</v>
      </c>
      <c r="F918" s="22" t="s">
        <v>42</v>
      </c>
      <c r="G918" s="22" t="s">
        <v>43</v>
      </c>
      <c r="H918" s="22" t="s">
        <v>620</v>
      </c>
      <c r="I918" s="23">
        <v>44302.537226341003</v>
      </c>
      <c r="J918" s="24">
        <v>500</v>
      </c>
      <c r="K918" s="21">
        <v>91</v>
      </c>
      <c r="L918" s="23">
        <v>401768</v>
      </c>
      <c r="M918" s="23">
        <v>43895</v>
      </c>
      <c r="N918" s="22" t="s">
        <v>42</v>
      </c>
      <c r="O918" s="22" t="s">
        <v>45</v>
      </c>
      <c r="P918" s="22" t="s">
        <v>46</v>
      </c>
      <c r="Q918" s="20">
        <v>169</v>
      </c>
      <c r="R918" s="22" t="s">
        <v>47</v>
      </c>
      <c r="S918" s="22" t="s">
        <v>48</v>
      </c>
      <c r="T918" s="22" t="s">
        <v>41</v>
      </c>
      <c r="U918" s="20">
        <v>204033319</v>
      </c>
      <c r="V918" s="20">
        <v>0</v>
      </c>
    </row>
    <row r="919" spans="1:22" x14ac:dyDescent="0.25">
      <c r="A919" s="18">
        <f t="shared" si="14"/>
        <v>73448549001</v>
      </c>
      <c r="B919" s="20">
        <v>73448549</v>
      </c>
      <c r="C919" s="21">
        <v>1</v>
      </c>
      <c r="D919" s="21">
        <v>1</v>
      </c>
      <c r="E919" s="22" t="s">
        <v>41</v>
      </c>
      <c r="F919" s="22" t="s">
        <v>42</v>
      </c>
      <c r="G919" s="22" t="s">
        <v>43</v>
      </c>
      <c r="H919" s="22" t="s">
        <v>621</v>
      </c>
      <c r="I919" s="23">
        <v>44288.394464404897</v>
      </c>
      <c r="J919" s="24">
        <v>186</v>
      </c>
      <c r="K919" s="21">
        <v>179</v>
      </c>
      <c r="L919" s="23">
        <v>401768</v>
      </c>
      <c r="M919" s="23">
        <v>38415</v>
      </c>
      <c r="N919" s="22" t="s">
        <v>42</v>
      </c>
      <c r="O919" s="22" t="s">
        <v>45</v>
      </c>
      <c r="P919" s="22" t="s">
        <v>46</v>
      </c>
      <c r="Q919" s="20">
        <v>169</v>
      </c>
      <c r="R919" s="22" t="s">
        <v>47</v>
      </c>
      <c r="S919" s="22" t="s">
        <v>48</v>
      </c>
      <c r="T919" s="22" t="s">
        <v>41</v>
      </c>
      <c r="U919" s="20">
        <v>742694119</v>
      </c>
      <c r="V919" s="20">
        <v>0</v>
      </c>
    </row>
    <row r="920" spans="1:22" x14ac:dyDescent="0.25">
      <c r="A920" s="18">
        <f t="shared" si="14"/>
        <v>73448549001</v>
      </c>
      <c r="B920" s="20">
        <v>73448549</v>
      </c>
      <c r="C920" s="21">
        <v>1</v>
      </c>
      <c r="D920" s="21">
        <v>1</v>
      </c>
      <c r="E920" s="22" t="s">
        <v>41</v>
      </c>
      <c r="F920" s="22" t="s">
        <v>42</v>
      </c>
      <c r="G920" s="22" t="s">
        <v>43</v>
      </c>
      <c r="H920" s="22" t="s">
        <v>621</v>
      </c>
      <c r="I920" s="23">
        <v>44288.412234180301</v>
      </c>
      <c r="J920" s="24">
        <v>500</v>
      </c>
      <c r="K920" s="21">
        <v>180</v>
      </c>
      <c r="L920" s="23">
        <v>401768</v>
      </c>
      <c r="M920" s="23">
        <v>38415</v>
      </c>
      <c r="N920" s="22" t="s">
        <v>42</v>
      </c>
      <c r="O920" s="22" t="s">
        <v>45</v>
      </c>
      <c r="P920" s="22" t="s">
        <v>46</v>
      </c>
      <c r="Q920" s="20">
        <v>169</v>
      </c>
      <c r="R920" s="22" t="s">
        <v>47</v>
      </c>
      <c r="S920" s="22" t="s">
        <v>48</v>
      </c>
      <c r="T920" s="22" t="s">
        <v>41</v>
      </c>
      <c r="U920" s="20">
        <v>742694119</v>
      </c>
      <c r="V920" s="20">
        <v>0</v>
      </c>
    </row>
    <row r="921" spans="1:22" x14ac:dyDescent="0.25">
      <c r="A921" s="18">
        <f t="shared" si="14"/>
        <v>73783255001</v>
      </c>
      <c r="B921" s="20">
        <v>73783255</v>
      </c>
      <c r="C921" s="21">
        <v>1</v>
      </c>
      <c r="D921" s="21">
        <v>1</v>
      </c>
      <c r="E921" s="22" t="s">
        <v>57</v>
      </c>
      <c r="F921" s="22" t="s">
        <v>42</v>
      </c>
      <c r="G921" s="22" t="s">
        <v>43</v>
      </c>
      <c r="H921" s="22" t="s">
        <v>622</v>
      </c>
      <c r="I921" s="23">
        <v>44302.570543878202</v>
      </c>
      <c r="J921" s="24">
        <v>479</v>
      </c>
      <c r="K921" s="21">
        <v>3</v>
      </c>
      <c r="L921" s="23">
        <v>401768</v>
      </c>
      <c r="M921" s="23">
        <v>44088</v>
      </c>
      <c r="N921" s="22" t="s">
        <v>42</v>
      </c>
      <c r="O921" s="22" t="s">
        <v>45</v>
      </c>
      <c r="P921" s="22" t="s">
        <v>46</v>
      </c>
      <c r="Q921" s="20">
        <v>169</v>
      </c>
      <c r="R921" s="22" t="s">
        <v>47</v>
      </c>
      <c r="S921" s="22" t="s">
        <v>48</v>
      </c>
      <c r="T921" s="22" t="s">
        <v>57</v>
      </c>
      <c r="U921" s="20">
        <v>606430075</v>
      </c>
      <c r="V921" s="20">
        <v>0</v>
      </c>
    </row>
    <row r="922" spans="1:22" x14ac:dyDescent="0.25">
      <c r="A922" s="18">
        <f t="shared" si="14"/>
        <v>73783255001</v>
      </c>
      <c r="B922" s="20">
        <v>73783255</v>
      </c>
      <c r="C922" s="21">
        <v>1</v>
      </c>
      <c r="D922" s="21">
        <v>1</v>
      </c>
      <c r="E922" s="22" t="s">
        <v>57</v>
      </c>
      <c r="F922" s="22" t="s">
        <v>42</v>
      </c>
      <c r="G922" s="22" t="s">
        <v>43</v>
      </c>
      <c r="H922" s="22" t="s">
        <v>622</v>
      </c>
      <c r="I922" s="23">
        <v>44302.570544536698</v>
      </c>
      <c r="J922" s="24">
        <v>500</v>
      </c>
      <c r="K922" s="21">
        <v>4</v>
      </c>
      <c r="L922" s="23">
        <v>401768</v>
      </c>
      <c r="M922" s="23">
        <v>44088</v>
      </c>
      <c r="N922" s="22" t="s">
        <v>42</v>
      </c>
      <c r="O922" s="22" t="s">
        <v>45</v>
      </c>
      <c r="P922" s="22" t="s">
        <v>46</v>
      </c>
      <c r="Q922" s="20">
        <v>169</v>
      </c>
      <c r="R922" s="22" t="s">
        <v>47</v>
      </c>
      <c r="S922" s="22" t="s">
        <v>48</v>
      </c>
      <c r="T922" s="22" t="s">
        <v>57</v>
      </c>
      <c r="U922" s="20">
        <v>606430075</v>
      </c>
      <c r="V922" s="20">
        <v>0</v>
      </c>
    </row>
    <row r="923" spans="1:22" x14ac:dyDescent="0.25">
      <c r="A923" s="18">
        <f t="shared" si="14"/>
        <v>73802009001</v>
      </c>
      <c r="B923" s="20">
        <v>73802009</v>
      </c>
      <c r="C923" s="21">
        <v>1</v>
      </c>
      <c r="D923" s="21">
        <v>3</v>
      </c>
      <c r="E923" s="22" t="s">
        <v>102</v>
      </c>
      <c r="F923" s="22" t="s">
        <v>42</v>
      </c>
      <c r="G923" s="22" t="s">
        <v>43</v>
      </c>
      <c r="H923" s="22" t="s">
        <v>623</v>
      </c>
      <c r="I923" s="23">
        <v>44302.520564417602</v>
      </c>
      <c r="J923" s="24">
        <v>238</v>
      </c>
      <c r="K923" s="21">
        <v>51</v>
      </c>
      <c r="L923" s="23">
        <v>401768</v>
      </c>
      <c r="M923" s="23">
        <v>43193</v>
      </c>
      <c r="N923" s="22" t="s">
        <v>42</v>
      </c>
      <c r="O923" s="22" t="s">
        <v>45</v>
      </c>
      <c r="P923" s="22" t="s">
        <v>46</v>
      </c>
      <c r="Q923" s="20">
        <v>168</v>
      </c>
      <c r="R923" s="22" t="s">
        <v>52</v>
      </c>
      <c r="S923" s="22" t="s">
        <v>48</v>
      </c>
      <c r="T923" s="22" t="s">
        <v>102</v>
      </c>
      <c r="U923" s="20">
        <v>247992316</v>
      </c>
      <c r="V923" s="20">
        <v>0</v>
      </c>
    </row>
    <row r="924" spans="1:22" x14ac:dyDescent="0.25">
      <c r="A924" s="18">
        <f t="shared" si="14"/>
        <v>73802009001</v>
      </c>
      <c r="B924" s="20">
        <v>73802009</v>
      </c>
      <c r="C924" s="21">
        <v>1</v>
      </c>
      <c r="D924" s="21">
        <v>3</v>
      </c>
      <c r="E924" s="22" t="s">
        <v>102</v>
      </c>
      <c r="F924" s="22" t="s">
        <v>42</v>
      </c>
      <c r="G924" s="22" t="s">
        <v>43</v>
      </c>
      <c r="H924" s="22" t="s">
        <v>623</v>
      </c>
      <c r="I924" s="23">
        <v>44302.520564854902</v>
      </c>
      <c r="J924" s="24">
        <v>500</v>
      </c>
      <c r="K924" s="21">
        <v>52</v>
      </c>
      <c r="L924" s="23">
        <v>401768</v>
      </c>
      <c r="M924" s="23">
        <v>43193</v>
      </c>
      <c r="N924" s="22" t="s">
        <v>42</v>
      </c>
      <c r="O924" s="22" t="s">
        <v>45</v>
      </c>
      <c r="P924" s="22" t="s">
        <v>46</v>
      </c>
      <c r="Q924" s="20">
        <v>168</v>
      </c>
      <c r="R924" s="22" t="s">
        <v>52</v>
      </c>
      <c r="S924" s="22" t="s">
        <v>48</v>
      </c>
      <c r="T924" s="22" t="s">
        <v>102</v>
      </c>
      <c r="U924" s="20">
        <v>247992316</v>
      </c>
      <c r="V924" s="20">
        <v>0</v>
      </c>
    </row>
    <row r="925" spans="1:22" x14ac:dyDescent="0.25">
      <c r="A925" s="18">
        <f t="shared" si="14"/>
        <v>74004471001</v>
      </c>
      <c r="B925" s="20">
        <v>74004471</v>
      </c>
      <c r="C925" s="21">
        <v>1</v>
      </c>
      <c r="D925" s="21">
        <v>3</v>
      </c>
      <c r="E925" s="22" t="s">
        <v>69</v>
      </c>
      <c r="F925" s="22" t="s">
        <v>42</v>
      </c>
      <c r="G925" s="22" t="s">
        <v>43</v>
      </c>
      <c r="H925" s="22" t="s">
        <v>624</v>
      </c>
      <c r="I925" s="23">
        <v>44288.438114834797</v>
      </c>
      <c r="J925" s="24">
        <v>272</v>
      </c>
      <c r="K925" s="21">
        <v>58</v>
      </c>
      <c r="L925" s="23">
        <v>401768</v>
      </c>
      <c r="M925" s="23">
        <v>43862</v>
      </c>
      <c r="N925" s="22" t="s">
        <v>42</v>
      </c>
      <c r="O925" s="22" t="s">
        <v>45</v>
      </c>
      <c r="P925" s="22" t="s">
        <v>46</v>
      </c>
      <c r="Q925" s="20">
        <v>169</v>
      </c>
      <c r="R925" s="22" t="s">
        <v>47</v>
      </c>
      <c r="S925" s="22" t="s">
        <v>48</v>
      </c>
      <c r="T925" s="22" t="s">
        <v>69</v>
      </c>
      <c r="U925" s="20">
        <v>637335129</v>
      </c>
      <c r="V925" s="20">
        <v>0</v>
      </c>
    </row>
    <row r="926" spans="1:22" x14ac:dyDescent="0.25">
      <c r="A926" s="18">
        <f t="shared" si="14"/>
        <v>74029347001</v>
      </c>
      <c r="B926" s="20">
        <v>74029347</v>
      </c>
      <c r="C926" s="21">
        <v>1</v>
      </c>
      <c r="D926" s="21">
        <v>3</v>
      </c>
      <c r="E926" s="22" t="s">
        <v>41</v>
      </c>
      <c r="F926" s="22" t="s">
        <v>42</v>
      </c>
      <c r="G926" s="22" t="s">
        <v>43</v>
      </c>
      <c r="H926" s="22" t="s">
        <v>625</v>
      </c>
      <c r="I926" s="23">
        <v>44288.414267636203</v>
      </c>
      <c r="J926" s="24">
        <v>609</v>
      </c>
      <c r="K926" s="21">
        <v>103</v>
      </c>
      <c r="L926" s="23">
        <v>401768</v>
      </c>
      <c r="M926" s="23">
        <v>43920</v>
      </c>
      <c r="N926" s="22" t="s">
        <v>42</v>
      </c>
      <c r="O926" s="22" t="s">
        <v>45</v>
      </c>
      <c r="P926" s="22" t="s">
        <v>46</v>
      </c>
      <c r="Q926" s="20">
        <v>169</v>
      </c>
      <c r="R926" s="22" t="s">
        <v>47</v>
      </c>
      <c r="S926" s="22" t="s">
        <v>48</v>
      </c>
      <c r="T926" s="22" t="s">
        <v>41</v>
      </c>
      <c r="U926" s="20">
        <v>365071009</v>
      </c>
      <c r="V926" s="20">
        <v>0</v>
      </c>
    </row>
    <row r="927" spans="1:22" x14ac:dyDescent="0.25">
      <c r="A927" s="18">
        <f t="shared" si="14"/>
        <v>74308630001</v>
      </c>
      <c r="B927" s="20">
        <v>74308630</v>
      </c>
      <c r="C927" s="21">
        <v>1</v>
      </c>
      <c r="D927" s="21">
        <v>4</v>
      </c>
      <c r="E927" s="22" t="s">
        <v>102</v>
      </c>
      <c r="F927" s="22" t="s">
        <v>42</v>
      </c>
      <c r="G927" s="22" t="s">
        <v>43</v>
      </c>
      <c r="H927" s="22" t="s">
        <v>626</v>
      </c>
      <c r="I927" s="23">
        <v>44302.3739466837</v>
      </c>
      <c r="J927" s="24">
        <v>914</v>
      </c>
      <c r="K927" s="21">
        <v>107</v>
      </c>
      <c r="L927" s="23">
        <v>401768</v>
      </c>
      <c r="M927" s="23">
        <v>41891</v>
      </c>
      <c r="N927" s="22" t="s">
        <v>42</v>
      </c>
      <c r="O927" s="22" t="s">
        <v>45</v>
      </c>
      <c r="P927" s="22" t="s">
        <v>46</v>
      </c>
      <c r="Q927" s="20">
        <v>168</v>
      </c>
      <c r="R927" s="22" t="s">
        <v>52</v>
      </c>
      <c r="S927" s="22" t="s">
        <v>48</v>
      </c>
      <c r="T927" s="22" t="s">
        <v>102</v>
      </c>
      <c r="U927" s="20">
        <v>909927385</v>
      </c>
      <c r="V927" s="20">
        <v>0</v>
      </c>
    </row>
    <row r="928" spans="1:22" x14ac:dyDescent="0.25">
      <c r="A928" s="18">
        <f t="shared" si="14"/>
        <v>74308630001</v>
      </c>
      <c r="B928" s="20">
        <v>74308630</v>
      </c>
      <c r="C928" s="21">
        <v>1</v>
      </c>
      <c r="D928" s="21">
        <v>4</v>
      </c>
      <c r="E928" s="22" t="s">
        <v>102</v>
      </c>
      <c r="F928" s="22" t="s">
        <v>42</v>
      </c>
      <c r="G928" s="22" t="s">
        <v>43</v>
      </c>
      <c r="H928" s="22" t="s">
        <v>626</v>
      </c>
      <c r="I928" s="23">
        <v>44302.3739472214</v>
      </c>
      <c r="J928" s="24">
        <v>500</v>
      </c>
      <c r="K928" s="21">
        <v>108</v>
      </c>
      <c r="L928" s="23">
        <v>401768</v>
      </c>
      <c r="M928" s="23">
        <v>41891</v>
      </c>
      <c r="N928" s="22" t="s">
        <v>42</v>
      </c>
      <c r="O928" s="22" t="s">
        <v>45</v>
      </c>
      <c r="P928" s="22" t="s">
        <v>46</v>
      </c>
      <c r="Q928" s="20">
        <v>168</v>
      </c>
      <c r="R928" s="22" t="s">
        <v>52</v>
      </c>
      <c r="S928" s="22" t="s">
        <v>48</v>
      </c>
      <c r="T928" s="22" t="s">
        <v>102</v>
      </c>
      <c r="U928" s="20">
        <v>909927385</v>
      </c>
      <c r="V928" s="20">
        <v>0</v>
      </c>
    </row>
    <row r="929" spans="1:22" x14ac:dyDescent="0.25">
      <c r="A929" s="18">
        <f t="shared" si="14"/>
        <v>74850916002</v>
      </c>
      <c r="B929" s="20">
        <v>74850916</v>
      </c>
      <c r="C929" s="21">
        <v>2</v>
      </c>
      <c r="D929" s="21">
        <v>1</v>
      </c>
      <c r="E929" s="22" t="s">
        <v>41</v>
      </c>
      <c r="F929" s="22" t="s">
        <v>42</v>
      </c>
      <c r="G929" s="22" t="s">
        <v>43</v>
      </c>
      <c r="H929" s="22" t="s">
        <v>627</v>
      </c>
      <c r="I929" s="23">
        <v>44302.567933145001</v>
      </c>
      <c r="J929" s="24">
        <v>618</v>
      </c>
      <c r="K929" s="21">
        <v>13</v>
      </c>
      <c r="L929" s="23">
        <v>401768</v>
      </c>
      <c r="M929" s="23">
        <v>43889</v>
      </c>
      <c r="N929" s="22" t="s">
        <v>42</v>
      </c>
      <c r="O929" s="22" t="s">
        <v>45</v>
      </c>
      <c r="P929" s="22" t="s">
        <v>46</v>
      </c>
      <c r="Q929" s="20">
        <v>169</v>
      </c>
      <c r="R929" s="22" t="s">
        <v>47</v>
      </c>
      <c r="S929" s="22" t="s">
        <v>48</v>
      </c>
      <c r="T929" s="22" t="s">
        <v>41</v>
      </c>
      <c r="U929" s="20">
        <v>217219897</v>
      </c>
      <c r="V929" s="20">
        <v>0</v>
      </c>
    </row>
    <row r="930" spans="1:22" x14ac:dyDescent="0.25">
      <c r="A930" s="18">
        <f t="shared" si="14"/>
        <v>75441591001</v>
      </c>
      <c r="B930" s="20">
        <v>75441591</v>
      </c>
      <c r="C930" s="21">
        <v>1</v>
      </c>
      <c r="D930" s="21">
        <v>1</v>
      </c>
      <c r="E930" s="22" t="s">
        <v>122</v>
      </c>
      <c r="F930" s="22" t="s">
        <v>42</v>
      </c>
      <c r="G930" s="22" t="s">
        <v>43</v>
      </c>
      <c r="H930" s="22" t="s">
        <v>628</v>
      </c>
      <c r="I930" s="23">
        <v>44302.521890059099</v>
      </c>
      <c r="J930" s="24">
        <v>394</v>
      </c>
      <c r="K930" s="21">
        <v>19</v>
      </c>
      <c r="L930" s="23">
        <v>401768</v>
      </c>
      <c r="M930" s="23">
        <v>43788</v>
      </c>
      <c r="N930" s="22" t="s">
        <v>42</v>
      </c>
      <c r="O930" s="22" t="s">
        <v>45</v>
      </c>
      <c r="P930" s="22" t="s">
        <v>46</v>
      </c>
      <c r="Q930" s="20">
        <v>169</v>
      </c>
      <c r="R930" s="22" t="s">
        <v>47</v>
      </c>
      <c r="S930" s="22" t="s">
        <v>48</v>
      </c>
      <c r="T930" s="22" t="s">
        <v>122</v>
      </c>
      <c r="U930" s="20">
        <v>431405719</v>
      </c>
      <c r="V930" s="20">
        <v>0</v>
      </c>
    </row>
    <row r="931" spans="1:22" x14ac:dyDescent="0.25">
      <c r="A931" s="18">
        <f t="shared" si="14"/>
        <v>75441591001</v>
      </c>
      <c r="B931" s="20">
        <v>75441591</v>
      </c>
      <c r="C931" s="21">
        <v>1</v>
      </c>
      <c r="D931" s="21">
        <v>1</v>
      </c>
      <c r="E931" s="22" t="s">
        <v>122</v>
      </c>
      <c r="F931" s="22" t="s">
        <v>42</v>
      </c>
      <c r="G931" s="22" t="s">
        <v>43</v>
      </c>
      <c r="H931" s="22" t="s">
        <v>628</v>
      </c>
      <c r="I931" s="23">
        <v>44302.526431888102</v>
      </c>
      <c r="J931" s="24">
        <v>500</v>
      </c>
      <c r="K931" s="21">
        <v>20</v>
      </c>
      <c r="L931" s="23">
        <v>401768</v>
      </c>
      <c r="M931" s="23">
        <v>43788</v>
      </c>
      <c r="N931" s="22" t="s">
        <v>42</v>
      </c>
      <c r="O931" s="22" t="s">
        <v>45</v>
      </c>
      <c r="P931" s="22" t="s">
        <v>46</v>
      </c>
      <c r="Q931" s="20">
        <v>169</v>
      </c>
      <c r="R931" s="22" t="s">
        <v>47</v>
      </c>
      <c r="S931" s="22" t="s">
        <v>48</v>
      </c>
      <c r="T931" s="22" t="s">
        <v>122</v>
      </c>
      <c r="U931" s="20">
        <v>431405719</v>
      </c>
      <c r="V931" s="20">
        <v>0</v>
      </c>
    </row>
    <row r="932" spans="1:22" x14ac:dyDescent="0.25">
      <c r="A932" s="18">
        <f t="shared" si="14"/>
        <v>75620479001</v>
      </c>
      <c r="B932" s="20">
        <v>75620479</v>
      </c>
      <c r="C932" s="21">
        <v>1</v>
      </c>
      <c r="D932" s="21">
        <v>3</v>
      </c>
      <c r="E932" s="22" t="s">
        <v>97</v>
      </c>
      <c r="F932" s="22" t="s">
        <v>42</v>
      </c>
      <c r="G932" s="22" t="s">
        <v>43</v>
      </c>
      <c r="H932" s="22" t="s">
        <v>629</v>
      </c>
      <c r="I932" s="23">
        <v>44302.522855297197</v>
      </c>
      <c r="J932" s="24">
        <v>362</v>
      </c>
      <c r="K932" s="21">
        <v>135</v>
      </c>
      <c r="L932" s="23">
        <v>401768</v>
      </c>
      <c r="M932" s="23">
        <v>39560</v>
      </c>
      <c r="N932" s="22" t="s">
        <v>42</v>
      </c>
      <c r="O932" s="22" t="s">
        <v>45</v>
      </c>
      <c r="P932" s="22" t="s">
        <v>46</v>
      </c>
      <c r="Q932" s="20">
        <v>169</v>
      </c>
      <c r="R932" s="22" t="s">
        <v>47</v>
      </c>
      <c r="S932" s="22" t="s">
        <v>48</v>
      </c>
      <c r="T932" s="22" t="s">
        <v>97</v>
      </c>
      <c r="U932" s="20">
        <v>156480919</v>
      </c>
      <c r="V932" s="20">
        <v>0</v>
      </c>
    </row>
    <row r="933" spans="1:22" x14ac:dyDescent="0.25">
      <c r="A933" s="18">
        <f t="shared" si="14"/>
        <v>75620479001</v>
      </c>
      <c r="B933" s="20">
        <v>75620479</v>
      </c>
      <c r="C933" s="21">
        <v>1</v>
      </c>
      <c r="D933" s="21">
        <v>3</v>
      </c>
      <c r="E933" s="22" t="s">
        <v>97</v>
      </c>
      <c r="F933" s="22" t="s">
        <v>42</v>
      </c>
      <c r="G933" s="22" t="s">
        <v>43</v>
      </c>
      <c r="H933" s="22" t="s">
        <v>629</v>
      </c>
      <c r="I933" s="23">
        <v>44302.527326881398</v>
      </c>
      <c r="J933" s="24">
        <v>500</v>
      </c>
      <c r="K933" s="21">
        <v>136</v>
      </c>
      <c r="L933" s="23">
        <v>401768</v>
      </c>
      <c r="M933" s="23">
        <v>39560</v>
      </c>
      <c r="N933" s="22" t="s">
        <v>42</v>
      </c>
      <c r="O933" s="22" t="s">
        <v>45</v>
      </c>
      <c r="P933" s="22" t="s">
        <v>46</v>
      </c>
      <c r="Q933" s="20">
        <v>169</v>
      </c>
      <c r="R933" s="22" t="s">
        <v>47</v>
      </c>
      <c r="S933" s="22" t="s">
        <v>48</v>
      </c>
      <c r="T933" s="22" t="s">
        <v>97</v>
      </c>
      <c r="U933" s="20">
        <v>156480919</v>
      </c>
      <c r="V933" s="20">
        <v>0</v>
      </c>
    </row>
    <row r="934" spans="1:22" x14ac:dyDescent="0.25">
      <c r="A934" s="18">
        <f t="shared" si="14"/>
        <v>75663665001</v>
      </c>
      <c r="B934" s="20">
        <v>75663665</v>
      </c>
      <c r="C934" s="21">
        <v>1</v>
      </c>
      <c r="D934" s="21">
        <v>3</v>
      </c>
      <c r="E934" s="22" t="s">
        <v>69</v>
      </c>
      <c r="F934" s="22" t="s">
        <v>42</v>
      </c>
      <c r="G934" s="22" t="s">
        <v>43</v>
      </c>
      <c r="H934" s="22" t="s">
        <v>630</v>
      </c>
      <c r="I934" s="23">
        <v>44302.573759016297</v>
      </c>
      <c r="J934" s="24">
        <v>100</v>
      </c>
      <c r="K934" s="21">
        <v>33</v>
      </c>
      <c r="L934" s="23">
        <v>401768</v>
      </c>
      <c r="M934" s="23">
        <v>43627</v>
      </c>
      <c r="N934" s="22" t="s">
        <v>42</v>
      </c>
      <c r="O934" s="22" t="s">
        <v>45</v>
      </c>
      <c r="P934" s="22" t="s">
        <v>46</v>
      </c>
      <c r="Q934" s="20">
        <v>169</v>
      </c>
      <c r="R934" s="22" t="s">
        <v>47</v>
      </c>
      <c r="S934" s="22" t="s">
        <v>48</v>
      </c>
      <c r="T934" s="22" t="s">
        <v>69</v>
      </c>
      <c r="U934" s="20">
        <v>486548965</v>
      </c>
      <c r="V934" s="20">
        <v>0</v>
      </c>
    </row>
    <row r="935" spans="1:22" x14ac:dyDescent="0.25">
      <c r="A935" s="18">
        <f t="shared" si="14"/>
        <v>75663665001</v>
      </c>
      <c r="B935" s="20">
        <v>75663665</v>
      </c>
      <c r="C935" s="21">
        <v>1</v>
      </c>
      <c r="D935" s="21">
        <v>3</v>
      </c>
      <c r="E935" s="22" t="s">
        <v>69</v>
      </c>
      <c r="F935" s="22" t="s">
        <v>42</v>
      </c>
      <c r="G935" s="22" t="s">
        <v>43</v>
      </c>
      <c r="H935" s="22" t="s">
        <v>630</v>
      </c>
      <c r="I935" s="23">
        <v>44302.573759589803</v>
      </c>
      <c r="J935" s="24">
        <v>500</v>
      </c>
      <c r="K935" s="21">
        <v>34</v>
      </c>
      <c r="L935" s="23">
        <v>401768</v>
      </c>
      <c r="M935" s="23">
        <v>43627</v>
      </c>
      <c r="N935" s="22" t="s">
        <v>42</v>
      </c>
      <c r="O935" s="22" t="s">
        <v>45</v>
      </c>
      <c r="P935" s="22" t="s">
        <v>46</v>
      </c>
      <c r="Q935" s="20">
        <v>169</v>
      </c>
      <c r="R935" s="22" t="s">
        <v>47</v>
      </c>
      <c r="S935" s="22" t="s">
        <v>48</v>
      </c>
      <c r="T935" s="22" t="s">
        <v>69</v>
      </c>
      <c r="U935" s="20">
        <v>486548965</v>
      </c>
      <c r="V935" s="20">
        <v>0</v>
      </c>
    </row>
    <row r="936" spans="1:22" x14ac:dyDescent="0.25">
      <c r="A936" s="18">
        <f t="shared" si="14"/>
        <v>76126095003</v>
      </c>
      <c r="B936" s="20">
        <v>76126095</v>
      </c>
      <c r="C936" s="21">
        <v>3</v>
      </c>
      <c r="D936" s="21">
        <v>3</v>
      </c>
      <c r="E936" s="22" t="s">
        <v>117</v>
      </c>
      <c r="F936" s="22" t="s">
        <v>42</v>
      </c>
      <c r="G936" s="22" t="s">
        <v>43</v>
      </c>
      <c r="H936" s="22" t="s">
        <v>631</v>
      </c>
      <c r="I936" s="23">
        <v>44306.555333116201</v>
      </c>
      <c r="J936" s="24">
        <v>465</v>
      </c>
      <c r="K936" s="21">
        <v>12</v>
      </c>
      <c r="L936" s="23">
        <v>401768</v>
      </c>
      <c r="M936" s="23">
        <v>44179</v>
      </c>
      <c r="N936" s="22" t="s">
        <v>42</v>
      </c>
      <c r="O936" s="22" t="s">
        <v>45</v>
      </c>
      <c r="P936" s="22" t="s">
        <v>46</v>
      </c>
      <c r="Q936" s="20">
        <v>168</v>
      </c>
      <c r="R936" s="22" t="s">
        <v>52</v>
      </c>
      <c r="S936" s="22" t="s">
        <v>48</v>
      </c>
      <c r="T936" s="22" t="s">
        <v>117</v>
      </c>
      <c r="U936" s="20">
        <v>171063877</v>
      </c>
      <c r="V936" s="20">
        <v>0</v>
      </c>
    </row>
    <row r="937" spans="1:22" x14ac:dyDescent="0.25">
      <c r="A937" s="18">
        <f t="shared" si="14"/>
        <v>76126095003</v>
      </c>
      <c r="B937" s="20">
        <v>76126095</v>
      </c>
      <c r="C937" s="21">
        <v>3</v>
      </c>
      <c r="D937" s="21">
        <v>3</v>
      </c>
      <c r="E937" s="22" t="s">
        <v>117</v>
      </c>
      <c r="F937" s="22" t="s">
        <v>42</v>
      </c>
      <c r="G937" s="22" t="s">
        <v>43</v>
      </c>
      <c r="H937" s="22" t="s">
        <v>631</v>
      </c>
      <c r="I937" s="23">
        <v>44306.555333704498</v>
      </c>
      <c r="J937" s="24">
        <v>500</v>
      </c>
      <c r="K937" s="21">
        <v>13</v>
      </c>
      <c r="L937" s="23">
        <v>401768</v>
      </c>
      <c r="M937" s="23">
        <v>44179</v>
      </c>
      <c r="N937" s="22" t="s">
        <v>42</v>
      </c>
      <c r="O937" s="22" t="s">
        <v>45</v>
      </c>
      <c r="P937" s="22" t="s">
        <v>46</v>
      </c>
      <c r="Q937" s="20">
        <v>168</v>
      </c>
      <c r="R937" s="22" t="s">
        <v>52</v>
      </c>
      <c r="S937" s="22" t="s">
        <v>48</v>
      </c>
      <c r="T937" s="22" t="s">
        <v>117</v>
      </c>
      <c r="U937" s="20">
        <v>171063877</v>
      </c>
      <c r="V937" s="20">
        <v>0</v>
      </c>
    </row>
    <row r="938" spans="1:22" x14ac:dyDescent="0.25">
      <c r="A938" s="18">
        <f t="shared" si="14"/>
        <v>76652020001</v>
      </c>
      <c r="B938" s="20">
        <v>76652020</v>
      </c>
      <c r="C938" s="21">
        <v>1</v>
      </c>
      <c r="D938" s="21">
        <v>12</v>
      </c>
      <c r="E938" s="22" t="s">
        <v>41</v>
      </c>
      <c r="F938" s="22" t="s">
        <v>42</v>
      </c>
      <c r="G938" s="22" t="s">
        <v>43</v>
      </c>
      <c r="H938" s="22" t="s">
        <v>632</v>
      </c>
      <c r="I938" s="23">
        <v>44288.414267983797</v>
      </c>
      <c r="J938" s="24">
        <v>573</v>
      </c>
      <c r="K938" s="21">
        <v>200</v>
      </c>
      <c r="L938" s="23">
        <v>401768</v>
      </c>
      <c r="M938" s="23">
        <v>44004</v>
      </c>
      <c r="N938" s="22" t="s">
        <v>42</v>
      </c>
      <c r="O938" s="22" t="s">
        <v>45</v>
      </c>
      <c r="P938" s="22" t="s">
        <v>46</v>
      </c>
      <c r="Q938" s="20">
        <v>169</v>
      </c>
      <c r="R938" s="22" t="s">
        <v>47</v>
      </c>
      <c r="S938" s="22" t="s">
        <v>48</v>
      </c>
      <c r="T938" s="22" t="s">
        <v>41</v>
      </c>
      <c r="U938" s="20">
        <v>394441831</v>
      </c>
      <c r="V938" s="20">
        <v>0</v>
      </c>
    </row>
    <row r="939" spans="1:22" x14ac:dyDescent="0.25">
      <c r="A939" s="18">
        <f t="shared" si="14"/>
        <v>76652020001</v>
      </c>
      <c r="B939" s="20">
        <v>76652020</v>
      </c>
      <c r="C939" s="21">
        <v>1</v>
      </c>
      <c r="D939" s="21">
        <v>12</v>
      </c>
      <c r="E939" s="22" t="s">
        <v>41</v>
      </c>
      <c r="F939" s="22" t="s">
        <v>42</v>
      </c>
      <c r="G939" s="22" t="s">
        <v>43</v>
      </c>
      <c r="H939" s="22" t="s">
        <v>632</v>
      </c>
      <c r="I939" s="23">
        <v>44288.587084582497</v>
      </c>
      <c r="J939" s="24">
        <v>500</v>
      </c>
      <c r="K939" s="21">
        <v>201</v>
      </c>
      <c r="L939" s="23">
        <v>401768</v>
      </c>
      <c r="M939" s="23">
        <v>44004</v>
      </c>
      <c r="N939" s="22" t="s">
        <v>42</v>
      </c>
      <c r="O939" s="22" t="s">
        <v>45</v>
      </c>
      <c r="P939" s="22" t="s">
        <v>46</v>
      </c>
      <c r="Q939" s="20">
        <v>169</v>
      </c>
      <c r="R939" s="22" t="s">
        <v>47</v>
      </c>
      <c r="S939" s="22" t="s">
        <v>48</v>
      </c>
      <c r="T939" s="22" t="s">
        <v>41</v>
      </c>
      <c r="U939" s="20">
        <v>394441831</v>
      </c>
      <c r="V939" s="20">
        <v>0</v>
      </c>
    </row>
    <row r="940" spans="1:22" x14ac:dyDescent="0.25">
      <c r="A940" s="18">
        <f t="shared" si="14"/>
        <v>76686982001</v>
      </c>
      <c r="B940" s="20">
        <v>76686982</v>
      </c>
      <c r="C940" s="21">
        <v>1</v>
      </c>
      <c r="D940" s="21">
        <v>3</v>
      </c>
      <c r="E940" s="22" t="s">
        <v>62</v>
      </c>
      <c r="F940" s="22" t="s">
        <v>42</v>
      </c>
      <c r="G940" s="22" t="s">
        <v>43</v>
      </c>
      <c r="H940" s="22" t="s">
        <v>633</v>
      </c>
      <c r="I940" s="23">
        <v>44302.378775729303</v>
      </c>
      <c r="J940" s="24">
        <v>475</v>
      </c>
      <c r="K940" s="21">
        <v>117</v>
      </c>
      <c r="L940" s="23">
        <v>401768</v>
      </c>
      <c r="M940" s="23">
        <v>40129</v>
      </c>
      <c r="N940" s="22" t="s">
        <v>42</v>
      </c>
      <c r="O940" s="22" t="s">
        <v>45</v>
      </c>
      <c r="P940" s="22" t="s">
        <v>46</v>
      </c>
      <c r="Q940" s="20">
        <v>168</v>
      </c>
      <c r="R940" s="22" t="s">
        <v>52</v>
      </c>
      <c r="S940" s="22" t="s">
        <v>48</v>
      </c>
      <c r="T940" s="22" t="s">
        <v>62</v>
      </c>
      <c r="U940" s="20">
        <v>152286229</v>
      </c>
      <c r="V940" s="20">
        <v>0</v>
      </c>
    </row>
    <row r="941" spans="1:22" x14ac:dyDescent="0.25">
      <c r="A941" s="18">
        <f t="shared" si="14"/>
        <v>76686982001</v>
      </c>
      <c r="B941" s="20">
        <v>76686982</v>
      </c>
      <c r="C941" s="21">
        <v>1</v>
      </c>
      <c r="D941" s="21">
        <v>3</v>
      </c>
      <c r="E941" s="22" t="s">
        <v>62</v>
      </c>
      <c r="F941" s="22" t="s">
        <v>42</v>
      </c>
      <c r="G941" s="22" t="s">
        <v>43</v>
      </c>
      <c r="H941" s="22" t="s">
        <v>633</v>
      </c>
      <c r="I941" s="23">
        <v>44302.3787764195</v>
      </c>
      <c r="J941" s="24">
        <v>500</v>
      </c>
      <c r="K941" s="21">
        <v>118</v>
      </c>
      <c r="L941" s="23">
        <v>401768</v>
      </c>
      <c r="M941" s="23">
        <v>40129</v>
      </c>
      <c r="N941" s="22" t="s">
        <v>42</v>
      </c>
      <c r="O941" s="22" t="s">
        <v>45</v>
      </c>
      <c r="P941" s="22" t="s">
        <v>46</v>
      </c>
      <c r="Q941" s="20">
        <v>168</v>
      </c>
      <c r="R941" s="22" t="s">
        <v>52</v>
      </c>
      <c r="S941" s="22" t="s">
        <v>48</v>
      </c>
      <c r="T941" s="22" t="s">
        <v>62</v>
      </c>
      <c r="U941" s="20">
        <v>152286229</v>
      </c>
      <c r="V941" s="20">
        <v>0</v>
      </c>
    </row>
    <row r="942" spans="1:22" x14ac:dyDescent="0.25">
      <c r="A942" s="18">
        <f t="shared" si="14"/>
        <v>76752320002</v>
      </c>
      <c r="B942" s="20">
        <v>76752320</v>
      </c>
      <c r="C942" s="21">
        <v>2</v>
      </c>
      <c r="D942" s="21">
        <v>1</v>
      </c>
      <c r="E942" s="22" t="s">
        <v>41</v>
      </c>
      <c r="F942" s="22" t="s">
        <v>42</v>
      </c>
      <c r="G942" s="22" t="s">
        <v>43</v>
      </c>
      <c r="H942" s="22" t="s">
        <v>634</v>
      </c>
      <c r="I942" s="23">
        <v>44302.5918235442</v>
      </c>
      <c r="J942" s="24">
        <v>1000</v>
      </c>
      <c r="K942" s="21">
        <v>67</v>
      </c>
      <c r="L942" s="23">
        <v>401768</v>
      </c>
      <c r="M942" s="23">
        <v>41873</v>
      </c>
      <c r="N942" s="22" t="s">
        <v>42</v>
      </c>
      <c r="O942" s="22" t="s">
        <v>45</v>
      </c>
      <c r="P942" s="22" t="s">
        <v>46</v>
      </c>
      <c r="Q942" s="20">
        <v>169</v>
      </c>
      <c r="R942" s="22" t="s">
        <v>47</v>
      </c>
      <c r="S942" s="22" t="s">
        <v>48</v>
      </c>
      <c r="T942" s="22" t="s">
        <v>41</v>
      </c>
      <c r="U942" s="20">
        <v>299537719</v>
      </c>
      <c r="V942" s="20">
        <v>0</v>
      </c>
    </row>
    <row r="943" spans="1:22" x14ac:dyDescent="0.25">
      <c r="A943" s="18">
        <f t="shared" si="14"/>
        <v>76965738002</v>
      </c>
      <c r="B943" s="20">
        <v>76965738</v>
      </c>
      <c r="C943" s="21">
        <v>2</v>
      </c>
      <c r="D943" s="21">
        <v>1</v>
      </c>
      <c r="E943" s="22" t="s">
        <v>420</v>
      </c>
      <c r="F943" s="22" t="s">
        <v>42</v>
      </c>
      <c r="G943" s="22" t="s">
        <v>201</v>
      </c>
      <c r="H943" s="22" t="s">
        <v>635</v>
      </c>
      <c r="I943" s="23">
        <v>44287.57339618</v>
      </c>
      <c r="J943" s="24">
        <v>332</v>
      </c>
      <c r="K943" s="21">
        <v>6</v>
      </c>
      <c r="L943" s="23">
        <v>401768</v>
      </c>
      <c r="M943" s="23">
        <v>43979</v>
      </c>
      <c r="N943" s="22" t="s">
        <v>42</v>
      </c>
      <c r="O943" s="22" t="s">
        <v>45</v>
      </c>
      <c r="P943" s="22" t="s">
        <v>46</v>
      </c>
      <c r="Q943" s="20">
        <v>197</v>
      </c>
      <c r="R943" s="22" t="s">
        <v>56</v>
      </c>
      <c r="S943" s="22" t="s">
        <v>48</v>
      </c>
      <c r="T943" s="22" t="s">
        <v>420</v>
      </c>
      <c r="U943" s="20">
        <v>476636495</v>
      </c>
      <c r="V943" s="20">
        <v>0</v>
      </c>
    </row>
    <row r="944" spans="1:22" x14ac:dyDescent="0.25">
      <c r="A944" s="18">
        <f t="shared" si="14"/>
        <v>76965738002</v>
      </c>
      <c r="B944" s="20">
        <v>76965738</v>
      </c>
      <c r="C944" s="21">
        <v>2</v>
      </c>
      <c r="D944" s="21">
        <v>1</v>
      </c>
      <c r="E944" s="22" t="s">
        <v>420</v>
      </c>
      <c r="F944" s="22" t="s">
        <v>42</v>
      </c>
      <c r="G944" s="22" t="s">
        <v>201</v>
      </c>
      <c r="H944" s="22" t="s">
        <v>635</v>
      </c>
      <c r="I944" s="23">
        <v>44287.574861991401</v>
      </c>
      <c r="J944" s="24">
        <v>500</v>
      </c>
      <c r="K944" s="21">
        <v>7</v>
      </c>
      <c r="L944" s="23">
        <v>401768</v>
      </c>
      <c r="M944" s="23">
        <v>43979</v>
      </c>
      <c r="N944" s="22" t="s">
        <v>42</v>
      </c>
      <c r="O944" s="22" t="s">
        <v>45</v>
      </c>
      <c r="P944" s="22" t="s">
        <v>46</v>
      </c>
      <c r="Q944" s="20">
        <v>197</v>
      </c>
      <c r="R944" s="22" t="s">
        <v>56</v>
      </c>
      <c r="S944" s="22" t="s">
        <v>48</v>
      </c>
      <c r="T944" s="22" t="s">
        <v>420</v>
      </c>
      <c r="U944" s="20">
        <v>476636495</v>
      </c>
      <c r="V944" s="20">
        <v>0</v>
      </c>
    </row>
    <row r="945" spans="1:22" x14ac:dyDescent="0.25">
      <c r="A945" s="18">
        <f t="shared" si="14"/>
        <v>77028597002</v>
      </c>
      <c r="B945" s="20">
        <v>77028597</v>
      </c>
      <c r="C945" s="21">
        <v>2</v>
      </c>
      <c r="D945" s="21">
        <v>6</v>
      </c>
      <c r="E945" s="22" t="s">
        <v>69</v>
      </c>
      <c r="F945" s="22" t="s">
        <v>42</v>
      </c>
      <c r="G945" s="22" t="s">
        <v>43</v>
      </c>
      <c r="H945" s="22" t="s">
        <v>636</v>
      </c>
      <c r="I945" s="23">
        <v>44302.599311799102</v>
      </c>
      <c r="J945" s="24">
        <v>316</v>
      </c>
      <c r="K945" s="21">
        <v>169</v>
      </c>
      <c r="L945" s="23">
        <v>401768</v>
      </c>
      <c r="M945" s="23">
        <v>41269</v>
      </c>
      <c r="N945" s="22" t="s">
        <v>42</v>
      </c>
      <c r="O945" s="22" t="s">
        <v>45</v>
      </c>
      <c r="P945" s="22" t="s">
        <v>46</v>
      </c>
      <c r="Q945" s="20">
        <v>169</v>
      </c>
      <c r="R945" s="22" t="s">
        <v>47</v>
      </c>
      <c r="S945" s="22" t="s">
        <v>48</v>
      </c>
      <c r="T945" s="22" t="s">
        <v>69</v>
      </c>
      <c r="U945" s="20">
        <v>167324659</v>
      </c>
      <c r="V945" s="20">
        <v>0</v>
      </c>
    </row>
    <row r="946" spans="1:22" x14ac:dyDescent="0.25">
      <c r="A946" s="18">
        <f t="shared" si="14"/>
        <v>77343855002</v>
      </c>
      <c r="B946" s="20">
        <v>77343855</v>
      </c>
      <c r="C946" s="21">
        <v>2</v>
      </c>
      <c r="D946" s="21">
        <v>1</v>
      </c>
      <c r="E946" s="22" t="s">
        <v>69</v>
      </c>
      <c r="F946" s="22" t="s">
        <v>42</v>
      </c>
      <c r="G946" s="22" t="s">
        <v>43</v>
      </c>
      <c r="H946" s="22" t="s">
        <v>637</v>
      </c>
      <c r="I946" s="23">
        <v>44302.516789548703</v>
      </c>
      <c r="J946" s="24">
        <v>490</v>
      </c>
      <c r="K946" s="21">
        <v>2</v>
      </c>
      <c r="L946" s="23">
        <v>401768</v>
      </c>
      <c r="M946" s="23">
        <v>44117</v>
      </c>
      <c r="N946" s="22" t="s">
        <v>42</v>
      </c>
      <c r="O946" s="22" t="s">
        <v>45</v>
      </c>
      <c r="P946" s="22" t="s">
        <v>46</v>
      </c>
      <c r="Q946" s="20">
        <v>169</v>
      </c>
      <c r="R946" s="22" t="s">
        <v>47</v>
      </c>
      <c r="S946" s="22" t="s">
        <v>48</v>
      </c>
      <c r="T946" s="22" t="s">
        <v>69</v>
      </c>
      <c r="U946" s="20">
        <v>14821609</v>
      </c>
      <c r="V946" s="20">
        <v>0</v>
      </c>
    </row>
    <row r="947" spans="1:22" x14ac:dyDescent="0.25">
      <c r="A947" s="18">
        <f t="shared" si="14"/>
        <v>77388285001</v>
      </c>
      <c r="B947" s="20">
        <v>77388285</v>
      </c>
      <c r="C947" s="21">
        <v>1</v>
      </c>
      <c r="D947" s="21">
        <v>3</v>
      </c>
      <c r="E947" s="22" t="s">
        <v>67</v>
      </c>
      <c r="F947" s="22" t="s">
        <v>42</v>
      </c>
      <c r="G947" s="22" t="s">
        <v>43</v>
      </c>
      <c r="H947" s="22" t="s">
        <v>638</v>
      </c>
      <c r="I947" s="23">
        <v>44307.609778864397</v>
      </c>
      <c r="J947" s="24">
        <v>364</v>
      </c>
      <c r="K947" s="21">
        <v>108</v>
      </c>
      <c r="L947" s="23">
        <v>401768</v>
      </c>
      <c r="M947" s="23">
        <v>43890</v>
      </c>
      <c r="N947" s="22" t="s">
        <v>42</v>
      </c>
      <c r="O947" s="22" t="s">
        <v>45</v>
      </c>
      <c r="P947" s="22" t="s">
        <v>46</v>
      </c>
      <c r="Q947" s="20">
        <v>197</v>
      </c>
      <c r="R947" s="22" t="s">
        <v>56</v>
      </c>
      <c r="S947" s="22" t="s">
        <v>48</v>
      </c>
      <c r="T947" s="22" t="s">
        <v>67</v>
      </c>
      <c r="U947" s="20">
        <v>686746567</v>
      </c>
      <c r="V947" s="20">
        <v>0</v>
      </c>
    </row>
    <row r="948" spans="1:22" x14ac:dyDescent="0.25">
      <c r="A948" s="18">
        <f t="shared" si="14"/>
        <v>77397635002</v>
      </c>
      <c r="B948" s="20">
        <v>77397635</v>
      </c>
      <c r="C948" s="21">
        <v>2</v>
      </c>
      <c r="D948" s="21">
        <v>1</v>
      </c>
      <c r="E948" s="22" t="s">
        <v>119</v>
      </c>
      <c r="F948" s="22" t="s">
        <v>42</v>
      </c>
      <c r="G948" s="22" t="s">
        <v>43</v>
      </c>
      <c r="H948" s="22" t="s">
        <v>639</v>
      </c>
      <c r="I948" s="23">
        <v>44293.433772119701</v>
      </c>
      <c r="J948" s="24">
        <v>947</v>
      </c>
      <c r="K948" s="21">
        <v>20</v>
      </c>
      <c r="L948" s="23">
        <v>401768</v>
      </c>
      <c r="M948" s="23">
        <v>43787</v>
      </c>
      <c r="N948" s="22" t="s">
        <v>42</v>
      </c>
      <c r="O948" s="22" t="s">
        <v>45</v>
      </c>
      <c r="P948" s="22" t="s">
        <v>46</v>
      </c>
      <c r="Q948" s="20">
        <v>168</v>
      </c>
      <c r="R948" s="22" t="s">
        <v>52</v>
      </c>
      <c r="S948" s="22" t="s">
        <v>48</v>
      </c>
      <c r="T948" s="22" t="s">
        <v>119</v>
      </c>
      <c r="U948" s="20">
        <v>544493185</v>
      </c>
      <c r="V948" s="20">
        <v>0</v>
      </c>
    </row>
    <row r="949" spans="1:22" x14ac:dyDescent="0.25">
      <c r="A949" s="18">
        <f t="shared" si="14"/>
        <v>77397635002</v>
      </c>
      <c r="B949" s="20">
        <v>77397635</v>
      </c>
      <c r="C949" s="21">
        <v>2</v>
      </c>
      <c r="D949" s="21">
        <v>1</v>
      </c>
      <c r="E949" s="22" t="s">
        <v>119</v>
      </c>
      <c r="F949" s="22" t="s">
        <v>42</v>
      </c>
      <c r="G949" s="22" t="s">
        <v>43</v>
      </c>
      <c r="H949" s="22" t="s">
        <v>639</v>
      </c>
      <c r="I949" s="23">
        <v>44293.433772735203</v>
      </c>
      <c r="J949" s="24">
        <v>500</v>
      </c>
      <c r="K949" s="21">
        <v>21</v>
      </c>
      <c r="L949" s="23">
        <v>401768</v>
      </c>
      <c r="M949" s="23">
        <v>43787</v>
      </c>
      <c r="N949" s="22" t="s">
        <v>42</v>
      </c>
      <c r="O949" s="22" t="s">
        <v>45</v>
      </c>
      <c r="P949" s="22" t="s">
        <v>46</v>
      </c>
      <c r="Q949" s="20">
        <v>168</v>
      </c>
      <c r="R949" s="22" t="s">
        <v>52</v>
      </c>
      <c r="S949" s="22" t="s">
        <v>48</v>
      </c>
      <c r="T949" s="22" t="s">
        <v>119</v>
      </c>
      <c r="U949" s="20">
        <v>544493185</v>
      </c>
      <c r="V949" s="20">
        <v>0</v>
      </c>
    </row>
    <row r="950" spans="1:22" x14ac:dyDescent="0.25">
      <c r="A950" s="18">
        <f t="shared" si="14"/>
        <v>77465030001</v>
      </c>
      <c r="B950" s="20">
        <v>77465030</v>
      </c>
      <c r="C950" s="21">
        <v>1</v>
      </c>
      <c r="D950" s="21">
        <v>1</v>
      </c>
      <c r="E950" s="22" t="s">
        <v>119</v>
      </c>
      <c r="F950" s="22" t="s">
        <v>42</v>
      </c>
      <c r="G950" s="22" t="s">
        <v>43</v>
      </c>
      <c r="H950" s="22" t="s">
        <v>640</v>
      </c>
      <c r="I950" s="23">
        <v>44293.409176988702</v>
      </c>
      <c r="J950" s="24">
        <v>1000</v>
      </c>
      <c r="K950" s="21">
        <v>5</v>
      </c>
      <c r="L950" s="23">
        <v>401768</v>
      </c>
      <c r="M950" s="23">
        <v>43558</v>
      </c>
      <c r="N950" s="22" t="s">
        <v>42</v>
      </c>
      <c r="O950" s="22" t="s">
        <v>45</v>
      </c>
      <c r="P950" s="22" t="s">
        <v>46</v>
      </c>
      <c r="Q950" s="20">
        <v>168</v>
      </c>
      <c r="R950" s="22" t="s">
        <v>52</v>
      </c>
      <c r="S950" s="22" t="s">
        <v>48</v>
      </c>
      <c r="T950" s="22" t="s">
        <v>119</v>
      </c>
      <c r="U950" s="20">
        <v>555282385</v>
      </c>
      <c r="V950" s="20">
        <v>0</v>
      </c>
    </row>
    <row r="951" spans="1:22" x14ac:dyDescent="0.25">
      <c r="A951" s="18">
        <f t="shared" si="14"/>
        <v>77465030001</v>
      </c>
      <c r="B951" s="20">
        <v>77465030</v>
      </c>
      <c r="C951" s="21">
        <v>1</v>
      </c>
      <c r="D951" s="21">
        <v>1</v>
      </c>
      <c r="E951" s="22" t="s">
        <v>119</v>
      </c>
      <c r="F951" s="22" t="s">
        <v>42</v>
      </c>
      <c r="G951" s="22" t="s">
        <v>43</v>
      </c>
      <c r="H951" s="22" t="s">
        <v>640</v>
      </c>
      <c r="I951" s="23">
        <v>44293.409177667803</v>
      </c>
      <c r="J951" s="24">
        <v>500</v>
      </c>
      <c r="K951" s="21">
        <v>6</v>
      </c>
      <c r="L951" s="23">
        <v>401768</v>
      </c>
      <c r="M951" s="23">
        <v>43558</v>
      </c>
      <c r="N951" s="22" t="s">
        <v>42</v>
      </c>
      <c r="O951" s="22" t="s">
        <v>45</v>
      </c>
      <c r="P951" s="22" t="s">
        <v>46</v>
      </c>
      <c r="Q951" s="20">
        <v>168</v>
      </c>
      <c r="R951" s="22" t="s">
        <v>52</v>
      </c>
      <c r="S951" s="22" t="s">
        <v>48</v>
      </c>
      <c r="T951" s="22" t="s">
        <v>119</v>
      </c>
      <c r="U951" s="20">
        <v>555282385</v>
      </c>
      <c r="V951" s="20">
        <v>0</v>
      </c>
    </row>
    <row r="952" spans="1:22" x14ac:dyDescent="0.25">
      <c r="A952" s="18">
        <f t="shared" si="14"/>
        <v>77465267001</v>
      </c>
      <c r="B952" s="20">
        <v>77465267</v>
      </c>
      <c r="C952" s="21">
        <v>1</v>
      </c>
      <c r="D952" s="21">
        <v>2</v>
      </c>
      <c r="E952" s="22" t="s">
        <v>50</v>
      </c>
      <c r="F952" s="22" t="s">
        <v>42</v>
      </c>
      <c r="G952" s="22" t="s">
        <v>43</v>
      </c>
      <c r="H952" s="22" t="s">
        <v>641</v>
      </c>
      <c r="I952" s="23">
        <v>44302.554686579497</v>
      </c>
      <c r="J952" s="24">
        <v>273</v>
      </c>
      <c r="K952" s="21">
        <v>46</v>
      </c>
      <c r="L952" s="23">
        <v>401768</v>
      </c>
      <c r="M952" s="23">
        <v>43892</v>
      </c>
      <c r="N952" s="22" t="s">
        <v>42</v>
      </c>
      <c r="O952" s="22" t="s">
        <v>45</v>
      </c>
      <c r="P952" s="22" t="s">
        <v>46</v>
      </c>
      <c r="Q952" s="20">
        <v>168</v>
      </c>
      <c r="R952" s="22" t="s">
        <v>52</v>
      </c>
      <c r="S952" s="22" t="s">
        <v>48</v>
      </c>
      <c r="T952" s="22" t="s">
        <v>50</v>
      </c>
      <c r="U952" s="20">
        <v>211527466</v>
      </c>
      <c r="V952" s="20">
        <v>0</v>
      </c>
    </row>
    <row r="953" spans="1:22" x14ac:dyDescent="0.25">
      <c r="A953" s="18">
        <f t="shared" si="14"/>
        <v>77465267001</v>
      </c>
      <c r="B953" s="20">
        <v>77465267</v>
      </c>
      <c r="C953" s="21">
        <v>1</v>
      </c>
      <c r="D953" s="21">
        <v>2</v>
      </c>
      <c r="E953" s="22" t="s">
        <v>50</v>
      </c>
      <c r="F953" s="22" t="s">
        <v>42</v>
      </c>
      <c r="G953" s="22" t="s">
        <v>43</v>
      </c>
      <c r="H953" s="22" t="s">
        <v>641</v>
      </c>
      <c r="I953" s="23">
        <v>44302.556448854601</v>
      </c>
      <c r="J953" s="24">
        <v>500</v>
      </c>
      <c r="K953" s="21">
        <v>47</v>
      </c>
      <c r="L953" s="23">
        <v>401768</v>
      </c>
      <c r="M953" s="23">
        <v>43892</v>
      </c>
      <c r="N953" s="22" t="s">
        <v>42</v>
      </c>
      <c r="O953" s="22" t="s">
        <v>45</v>
      </c>
      <c r="P953" s="22" t="s">
        <v>46</v>
      </c>
      <c r="Q953" s="20">
        <v>168</v>
      </c>
      <c r="R953" s="22" t="s">
        <v>52</v>
      </c>
      <c r="S953" s="22" t="s">
        <v>48</v>
      </c>
      <c r="T953" s="22" t="s">
        <v>50</v>
      </c>
      <c r="U953" s="20">
        <v>211527466</v>
      </c>
      <c r="V953" s="20">
        <v>0</v>
      </c>
    </row>
    <row r="954" spans="1:22" x14ac:dyDescent="0.25">
      <c r="A954" s="18">
        <f t="shared" si="14"/>
        <v>77466080001</v>
      </c>
      <c r="B954" s="20">
        <v>77466080</v>
      </c>
      <c r="C954" s="21">
        <v>1</v>
      </c>
      <c r="D954" s="21">
        <v>1</v>
      </c>
      <c r="E954" s="22" t="s">
        <v>60</v>
      </c>
      <c r="F954" s="22" t="s">
        <v>42</v>
      </c>
      <c r="G954" s="22" t="s">
        <v>43</v>
      </c>
      <c r="H954" s="22" t="s">
        <v>642</v>
      </c>
      <c r="I954" s="23">
        <v>44288.557110128597</v>
      </c>
      <c r="J954" s="24">
        <v>825</v>
      </c>
      <c r="K954" s="21">
        <v>54</v>
      </c>
      <c r="L954" s="23">
        <v>401768</v>
      </c>
      <c r="M954" s="23">
        <v>42335</v>
      </c>
      <c r="N954" s="22" t="s">
        <v>42</v>
      </c>
      <c r="O954" s="22" t="s">
        <v>45</v>
      </c>
      <c r="P954" s="22" t="s">
        <v>46</v>
      </c>
      <c r="Q954" s="20">
        <v>169</v>
      </c>
      <c r="R954" s="22" t="s">
        <v>47</v>
      </c>
      <c r="S954" s="22" t="s">
        <v>48</v>
      </c>
      <c r="T954" s="22" t="s">
        <v>60</v>
      </c>
      <c r="U954" s="20">
        <v>422385678</v>
      </c>
      <c r="V954" s="20">
        <v>0</v>
      </c>
    </row>
    <row r="955" spans="1:22" x14ac:dyDescent="0.25">
      <c r="A955" s="18">
        <f t="shared" si="14"/>
        <v>77466080001</v>
      </c>
      <c r="B955" s="20">
        <v>77466080</v>
      </c>
      <c r="C955" s="21">
        <v>1</v>
      </c>
      <c r="D955" s="21">
        <v>1</v>
      </c>
      <c r="E955" s="22" t="s">
        <v>60</v>
      </c>
      <c r="F955" s="22" t="s">
        <v>42</v>
      </c>
      <c r="G955" s="22" t="s">
        <v>43</v>
      </c>
      <c r="H955" s="22" t="s">
        <v>642</v>
      </c>
      <c r="I955" s="23">
        <v>44288.603014378998</v>
      </c>
      <c r="J955" s="24">
        <v>500</v>
      </c>
      <c r="K955" s="21">
        <v>55</v>
      </c>
      <c r="L955" s="23">
        <v>401768</v>
      </c>
      <c r="M955" s="23">
        <v>42335</v>
      </c>
      <c r="N955" s="22" t="s">
        <v>42</v>
      </c>
      <c r="O955" s="22" t="s">
        <v>45</v>
      </c>
      <c r="P955" s="22" t="s">
        <v>46</v>
      </c>
      <c r="Q955" s="20">
        <v>169</v>
      </c>
      <c r="R955" s="22" t="s">
        <v>47</v>
      </c>
      <c r="S955" s="22" t="s">
        <v>48</v>
      </c>
      <c r="T955" s="22" t="s">
        <v>60</v>
      </c>
      <c r="U955" s="20">
        <v>422385678</v>
      </c>
      <c r="V955" s="20">
        <v>0</v>
      </c>
    </row>
    <row r="956" spans="1:22" x14ac:dyDescent="0.25">
      <c r="A956" s="18">
        <f t="shared" si="14"/>
        <v>77469310001</v>
      </c>
      <c r="B956" s="20">
        <v>77469310</v>
      </c>
      <c r="C956" s="21">
        <v>1</v>
      </c>
      <c r="D956" s="21">
        <v>5</v>
      </c>
      <c r="E956" s="22" t="s">
        <v>420</v>
      </c>
      <c r="F956" s="22" t="s">
        <v>42</v>
      </c>
      <c r="G956" s="22" t="s">
        <v>43</v>
      </c>
      <c r="H956" s="22" t="s">
        <v>643</v>
      </c>
      <c r="I956" s="23">
        <v>44287.573395792198</v>
      </c>
      <c r="J956" s="24">
        <v>1000</v>
      </c>
      <c r="K956" s="21">
        <v>220</v>
      </c>
      <c r="L956" s="23">
        <v>401768</v>
      </c>
      <c r="M956" s="23">
        <v>38167</v>
      </c>
      <c r="N956" s="22" t="s">
        <v>42</v>
      </c>
      <c r="O956" s="22" t="s">
        <v>45</v>
      </c>
      <c r="P956" s="22" t="s">
        <v>46</v>
      </c>
      <c r="Q956" s="20">
        <v>197</v>
      </c>
      <c r="R956" s="22" t="s">
        <v>56</v>
      </c>
      <c r="S956" s="22" t="s">
        <v>48</v>
      </c>
      <c r="T956" s="22" t="s">
        <v>420</v>
      </c>
      <c r="U956" s="20">
        <v>481952233</v>
      </c>
      <c r="V956" s="20">
        <v>0</v>
      </c>
    </row>
    <row r="957" spans="1:22" x14ac:dyDescent="0.25">
      <c r="A957" s="18">
        <f t="shared" si="14"/>
        <v>77677142001</v>
      </c>
      <c r="B957" s="20">
        <v>77677142</v>
      </c>
      <c r="C957" s="21">
        <v>1</v>
      </c>
      <c r="D957" s="21">
        <v>9</v>
      </c>
      <c r="E957" s="22" t="s">
        <v>102</v>
      </c>
      <c r="F957" s="22" t="s">
        <v>42</v>
      </c>
      <c r="G957" s="22" t="s">
        <v>43</v>
      </c>
      <c r="H957" s="22" t="s">
        <v>644</v>
      </c>
      <c r="I957" s="23">
        <v>44302.375177273898</v>
      </c>
      <c r="J957" s="24">
        <v>686</v>
      </c>
      <c r="K957" s="21">
        <v>106</v>
      </c>
      <c r="L957" s="23">
        <v>401768</v>
      </c>
      <c r="M957" s="23">
        <v>43993</v>
      </c>
      <c r="N957" s="22" t="s">
        <v>42</v>
      </c>
      <c r="O957" s="22" t="s">
        <v>45</v>
      </c>
      <c r="P957" s="22" t="s">
        <v>46</v>
      </c>
      <c r="Q957" s="20">
        <v>168</v>
      </c>
      <c r="R957" s="22" t="s">
        <v>52</v>
      </c>
      <c r="S957" s="22" t="s">
        <v>48</v>
      </c>
      <c r="T957" s="22" t="s">
        <v>102</v>
      </c>
      <c r="U957" s="20">
        <v>703933585</v>
      </c>
      <c r="V957" s="20">
        <v>0</v>
      </c>
    </row>
    <row r="958" spans="1:22" x14ac:dyDescent="0.25">
      <c r="A958" s="18">
        <f t="shared" si="14"/>
        <v>77677142001</v>
      </c>
      <c r="B958" s="20">
        <v>77677142</v>
      </c>
      <c r="C958" s="21">
        <v>1</v>
      </c>
      <c r="D958" s="21">
        <v>9</v>
      </c>
      <c r="E958" s="22" t="s">
        <v>102</v>
      </c>
      <c r="F958" s="22" t="s">
        <v>42</v>
      </c>
      <c r="G958" s="22" t="s">
        <v>43</v>
      </c>
      <c r="H958" s="22" t="s">
        <v>644</v>
      </c>
      <c r="I958" s="23">
        <v>44302.375177922499</v>
      </c>
      <c r="J958" s="24">
        <v>500</v>
      </c>
      <c r="K958" s="21">
        <v>107</v>
      </c>
      <c r="L958" s="23">
        <v>401768</v>
      </c>
      <c r="M958" s="23">
        <v>43993</v>
      </c>
      <c r="N958" s="22" t="s">
        <v>42</v>
      </c>
      <c r="O958" s="22" t="s">
        <v>45</v>
      </c>
      <c r="P958" s="22" t="s">
        <v>46</v>
      </c>
      <c r="Q958" s="20">
        <v>168</v>
      </c>
      <c r="R958" s="22" t="s">
        <v>52</v>
      </c>
      <c r="S958" s="22" t="s">
        <v>48</v>
      </c>
      <c r="T958" s="22" t="s">
        <v>102</v>
      </c>
      <c r="U958" s="20">
        <v>703933585</v>
      </c>
      <c r="V958" s="20">
        <v>0</v>
      </c>
    </row>
    <row r="959" spans="1:22" x14ac:dyDescent="0.25">
      <c r="A959" s="18">
        <f t="shared" si="14"/>
        <v>78076842001</v>
      </c>
      <c r="B959" s="20">
        <v>78076842</v>
      </c>
      <c r="C959" s="21">
        <v>1</v>
      </c>
      <c r="D959" s="21">
        <v>4</v>
      </c>
      <c r="E959" s="22" t="s">
        <v>97</v>
      </c>
      <c r="F959" s="22" t="s">
        <v>42</v>
      </c>
      <c r="G959" s="22" t="s">
        <v>43</v>
      </c>
      <c r="H959" s="22" t="s">
        <v>645</v>
      </c>
      <c r="I959" s="23">
        <v>44288.558753643498</v>
      </c>
      <c r="J959" s="24">
        <v>547</v>
      </c>
      <c r="K959" s="21">
        <v>247</v>
      </c>
      <c r="L959" s="23">
        <v>401768</v>
      </c>
      <c r="M959" s="23">
        <v>39639</v>
      </c>
      <c r="N959" s="22" t="s">
        <v>42</v>
      </c>
      <c r="O959" s="22" t="s">
        <v>45</v>
      </c>
      <c r="P959" s="22" t="s">
        <v>46</v>
      </c>
      <c r="Q959" s="20">
        <v>169</v>
      </c>
      <c r="R959" s="22" t="s">
        <v>47</v>
      </c>
      <c r="S959" s="22" t="s">
        <v>48</v>
      </c>
      <c r="T959" s="22" t="s">
        <v>97</v>
      </c>
      <c r="U959" s="20">
        <v>354081121</v>
      </c>
      <c r="V959" s="20">
        <v>0</v>
      </c>
    </row>
    <row r="960" spans="1:22" x14ac:dyDescent="0.25">
      <c r="A960" s="18">
        <f t="shared" si="14"/>
        <v>78076842001</v>
      </c>
      <c r="B960" s="20">
        <v>78076842</v>
      </c>
      <c r="C960" s="21">
        <v>1</v>
      </c>
      <c r="D960" s="21">
        <v>4</v>
      </c>
      <c r="E960" s="22" t="s">
        <v>97</v>
      </c>
      <c r="F960" s="22" t="s">
        <v>42</v>
      </c>
      <c r="G960" s="22" t="s">
        <v>43</v>
      </c>
      <c r="H960" s="22" t="s">
        <v>645</v>
      </c>
      <c r="I960" s="23">
        <v>44288.588042731099</v>
      </c>
      <c r="J960" s="24">
        <v>500</v>
      </c>
      <c r="K960" s="21">
        <v>248</v>
      </c>
      <c r="L960" s="23">
        <v>401768</v>
      </c>
      <c r="M960" s="23">
        <v>39639</v>
      </c>
      <c r="N960" s="22" t="s">
        <v>42</v>
      </c>
      <c r="O960" s="22" t="s">
        <v>45</v>
      </c>
      <c r="P960" s="22" t="s">
        <v>46</v>
      </c>
      <c r="Q960" s="20">
        <v>169</v>
      </c>
      <c r="R960" s="22" t="s">
        <v>47</v>
      </c>
      <c r="S960" s="22" t="s">
        <v>48</v>
      </c>
      <c r="T960" s="22" t="s">
        <v>97</v>
      </c>
      <c r="U960" s="20">
        <v>354081121</v>
      </c>
      <c r="V960" s="20">
        <v>0</v>
      </c>
    </row>
    <row r="961" spans="1:22" x14ac:dyDescent="0.25">
      <c r="A961" s="18">
        <f t="shared" si="14"/>
        <v>78341272002</v>
      </c>
      <c r="B961" s="20">
        <v>78341272</v>
      </c>
      <c r="C961" s="21">
        <v>2</v>
      </c>
      <c r="D961" s="21">
        <v>5</v>
      </c>
      <c r="E961" s="22" t="s">
        <v>41</v>
      </c>
      <c r="F961" s="22" t="s">
        <v>42</v>
      </c>
      <c r="G961" s="22" t="s">
        <v>43</v>
      </c>
      <c r="H961" s="22" t="s">
        <v>646</v>
      </c>
      <c r="I961" s="23">
        <v>44288.422346836902</v>
      </c>
      <c r="J961" s="24">
        <v>338</v>
      </c>
      <c r="K961" s="21">
        <v>86</v>
      </c>
      <c r="L961" s="23">
        <v>401768</v>
      </c>
      <c r="M961" s="23">
        <v>42450</v>
      </c>
      <c r="N961" s="22" t="s">
        <v>42</v>
      </c>
      <c r="O961" s="22" t="s">
        <v>45</v>
      </c>
      <c r="P961" s="22" t="s">
        <v>46</v>
      </c>
      <c r="Q961" s="20">
        <v>169</v>
      </c>
      <c r="R961" s="22" t="s">
        <v>47</v>
      </c>
      <c r="S961" s="22" t="s">
        <v>48</v>
      </c>
      <c r="T961" s="22" t="s">
        <v>41</v>
      </c>
      <c r="U961" s="20">
        <v>482153809</v>
      </c>
      <c r="V961" s="20">
        <v>0</v>
      </c>
    </row>
    <row r="962" spans="1:22" x14ac:dyDescent="0.25">
      <c r="A962" s="18">
        <f t="shared" si="14"/>
        <v>78381524001</v>
      </c>
      <c r="B962" s="20">
        <v>78381524</v>
      </c>
      <c r="C962" s="21">
        <v>1</v>
      </c>
      <c r="D962" s="21">
        <v>1</v>
      </c>
      <c r="E962" s="22" t="s">
        <v>69</v>
      </c>
      <c r="F962" s="22" t="s">
        <v>42</v>
      </c>
      <c r="G962" s="22" t="s">
        <v>43</v>
      </c>
      <c r="H962" s="22" t="s">
        <v>647</v>
      </c>
      <c r="I962" s="23">
        <v>44288.414268262997</v>
      </c>
      <c r="J962" s="24">
        <v>447</v>
      </c>
      <c r="K962" s="21">
        <v>9</v>
      </c>
      <c r="L962" s="23">
        <v>401768</v>
      </c>
      <c r="M962" s="23">
        <v>43496</v>
      </c>
      <c r="N962" s="22" t="s">
        <v>42</v>
      </c>
      <c r="O962" s="22" t="s">
        <v>45</v>
      </c>
      <c r="P962" s="22" t="s">
        <v>46</v>
      </c>
      <c r="Q962" s="20">
        <v>169</v>
      </c>
      <c r="R962" s="22" t="s">
        <v>47</v>
      </c>
      <c r="S962" s="22" t="s">
        <v>48</v>
      </c>
      <c r="T962" s="22" t="s">
        <v>69</v>
      </c>
      <c r="U962" s="20">
        <v>299536387</v>
      </c>
      <c r="V962" s="20">
        <v>0</v>
      </c>
    </row>
    <row r="963" spans="1:22" x14ac:dyDescent="0.25">
      <c r="A963" s="18">
        <f t="shared" ref="A963:A1026" si="15">B963*1000+C963</f>
        <v>78381524001</v>
      </c>
      <c r="B963" s="20">
        <v>78381524</v>
      </c>
      <c r="C963" s="21">
        <v>1</v>
      </c>
      <c r="D963" s="21">
        <v>1</v>
      </c>
      <c r="E963" s="22" t="s">
        <v>69</v>
      </c>
      <c r="F963" s="22" t="s">
        <v>42</v>
      </c>
      <c r="G963" s="22" t="s">
        <v>43</v>
      </c>
      <c r="H963" s="22" t="s">
        <v>647</v>
      </c>
      <c r="I963" s="23">
        <v>44288.5944349938</v>
      </c>
      <c r="J963" s="24">
        <v>500</v>
      </c>
      <c r="K963" s="21">
        <v>10</v>
      </c>
      <c r="L963" s="23">
        <v>401768</v>
      </c>
      <c r="M963" s="23">
        <v>43496</v>
      </c>
      <c r="N963" s="22" t="s">
        <v>42</v>
      </c>
      <c r="O963" s="22" t="s">
        <v>45</v>
      </c>
      <c r="P963" s="22" t="s">
        <v>46</v>
      </c>
      <c r="Q963" s="20">
        <v>169</v>
      </c>
      <c r="R963" s="22" t="s">
        <v>47</v>
      </c>
      <c r="S963" s="22" t="s">
        <v>48</v>
      </c>
      <c r="T963" s="22" t="s">
        <v>69</v>
      </c>
      <c r="U963" s="20">
        <v>299536387</v>
      </c>
      <c r="V963" s="20">
        <v>0</v>
      </c>
    </row>
    <row r="964" spans="1:22" x14ac:dyDescent="0.25">
      <c r="A964" s="18">
        <f t="shared" si="15"/>
        <v>78605639001</v>
      </c>
      <c r="B964" s="20">
        <v>78605639</v>
      </c>
      <c r="C964" s="21">
        <v>1</v>
      </c>
      <c r="D964" s="21">
        <v>1</v>
      </c>
      <c r="E964" s="22" t="s">
        <v>50</v>
      </c>
      <c r="F964" s="22" t="s">
        <v>42</v>
      </c>
      <c r="G964" s="22" t="s">
        <v>43</v>
      </c>
      <c r="H964" s="22" t="s">
        <v>648</v>
      </c>
      <c r="I964" s="23">
        <v>44302.431372520397</v>
      </c>
      <c r="J964" s="24">
        <v>459</v>
      </c>
      <c r="K964" s="21">
        <v>160</v>
      </c>
      <c r="L964" s="23">
        <v>401768</v>
      </c>
      <c r="M964" s="23">
        <v>38804</v>
      </c>
      <c r="N964" s="22" t="s">
        <v>42</v>
      </c>
      <c r="O964" s="22" t="s">
        <v>45</v>
      </c>
      <c r="P964" s="22" t="s">
        <v>46</v>
      </c>
      <c r="Q964" s="20">
        <v>168</v>
      </c>
      <c r="R964" s="22" t="s">
        <v>52</v>
      </c>
      <c r="S964" s="22" t="s">
        <v>48</v>
      </c>
      <c r="T964" s="22" t="s">
        <v>50</v>
      </c>
      <c r="U964" s="20">
        <v>950683033</v>
      </c>
      <c r="V964" s="20">
        <v>0</v>
      </c>
    </row>
    <row r="965" spans="1:22" x14ac:dyDescent="0.25">
      <c r="A965" s="18">
        <f t="shared" si="15"/>
        <v>78605639001</v>
      </c>
      <c r="B965" s="20">
        <v>78605639</v>
      </c>
      <c r="C965" s="21">
        <v>1</v>
      </c>
      <c r="D965" s="21">
        <v>1</v>
      </c>
      <c r="E965" s="22" t="s">
        <v>50</v>
      </c>
      <c r="F965" s="22" t="s">
        <v>42</v>
      </c>
      <c r="G965" s="22" t="s">
        <v>43</v>
      </c>
      <c r="H965" s="22" t="s">
        <v>648</v>
      </c>
      <c r="I965" s="23">
        <v>44302.431373123698</v>
      </c>
      <c r="J965" s="24">
        <v>500</v>
      </c>
      <c r="K965" s="21">
        <v>161</v>
      </c>
      <c r="L965" s="23">
        <v>401768</v>
      </c>
      <c r="M965" s="23">
        <v>38804</v>
      </c>
      <c r="N965" s="22" t="s">
        <v>42</v>
      </c>
      <c r="O965" s="22" t="s">
        <v>45</v>
      </c>
      <c r="P965" s="22" t="s">
        <v>46</v>
      </c>
      <c r="Q965" s="20">
        <v>168</v>
      </c>
      <c r="R965" s="22" t="s">
        <v>52</v>
      </c>
      <c r="S965" s="22" t="s">
        <v>48</v>
      </c>
      <c r="T965" s="22" t="s">
        <v>50</v>
      </c>
      <c r="U965" s="20">
        <v>950683033</v>
      </c>
      <c r="V965" s="20">
        <v>0</v>
      </c>
    </row>
    <row r="966" spans="1:22" x14ac:dyDescent="0.25">
      <c r="A966" s="18">
        <f t="shared" si="15"/>
        <v>79103866001</v>
      </c>
      <c r="B966" s="20">
        <v>79103866</v>
      </c>
      <c r="C966" s="21">
        <v>1</v>
      </c>
      <c r="D966" s="21">
        <v>6</v>
      </c>
      <c r="E966" s="22" t="s">
        <v>102</v>
      </c>
      <c r="F966" s="22" t="s">
        <v>42</v>
      </c>
      <c r="G966" s="22" t="s">
        <v>43</v>
      </c>
      <c r="H966" s="22" t="s">
        <v>649</v>
      </c>
      <c r="I966" s="23">
        <v>44306.555332311102</v>
      </c>
      <c r="J966" s="24">
        <v>481</v>
      </c>
      <c r="K966" s="21">
        <v>164</v>
      </c>
      <c r="L966" s="23">
        <v>401768</v>
      </c>
      <c r="M966" s="23">
        <v>42370</v>
      </c>
      <c r="N966" s="22" t="s">
        <v>42</v>
      </c>
      <c r="O966" s="22" t="s">
        <v>45</v>
      </c>
      <c r="P966" s="22" t="s">
        <v>46</v>
      </c>
      <c r="Q966" s="20">
        <v>168</v>
      </c>
      <c r="R966" s="22" t="s">
        <v>52</v>
      </c>
      <c r="S966" s="22" t="s">
        <v>48</v>
      </c>
      <c r="T966" s="22" t="s">
        <v>102</v>
      </c>
      <c r="U966" s="20">
        <v>738698563</v>
      </c>
      <c r="V966" s="20">
        <v>0</v>
      </c>
    </row>
    <row r="967" spans="1:22" x14ac:dyDescent="0.25">
      <c r="A967" s="18">
        <f t="shared" si="15"/>
        <v>79103866001</v>
      </c>
      <c r="B967" s="20">
        <v>79103866</v>
      </c>
      <c r="C967" s="21">
        <v>1</v>
      </c>
      <c r="D967" s="21">
        <v>6</v>
      </c>
      <c r="E967" s="22" t="s">
        <v>102</v>
      </c>
      <c r="F967" s="22" t="s">
        <v>42</v>
      </c>
      <c r="G967" s="22" t="s">
        <v>43</v>
      </c>
      <c r="H967" s="22" t="s">
        <v>649</v>
      </c>
      <c r="I967" s="23">
        <v>44306.555333071497</v>
      </c>
      <c r="J967" s="24">
        <v>500</v>
      </c>
      <c r="K967" s="21">
        <v>165</v>
      </c>
      <c r="L967" s="23">
        <v>401768</v>
      </c>
      <c r="M967" s="23">
        <v>42370</v>
      </c>
      <c r="N967" s="22" t="s">
        <v>42</v>
      </c>
      <c r="O967" s="22" t="s">
        <v>45</v>
      </c>
      <c r="P967" s="22" t="s">
        <v>46</v>
      </c>
      <c r="Q967" s="20">
        <v>168</v>
      </c>
      <c r="R967" s="22" t="s">
        <v>52</v>
      </c>
      <c r="S967" s="22" t="s">
        <v>48</v>
      </c>
      <c r="T967" s="22" t="s">
        <v>102</v>
      </c>
      <c r="U967" s="20">
        <v>738698563</v>
      </c>
      <c r="V967" s="20">
        <v>0</v>
      </c>
    </row>
    <row r="968" spans="1:22" x14ac:dyDescent="0.25">
      <c r="A968" s="18">
        <f t="shared" si="15"/>
        <v>79304132003</v>
      </c>
      <c r="B968" s="20">
        <v>79304132</v>
      </c>
      <c r="C968" s="21">
        <v>3</v>
      </c>
      <c r="D968" s="21">
        <v>1</v>
      </c>
      <c r="E968" s="22" t="s">
        <v>67</v>
      </c>
      <c r="F968" s="22" t="s">
        <v>42</v>
      </c>
      <c r="G968" s="22" t="s">
        <v>43</v>
      </c>
      <c r="H968" s="22" t="s">
        <v>650</v>
      </c>
      <c r="I968" s="23">
        <v>44307.6104249372</v>
      </c>
      <c r="J968" s="24">
        <v>188</v>
      </c>
      <c r="K968" s="21">
        <v>7</v>
      </c>
      <c r="L968" s="23">
        <v>401768</v>
      </c>
      <c r="M968" s="23">
        <v>43738</v>
      </c>
      <c r="N968" s="22" t="s">
        <v>42</v>
      </c>
      <c r="O968" s="22" t="s">
        <v>45</v>
      </c>
      <c r="P968" s="22" t="s">
        <v>46</v>
      </c>
      <c r="Q968" s="20">
        <v>197</v>
      </c>
      <c r="R968" s="22" t="s">
        <v>56</v>
      </c>
      <c r="S968" s="22" t="s">
        <v>48</v>
      </c>
      <c r="T968" s="22" t="s">
        <v>67</v>
      </c>
      <c r="U968" s="20">
        <v>344862761</v>
      </c>
      <c r="V968" s="20">
        <v>0</v>
      </c>
    </row>
    <row r="969" spans="1:22" x14ac:dyDescent="0.25">
      <c r="A969" s="18">
        <f t="shared" si="15"/>
        <v>79304849001</v>
      </c>
      <c r="B969" s="20">
        <v>79304849</v>
      </c>
      <c r="C969" s="21">
        <v>1</v>
      </c>
      <c r="D969" s="21">
        <v>14</v>
      </c>
      <c r="E969" s="22" t="s">
        <v>41</v>
      </c>
      <c r="F969" s="22" t="s">
        <v>42</v>
      </c>
      <c r="G969" s="22" t="s">
        <v>43</v>
      </c>
      <c r="H969" s="22" t="s">
        <v>651</v>
      </c>
      <c r="I969" s="23">
        <v>44302.593971854003</v>
      </c>
      <c r="J969" s="24">
        <v>403</v>
      </c>
      <c r="K969" s="21">
        <v>97</v>
      </c>
      <c r="L969" s="23">
        <v>401768</v>
      </c>
      <c r="M969" s="23">
        <v>44159</v>
      </c>
      <c r="N969" s="22" t="s">
        <v>42</v>
      </c>
      <c r="O969" s="22" t="s">
        <v>45</v>
      </c>
      <c r="P969" s="22" t="s">
        <v>46</v>
      </c>
      <c r="Q969" s="20">
        <v>169</v>
      </c>
      <c r="R969" s="22" t="s">
        <v>47</v>
      </c>
      <c r="S969" s="22" t="s">
        <v>48</v>
      </c>
      <c r="T969" s="22" t="s">
        <v>41</v>
      </c>
      <c r="U969" s="20">
        <v>27210097</v>
      </c>
      <c r="V969" s="20">
        <v>0</v>
      </c>
    </row>
    <row r="970" spans="1:22" x14ac:dyDescent="0.25">
      <c r="A970" s="18">
        <f t="shared" si="15"/>
        <v>79304849001</v>
      </c>
      <c r="B970" s="20">
        <v>79304849</v>
      </c>
      <c r="C970" s="21">
        <v>1</v>
      </c>
      <c r="D970" s="21">
        <v>14</v>
      </c>
      <c r="E970" s="22" t="s">
        <v>41</v>
      </c>
      <c r="F970" s="22" t="s">
        <v>42</v>
      </c>
      <c r="G970" s="22" t="s">
        <v>43</v>
      </c>
      <c r="H970" s="22" t="s">
        <v>651</v>
      </c>
      <c r="I970" s="23">
        <v>44302.593972378701</v>
      </c>
      <c r="J970" s="24">
        <v>500</v>
      </c>
      <c r="K970" s="21">
        <v>98</v>
      </c>
      <c r="L970" s="23">
        <v>401768</v>
      </c>
      <c r="M970" s="23">
        <v>44159</v>
      </c>
      <c r="N970" s="22" t="s">
        <v>42</v>
      </c>
      <c r="O970" s="22" t="s">
        <v>45</v>
      </c>
      <c r="P970" s="22" t="s">
        <v>46</v>
      </c>
      <c r="Q970" s="20">
        <v>169</v>
      </c>
      <c r="R970" s="22" t="s">
        <v>47</v>
      </c>
      <c r="S970" s="22" t="s">
        <v>48</v>
      </c>
      <c r="T970" s="22" t="s">
        <v>41</v>
      </c>
      <c r="U970" s="20">
        <v>27210097</v>
      </c>
      <c r="V970" s="20">
        <v>0</v>
      </c>
    </row>
    <row r="971" spans="1:22" x14ac:dyDescent="0.25">
      <c r="A971" s="18">
        <f t="shared" si="15"/>
        <v>79475802001</v>
      </c>
      <c r="B971" s="20">
        <v>79475802</v>
      </c>
      <c r="C971" s="21">
        <v>1</v>
      </c>
      <c r="D971" s="21">
        <v>5</v>
      </c>
      <c r="E971" s="22" t="s">
        <v>69</v>
      </c>
      <c r="F971" s="22" t="s">
        <v>42</v>
      </c>
      <c r="G971" s="22" t="s">
        <v>43</v>
      </c>
      <c r="H971" s="22" t="s">
        <v>652</v>
      </c>
      <c r="I971" s="23">
        <v>44288.551902749401</v>
      </c>
      <c r="J971" s="24">
        <v>165</v>
      </c>
      <c r="K971" s="21">
        <v>50</v>
      </c>
      <c r="L971" s="23">
        <v>401768</v>
      </c>
      <c r="M971" s="23">
        <v>43110</v>
      </c>
      <c r="N971" s="22" t="s">
        <v>42</v>
      </c>
      <c r="O971" s="22" t="s">
        <v>45</v>
      </c>
      <c r="P971" s="22" t="s">
        <v>46</v>
      </c>
      <c r="Q971" s="20">
        <v>169</v>
      </c>
      <c r="R971" s="22" t="s">
        <v>47</v>
      </c>
      <c r="S971" s="22" t="s">
        <v>48</v>
      </c>
      <c r="T971" s="22" t="s">
        <v>69</v>
      </c>
      <c r="U971" s="20">
        <v>853581787</v>
      </c>
      <c r="V971" s="20">
        <v>0</v>
      </c>
    </row>
    <row r="972" spans="1:22" x14ac:dyDescent="0.25">
      <c r="A972" s="18">
        <f t="shared" si="15"/>
        <v>79475802001</v>
      </c>
      <c r="B972" s="20">
        <v>79475802</v>
      </c>
      <c r="C972" s="21">
        <v>1</v>
      </c>
      <c r="D972" s="21">
        <v>5</v>
      </c>
      <c r="E972" s="22" t="s">
        <v>69</v>
      </c>
      <c r="F972" s="22" t="s">
        <v>42</v>
      </c>
      <c r="G972" s="22" t="s">
        <v>43</v>
      </c>
      <c r="H972" s="22" t="s">
        <v>652</v>
      </c>
      <c r="I972" s="23">
        <v>44288.589231326201</v>
      </c>
      <c r="J972" s="24">
        <v>500</v>
      </c>
      <c r="K972" s="21">
        <v>51</v>
      </c>
      <c r="L972" s="23">
        <v>401768</v>
      </c>
      <c r="M972" s="23">
        <v>43110</v>
      </c>
      <c r="N972" s="22" t="s">
        <v>42</v>
      </c>
      <c r="O972" s="22" t="s">
        <v>45</v>
      </c>
      <c r="P972" s="22" t="s">
        <v>46</v>
      </c>
      <c r="Q972" s="20">
        <v>169</v>
      </c>
      <c r="R972" s="22" t="s">
        <v>47</v>
      </c>
      <c r="S972" s="22" t="s">
        <v>48</v>
      </c>
      <c r="T972" s="22" t="s">
        <v>69</v>
      </c>
      <c r="U972" s="20">
        <v>853581787</v>
      </c>
      <c r="V972" s="20">
        <v>0</v>
      </c>
    </row>
    <row r="973" spans="1:22" x14ac:dyDescent="0.25">
      <c r="A973" s="18">
        <f t="shared" si="15"/>
        <v>79601413001</v>
      </c>
      <c r="B973" s="20">
        <v>79601413</v>
      </c>
      <c r="C973" s="21">
        <v>1</v>
      </c>
      <c r="D973" s="21">
        <v>6</v>
      </c>
      <c r="E973" s="22" t="s">
        <v>57</v>
      </c>
      <c r="F973" s="22" t="s">
        <v>42</v>
      </c>
      <c r="G973" s="22" t="s">
        <v>43</v>
      </c>
      <c r="H973" s="22" t="s">
        <v>653</v>
      </c>
      <c r="I973" s="23">
        <v>44302.519392469003</v>
      </c>
      <c r="J973" s="24">
        <v>577</v>
      </c>
      <c r="K973" s="21">
        <v>153</v>
      </c>
      <c r="L973" s="23">
        <v>401768</v>
      </c>
      <c r="M973" s="23">
        <v>43100</v>
      </c>
      <c r="N973" s="22" t="s">
        <v>42</v>
      </c>
      <c r="O973" s="22" t="s">
        <v>45</v>
      </c>
      <c r="P973" s="22" t="s">
        <v>46</v>
      </c>
      <c r="Q973" s="20">
        <v>169</v>
      </c>
      <c r="R973" s="22" t="s">
        <v>47</v>
      </c>
      <c r="S973" s="22" t="s">
        <v>48</v>
      </c>
      <c r="T973" s="22" t="s">
        <v>57</v>
      </c>
      <c r="U973" s="20">
        <v>103332787</v>
      </c>
      <c r="V973" s="20">
        <v>0</v>
      </c>
    </row>
    <row r="974" spans="1:22" x14ac:dyDescent="0.25">
      <c r="A974" s="18">
        <f t="shared" si="15"/>
        <v>79601413001</v>
      </c>
      <c r="B974" s="20">
        <v>79601413</v>
      </c>
      <c r="C974" s="21">
        <v>1</v>
      </c>
      <c r="D974" s="21">
        <v>6</v>
      </c>
      <c r="E974" s="22" t="s">
        <v>57</v>
      </c>
      <c r="F974" s="22" t="s">
        <v>42</v>
      </c>
      <c r="G974" s="22" t="s">
        <v>43</v>
      </c>
      <c r="H974" s="22" t="s">
        <v>653</v>
      </c>
      <c r="I974" s="23">
        <v>44302.532724212499</v>
      </c>
      <c r="J974" s="24">
        <v>500</v>
      </c>
      <c r="K974" s="21">
        <v>154</v>
      </c>
      <c r="L974" s="23">
        <v>401768</v>
      </c>
      <c r="M974" s="23">
        <v>43100</v>
      </c>
      <c r="N974" s="22" t="s">
        <v>42</v>
      </c>
      <c r="O974" s="22" t="s">
        <v>45</v>
      </c>
      <c r="P974" s="22" t="s">
        <v>46</v>
      </c>
      <c r="Q974" s="20">
        <v>169</v>
      </c>
      <c r="R974" s="22" t="s">
        <v>47</v>
      </c>
      <c r="S974" s="22" t="s">
        <v>48</v>
      </c>
      <c r="T974" s="22" t="s">
        <v>57</v>
      </c>
      <c r="U974" s="20">
        <v>103332787</v>
      </c>
      <c r="V974" s="20">
        <v>0</v>
      </c>
    </row>
    <row r="975" spans="1:22" x14ac:dyDescent="0.25">
      <c r="A975" s="18">
        <f t="shared" si="15"/>
        <v>79618707001</v>
      </c>
      <c r="B975" s="20">
        <v>79618707</v>
      </c>
      <c r="C975" s="21">
        <v>1</v>
      </c>
      <c r="D975" s="21">
        <v>1</v>
      </c>
      <c r="E975" s="22" t="s">
        <v>69</v>
      </c>
      <c r="F975" s="22" t="s">
        <v>42</v>
      </c>
      <c r="G975" s="22" t="s">
        <v>43</v>
      </c>
      <c r="H975" s="22" t="s">
        <v>654</v>
      </c>
      <c r="I975" s="23">
        <v>44288.541308679502</v>
      </c>
      <c r="J975" s="24">
        <v>363</v>
      </c>
      <c r="K975" s="21">
        <v>35</v>
      </c>
      <c r="L975" s="23">
        <v>401768</v>
      </c>
      <c r="M975" s="23">
        <v>43160</v>
      </c>
      <c r="N975" s="22" t="s">
        <v>42</v>
      </c>
      <c r="O975" s="22" t="s">
        <v>45</v>
      </c>
      <c r="P975" s="22" t="s">
        <v>46</v>
      </c>
      <c r="Q975" s="20">
        <v>169</v>
      </c>
      <c r="R975" s="22" t="s">
        <v>47</v>
      </c>
      <c r="S975" s="22" t="s">
        <v>48</v>
      </c>
      <c r="T975" s="22" t="s">
        <v>69</v>
      </c>
      <c r="U975" s="20">
        <v>414337065</v>
      </c>
      <c r="V975" s="20">
        <v>0</v>
      </c>
    </row>
    <row r="976" spans="1:22" x14ac:dyDescent="0.25">
      <c r="A976" s="18">
        <f t="shared" si="15"/>
        <v>79618707001</v>
      </c>
      <c r="B976" s="20">
        <v>79618707</v>
      </c>
      <c r="C976" s="21">
        <v>1</v>
      </c>
      <c r="D976" s="21">
        <v>1</v>
      </c>
      <c r="E976" s="22" t="s">
        <v>69</v>
      </c>
      <c r="F976" s="22" t="s">
        <v>42</v>
      </c>
      <c r="G976" s="22" t="s">
        <v>43</v>
      </c>
      <c r="H976" s="22" t="s">
        <v>654</v>
      </c>
      <c r="I976" s="23">
        <v>44288.598950607302</v>
      </c>
      <c r="J976" s="24">
        <v>500</v>
      </c>
      <c r="K976" s="21">
        <v>36</v>
      </c>
      <c r="L976" s="23">
        <v>401768</v>
      </c>
      <c r="M976" s="23">
        <v>43160</v>
      </c>
      <c r="N976" s="22" t="s">
        <v>42</v>
      </c>
      <c r="O976" s="22" t="s">
        <v>45</v>
      </c>
      <c r="P976" s="22" t="s">
        <v>46</v>
      </c>
      <c r="Q976" s="20">
        <v>169</v>
      </c>
      <c r="R976" s="22" t="s">
        <v>47</v>
      </c>
      <c r="S976" s="22" t="s">
        <v>48</v>
      </c>
      <c r="T976" s="22" t="s">
        <v>69</v>
      </c>
      <c r="U976" s="20">
        <v>414337065</v>
      </c>
      <c r="V976" s="20">
        <v>0</v>
      </c>
    </row>
    <row r="977" spans="1:22" x14ac:dyDescent="0.25">
      <c r="A977" s="18">
        <f t="shared" si="15"/>
        <v>79889636001</v>
      </c>
      <c r="B977" s="20">
        <v>79889636</v>
      </c>
      <c r="C977" s="21">
        <v>1</v>
      </c>
      <c r="D977" s="21">
        <v>6</v>
      </c>
      <c r="E977" s="22" t="s">
        <v>41</v>
      </c>
      <c r="F977" s="22" t="s">
        <v>42</v>
      </c>
      <c r="G977" s="22" t="s">
        <v>43</v>
      </c>
      <c r="H977" s="22" t="s">
        <v>655</v>
      </c>
      <c r="I977" s="23">
        <v>44302.563285910597</v>
      </c>
      <c r="J977" s="24">
        <v>368</v>
      </c>
      <c r="K977" s="21">
        <v>106</v>
      </c>
      <c r="L977" s="23">
        <v>401768</v>
      </c>
      <c r="M977" s="23">
        <v>42608</v>
      </c>
      <c r="N977" s="22" t="s">
        <v>42</v>
      </c>
      <c r="O977" s="22" t="s">
        <v>45</v>
      </c>
      <c r="P977" s="22" t="s">
        <v>46</v>
      </c>
      <c r="Q977" s="20">
        <v>169</v>
      </c>
      <c r="R977" s="22" t="s">
        <v>47</v>
      </c>
      <c r="S977" s="22" t="s">
        <v>48</v>
      </c>
      <c r="T977" s="22" t="s">
        <v>41</v>
      </c>
      <c r="U977" s="20">
        <v>287550163</v>
      </c>
      <c r="V977" s="20">
        <v>0</v>
      </c>
    </row>
    <row r="978" spans="1:22" x14ac:dyDescent="0.25">
      <c r="A978" s="18">
        <f t="shared" si="15"/>
        <v>79889636001</v>
      </c>
      <c r="B978" s="20">
        <v>79889636</v>
      </c>
      <c r="C978" s="21">
        <v>1</v>
      </c>
      <c r="D978" s="21">
        <v>6</v>
      </c>
      <c r="E978" s="22" t="s">
        <v>41</v>
      </c>
      <c r="F978" s="22" t="s">
        <v>42</v>
      </c>
      <c r="G978" s="22" t="s">
        <v>43</v>
      </c>
      <c r="H978" s="22" t="s">
        <v>655</v>
      </c>
      <c r="I978" s="23">
        <v>44302.563286249097</v>
      </c>
      <c r="J978" s="24">
        <v>500</v>
      </c>
      <c r="K978" s="21">
        <v>107</v>
      </c>
      <c r="L978" s="23">
        <v>401768</v>
      </c>
      <c r="M978" s="23">
        <v>42608</v>
      </c>
      <c r="N978" s="22" t="s">
        <v>42</v>
      </c>
      <c r="O978" s="22" t="s">
        <v>45</v>
      </c>
      <c r="P978" s="22" t="s">
        <v>46</v>
      </c>
      <c r="Q978" s="20">
        <v>169</v>
      </c>
      <c r="R978" s="22" t="s">
        <v>47</v>
      </c>
      <c r="S978" s="22" t="s">
        <v>48</v>
      </c>
      <c r="T978" s="22" t="s">
        <v>41</v>
      </c>
      <c r="U978" s="20">
        <v>287550163</v>
      </c>
      <c r="V978" s="20">
        <v>0</v>
      </c>
    </row>
    <row r="979" spans="1:22" x14ac:dyDescent="0.25">
      <c r="A979" s="18">
        <f t="shared" si="15"/>
        <v>79932201001</v>
      </c>
      <c r="B979" s="20">
        <v>79932201</v>
      </c>
      <c r="C979" s="21">
        <v>1</v>
      </c>
      <c r="D979" s="21">
        <v>6</v>
      </c>
      <c r="E979" s="22" t="s">
        <v>41</v>
      </c>
      <c r="F979" s="22" t="s">
        <v>42</v>
      </c>
      <c r="G979" s="22" t="s">
        <v>43</v>
      </c>
      <c r="H979" s="22" t="s">
        <v>656</v>
      </c>
      <c r="I979" s="23">
        <v>44302.517555622399</v>
      </c>
      <c r="J979" s="24">
        <v>575</v>
      </c>
      <c r="K979" s="21">
        <v>161</v>
      </c>
      <c r="L979" s="23">
        <v>401768</v>
      </c>
      <c r="M979" s="23">
        <v>40347</v>
      </c>
      <c r="N979" s="22" t="s">
        <v>42</v>
      </c>
      <c r="O979" s="22" t="s">
        <v>45</v>
      </c>
      <c r="P979" s="22" t="s">
        <v>46</v>
      </c>
      <c r="Q979" s="20">
        <v>169</v>
      </c>
      <c r="R979" s="22" t="s">
        <v>47</v>
      </c>
      <c r="S979" s="22" t="s">
        <v>48</v>
      </c>
      <c r="T979" s="22" t="s">
        <v>41</v>
      </c>
      <c r="U979" s="20">
        <v>227009431</v>
      </c>
      <c r="V979" s="20">
        <v>0</v>
      </c>
    </row>
    <row r="980" spans="1:22" x14ac:dyDescent="0.25">
      <c r="A980" s="18">
        <f t="shared" si="15"/>
        <v>80380144003</v>
      </c>
      <c r="B980" s="20">
        <v>80380144</v>
      </c>
      <c r="C980" s="21">
        <v>3</v>
      </c>
      <c r="D980" s="21">
        <v>1</v>
      </c>
      <c r="E980" s="22" t="s">
        <v>102</v>
      </c>
      <c r="F980" s="22" t="s">
        <v>42</v>
      </c>
      <c r="G980" s="22" t="s">
        <v>43</v>
      </c>
      <c r="H980" s="22" t="s">
        <v>657</v>
      </c>
      <c r="I980" s="23">
        <v>44302.401486234601</v>
      </c>
      <c r="J980" s="24">
        <v>1000</v>
      </c>
      <c r="K980" s="21">
        <v>13</v>
      </c>
      <c r="L980" s="23">
        <v>401768</v>
      </c>
      <c r="M980" s="23">
        <v>43783</v>
      </c>
      <c r="N980" s="22" t="s">
        <v>42</v>
      </c>
      <c r="O980" s="22" t="s">
        <v>45</v>
      </c>
      <c r="P980" s="22" t="s">
        <v>46</v>
      </c>
      <c r="Q980" s="20">
        <v>168</v>
      </c>
      <c r="R980" s="22" t="s">
        <v>52</v>
      </c>
      <c r="S980" s="22" t="s">
        <v>48</v>
      </c>
      <c r="T980" s="22" t="s">
        <v>102</v>
      </c>
      <c r="U980" s="20">
        <v>878358985</v>
      </c>
      <c r="V980" s="20">
        <v>0</v>
      </c>
    </row>
    <row r="981" spans="1:22" x14ac:dyDescent="0.25">
      <c r="A981" s="18">
        <f t="shared" si="15"/>
        <v>80380144003</v>
      </c>
      <c r="B981" s="20">
        <v>80380144</v>
      </c>
      <c r="C981" s="21">
        <v>3</v>
      </c>
      <c r="D981" s="21">
        <v>1</v>
      </c>
      <c r="E981" s="22" t="s">
        <v>102</v>
      </c>
      <c r="F981" s="22" t="s">
        <v>42</v>
      </c>
      <c r="G981" s="22" t="s">
        <v>43</v>
      </c>
      <c r="H981" s="22" t="s">
        <v>657</v>
      </c>
      <c r="I981" s="23">
        <v>44302.401486590301</v>
      </c>
      <c r="J981" s="24">
        <v>500</v>
      </c>
      <c r="K981" s="21">
        <v>14</v>
      </c>
      <c r="L981" s="23">
        <v>401768</v>
      </c>
      <c r="M981" s="23">
        <v>43783</v>
      </c>
      <c r="N981" s="22" t="s">
        <v>42</v>
      </c>
      <c r="O981" s="22" t="s">
        <v>45</v>
      </c>
      <c r="P981" s="22" t="s">
        <v>46</v>
      </c>
      <c r="Q981" s="20">
        <v>168</v>
      </c>
      <c r="R981" s="22" t="s">
        <v>52</v>
      </c>
      <c r="S981" s="22" t="s">
        <v>48</v>
      </c>
      <c r="T981" s="22" t="s">
        <v>102</v>
      </c>
      <c r="U981" s="20">
        <v>878358985</v>
      </c>
      <c r="V981" s="20">
        <v>0</v>
      </c>
    </row>
    <row r="982" spans="1:22" x14ac:dyDescent="0.25">
      <c r="A982" s="18">
        <f t="shared" si="15"/>
        <v>80474791001</v>
      </c>
      <c r="B982" s="20">
        <v>80474791</v>
      </c>
      <c r="C982" s="21">
        <v>1</v>
      </c>
      <c r="D982" s="21">
        <v>7</v>
      </c>
      <c r="E982" s="22" t="s">
        <v>41</v>
      </c>
      <c r="F982" s="22" t="s">
        <v>42</v>
      </c>
      <c r="G982" s="22" t="s">
        <v>43</v>
      </c>
      <c r="H982" s="22" t="s">
        <v>658</v>
      </c>
      <c r="I982" s="23">
        <v>44288.5519035385</v>
      </c>
      <c r="J982" s="24">
        <v>1000</v>
      </c>
      <c r="K982" s="21">
        <v>77</v>
      </c>
      <c r="L982" s="23">
        <v>401768</v>
      </c>
      <c r="M982" s="23">
        <v>43435</v>
      </c>
      <c r="N982" s="22" t="s">
        <v>42</v>
      </c>
      <c r="O982" s="22" t="s">
        <v>45</v>
      </c>
      <c r="P982" s="22" t="s">
        <v>46</v>
      </c>
      <c r="Q982" s="20">
        <v>169</v>
      </c>
      <c r="R982" s="22" t="s">
        <v>47</v>
      </c>
      <c r="S982" s="22" t="s">
        <v>48</v>
      </c>
      <c r="T982" s="22" t="s">
        <v>41</v>
      </c>
      <c r="U982" s="20">
        <v>816619009</v>
      </c>
      <c r="V982" s="20">
        <v>0</v>
      </c>
    </row>
    <row r="983" spans="1:22" x14ac:dyDescent="0.25">
      <c r="A983" s="18">
        <f t="shared" si="15"/>
        <v>80616519031</v>
      </c>
      <c r="B983" s="20">
        <v>80616519</v>
      </c>
      <c r="C983" s="21">
        <v>31</v>
      </c>
      <c r="D983" s="21">
        <v>1</v>
      </c>
      <c r="E983" s="22" t="s">
        <v>67</v>
      </c>
      <c r="F983" s="22" t="s">
        <v>42</v>
      </c>
      <c r="G983" s="22" t="s">
        <v>43</v>
      </c>
      <c r="H983" s="22" t="s">
        <v>659</v>
      </c>
      <c r="I983" s="23">
        <v>44314.561583332397</v>
      </c>
      <c r="J983" s="24">
        <v>500</v>
      </c>
      <c r="K983" s="21">
        <v>11</v>
      </c>
      <c r="L983" s="23">
        <v>401768</v>
      </c>
      <c r="M983" s="23">
        <v>43802</v>
      </c>
      <c r="N983" s="22" t="s">
        <v>42</v>
      </c>
      <c r="O983" s="22" t="s">
        <v>45</v>
      </c>
      <c r="P983" s="22" t="s">
        <v>46</v>
      </c>
      <c r="Q983" s="20">
        <v>197</v>
      </c>
      <c r="R983" s="22" t="s">
        <v>56</v>
      </c>
      <c r="S983" s="22" t="s">
        <v>48</v>
      </c>
      <c r="T983" s="22" t="s">
        <v>67</v>
      </c>
      <c r="U983" s="20">
        <v>698734123</v>
      </c>
      <c r="V983" s="20">
        <v>0</v>
      </c>
    </row>
    <row r="984" spans="1:22" x14ac:dyDescent="0.25">
      <c r="A984" s="18">
        <f t="shared" si="15"/>
        <v>80616519031</v>
      </c>
      <c r="B984" s="20">
        <v>80616519</v>
      </c>
      <c r="C984" s="21">
        <v>31</v>
      </c>
      <c r="D984" s="21">
        <v>1</v>
      </c>
      <c r="E984" s="22" t="s">
        <v>67</v>
      </c>
      <c r="F984" s="22" t="s">
        <v>42</v>
      </c>
      <c r="G984" s="22" t="s">
        <v>43</v>
      </c>
      <c r="H984" s="22" t="s">
        <v>659</v>
      </c>
      <c r="I984" s="23">
        <v>44314.56282865</v>
      </c>
      <c r="J984" s="24">
        <v>237</v>
      </c>
      <c r="K984" s="21">
        <v>12</v>
      </c>
      <c r="L984" s="23">
        <v>401768</v>
      </c>
      <c r="M984" s="23">
        <v>43802</v>
      </c>
      <c r="N984" s="22" t="s">
        <v>42</v>
      </c>
      <c r="O984" s="22" t="s">
        <v>45</v>
      </c>
      <c r="P984" s="22" t="s">
        <v>46</v>
      </c>
      <c r="Q984" s="20">
        <v>197</v>
      </c>
      <c r="R984" s="22" t="s">
        <v>56</v>
      </c>
      <c r="S984" s="22" t="s">
        <v>48</v>
      </c>
      <c r="T984" s="22" t="s">
        <v>67</v>
      </c>
      <c r="U984" s="20">
        <v>698734123</v>
      </c>
      <c r="V984" s="20">
        <v>0</v>
      </c>
    </row>
    <row r="985" spans="1:22" x14ac:dyDescent="0.25">
      <c r="A985" s="18">
        <f t="shared" si="15"/>
        <v>80867382002</v>
      </c>
      <c r="B985" s="20">
        <v>80867382</v>
      </c>
      <c r="C985" s="21">
        <v>2</v>
      </c>
      <c r="D985" s="21">
        <v>6</v>
      </c>
      <c r="E985" s="22" t="s">
        <v>102</v>
      </c>
      <c r="F985" s="22" t="s">
        <v>42</v>
      </c>
      <c r="G985" s="22" t="s">
        <v>43</v>
      </c>
      <c r="H985" s="22" t="s">
        <v>660</v>
      </c>
      <c r="I985" s="23">
        <v>44306.556074296597</v>
      </c>
      <c r="J985" s="24">
        <v>403</v>
      </c>
      <c r="K985" s="21">
        <v>126</v>
      </c>
      <c r="L985" s="23">
        <v>401768</v>
      </c>
      <c r="M985" s="23">
        <v>44258</v>
      </c>
      <c r="N985" s="22" t="s">
        <v>42</v>
      </c>
      <c r="O985" s="22" t="s">
        <v>45</v>
      </c>
      <c r="P985" s="22" t="s">
        <v>46</v>
      </c>
      <c r="Q985" s="20">
        <v>168</v>
      </c>
      <c r="R985" s="22" t="s">
        <v>52</v>
      </c>
      <c r="S985" s="22" t="s">
        <v>48</v>
      </c>
      <c r="T985" s="22" t="s">
        <v>102</v>
      </c>
      <c r="U985" s="20">
        <v>650387185</v>
      </c>
      <c r="V985" s="20">
        <v>0</v>
      </c>
    </row>
    <row r="986" spans="1:22" x14ac:dyDescent="0.25">
      <c r="A986" s="18">
        <f t="shared" si="15"/>
        <v>80867382002</v>
      </c>
      <c r="B986" s="20">
        <v>80867382</v>
      </c>
      <c r="C986" s="21">
        <v>2</v>
      </c>
      <c r="D986" s="21">
        <v>6</v>
      </c>
      <c r="E986" s="22" t="s">
        <v>102</v>
      </c>
      <c r="F986" s="22" t="s">
        <v>42</v>
      </c>
      <c r="G986" s="22" t="s">
        <v>43</v>
      </c>
      <c r="H986" s="22" t="s">
        <v>660</v>
      </c>
      <c r="I986" s="23">
        <v>44306.556907646103</v>
      </c>
      <c r="J986" s="24">
        <v>500</v>
      </c>
      <c r="K986" s="21">
        <v>127</v>
      </c>
      <c r="L986" s="23">
        <v>401768</v>
      </c>
      <c r="M986" s="23">
        <v>44258</v>
      </c>
      <c r="N986" s="22" t="s">
        <v>42</v>
      </c>
      <c r="O986" s="22" t="s">
        <v>45</v>
      </c>
      <c r="P986" s="22" t="s">
        <v>46</v>
      </c>
      <c r="Q986" s="20">
        <v>168</v>
      </c>
      <c r="R986" s="22" t="s">
        <v>52</v>
      </c>
      <c r="S986" s="22" t="s">
        <v>48</v>
      </c>
      <c r="T986" s="22" t="s">
        <v>102</v>
      </c>
      <c r="U986" s="20">
        <v>650387185</v>
      </c>
      <c r="V986" s="20">
        <v>0</v>
      </c>
    </row>
    <row r="987" spans="1:22" x14ac:dyDescent="0.25">
      <c r="A987" s="18">
        <f t="shared" si="15"/>
        <v>81212836004</v>
      </c>
      <c r="B987" s="20">
        <v>81212836</v>
      </c>
      <c r="C987" s="21">
        <v>4</v>
      </c>
      <c r="D987" s="21">
        <v>1</v>
      </c>
      <c r="E987" s="22" t="s">
        <v>41</v>
      </c>
      <c r="F987" s="22" t="s">
        <v>42</v>
      </c>
      <c r="G987" s="22" t="s">
        <v>43</v>
      </c>
      <c r="H987" s="22" t="s">
        <v>661</v>
      </c>
      <c r="I987" s="23">
        <v>44288.3866884569</v>
      </c>
      <c r="J987" s="24">
        <v>269</v>
      </c>
      <c r="K987" s="21">
        <v>20</v>
      </c>
      <c r="L987" s="23">
        <v>401768</v>
      </c>
      <c r="M987" s="23">
        <v>43392</v>
      </c>
      <c r="N987" s="22" t="s">
        <v>42</v>
      </c>
      <c r="O987" s="22" t="s">
        <v>45</v>
      </c>
      <c r="P987" s="22" t="s">
        <v>46</v>
      </c>
      <c r="Q987" s="20">
        <v>169</v>
      </c>
      <c r="R987" s="22" t="s">
        <v>47</v>
      </c>
      <c r="S987" s="22" t="s">
        <v>48</v>
      </c>
      <c r="T987" s="22" t="s">
        <v>41</v>
      </c>
      <c r="U987" s="20">
        <v>859975831</v>
      </c>
      <c r="V987" s="20">
        <v>0</v>
      </c>
    </row>
    <row r="988" spans="1:22" x14ac:dyDescent="0.25">
      <c r="A988" s="18">
        <f t="shared" si="15"/>
        <v>81212836004</v>
      </c>
      <c r="B988" s="20">
        <v>81212836</v>
      </c>
      <c r="C988" s="21">
        <v>4</v>
      </c>
      <c r="D988" s="21">
        <v>1</v>
      </c>
      <c r="E988" s="22" t="s">
        <v>41</v>
      </c>
      <c r="F988" s="22" t="s">
        <v>42</v>
      </c>
      <c r="G988" s="22" t="s">
        <v>43</v>
      </c>
      <c r="H988" s="22" t="s">
        <v>661</v>
      </c>
      <c r="I988" s="23">
        <v>44288.599815768903</v>
      </c>
      <c r="J988" s="24">
        <v>500</v>
      </c>
      <c r="K988" s="21">
        <v>21</v>
      </c>
      <c r="L988" s="23">
        <v>401768</v>
      </c>
      <c r="M988" s="23">
        <v>43392</v>
      </c>
      <c r="N988" s="22" t="s">
        <v>42</v>
      </c>
      <c r="O988" s="22" t="s">
        <v>45</v>
      </c>
      <c r="P988" s="22" t="s">
        <v>46</v>
      </c>
      <c r="Q988" s="20">
        <v>169</v>
      </c>
      <c r="R988" s="22" t="s">
        <v>47</v>
      </c>
      <c r="S988" s="22" t="s">
        <v>48</v>
      </c>
      <c r="T988" s="22" t="s">
        <v>41</v>
      </c>
      <c r="U988" s="20">
        <v>859975831</v>
      </c>
      <c r="V988" s="20">
        <v>0</v>
      </c>
    </row>
    <row r="989" spans="1:22" x14ac:dyDescent="0.25">
      <c r="A989" s="18">
        <f t="shared" si="15"/>
        <v>81244119002</v>
      </c>
      <c r="B989" s="20">
        <v>81244119</v>
      </c>
      <c r="C989" s="21">
        <v>2</v>
      </c>
      <c r="D989" s="21">
        <v>6</v>
      </c>
      <c r="E989" s="22" t="s">
        <v>57</v>
      </c>
      <c r="F989" s="22" t="s">
        <v>42</v>
      </c>
      <c r="G989" s="22" t="s">
        <v>43</v>
      </c>
      <c r="H989" s="22" t="s">
        <v>662</v>
      </c>
      <c r="I989" s="23">
        <v>44288.552377442298</v>
      </c>
      <c r="J989" s="24">
        <v>450</v>
      </c>
      <c r="K989" s="21">
        <v>89</v>
      </c>
      <c r="L989" s="23">
        <v>401768</v>
      </c>
      <c r="M989" s="23">
        <v>44055</v>
      </c>
      <c r="N989" s="22" t="s">
        <v>42</v>
      </c>
      <c r="O989" s="22" t="s">
        <v>45</v>
      </c>
      <c r="P989" s="22" t="s">
        <v>46</v>
      </c>
      <c r="Q989" s="20">
        <v>169</v>
      </c>
      <c r="R989" s="22" t="s">
        <v>47</v>
      </c>
      <c r="S989" s="22" t="s">
        <v>48</v>
      </c>
      <c r="T989" s="22" t="s">
        <v>57</v>
      </c>
      <c r="U989" s="20">
        <v>288546943</v>
      </c>
      <c r="V989" s="20">
        <v>0</v>
      </c>
    </row>
    <row r="990" spans="1:22" x14ac:dyDescent="0.25">
      <c r="A990" s="18">
        <f t="shared" si="15"/>
        <v>81244119002</v>
      </c>
      <c r="B990" s="20">
        <v>81244119</v>
      </c>
      <c r="C990" s="21">
        <v>2</v>
      </c>
      <c r="D990" s="21">
        <v>6</v>
      </c>
      <c r="E990" s="22" t="s">
        <v>57</v>
      </c>
      <c r="F990" s="22" t="s">
        <v>42</v>
      </c>
      <c r="G990" s="22" t="s">
        <v>43</v>
      </c>
      <c r="H990" s="22" t="s">
        <v>662</v>
      </c>
      <c r="I990" s="23">
        <v>44288.602039453297</v>
      </c>
      <c r="J990" s="24">
        <v>500</v>
      </c>
      <c r="K990" s="21">
        <v>90</v>
      </c>
      <c r="L990" s="23">
        <v>401768</v>
      </c>
      <c r="M990" s="23">
        <v>44055</v>
      </c>
      <c r="N990" s="22" t="s">
        <v>42</v>
      </c>
      <c r="O990" s="22" t="s">
        <v>45</v>
      </c>
      <c r="P990" s="22" t="s">
        <v>46</v>
      </c>
      <c r="Q990" s="20">
        <v>169</v>
      </c>
      <c r="R990" s="22" t="s">
        <v>47</v>
      </c>
      <c r="S990" s="22" t="s">
        <v>48</v>
      </c>
      <c r="T990" s="22" t="s">
        <v>57</v>
      </c>
      <c r="U990" s="20">
        <v>288546943</v>
      </c>
      <c r="V990" s="20">
        <v>0</v>
      </c>
    </row>
    <row r="991" spans="1:22" x14ac:dyDescent="0.25">
      <c r="A991" s="18">
        <f t="shared" si="15"/>
        <v>81319780001</v>
      </c>
      <c r="B991" s="20">
        <v>81319780</v>
      </c>
      <c r="C991" s="21">
        <v>1</v>
      </c>
      <c r="D991" s="21">
        <v>5</v>
      </c>
      <c r="E991" s="22" t="s">
        <v>41</v>
      </c>
      <c r="F991" s="22" t="s">
        <v>42</v>
      </c>
      <c r="G991" s="22" t="s">
        <v>43</v>
      </c>
      <c r="H991" s="22" t="s">
        <v>663</v>
      </c>
      <c r="I991" s="23">
        <v>44302.521890636701</v>
      </c>
      <c r="J991" s="24">
        <v>631</v>
      </c>
      <c r="K991" s="21">
        <v>27</v>
      </c>
      <c r="L991" s="23">
        <v>401768</v>
      </c>
      <c r="M991" s="23">
        <v>44005</v>
      </c>
      <c r="N991" s="22" t="s">
        <v>42</v>
      </c>
      <c r="O991" s="22" t="s">
        <v>45</v>
      </c>
      <c r="P991" s="22" t="s">
        <v>46</v>
      </c>
      <c r="Q991" s="20">
        <v>169</v>
      </c>
      <c r="R991" s="22" t="s">
        <v>47</v>
      </c>
      <c r="S991" s="22" t="s">
        <v>48</v>
      </c>
      <c r="T991" s="22" t="s">
        <v>41</v>
      </c>
      <c r="U991" s="20">
        <v>382054231</v>
      </c>
      <c r="V991" s="20">
        <v>0</v>
      </c>
    </row>
    <row r="992" spans="1:22" x14ac:dyDescent="0.25">
      <c r="A992" s="18">
        <f t="shared" si="15"/>
        <v>81532941001</v>
      </c>
      <c r="B992" s="20">
        <v>81532941</v>
      </c>
      <c r="C992" s="21">
        <v>1</v>
      </c>
      <c r="D992" s="21">
        <v>5</v>
      </c>
      <c r="E992" s="22" t="s">
        <v>97</v>
      </c>
      <c r="F992" s="22" t="s">
        <v>42</v>
      </c>
      <c r="G992" s="22" t="s">
        <v>43</v>
      </c>
      <c r="H992" s="22" t="s">
        <v>664</v>
      </c>
      <c r="I992" s="23">
        <v>44302.505441709902</v>
      </c>
      <c r="J992" s="24">
        <v>896</v>
      </c>
      <c r="K992" s="21">
        <v>48</v>
      </c>
      <c r="L992" s="23">
        <v>401768</v>
      </c>
      <c r="M992" s="23">
        <v>43861</v>
      </c>
      <c r="N992" s="22" t="s">
        <v>42</v>
      </c>
      <c r="O992" s="22" t="s">
        <v>45</v>
      </c>
      <c r="P992" s="22" t="s">
        <v>46</v>
      </c>
      <c r="Q992" s="20">
        <v>169</v>
      </c>
      <c r="R992" s="22" t="s">
        <v>47</v>
      </c>
      <c r="S992" s="22" t="s">
        <v>48</v>
      </c>
      <c r="T992" s="22" t="s">
        <v>97</v>
      </c>
      <c r="U992" s="20">
        <v>517181583</v>
      </c>
      <c r="V992" s="20">
        <v>0</v>
      </c>
    </row>
    <row r="993" spans="1:22" x14ac:dyDescent="0.25">
      <c r="A993" s="18">
        <f t="shared" si="15"/>
        <v>81568386001</v>
      </c>
      <c r="B993" s="20">
        <v>81568386</v>
      </c>
      <c r="C993" s="21">
        <v>1</v>
      </c>
      <c r="D993" s="21">
        <v>4</v>
      </c>
      <c r="E993" s="22" t="s">
        <v>192</v>
      </c>
      <c r="F993" s="22" t="s">
        <v>42</v>
      </c>
      <c r="G993" s="22" t="s">
        <v>43</v>
      </c>
      <c r="H993" s="22" t="s">
        <v>665</v>
      </c>
      <c r="I993" s="23">
        <v>44302.432590486504</v>
      </c>
      <c r="J993" s="24">
        <v>927</v>
      </c>
      <c r="K993" s="21">
        <v>265</v>
      </c>
      <c r="L993" s="23">
        <v>401768</v>
      </c>
      <c r="M993" s="23">
        <v>38596</v>
      </c>
      <c r="N993" s="22" t="s">
        <v>42</v>
      </c>
      <c r="O993" s="22" t="s">
        <v>45</v>
      </c>
      <c r="P993" s="22" t="s">
        <v>46</v>
      </c>
      <c r="Q993" s="20">
        <v>168</v>
      </c>
      <c r="R993" s="22" t="s">
        <v>52</v>
      </c>
      <c r="S993" s="22" t="s">
        <v>48</v>
      </c>
      <c r="T993" s="22" t="s">
        <v>192</v>
      </c>
      <c r="U993" s="20">
        <v>230607385</v>
      </c>
      <c r="V993" s="20">
        <v>0</v>
      </c>
    </row>
    <row r="994" spans="1:22" x14ac:dyDescent="0.25">
      <c r="A994" s="18">
        <f t="shared" si="15"/>
        <v>81568386001</v>
      </c>
      <c r="B994" s="20">
        <v>81568386</v>
      </c>
      <c r="C994" s="21">
        <v>1</v>
      </c>
      <c r="D994" s="21">
        <v>4</v>
      </c>
      <c r="E994" s="22" t="s">
        <v>192</v>
      </c>
      <c r="F994" s="22" t="s">
        <v>42</v>
      </c>
      <c r="G994" s="22" t="s">
        <v>43</v>
      </c>
      <c r="H994" s="22" t="s">
        <v>665</v>
      </c>
      <c r="I994" s="23">
        <v>44302.432590926997</v>
      </c>
      <c r="J994" s="24">
        <v>500</v>
      </c>
      <c r="K994" s="21">
        <v>266</v>
      </c>
      <c r="L994" s="23">
        <v>401768</v>
      </c>
      <c r="M994" s="23">
        <v>38596</v>
      </c>
      <c r="N994" s="22" t="s">
        <v>42</v>
      </c>
      <c r="O994" s="22" t="s">
        <v>45</v>
      </c>
      <c r="P994" s="22" t="s">
        <v>46</v>
      </c>
      <c r="Q994" s="20">
        <v>168</v>
      </c>
      <c r="R994" s="22" t="s">
        <v>52</v>
      </c>
      <c r="S994" s="22" t="s">
        <v>48</v>
      </c>
      <c r="T994" s="22" t="s">
        <v>192</v>
      </c>
      <c r="U994" s="20">
        <v>230607385</v>
      </c>
      <c r="V994" s="20">
        <v>0</v>
      </c>
    </row>
    <row r="995" spans="1:22" x14ac:dyDescent="0.25">
      <c r="A995" s="18">
        <f t="shared" si="15"/>
        <v>81664242001</v>
      </c>
      <c r="B995" s="20">
        <v>81664242</v>
      </c>
      <c r="C995" s="21">
        <v>1</v>
      </c>
      <c r="D995" s="21">
        <v>1</v>
      </c>
      <c r="E995" s="22" t="s">
        <v>134</v>
      </c>
      <c r="F995" s="22" t="s">
        <v>42</v>
      </c>
      <c r="G995" s="22" t="s">
        <v>43</v>
      </c>
      <c r="H995" s="22" t="s">
        <v>666</v>
      </c>
      <c r="I995" s="23">
        <v>44293.467148203701</v>
      </c>
      <c r="J995" s="24">
        <v>711</v>
      </c>
      <c r="K995" s="21">
        <v>20</v>
      </c>
      <c r="L995" s="23">
        <v>401768</v>
      </c>
      <c r="M995" s="23">
        <v>43709</v>
      </c>
      <c r="N995" s="22" t="s">
        <v>42</v>
      </c>
      <c r="O995" s="22" t="s">
        <v>45</v>
      </c>
      <c r="P995" s="22" t="s">
        <v>46</v>
      </c>
      <c r="Q995" s="20">
        <v>168</v>
      </c>
      <c r="R995" s="22" t="s">
        <v>52</v>
      </c>
      <c r="S995" s="22" t="s">
        <v>48</v>
      </c>
      <c r="T995" s="22" t="s">
        <v>134</v>
      </c>
      <c r="U995" s="20">
        <v>438396277</v>
      </c>
      <c r="V995" s="20">
        <v>0</v>
      </c>
    </row>
    <row r="996" spans="1:22" x14ac:dyDescent="0.25">
      <c r="A996" s="18">
        <f t="shared" si="15"/>
        <v>81664242001</v>
      </c>
      <c r="B996" s="20">
        <v>81664242</v>
      </c>
      <c r="C996" s="21">
        <v>1</v>
      </c>
      <c r="D996" s="21">
        <v>1</v>
      </c>
      <c r="E996" s="22" t="s">
        <v>134</v>
      </c>
      <c r="F996" s="22" t="s">
        <v>42</v>
      </c>
      <c r="G996" s="22" t="s">
        <v>43</v>
      </c>
      <c r="H996" s="22" t="s">
        <v>666</v>
      </c>
      <c r="I996" s="23">
        <v>44293.467148594696</v>
      </c>
      <c r="J996" s="24">
        <v>500</v>
      </c>
      <c r="K996" s="21">
        <v>21</v>
      </c>
      <c r="L996" s="23">
        <v>401768</v>
      </c>
      <c r="M996" s="23">
        <v>43709</v>
      </c>
      <c r="N996" s="22" t="s">
        <v>42</v>
      </c>
      <c r="O996" s="22" t="s">
        <v>45</v>
      </c>
      <c r="P996" s="22" t="s">
        <v>46</v>
      </c>
      <c r="Q996" s="20">
        <v>168</v>
      </c>
      <c r="R996" s="22" t="s">
        <v>52</v>
      </c>
      <c r="S996" s="22" t="s">
        <v>48</v>
      </c>
      <c r="T996" s="22" t="s">
        <v>134</v>
      </c>
      <c r="U996" s="20">
        <v>438396277</v>
      </c>
      <c r="V996" s="20">
        <v>0</v>
      </c>
    </row>
    <row r="997" spans="1:22" x14ac:dyDescent="0.25">
      <c r="A997" s="18">
        <f t="shared" si="15"/>
        <v>81668627001</v>
      </c>
      <c r="B997" s="20">
        <v>81668627</v>
      </c>
      <c r="C997" s="21">
        <v>1</v>
      </c>
      <c r="D997" s="21">
        <v>5</v>
      </c>
      <c r="E997" s="22" t="s">
        <v>69</v>
      </c>
      <c r="F997" s="22" t="s">
        <v>42</v>
      </c>
      <c r="G997" s="22" t="s">
        <v>43</v>
      </c>
      <c r="H997" s="22" t="s">
        <v>667</v>
      </c>
      <c r="I997" s="23">
        <v>44302.591824891701</v>
      </c>
      <c r="J997" s="24">
        <v>646</v>
      </c>
      <c r="K997" s="21">
        <v>16</v>
      </c>
      <c r="L997" s="23">
        <v>401768</v>
      </c>
      <c r="M997" s="23">
        <v>43901</v>
      </c>
      <c r="N997" s="22" t="s">
        <v>42</v>
      </c>
      <c r="O997" s="22" t="s">
        <v>45</v>
      </c>
      <c r="P997" s="22" t="s">
        <v>46</v>
      </c>
      <c r="Q997" s="20">
        <v>169</v>
      </c>
      <c r="R997" s="22" t="s">
        <v>47</v>
      </c>
      <c r="S997" s="22" t="s">
        <v>48</v>
      </c>
      <c r="T997" s="22" t="s">
        <v>69</v>
      </c>
      <c r="U997" s="20">
        <v>540295165</v>
      </c>
      <c r="V997" s="20">
        <v>0</v>
      </c>
    </row>
    <row r="998" spans="1:22" x14ac:dyDescent="0.25">
      <c r="A998" s="18">
        <f t="shared" si="15"/>
        <v>81668627001</v>
      </c>
      <c r="B998" s="20">
        <v>81668627</v>
      </c>
      <c r="C998" s="21">
        <v>1</v>
      </c>
      <c r="D998" s="21">
        <v>5</v>
      </c>
      <c r="E998" s="22" t="s">
        <v>69</v>
      </c>
      <c r="F998" s="22" t="s">
        <v>42</v>
      </c>
      <c r="G998" s="22" t="s">
        <v>43</v>
      </c>
      <c r="H998" s="22" t="s">
        <v>667</v>
      </c>
      <c r="I998" s="23">
        <v>44302.591825238997</v>
      </c>
      <c r="J998" s="24">
        <v>500</v>
      </c>
      <c r="K998" s="21">
        <v>17</v>
      </c>
      <c r="L998" s="23">
        <v>401768</v>
      </c>
      <c r="M998" s="23">
        <v>43901</v>
      </c>
      <c r="N998" s="22" t="s">
        <v>42</v>
      </c>
      <c r="O998" s="22" t="s">
        <v>45</v>
      </c>
      <c r="P998" s="22" t="s">
        <v>46</v>
      </c>
      <c r="Q998" s="20">
        <v>169</v>
      </c>
      <c r="R998" s="22" t="s">
        <v>47</v>
      </c>
      <c r="S998" s="22" t="s">
        <v>48</v>
      </c>
      <c r="T998" s="22" t="s">
        <v>69</v>
      </c>
      <c r="U998" s="20">
        <v>540295165</v>
      </c>
      <c r="V998" s="20">
        <v>0</v>
      </c>
    </row>
    <row r="999" spans="1:22" x14ac:dyDescent="0.25">
      <c r="A999" s="18">
        <f t="shared" si="15"/>
        <v>81851563001</v>
      </c>
      <c r="B999" s="20">
        <v>81851563</v>
      </c>
      <c r="C999" s="21">
        <v>1</v>
      </c>
      <c r="D999" s="21">
        <v>5</v>
      </c>
      <c r="E999" s="22" t="s">
        <v>41</v>
      </c>
      <c r="F999" s="22" t="s">
        <v>42</v>
      </c>
      <c r="G999" s="22" t="s">
        <v>43</v>
      </c>
      <c r="H999" s="22" t="s">
        <v>668</v>
      </c>
      <c r="I999" s="23">
        <v>44288.557107161301</v>
      </c>
      <c r="J999" s="24">
        <v>569</v>
      </c>
      <c r="K999" s="21">
        <v>74</v>
      </c>
      <c r="L999" s="23">
        <v>401768</v>
      </c>
      <c r="M999" s="23">
        <v>43068</v>
      </c>
      <c r="N999" s="22" t="s">
        <v>42</v>
      </c>
      <c r="O999" s="22" t="s">
        <v>45</v>
      </c>
      <c r="P999" s="22" t="s">
        <v>46</v>
      </c>
      <c r="Q999" s="20">
        <v>169</v>
      </c>
      <c r="R999" s="22" t="s">
        <v>47</v>
      </c>
      <c r="S999" s="22" t="s">
        <v>48</v>
      </c>
      <c r="T999" s="22" t="s">
        <v>41</v>
      </c>
      <c r="U999" s="20">
        <v>651584209</v>
      </c>
      <c r="V999" s="20">
        <v>0</v>
      </c>
    </row>
    <row r="1000" spans="1:22" x14ac:dyDescent="0.25">
      <c r="A1000" s="18">
        <f t="shared" si="15"/>
        <v>81851563001</v>
      </c>
      <c r="B1000" s="20">
        <v>81851563</v>
      </c>
      <c r="C1000" s="21">
        <v>1</v>
      </c>
      <c r="D1000" s="21">
        <v>5</v>
      </c>
      <c r="E1000" s="22" t="s">
        <v>41</v>
      </c>
      <c r="F1000" s="22" t="s">
        <v>42</v>
      </c>
      <c r="G1000" s="22" t="s">
        <v>43</v>
      </c>
      <c r="H1000" s="22" t="s">
        <v>668</v>
      </c>
      <c r="I1000" s="23">
        <v>44288.588044203199</v>
      </c>
      <c r="J1000" s="24">
        <v>500</v>
      </c>
      <c r="K1000" s="21">
        <v>75</v>
      </c>
      <c r="L1000" s="23">
        <v>401768</v>
      </c>
      <c r="M1000" s="23">
        <v>43068</v>
      </c>
      <c r="N1000" s="22" t="s">
        <v>42</v>
      </c>
      <c r="O1000" s="22" t="s">
        <v>45</v>
      </c>
      <c r="P1000" s="22" t="s">
        <v>46</v>
      </c>
      <c r="Q1000" s="20">
        <v>169</v>
      </c>
      <c r="R1000" s="22" t="s">
        <v>47</v>
      </c>
      <c r="S1000" s="22" t="s">
        <v>48</v>
      </c>
      <c r="T1000" s="22" t="s">
        <v>41</v>
      </c>
      <c r="U1000" s="20">
        <v>651584209</v>
      </c>
      <c r="V1000" s="20">
        <v>0</v>
      </c>
    </row>
    <row r="1001" spans="1:22" x14ac:dyDescent="0.25">
      <c r="A1001" s="18">
        <f t="shared" si="15"/>
        <v>81895244001</v>
      </c>
      <c r="B1001" s="20">
        <v>81895244</v>
      </c>
      <c r="C1001" s="21">
        <v>1</v>
      </c>
      <c r="D1001" s="21">
        <v>2</v>
      </c>
      <c r="E1001" s="22" t="s">
        <v>420</v>
      </c>
      <c r="F1001" s="22" t="s">
        <v>42</v>
      </c>
      <c r="G1001" s="22" t="s">
        <v>43</v>
      </c>
      <c r="H1001" s="22" t="s">
        <v>669</v>
      </c>
      <c r="I1001" s="23">
        <v>44314.5628252756</v>
      </c>
      <c r="J1001" s="24">
        <v>1000</v>
      </c>
      <c r="K1001" s="21">
        <v>227</v>
      </c>
      <c r="L1001" s="23">
        <v>401768</v>
      </c>
      <c r="M1001" s="23">
        <v>37500</v>
      </c>
      <c r="N1001" s="22" t="s">
        <v>42</v>
      </c>
      <c r="O1001" s="22" t="s">
        <v>45</v>
      </c>
      <c r="P1001" s="22" t="s">
        <v>46</v>
      </c>
      <c r="Q1001" s="20">
        <v>197</v>
      </c>
      <c r="R1001" s="22" t="s">
        <v>56</v>
      </c>
      <c r="S1001" s="22" t="s">
        <v>48</v>
      </c>
      <c r="T1001" s="22" t="s">
        <v>420</v>
      </c>
      <c r="U1001" s="20">
        <v>554679433</v>
      </c>
      <c r="V1001" s="20">
        <v>0</v>
      </c>
    </row>
    <row r="1002" spans="1:22" x14ac:dyDescent="0.25">
      <c r="A1002" s="18">
        <f t="shared" si="15"/>
        <v>81946531007</v>
      </c>
      <c r="B1002" s="20">
        <v>81946531</v>
      </c>
      <c r="C1002" s="21">
        <v>7</v>
      </c>
      <c r="D1002" s="21">
        <v>3</v>
      </c>
      <c r="E1002" s="22" t="s">
        <v>57</v>
      </c>
      <c r="F1002" s="22" t="s">
        <v>42</v>
      </c>
      <c r="G1002" s="22" t="s">
        <v>43</v>
      </c>
      <c r="H1002" s="22" t="s">
        <v>670</v>
      </c>
      <c r="I1002" s="23">
        <v>44302.552520824996</v>
      </c>
      <c r="J1002" s="24">
        <v>599</v>
      </c>
      <c r="K1002" s="21">
        <v>69</v>
      </c>
      <c r="L1002" s="23">
        <v>401768</v>
      </c>
      <c r="M1002" s="23">
        <v>43410</v>
      </c>
      <c r="N1002" s="22" t="s">
        <v>42</v>
      </c>
      <c r="O1002" s="22" t="s">
        <v>45</v>
      </c>
      <c r="P1002" s="22" t="s">
        <v>46</v>
      </c>
      <c r="Q1002" s="20">
        <v>169</v>
      </c>
      <c r="R1002" s="22" t="s">
        <v>47</v>
      </c>
      <c r="S1002" s="22" t="s">
        <v>48</v>
      </c>
      <c r="T1002" s="22" t="s">
        <v>57</v>
      </c>
      <c r="U1002" s="20">
        <v>437199475</v>
      </c>
      <c r="V1002" s="20">
        <v>0</v>
      </c>
    </row>
    <row r="1003" spans="1:22" x14ac:dyDescent="0.25">
      <c r="A1003" s="18">
        <f t="shared" si="15"/>
        <v>81946531007</v>
      </c>
      <c r="B1003" s="20">
        <v>81946531</v>
      </c>
      <c r="C1003" s="21">
        <v>7</v>
      </c>
      <c r="D1003" s="21">
        <v>3</v>
      </c>
      <c r="E1003" s="22" t="s">
        <v>57</v>
      </c>
      <c r="F1003" s="22" t="s">
        <v>42</v>
      </c>
      <c r="G1003" s="22" t="s">
        <v>43</v>
      </c>
      <c r="H1003" s="22" t="s">
        <v>670</v>
      </c>
      <c r="I1003" s="23">
        <v>44302.552521349797</v>
      </c>
      <c r="J1003" s="24">
        <v>500</v>
      </c>
      <c r="K1003" s="21">
        <v>70</v>
      </c>
      <c r="L1003" s="23">
        <v>401768</v>
      </c>
      <c r="M1003" s="23">
        <v>43410</v>
      </c>
      <c r="N1003" s="22" t="s">
        <v>42</v>
      </c>
      <c r="O1003" s="22" t="s">
        <v>45</v>
      </c>
      <c r="P1003" s="22" t="s">
        <v>46</v>
      </c>
      <c r="Q1003" s="20">
        <v>169</v>
      </c>
      <c r="R1003" s="22" t="s">
        <v>47</v>
      </c>
      <c r="S1003" s="22" t="s">
        <v>48</v>
      </c>
      <c r="T1003" s="22" t="s">
        <v>57</v>
      </c>
      <c r="U1003" s="20">
        <v>437199475</v>
      </c>
      <c r="V1003" s="20">
        <v>0</v>
      </c>
    </row>
    <row r="1004" spans="1:22" x14ac:dyDescent="0.25">
      <c r="A1004" s="18">
        <f t="shared" si="15"/>
        <v>81984851001</v>
      </c>
      <c r="B1004" s="20">
        <v>81984851</v>
      </c>
      <c r="C1004" s="21">
        <v>1</v>
      </c>
      <c r="D1004" s="21">
        <v>1</v>
      </c>
      <c r="E1004" s="22" t="s">
        <v>41</v>
      </c>
      <c r="F1004" s="22" t="s">
        <v>42</v>
      </c>
      <c r="G1004" s="22" t="s">
        <v>43</v>
      </c>
      <c r="H1004" s="22" t="s">
        <v>671</v>
      </c>
      <c r="I1004" s="23">
        <v>44302.521053905999</v>
      </c>
      <c r="J1004" s="24">
        <v>544</v>
      </c>
      <c r="K1004" s="21">
        <v>8</v>
      </c>
      <c r="L1004" s="23">
        <v>401768</v>
      </c>
      <c r="M1004" s="23">
        <v>43987</v>
      </c>
      <c r="N1004" s="22" t="s">
        <v>42</v>
      </c>
      <c r="O1004" s="22" t="s">
        <v>45</v>
      </c>
      <c r="P1004" s="22" t="s">
        <v>46</v>
      </c>
      <c r="Q1004" s="20">
        <v>169</v>
      </c>
      <c r="R1004" s="22" t="s">
        <v>47</v>
      </c>
      <c r="S1004" s="22" t="s">
        <v>48</v>
      </c>
      <c r="T1004" s="22" t="s">
        <v>41</v>
      </c>
      <c r="U1004" s="20">
        <v>16019743</v>
      </c>
      <c r="V1004" s="20">
        <v>0</v>
      </c>
    </row>
    <row r="1005" spans="1:22" x14ac:dyDescent="0.25">
      <c r="A1005" s="18">
        <f t="shared" si="15"/>
        <v>81984851001</v>
      </c>
      <c r="B1005" s="20">
        <v>81984851</v>
      </c>
      <c r="C1005" s="21">
        <v>1</v>
      </c>
      <c r="D1005" s="21">
        <v>1</v>
      </c>
      <c r="E1005" s="22" t="s">
        <v>41</v>
      </c>
      <c r="F1005" s="22" t="s">
        <v>42</v>
      </c>
      <c r="G1005" s="22" t="s">
        <v>43</v>
      </c>
      <c r="H1005" s="22" t="s">
        <v>671</v>
      </c>
      <c r="I1005" s="23">
        <v>44302.530021091297</v>
      </c>
      <c r="J1005" s="24">
        <v>500</v>
      </c>
      <c r="K1005" s="21">
        <v>9</v>
      </c>
      <c r="L1005" s="23">
        <v>401768</v>
      </c>
      <c r="M1005" s="23">
        <v>43987</v>
      </c>
      <c r="N1005" s="22" t="s">
        <v>42</v>
      </c>
      <c r="O1005" s="22" t="s">
        <v>45</v>
      </c>
      <c r="P1005" s="22" t="s">
        <v>46</v>
      </c>
      <c r="Q1005" s="20">
        <v>169</v>
      </c>
      <c r="R1005" s="22" t="s">
        <v>47</v>
      </c>
      <c r="S1005" s="22" t="s">
        <v>48</v>
      </c>
      <c r="T1005" s="22" t="s">
        <v>41</v>
      </c>
      <c r="U1005" s="20">
        <v>16019743</v>
      </c>
      <c r="V1005" s="20">
        <v>0</v>
      </c>
    </row>
    <row r="1006" spans="1:22" x14ac:dyDescent="0.25">
      <c r="A1006" s="18">
        <f t="shared" si="15"/>
        <v>82108423001</v>
      </c>
      <c r="B1006" s="20">
        <v>82108423</v>
      </c>
      <c r="C1006" s="21">
        <v>1</v>
      </c>
      <c r="D1006" s="21">
        <v>4</v>
      </c>
      <c r="E1006" s="22" t="s">
        <v>69</v>
      </c>
      <c r="F1006" s="22" t="s">
        <v>42</v>
      </c>
      <c r="G1006" s="22" t="s">
        <v>43</v>
      </c>
      <c r="H1006" s="22" t="s">
        <v>672</v>
      </c>
      <c r="I1006" s="23">
        <v>44302.522853181603</v>
      </c>
      <c r="J1006" s="24">
        <v>368</v>
      </c>
      <c r="K1006" s="21">
        <v>31</v>
      </c>
      <c r="L1006" s="23">
        <v>401768</v>
      </c>
      <c r="M1006" s="23">
        <v>43045</v>
      </c>
      <c r="N1006" s="22" t="s">
        <v>42</v>
      </c>
      <c r="O1006" s="22" t="s">
        <v>45</v>
      </c>
      <c r="P1006" s="22" t="s">
        <v>46</v>
      </c>
      <c r="Q1006" s="20">
        <v>169</v>
      </c>
      <c r="R1006" s="22" t="s">
        <v>47</v>
      </c>
      <c r="S1006" s="22" t="s">
        <v>48</v>
      </c>
      <c r="T1006" s="22" t="s">
        <v>69</v>
      </c>
      <c r="U1006" s="20">
        <v>424810765</v>
      </c>
      <c r="V1006" s="20">
        <v>0</v>
      </c>
    </row>
    <row r="1007" spans="1:22" x14ac:dyDescent="0.25">
      <c r="A1007" s="18">
        <f t="shared" si="15"/>
        <v>82108423001</v>
      </c>
      <c r="B1007" s="20">
        <v>82108423</v>
      </c>
      <c r="C1007" s="21">
        <v>1</v>
      </c>
      <c r="D1007" s="21">
        <v>4</v>
      </c>
      <c r="E1007" s="22" t="s">
        <v>69</v>
      </c>
      <c r="F1007" s="22" t="s">
        <v>42</v>
      </c>
      <c r="G1007" s="22" t="s">
        <v>43</v>
      </c>
      <c r="H1007" s="22" t="s">
        <v>672</v>
      </c>
      <c r="I1007" s="23">
        <v>44302.534416224997</v>
      </c>
      <c r="J1007" s="24">
        <v>500</v>
      </c>
      <c r="K1007" s="21">
        <v>32</v>
      </c>
      <c r="L1007" s="23">
        <v>401768</v>
      </c>
      <c r="M1007" s="23">
        <v>43045</v>
      </c>
      <c r="N1007" s="22" t="s">
        <v>42</v>
      </c>
      <c r="O1007" s="22" t="s">
        <v>45</v>
      </c>
      <c r="P1007" s="22" t="s">
        <v>46</v>
      </c>
      <c r="Q1007" s="20">
        <v>169</v>
      </c>
      <c r="R1007" s="22" t="s">
        <v>47</v>
      </c>
      <c r="S1007" s="22" t="s">
        <v>48</v>
      </c>
      <c r="T1007" s="22" t="s">
        <v>69</v>
      </c>
      <c r="U1007" s="20">
        <v>424810765</v>
      </c>
      <c r="V1007" s="20">
        <v>0</v>
      </c>
    </row>
    <row r="1008" spans="1:22" x14ac:dyDescent="0.25">
      <c r="A1008" s="18">
        <f t="shared" si="15"/>
        <v>82133484001</v>
      </c>
      <c r="B1008" s="20">
        <v>82133484</v>
      </c>
      <c r="C1008" s="21">
        <v>1</v>
      </c>
      <c r="D1008" s="21">
        <v>3</v>
      </c>
      <c r="E1008" s="22" t="s">
        <v>41</v>
      </c>
      <c r="F1008" s="22" t="s">
        <v>42</v>
      </c>
      <c r="G1008" s="22" t="s">
        <v>43</v>
      </c>
      <c r="H1008" s="22" t="s">
        <v>673</v>
      </c>
      <c r="I1008" s="23">
        <v>44302.524462169902</v>
      </c>
      <c r="J1008" s="24">
        <v>653</v>
      </c>
      <c r="K1008" s="21">
        <v>13</v>
      </c>
      <c r="L1008" s="23">
        <v>401768</v>
      </c>
      <c r="M1008" s="23">
        <v>44211</v>
      </c>
      <c r="N1008" s="22" t="s">
        <v>42</v>
      </c>
      <c r="O1008" s="22" t="s">
        <v>45</v>
      </c>
      <c r="P1008" s="22" t="s">
        <v>46</v>
      </c>
      <c r="Q1008" s="20">
        <v>169</v>
      </c>
      <c r="R1008" s="22" t="s">
        <v>47</v>
      </c>
      <c r="S1008" s="22" t="s">
        <v>48</v>
      </c>
      <c r="T1008" s="22" t="s">
        <v>41</v>
      </c>
      <c r="U1008" s="20">
        <v>775460209</v>
      </c>
      <c r="V1008" s="20">
        <v>0</v>
      </c>
    </row>
    <row r="1009" spans="1:22" x14ac:dyDescent="0.25">
      <c r="A1009" s="18">
        <f t="shared" si="15"/>
        <v>82133484001</v>
      </c>
      <c r="B1009" s="20">
        <v>82133484</v>
      </c>
      <c r="C1009" s="21">
        <v>1</v>
      </c>
      <c r="D1009" s="21">
        <v>3</v>
      </c>
      <c r="E1009" s="22" t="s">
        <v>41</v>
      </c>
      <c r="F1009" s="22" t="s">
        <v>42</v>
      </c>
      <c r="G1009" s="22" t="s">
        <v>43</v>
      </c>
      <c r="H1009" s="22" t="s">
        <v>673</v>
      </c>
      <c r="I1009" s="23">
        <v>44302.533566854298</v>
      </c>
      <c r="J1009" s="24">
        <v>500</v>
      </c>
      <c r="K1009" s="21">
        <v>14</v>
      </c>
      <c r="L1009" s="23">
        <v>401768</v>
      </c>
      <c r="M1009" s="23">
        <v>44211</v>
      </c>
      <c r="N1009" s="22" t="s">
        <v>42</v>
      </c>
      <c r="O1009" s="22" t="s">
        <v>45</v>
      </c>
      <c r="P1009" s="22" t="s">
        <v>46</v>
      </c>
      <c r="Q1009" s="20">
        <v>169</v>
      </c>
      <c r="R1009" s="22" t="s">
        <v>47</v>
      </c>
      <c r="S1009" s="22" t="s">
        <v>48</v>
      </c>
      <c r="T1009" s="22" t="s">
        <v>41</v>
      </c>
      <c r="U1009" s="20">
        <v>775460209</v>
      </c>
      <c r="V1009" s="20">
        <v>0</v>
      </c>
    </row>
    <row r="1010" spans="1:22" x14ac:dyDescent="0.25">
      <c r="A1010" s="18">
        <f t="shared" si="15"/>
        <v>82366597002</v>
      </c>
      <c r="B1010" s="20">
        <v>82366597</v>
      </c>
      <c r="C1010" s="21">
        <v>2</v>
      </c>
      <c r="D1010" s="21">
        <v>5</v>
      </c>
      <c r="E1010" s="22" t="s">
        <v>50</v>
      </c>
      <c r="F1010" s="22" t="s">
        <v>42</v>
      </c>
      <c r="G1010" s="22" t="s">
        <v>43</v>
      </c>
      <c r="H1010" s="22" t="s">
        <v>674</v>
      </c>
      <c r="I1010" s="23">
        <v>44302.432589624899</v>
      </c>
      <c r="J1010" s="24">
        <v>441</v>
      </c>
      <c r="K1010" s="21">
        <v>39</v>
      </c>
      <c r="L1010" s="23">
        <v>401768</v>
      </c>
      <c r="M1010" s="23">
        <v>44256</v>
      </c>
      <c r="N1010" s="22" t="s">
        <v>42</v>
      </c>
      <c r="O1010" s="22" t="s">
        <v>45</v>
      </c>
      <c r="P1010" s="22" t="s">
        <v>46</v>
      </c>
      <c r="Q1010" s="20">
        <v>168</v>
      </c>
      <c r="R1010" s="22" t="s">
        <v>52</v>
      </c>
      <c r="S1010" s="22" t="s">
        <v>48</v>
      </c>
      <c r="T1010" s="22" t="s">
        <v>50</v>
      </c>
      <c r="U1010" s="20">
        <v>267367255</v>
      </c>
      <c r="V1010" s="20">
        <v>0</v>
      </c>
    </row>
    <row r="1011" spans="1:22" x14ac:dyDescent="0.25">
      <c r="A1011" s="18">
        <f t="shared" si="15"/>
        <v>82366597002</v>
      </c>
      <c r="B1011" s="20">
        <v>82366597</v>
      </c>
      <c r="C1011" s="21">
        <v>2</v>
      </c>
      <c r="D1011" s="21">
        <v>5</v>
      </c>
      <c r="E1011" s="22" t="s">
        <v>50</v>
      </c>
      <c r="F1011" s="22" t="s">
        <v>42</v>
      </c>
      <c r="G1011" s="22" t="s">
        <v>43</v>
      </c>
      <c r="H1011" s="22" t="s">
        <v>674</v>
      </c>
      <c r="I1011" s="23">
        <v>44302.432590045297</v>
      </c>
      <c r="J1011" s="24">
        <v>500</v>
      </c>
      <c r="K1011" s="21">
        <v>40</v>
      </c>
      <c r="L1011" s="23">
        <v>401768</v>
      </c>
      <c r="M1011" s="23">
        <v>44256</v>
      </c>
      <c r="N1011" s="22" t="s">
        <v>42</v>
      </c>
      <c r="O1011" s="22" t="s">
        <v>45</v>
      </c>
      <c r="P1011" s="22" t="s">
        <v>46</v>
      </c>
      <c r="Q1011" s="20">
        <v>168</v>
      </c>
      <c r="R1011" s="22" t="s">
        <v>52</v>
      </c>
      <c r="S1011" s="22" t="s">
        <v>48</v>
      </c>
      <c r="T1011" s="22" t="s">
        <v>50</v>
      </c>
      <c r="U1011" s="20">
        <v>267367255</v>
      </c>
      <c r="V1011" s="20">
        <v>0</v>
      </c>
    </row>
    <row r="1012" spans="1:22" x14ac:dyDescent="0.25">
      <c r="A1012" s="18">
        <f t="shared" si="15"/>
        <v>82548565008</v>
      </c>
      <c r="B1012" s="20">
        <v>82548565</v>
      </c>
      <c r="C1012" s="21">
        <v>8</v>
      </c>
      <c r="D1012" s="21">
        <v>1</v>
      </c>
      <c r="E1012" s="22" t="s">
        <v>69</v>
      </c>
      <c r="F1012" s="22" t="s">
        <v>42</v>
      </c>
      <c r="G1012" s="22" t="s">
        <v>43</v>
      </c>
      <c r="H1012" s="22" t="s">
        <v>675</v>
      </c>
      <c r="I1012" s="23">
        <v>44302.540336893398</v>
      </c>
      <c r="J1012" s="24">
        <v>473</v>
      </c>
      <c r="K1012" s="21">
        <v>15</v>
      </c>
      <c r="L1012" s="23">
        <v>401768</v>
      </c>
      <c r="M1012" s="23">
        <v>43619</v>
      </c>
      <c r="N1012" s="22" t="s">
        <v>42</v>
      </c>
      <c r="O1012" s="22" t="s">
        <v>45</v>
      </c>
      <c r="P1012" s="22" t="s">
        <v>46</v>
      </c>
      <c r="Q1012" s="20">
        <v>169</v>
      </c>
      <c r="R1012" s="22" t="s">
        <v>47</v>
      </c>
      <c r="S1012" s="22" t="s">
        <v>48</v>
      </c>
      <c r="T1012" s="22" t="s">
        <v>69</v>
      </c>
      <c r="U1012" s="20">
        <v>994040521</v>
      </c>
      <c r="V1012" s="20">
        <v>0</v>
      </c>
    </row>
    <row r="1013" spans="1:22" x14ac:dyDescent="0.25">
      <c r="A1013" s="18">
        <f t="shared" si="15"/>
        <v>82659743001</v>
      </c>
      <c r="B1013" s="20">
        <v>82659743</v>
      </c>
      <c r="C1013" s="21">
        <v>1</v>
      </c>
      <c r="D1013" s="21">
        <v>1</v>
      </c>
      <c r="E1013" s="22" t="s">
        <v>97</v>
      </c>
      <c r="F1013" s="22" t="s">
        <v>42</v>
      </c>
      <c r="G1013" s="22" t="s">
        <v>43</v>
      </c>
      <c r="H1013" s="22" t="s">
        <v>676</v>
      </c>
      <c r="I1013" s="23">
        <v>44302.512411018302</v>
      </c>
      <c r="J1013" s="24">
        <v>672</v>
      </c>
      <c r="K1013" s="21">
        <v>69</v>
      </c>
      <c r="L1013" s="23">
        <v>401768</v>
      </c>
      <c r="M1013" s="23">
        <v>41887</v>
      </c>
      <c r="N1013" s="22" t="s">
        <v>42</v>
      </c>
      <c r="O1013" s="22" t="s">
        <v>45</v>
      </c>
      <c r="P1013" s="22" t="s">
        <v>46</v>
      </c>
      <c r="Q1013" s="20">
        <v>169</v>
      </c>
      <c r="R1013" s="22" t="s">
        <v>47</v>
      </c>
      <c r="S1013" s="22" t="s">
        <v>48</v>
      </c>
      <c r="T1013" s="22" t="s">
        <v>97</v>
      </c>
      <c r="U1013" s="20">
        <v>670965031</v>
      </c>
      <c r="V1013" s="20">
        <v>0</v>
      </c>
    </row>
    <row r="1014" spans="1:22" x14ac:dyDescent="0.25">
      <c r="A1014" s="18">
        <f t="shared" si="15"/>
        <v>82659743001</v>
      </c>
      <c r="B1014" s="20">
        <v>82659743</v>
      </c>
      <c r="C1014" s="21">
        <v>1</v>
      </c>
      <c r="D1014" s="21">
        <v>1</v>
      </c>
      <c r="E1014" s="22" t="s">
        <v>97</v>
      </c>
      <c r="F1014" s="22" t="s">
        <v>42</v>
      </c>
      <c r="G1014" s="22" t="s">
        <v>43</v>
      </c>
      <c r="H1014" s="22" t="s">
        <v>676</v>
      </c>
      <c r="I1014" s="23">
        <v>44302.530975073802</v>
      </c>
      <c r="J1014" s="24">
        <v>500</v>
      </c>
      <c r="K1014" s="21">
        <v>70</v>
      </c>
      <c r="L1014" s="23">
        <v>401768</v>
      </c>
      <c r="M1014" s="23">
        <v>41887</v>
      </c>
      <c r="N1014" s="22" t="s">
        <v>42</v>
      </c>
      <c r="O1014" s="22" t="s">
        <v>45</v>
      </c>
      <c r="P1014" s="22" t="s">
        <v>46</v>
      </c>
      <c r="Q1014" s="20">
        <v>169</v>
      </c>
      <c r="R1014" s="22" t="s">
        <v>47</v>
      </c>
      <c r="S1014" s="22" t="s">
        <v>48</v>
      </c>
      <c r="T1014" s="22" t="s">
        <v>97</v>
      </c>
      <c r="U1014" s="20">
        <v>670965031</v>
      </c>
      <c r="V1014" s="20">
        <v>0</v>
      </c>
    </row>
    <row r="1015" spans="1:22" x14ac:dyDescent="0.25">
      <c r="A1015" s="18">
        <f t="shared" si="15"/>
        <v>82745793001</v>
      </c>
      <c r="B1015" s="20">
        <v>82745793</v>
      </c>
      <c r="C1015" s="21">
        <v>1</v>
      </c>
      <c r="D1015" s="21">
        <v>4</v>
      </c>
      <c r="E1015" s="22" t="s">
        <v>54</v>
      </c>
      <c r="F1015" s="22" t="s">
        <v>42</v>
      </c>
      <c r="G1015" s="22" t="s">
        <v>43</v>
      </c>
      <c r="H1015" s="22" t="s">
        <v>677</v>
      </c>
      <c r="I1015" s="23">
        <v>44307.609779904698</v>
      </c>
      <c r="J1015" s="24">
        <v>398</v>
      </c>
      <c r="K1015" s="21">
        <v>159</v>
      </c>
      <c r="L1015" s="23">
        <v>401768</v>
      </c>
      <c r="M1015" s="23">
        <v>41176</v>
      </c>
      <c r="N1015" s="22" t="s">
        <v>42</v>
      </c>
      <c r="O1015" s="22" t="s">
        <v>45</v>
      </c>
      <c r="P1015" s="22" t="s">
        <v>46</v>
      </c>
      <c r="Q1015" s="20">
        <v>197</v>
      </c>
      <c r="R1015" s="22" t="s">
        <v>56</v>
      </c>
      <c r="S1015" s="22" t="s">
        <v>48</v>
      </c>
      <c r="T1015" s="22" t="s">
        <v>54</v>
      </c>
      <c r="U1015" s="20">
        <v>5029411</v>
      </c>
      <c r="V1015" s="20">
        <v>0</v>
      </c>
    </row>
    <row r="1016" spans="1:22" x14ac:dyDescent="0.25">
      <c r="A1016" s="18">
        <f t="shared" si="15"/>
        <v>82756118001</v>
      </c>
      <c r="B1016" s="20">
        <v>82756118</v>
      </c>
      <c r="C1016" s="21">
        <v>1</v>
      </c>
      <c r="D1016" s="21">
        <v>1</v>
      </c>
      <c r="E1016" s="22" t="s">
        <v>155</v>
      </c>
      <c r="F1016" s="22" t="s">
        <v>42</v>
      </c>
      <c r="G1016" s="22" t="s">
        <v>43</v>
      </c>
      <c r="H1016" s="22" t="s">
        <v>678</v>
      </c>
      <c r="I1016" s="23">
        <v>44302.524462535002</v>
      </c>
      <c r="J1016" s="24">
        <v>597</v>
      </c>
      <c r="K1016" s="21">
        <v>4</v>
      </c>
      <c r="L1016" s="23">
        <v>401768</v>
      </c>
      <c r="M1016" s="23">
        <v>43843</v>
      </c>
      <c r="N1016" s="22" t="s">
        <v>42</v>
      </c>
      <c r="O1016" s="22" t="s">
        <v>45</v>
      </c>
      <c r="P1016" s="22" t="s">
        <v>46</v>
      </c>
      <c r="Q1016" s="20">
        <v>169</v>
      </c>
      <c r="R1016" s="22" t="s">
        <v>47</v>
      </c>
      <c r="S1016" s="22" t="s">
        <v>48</v>
      </c>
      <c r="T1016" s="22" t="s">
        <v>155</v>
      </c>
      <c r="U1016" s="20">
        <v>103933963</v>
      </c>
      <c r="V1016" s="20">
        <v>0</v>
      </c>
    </row>
    <row r="1017" spans="1:22" x14ac:dyDescent="0.25">
      <c r="A1017" s="18">
        <f t="shared" si="15"/>
        <v>82756118001</v>
      </c>
      <c r="B1017" s="20">
        <v>82756118</v>
      </c>
      <c r="C1017" s="21">
        <v>1</v>
      </c>
      <c r="D1017" s="21">
        <v>1</v>
      </c>
      <c r="E1017" s="22" t="s">
        <v>155</v>
      </c>
      <c r="F1017" s="22" t="s">
        <v>42</v>
      </c>
      <c r="G1017" s="22" t="s">
        <v>43</v>
      </c>
      <c r="H1017" s="22" t="s">
        <v>678</v>
      </c>
      <c r="I1017" s="23">
        <v>44302.525645098904</v>
      </c>
      <c r="J1017" s="24">
        <v>500</v>
      </c>
      <c r="K1017" s="21">
        <v>5</v>
      </c>
      <c r="L1017" s="23">
        <v>401768</v>
      </c>
      <c r="M1017" s="23">
        <v>43843</v>
      </c>
      <c r="N1017" s="22" t="s">
        <v>42</v>
      </c>
      <c r="O1017" s="22" t="s">
        <v>45</v>
      </c>
      <c r="P1017" s="22" t="s">
        <v>46</v>
      </c>
      <c r="Q1017" s="20">
        <v>169</v>
      </c>
      <c r="R1017" s="22" t="s">
        <v>47</v>
      </c>
      <c r="S1017" s="22" t="s">
        <v>48</v>
      </c>
      <c r="T1017" s="22" t="s">
        <v>155</v>
      </c>
      <c r="U1017" s="20">
        <v>103933963</v>
      </c>
      <c r="V1017" s="20">
        <v>0</v>
      </c>
    </row>
    <row r="1018" spans="1:22" x14ac:dyDescent="0.25">
      <c r="A1018" s="18">
        <f t="shared" si="15"/>
        <v>82908452001</v>
      </c>
      <c r="B1018" s="20">
        <v>82908452</v>
      </c>
      <c r="C1018" s="21">
        <v>1</v>
      </c>
      <c r="D1018" s="21">
        <v>2</v>
      </c>
      <c r="E1018" s="22" t="s">
        <v>69</v>
      </c>
      <c r="F1018" s="22" t="s">
        <v>42</v>
      </c>
      <c r="G1018" s="22" t="s">
        <v>43</v>
      </c>
      <c r="H1018" s="22" t="s">
        <v>679</v>
      </c>
      <c r="I1018" s="23">
        <v>44288.394284391499</v>
      </c>
      <c r="J1018" s="24">
        <v>358</v>
      </c>
      <c r="K1018" s="21">
        <v>171</v>
      </c>
      <c r="L1018" s="23">
        <v>401768</v>
      </c>
      <c r="M1018" s="23">
        <v>37876</v>
      </c>
      <c r="N1018" s="22" t="s">
        <v>42</v>
      </c>
      <c r="O1018" s="22" t="s">
        <v>45</v>
      </c>
      <c r="P1018" s="22" t="s">
        <v>46</v>
      </c>
      <c r="Q1018" s="20">
        <v>169</v>
      </c>
      <c r="R1018" s="22" t="s">
        <v>47</v>
      </c>
      <c r="S1018" s="22" t="s">
        <v>48</v>
      </c>
      <c r="T1018" s="22" t="s">
        <v>69</v>
      </c>
      <c r="U1018" s="20">
        <v>344692741</v>
      </c>
      <c r="V1018" s="20">
        <v>0</v>
      </c>
    </row>
    <row r="1019" spans="1:22" x14ac:dyDescent="0.25">
      <c r="A1019" s="18">
        <f t="shared" si="15"/>
        <v>82908452001</v>
      </c>
      <c r="B1019" s="20">
        <v>82908452</v>
      </c>
      <c r="C1019" s="21">
        <v>1</v>
      </c>
      <c r="D1019" s="21">
        <v>2</v>
      </c>
      <c r="E1019" s="22" t="s">
        <v>69</v>
      </c>
      <c r="F1019" s="22" t="s">
        <v>42</v>
      </c>
      <c r="G1019" s="22" t="s">
        <v>43</v>
      </c>
      <c r="H1019" s="22" t="s">
        <v>679</v>
      </c>
      <c r="I1019" s="23">
        <v>44288.594433233098</v>
      </c>
      <c r="J1019" s="24">
        <v>500</v>
      </c>
      <c r="K1019" s="21">
        <v>172</v>
      </c>
      <c r="L1019" s="23">
        <v>401768</v>
      </c>
      <c r="M1019" s="23">
        <v>37876</v>
      </c>
      <c r="N1019" s="22" t="s">
        <v>42</v>
      </c>
      <c r="O1019" s="22" t="s">
        <v>45</v>
      </c>
      <c r="P1019" s="22" t="s">
        <v>46</v>
      </c>
      <c r="Q1019" s="20">
        <v>169</v>
      </c>
      <c r="R1019" s="22" t="s">
        <v>47</v>
      </c>
      <c r="S1019" s="22" t="s">
        <v>48</v>
      </c>
      <c r="T1019" s="22" t="s">
        <v>69</v>
      </c>
      <c r="U1019" s="20">
        <v>344692741</v>
      </c>
      <c r="V1019" s="20">
        <v>0</v>
      </c>
    </row>
    <row r="1020" spans="1:22" x14ac:dyDescent="0.25">
      <c r="A1020" s="18">
        <f t="shared" si="15"/>
        <v>83009969001</v>
      </c>
      <c r="B1020" s="20">
        <v>83009969</v>
      </c>
      <c r="C1020" s="21">
        <v>1</v>
      </c>
      <c r="D1020" s="21">
        <v>1</v>
      </c>
      <c r="E1020" s="22" t="s">
        <v>97</v>
      </c>
      <c r="F1020" s="22" t="s">
        <v>42</v>
      </c>
      <c r="G1020" s="22" t="s">
        <v>43</v>
      </c>
      <c r="H1020" s="22" t="s">
        <v>680</v>
      </c>
      <c r="I1020" s="23">
        <v>44288.555859716398</v>
      </c>
      <c r="J1020" s="24">
        <v>551</v>
      </c>
      <c r="K1020" s="21">
        <v>1</v>
      </c>
      <c r="L1020" s="23">
        <v>401768</v>
      </c>
      <c r="M1020" s="23">
        <v>44194</v>
      </c>
      <c r="N1020" s="22" t="s">
        <v>42</v>
      </c>
      <c r="O1020" s="22" t="s">
        <v>45</v>
      </c>
      <c r="P1020" s="22" t="s">
        <v>46</v>
      </c>
      <c r="Q1020" s="20">
        <v>169</v>
      </c>
      <c r="R1020" s="22" t="s">
        <v>47</v>
      </c>
      <c r="S1020" s="22" t="s">
        <v>48</v>
      </c>
      <c r="T1020" s="22" t="s">
        <v>97</v>
      </c>
      <c r="U1020" s="20">
        <v>666368521</v>
      </c>
      <c r="V1020" s="20">
        <v>0</v>
      </c>
    </row>
    <row r="1021" spans="1:22" x14ac:dyDescent="0.25">
      <c r="A1021" s="18">
        <f t="shared" si="15"/>
        <v>83035336010</v>
      </c>
      <c r="B1021" s="20">
        <v>83035336</v>
      </c>
      <c r="C1021" s="21">
        <v>10</v>
      </c>
      <c r="D1021" s="21">
        <v>5</v>
      </c>
      <c r="E1021" s="22" t="s">
        <v>97</v>
      </c>
      <c r="F1021" s="22" t="s">
        <v>42</v>
      </c>
      <c r="G1021" s="22" t="s">
        <v>43</v>
      </c>
      <c r="H1021" s="22" t="s">
        <v>681</v>
      </c>
      <c r="I1021" s="23">
        <v>44302.516790173097</v>
      </c>
      <c r="J1021" s="24">
        <v>874</v>
      </c>
      <c r="K1021" s="21">
        <v>74</v>
      </c>
      <c r="L1021" s="23">
        <v>401768</v>
      </c>
      <c r="M1021" s="23">
        <v>42905</v>
      </c>
      <c r="N1021" s="22" t="s">
        <v>42</v>
      </c>
      <c r="O1021" s="22" t="s">
        <v>45</v>
      </c>
      <c r="P1021" s="22" t="s">
        <v>46</v>
      </c>
      <c r="Q1021" s="20">
        <v>169</v>
      </c>
      <c r="R1021" s="22" t="s">
        <v>47</v>
      </c>
      <c r="S1021" s="22" t="s">
        <v>48</v>
      </c>
      <c r="T1021" s="22" t="s">
        <v>97</v>
      </c>
      <c r="U1021" s="20">
        <v>545289721</v>
      </c>
      <c r="V1021" s="20">
        <v>0</v>
      </c>
    </row>
    <row r="1022" spans="1:22" x14ac:dyDescent="0.25">
      <c r="A1022" s="18">
        <f t="shared" si="15"/>
        <v>83035336010</v>
      </c>
      <c r="B1022" s="20">
        <v>83035336</v>
      </c>
      <c r="C1022" s="21">
        <v>10</v>
      </c>
      <c r="D1022" s="21">
        <v>5</v>
      </c>
      <c r="E1022" s="22" t="s">
        <v>97</v>
      </c>
      <c r="F1022" s="22" t="s">
        <v>42</v>
      </c>
      <c r="G1022" s="22" t="s">
        <v>43</v>
      </c>
      <c r="H1022" s="22" t="s">
        <v>681</v>
      </c>
      <c r="I1022" s="23">
        <v>44302.537224211701</v>
      </c>
      <c r="J1022" s="24">
        <v>500</v>
      </c>
      <c r="K1022" s="21">
        <v>75</v>
      </c>
      <c r="L1022" s="23">
        <v>401768</v>
      </c>
      <c r="M1022" s="23">
        <v>42905</v>
      </c>
      <c r="N1022" s="22" t="s">
        <v>42</v>
      </c>
      <c r="O1022" s="22" t="s">
        <v>45</v>
      </c>
      <c r="P1022" s="22" t="s">
        <v>46</v>
      </c>
      <c r="Q1022" s="20">
        <v>169</v>
      </c>
      <c r="R1022" s="22" t="s">
        <v>47</v>
      </c>
      <c r="S1022" s="22" t="s">
        <v>48</v>
      </c>
      <c r="T1022" s="22" t="s">
        <v>97</v>
      </c>
      <c r="U1022" s="20">
        <v>545289721</v>
      </c>
      <c r="V1022" s="20">
        <v>0</v>
      </c>
    </row>
    <row r="1023" spans="1:22" x14ac:dyDescent="0.25">
      <c r="A1023" s="18">
        <f t="shared" si="15"/>
        <v>83051362001</v>
      </c>
      <c r="B1023" s="20">
        <v>83051362</v>
      </c>
      <c r="C1023" s="21">
        <v>1</v>
      </c>
      <c r="D1023" s="21">
        <v>1</v>
      </c>
      <c r="E1023" s="22" t="s">
        <v>67</v>
      </c>
      <c r="F1023" s="22" t="s">
        <v>42</v>
      </c>
      <c r="G1023" s="22" t="s">
        <v>43</v>
      </c>
      <c r="H1023" s="22" t="s">
        <v>682</v>
      </c>
      <c r="I1023" s="23">
        <v>44307.610427888103</v>
      </c>
      <c r="J1023" s="24">
        <v>445</v>
      </c>
      <c r="K1023" s="21">
        <v>2</v>
      </c>
      <c r="L1023" s="23">
        <v>401768</v>
      </c>
      <c r="M1023" s="23">
        <v>44047</v>
      </c>
      <c r="N1023" s="22" t="s">
        <v>42</v>
      </c>
      <c r="O1023" s="22" t="s">
        <v>45</v>
      </c>
      <c r="P1023" s="22" t="s">
        <v>46</v>
      </c>
      <c r="Q1023" s="20">
        <v>197</v>
      </c>
      <c r="R1023" s="22" t="s">
        <v>56</v>
      </c>
      <c r="S1023" s="22" t="s">
        <v>48</v>
      </c>
      <c r="T1023" s="22" t="s">
        <v>67</v>
      </c>
      <c r="U1023" s="20">
        <v>805227745</v>
      </c>
      <c r="V1023" s="20">
        <v>0</v>
      </c>
    </row>
    <row r="1024" spans="1:22" x14ac:dyDescent="0.25">
      <c r="A1024" s="18">
        <f t="shared" si="15"/>
        <v>83203169001</v>
      </c>
      <c r="B1024" s="20">
        <v>83203169</v>
      </c>
      <c r="C1024" s="21">
        <v>1</v>
      </c>
      <c r="D1024" s="21">
        <v>1</v>
      </c>
      <c r="E1024" s="22" t="s">
        <v>50</v>
      </c>
      <c r="F1024" s="22" t="s">
        <v>42</v>
      </c>
      <c r="G1024" s="22" t="s">
        <v>43</v>
      </c>
      <c r="H1024" s="22" t="s">
        <v>683</v>
      </c>
      <c r="I1024" s="23">
        <v>44302.554293292596</v>
      </c>
      <c r="J1024" s="24">
        <v>603</v>
      </c>
      <c r="K1024" s="21">
        <v>4</v>
      </c>
      <c r="L1024" s="23">
        <v>401768</v>
      </c>
      <c r="M1024" s="23">
        <v>44137</v>
      </c>
      <c r="N1024" s="22" t="s">
        <v>42</v>
      </c>
      <c r="O1024" s="22" t="s">
        <v>45</v>
      </c>
      <c r="P1024" s="22" t="s">
        <v>46</v>
      </c>
      <c r="Q1024" s="20">
        <v>168</v>
      </c>
      <c r="R1024" s="22" t="s">
        <v>52</v>
      </c>
      <c r="S1024" s="22" t="s">
        <v>48</v>
      </c>
      <c r="T1024" s="22" t="s">
        <v>50</v>
      </c>
      <c r="U1024" s="20">
        <v>582594840</v>
      </c>
      <c r="V1024" s="20">
        <v>0</v>
      </c>
    </row>
    <row r="1025" spans="1:22" x14ac:dyDescent="0.25">
      <c r="A1025" s="18">
        <f t="shared" si="15"/>
        <v>83203169001</v>
      </c>
      <c r="B1025" s="20">
        <v>83203169</v>
      </c>
      <c r="C1025" s="21">
        <v>1</v>
      </c>
      <c r="D1025" s="21">
        <v>1</v>
      </c>
      <c r="E1025" s="22" t="s">
        <v>50</v>
      </c>
      <c r="F1025" s="22" t="s">
        <v>42</v>
      </c>
      <c r="G1025" s="22" t="s">
        <v>43</v>
      </c>
      <c r="H1025" s="22" t="s">
        <v>683</v>
      </c>
      <c r="I1025" s="23">
        <v>44302.554293667898</v>
      </c>
      <c r="J1025" s="24">
        <v>500</v>
      </c>
      <c r="K1025" s="21">
        <v>5</v>
      </c>
      <c r="L1025" s="23">
        <v>401768</v>
      </c>
      <c r="M1025" s="23">
        <v>44137</v>
      </c>
      <c r="N1025" s="22" t="s">
        <v>42</v>
      </c>
      <c r="O1025" s="22" t="s">
        <v>45</v>
      </c>
      <c r="P1025" s="22" t="s">
        <v>46</v>
      </c>
      <c r="Q1025" s="20">
        <v>168</v>
      </c>
      <c r="R1025" s="22" t="s">
        <v>52</v>
      </c>
      <c r="S1025" s="22" t="s">
        <v>48</v>
      </c>
      <c r="T1025" s="22" t="s">
        <v>50</v>
      </c>
      <c r="U1025" s="20">
        <v>582594840</v>
      </c>
      <c r="V1025" s="20">
        <v>0</v>
      </c>
    </row>
    <row r="1026" spans="1:22" x14ac:dyDescent="0.25">
      <c r="A1026" s="18">
        <f t="shared" si="15"/>
        <v>83212613001</v>
      </c>
      <c r="B1026" s="20">
        <v>83212613</v>
      </c>
      <c r="C1026" s="21">
        <v>1</v>
      </c>
      <c r="D1026" s="21">
        <v>1</v>
      </c>
      <c r="E1026" s="22" t="s">
        <v>62</v>
      </c>
      <c r="F1026" s="22" t="s">
        <v>42</v>
      </c>
      <c r="G1026" s="22" t="s">
        <v>43</v>
      </c>
      <c r="H1026" s="22" t="s">
        <v>684</v>
      </c>
      <c r="I1026" s="23">
        <v>44293.435326336599</v>
      </c>
      <c r="J1026" s="24">
        <v>881</v>
      </c>
      <c r="K1026" s="21">
        <v>95</v>
      </c>
      <c r="L1026" s="23">
        <v>401768</v>
      </c>
      <c r="M1026" s="23">
        <v>40680</v>
      </c>
      <c r="N1026" s="22" t="s">
        <v>42</v>
      </c>
      <c r="O1026" s="22" t="s">
        <v>45</v>
      </c>
      <c r="P1026" s="22" t="s">
        <v>46</v>
      </c>
      <c r="Q1026" s="20">
        <v>168</v>
      </c>
      <c r="R1026" s="22" t="s">
        <v>52</v>
      </c>
      <c r="S1026" s="22" t="s">
        <v>48</v>
      </c>
      <c r="T1026" s="22" t="s">
        <v>62</v>
      </c>
      <c r="U1026" s="20">
        <v>434603407</v>
      </c>
      <c r="V1026" s="20">
        <v>0</v>
      </c>
    </row>
    <row r="1027" spans="1:22" x14ac:dyDescent="0.25">
      <c r="A1027" s="18">
        <f t="shared" ref="A1027:A1090" si="16">B1027*1000+C1027</f>
        <v>83212613001</v>
      </c>
      <c r="B1027" s="20">
        <v>83212613</v>
      </c>
      <c r="C1027" s="21">
        <v>1</v>
      </c>
      <c r="D1027" s="21">
        <v>1</v>
      </c>
      <c r="E1027" s="22" t="s">
        <v>62</v>
      </c>
      <c r="F1027" s="22" t="s">
        <v>42</v>
      </c>
      <c r="G1027" s="22" t="s">
        <v>43</v>
      </c>
      <c r="H1027" s="22" t="s">
        <v>684</v>
      </c>
      <c r="I1027" s="23">
        <v>44293.435326697298</v>
      </c>
      <c r="J1027" s="24">
        <v>500</v>
      </c>
      <c r="K1027" s="21">
        <v>96</v>
      </c>
      <c r="L1027" s="23">
        <v>401768</v>
      </c>
      <c r="M1027" s="23">
        <v>40680</v>
      </c>
      <c r="N1027" s="22" t="s">
        <v>42</v>
      </c>
      <c r="O1027" s="22" t="s">
        <v>45</v>
      </c>
      <c r="P1027" s="22" t="s">
        <v>46</v>
      </c>
      <c r="Q1027" s="20">
        <v>168</v>
      </c>
      <c r="R1027" s="22" t="s">
        <v>52</v>
      </c>
      <c r="S1027" s="22" t="s">
        <v>48</v>
      </c>
      <c r="T1027" s="22" t="s">
        <v>62</v>
      </c>
      <c r="U1027" s="20">
        <v>434603407</v>
      </c>
      <c r="V1027" s="20">
        <v>0</v>
      </c>
    </row>
    <row r="1028" spans="1:22" x14ac:dyDescent="0.25">
      <c r="A1028" s="18">
        <f t="shared" si="16"/>
        <v>83298969002</v>
      </c>
      <c r="B1028" s="20">
        <v>83298969</v>
      </c>
      <c r="C1028" s="21">
        <v>2</v>
      </c>
      <c r="D1028" s="21">
        <v>5</v>
      </c>
      <c r="E1028" s="22" t="s">
        <v>122</v>
      </c>
      <c r="F1028" s="22" t="s">
        <v>42</v>
      </c>
      <c r="G1028" s="22" t="s">
        <v>43</v>
      </c>
      <c r="H1028" s="22" t="s">
        <v>685</v>
      </c>
      <c r="I1028" s="23">
        <v>44302.5531166703</v>
      </c>
      <c r="J1028" s="24">
        <v>858</v>
      </c>
      <c r="K1028" s="21">
        <v>87</v>
      </c>
      <c r="L1028" s="23">
        <v>401768</v>
      </c>
      <c r="M1028" s="23">
        <v>43802</v>
      </c>
      <c r="N1028" s="22" t="s">
        <v>42</v>
      </c>
      <c r="O1028" s="22" t="s">
        <v>45</v>
      </c>
      <c r="P1028" s="22" t="s">
        <v>46</v>
      </c>
      <c r="Q1028" s="20">
        <v>169</v>
      </c>
      <c r="R1028" s="22" t="s">
        <v>47</v>
      </c>
      <c r="S1028" s="22" t="s">
        <v>48</v>
      </c>
      <c r="T1028" s="22" t="s">
        <v>122</v>
      </c>
      <c r="U1028" s="20">
        <v>653370865</v>
      </c>
      <c r="V1028" s="20">
        <v>0</v>
      </c>
    </row>
    <row r="1029" spans="1:22" x14ac:dyDescent="0.25">
      <c r="A1029" s="18">
        <f t="shared" si="16"/>
        <v>83298969002</v>
      </c>
      <c r="B1029" s="20">
        <v>83298969</v>
      </c>
      <c r="C1029" s="21">
        <v>2</v>
      </c>
      <c r="D1029" s="21">
        <v>5</v>
      </c>
      <c r="E1029" s="22" t="s">
        <v>122</v>
      </c>
      <c r="F1029" s="22" t="s">
        <v>42</v>
      </c>
      <c r="G1029" s="22" t="s">
        <v>43</v>
      </c>
      <c r="H1029" s="22" t="s">
        <v>685</v>
      </c>
      <c r="I1029" s="23">
        <v>44302.553117110503</v>
      </c>
      <c r="J1029" s="24">
        <v>500</v>
      </c>
      <c r="K1029" s="21">
        <v>88</v>
      </c>
      <c r="L1029" s="23">
        <v>401768</v>
      </c>
      <c r="M1029" s="23">
        <v>43802</v>
      </c>
      <c r="N1029" s="22" t="s">
        <v>42</v>
      </c>
      <c r="O1029" s="22" t="s">
        <v>45</v>
      </c>
      <c r="P1029" s="22" t="s">
        <v>46</v>
      </c>
      <c r="Q1029" s="20">
        <v>169</v>
      </c>
      <c r="R1029" s="22" t="s">
        <v>47</v>
      </c>
      <c r="S1029" s="22" t="s">
        <v>48</v>
      </c>
      <c r="T1029" s="22" t="s">
        <v>122</v>
      </c>
      <c r="U1029" s="20">
        <v>653370865</v>
      </c>
      <c r="V1029" s="20">
        <v>0</v>
      </c>
    </row>
    <row r="1030" spans="1:22" x14ac:dyDescent="0.25">
      <c r="A1030" s="18">
        <f t="shared" si="16"/>
        <v>83368647001</v>
      </c>
      <c r="B1030" s="20">
        <v>83368647</v>
      </c>
      <c r="C1030" s="21">
        <v>1</v>
      </c>
      <c r="D1030" s="21">
        <v>3</v>
      </c>
      <c r="E1030" s="22" t="s">
        <v>122</v>
      </c>
      <c r="F1030" s="22" t="s">
        <v>42</v>
      </c>
      <c r="G1030" s="22" t="s">
        <v>43</v>
      </c>
      <c r="H1030" s="22" t="s">
        <v>686</v>
      </c>
      <c r="I1030" s="23">
        <v>44302.5100440366</v>
      </c>
      <c r="J1030" s="24">
        <v>259</v>
      </c>
      <c r="K1030" s="21">
        <v>155</v>
      </c>
      <c r="L1030" s="23">
        <v>401768</v>
      </c>
      <c r="M1030" s="23">
        <v>38597</v>
      </c>
      <c r="N1030" s="22" t="s">
        <v>42</v>
      </c>
      <c r="O1030" s="22" t="s">
        <v>45</v>
      </c>
      <c r="P1030" s="22" t="s">
        <v>46</v>
      </c>
      <c r="Q1030" s="20">
        <v>169</v>
      </c>
      <c r="R1030" s="22" t="s">
        <v>47</v>
      </c>
      <c r="S1030" s="22" t="s">
        <v>48</v>
      </c>
      <c r="T1030" s="22" t="s">
        <v>122</v>
      </c>
      <c r="U1030" s="20">
        <v>470166919</v>
      </c>
      <c r="V1030" s="20">
        <v>0</v>
      </c>
    </row>
    <row r="1031" spans="1:22" x14ac:dyDescent="0.25">
      <c r="A1031" s="18">
        <f t="shared" si="16"/>
        <v>83401996002</v>
      </c>
      <c r="B1031" s="20">
        <v>83401996</v>
      </c>
      <c r="C1031" s="21">
        <v>2</v>
      </c>
      <c r="D1031" s="21">
        <v>3</v>
      </c>
      <c r="E1031" s="22" t="s">
        <v>41</v>
      </c>
      <c r="F1031" s="22" t="s">
        <v>42</v>
      </c>
      <c r="G1031" s="22" t="s">
        <v>43</v>
      </c>
      <c r="H1031" s="22" t="s">
        <v>687</v>
      </c>
      <c r="I1031" s="23">
        <v>44302.569257096497</v>
      </c>
      <c r="J1031" s="24">
        <v>370</v>
      </c>
      <c r="K1031" s="21">
        <v>40</v>
      </c>
      <c r="L1031" s="23">
        <v>401768</v>
      </c>
      <c r="M1031" s="23">
        <v>44113</v>
      </c>
      <c r="N1031" s="22" t="s">
        <v>42</v>
      </c>
      <c r="O1031" s="22" t="s">
        <v>45</v>
      </c>
      <c r="P1031" s="22" t="s">
        <v>46</v>
      </c>
      <c r="Q1031" s="20">
        <v>169</v>
      </c>
      <c r="R1031" s="22" t="s">
        <v>47</v>
      </c>
      <c r="S1031" s="22" t="s">
        <v>48</v>
      </c>
      <c r="T1031" s="22" t="s">
        <v>41</v>
      </c>
      <c r="U1031" s="20">
        <v>246589831</v>
      </c>
      <c r="V1031" s="20">
        <v>0</v>
      </c>
    </row>
    <row r="1032" spans="1:22" x14ac:dyDescent="0.25">
      <c r="A1032" s="18">
        <f t="shared" si="16"/>
        <v>83401996002</v>
      </c>
      <c r="B1032" s="20">
        <v>83401996</v>
      </c>
      <c r="C1032" s="21">
        <v>2</v>
      </c>
      <c r="D1032" s="21">
        <v>3</v>
      </c>
      <c r="E1032" s="22" t="s">
        <v>41</v>
      </c>
      <c r="F1032" s="22" t="s">
        <v>42</v>
      </c>
      <c r="G1032" s="22" t="s">
        <v>43</v>
      </c>
      <c r="H1032" s="22" t="s">
        <v>687</v>
      </c>
      <c r="I1032" s="23">
        <v>44302.5692573911</v>
      </c>
      <c r="J1032" s="24">
        <v>500</v>
      </c>
      <c r="K1032" s="21">
        <v>41</v>
      </c>
      <c r="L1032" s="23">
        <v>401768</v>
      </c>
      <c r="M1032" s="23">
        <v>44113</v>
      </c>
      <c r="N1032" s="22" t="s">
        <v>42</v>
      </c>
      <c r="O1032" s="22" t="s">
        <v>45</v>
      </c>
      <c r="P1032" s="22" t="s">
        <v>46</v>
      </c>
      <c r="Q1032" s="20">
        <v>169</v>
      </c>
      <c r="R1032" s="22" t="s">
        <v>47</v>
      </c>
      <c r="S1032" s="22" t="s">
        <v>48</v>
      </c>
      <c r="T1032" s="22" t="s">
        <v>41</v>
      </c>
      <c r="U1032" s="20">
        <v>246589831</v>
      </c>
      <c r="V1032" s="20">
        <v>0</v>
      </c>
    </row>
    <row r="1033" spans="1:22" x14ac:dyDescent="0.25">
      <c r="A1033" s="18">
        <f t="shared" si="16"/>
        <v>83494919001</v>
      </c>
      <c r="B1033" s="20">
        <v>83494919</v>
      </c>
      <c r="C1033" s="21">
        <v>1</v>
      </c>
      <c r="D1033" s="21">
        <v>3</v>
      </c>
      <c r="E1033" s="22" t="s">
        <v>67</v>
      </c>
      <c r="F1033" s="22" t="s">
        <v>42</v>
      </c>
      <c r="G1033" s="22" t="s">
        <v>43</v>
      </c>
      <c r="H1033" s="22" t="s">
        <v>688</v>
      </c>
      <c r="I1033" s="23">
        <v>44294.579548155503</v>
      </c>
      <c r="J1033" s="24">
        <v>411</v>
      </c>
      <c r="K1033" s="21">
        <v>27</v>
      </c>
      <c r="L1033" s="23">
        <v>401768</v>
      </c>
      <c r="M1033" s="23">
        <v>43983</v>
      </c>
      <c r="N1033" s="22" t="s">
        <v>42</v>
      </c>
      <c r="O1033" s="22" t="s">
        <v>45</v>
      </c>
      <c r="P1033" s="22" t="s">
        <v>46</v>
      </c>
      <c r="Q1033" s="20">
        <v>197</v>
      </c>
      <c r="R1033" s="22" t="s">
        <v>56</v>
      </c>
      <c r="S1033" s="22" t="s">
        <v>48</v>
      </c>
      <c r="T1033" s="22" t="s">
        <v>67</v>
      </c>
      <c r="U1033" s="20">
        <v>48585367</v>
      </c>
      <c r="V1033" s="20">
        <v>0</v>
      </c>
    </row>
    <row r="1034" spans="1:22" x14ac:dyDescent="0.25">
      <c r="A1034" s="18">
        <f t="shared" si="16"/>
        <v>83600984001</v>
      </c>
      <c r="B1034" s="20">
        <v>83600984</v>
      </c>
      <c r="C1034" s="21">
        <v>1</v>
      </c>
      <c r="D1034" s="21">
        <v>4</v>
      </c>
      <c r="E1034" s="22" t="s">
        <v>41</v>
      </c>
      <c r="F1034" s="22" t="s">
        <v>42</v>
      </c>
      <c r="G1034" s="22" t="s">
        <v>43</v>
      </c>
      <c r="H1034" s="22" t="s">
        <v>689</v>
      </c>
      <c r="I1034" s="23">
        <v>44302.558845814601</v>
      </c>
      <c r="J1034" s="24">
        <v>470</v>
      </c>
      <c r="K1034" s="21">
        <v>240</v>
      </c>
      <c r="L1034" s="23">
        <v>401768</v>
      </c>
      <c r="M1034" s="23">
        <v>40763</v>
      </c>
      <c r="N1034" s="22" t="s">
        <v>42</v>
      </c>
      <c r="O1034" s="22" t="s">
        <v>45</v>
      </c>
      <c r="P1034" s="22" t="s">
        <v>46</v>
      </c>
      <c r="Q1034" s="20">
        <v>169</v>
      </c>
      <c r="R1034" s="22" t="s">
        <v>47</v>
      </c>
      <c r="S1034" s="22" t="s">
        <v>48</v>
      </c>
      <c r="T1034" s="22" t="s">
        <v>41</v>
      </c>
      <c r="U1034" s="20">
        <v>354881209</v>
      </c>
      <c r="V1034" s="20">
        <v>0</v>
      </c>
    </row>
    <row r="1035" spans="1:22" x14ac:dyDescent="0.25">
      <c r="A1035" s="18">
        <f t="shared" si="16"/>
        <v>83600984001</v>
      </c>
      <c r="B1035" s="20">
        <v>83600984</v>
      </c>
      <c r="C1035" s="21">
        <v>1</v>
      </c>
      <c r="D1035" s="21">
        <v>4</v>
      </c>
      <c r="E1035" s="22" t="s">
        <v>41</v>
      </c>
      <c r="F1035" s="22" t="s">
        <v>42</v>
      </c>
      <c r="G1035" s="22" t="s">
        <v>43</v>
      </c>
      <c r="H1035" s="22" t="s">
        <v>689</v>
      </c>
      <c r="I1035" s="23">
        <v>44302.558846661101</v>
      </c>
      <c r="J1035" s="24">
        <v>500</v>
      </c>
      <c r="K1035" s="21">
        <v>241</v>
      </c>
      <c r="L1035" s="23">
        <v>401768</v>
      </c>
      <c r="M1035" s="23">
        <v>40763</v>
      </c>
      <c r="N1035" s="22" t="s">
        <v>42</v>
      </c>
      <c r="O1035" s="22" t="s">
        <v>45</v>
      </c>
      <c r="P1035" s="22" t="s">
        <v>46</v>
      </c>
      <c r="Q1035" s="20">
        <v>169</v>
      </c>
      <c r="R1035" s="22" t="s">
        <v>47</v>
      </c>
      <c r="S1035" s="22" t="s">
        <v>48</v>
      </c>
      <c r="T1035" s="22" t="s">
        <v>41</v>
      </c>
      <c r="U1035" s="20">
        <v>354881209</v>
      </c>
      <c r="V1035" s="20">
        <v>0</v>
      </c>
    </row>
    <row r="1036" spans="1:22" x14ac:dyDescent="0.25">
      <c r="A1036" s="18">
        <f t="shared" si="16"/>
        <v>84478806001</v>
      </c>
      <c r="B1036" s="20">
        <v>84478806</v>
      </c>
      <c r="C1036" s="21">
        <v>1</v>
      </c>
      <c r="D1036" s="21">
        <v>4</v>
      </c>
      <c r="E1036" s="22" t="s">
        <v>97</v>
      </c>
      <c r="F1036" s="22" t="s">
        <v>42</v>
      </c>
      <c r="G1036" s="22" t="s">
        <v>43</v>
      </c>
      <c r="H1036" s="22" t="s">
        <v>690</v>
      </c>
      <c r="I1036" s="23">
        <v>44288.386693071901</v>
      </c>
      <c r="J1036" s="24">
        <v>109</v>
      </c>
      <c r="K1036" s="21">
        <v>193</v>
      </c>
      <c r="L1036" s="23">
        <v>401768</v>
      </c>
      <c r="M1036" s="23">
        <v>41759</v>
      </c>
      <c r="N1036" s="22" t="s">
        <v>42</v>
      </c>
      <c r="O1036" s="22" t="s">
        <v>45</v>
      </c>
      <c r="P1036" s="22" t="s">
        <v>46</v>
      </c>
      <c r="Q1036" s="20">
        <v>169</v>
      </c>
      <c r="R1036" s="22" t="s">
        <v>47</v>
      </c>
      <c r="S1036" s="22" t="s">
        <v>48</v>
      </c>
      <c r="T1036" s="22" t="s">
        <v>97</v>
      </c>
      <c r="U1036" s="20">
        <v>40596919</v>
      </c>
      <c r="V1036" s="20">
        <v>0</v>
      </c>
    </row>
    <row r="1037" spans="1:22" x14ac:dyDescent="0.25">
      <c r="A1037" s="18">
        <f t="shared" si="16"/>
        <v>84478806001</v>
      </c>
      <c r="B1037" s="20">
        <v>84478806</v>
      </c>
      <c r="C1037" s="21">
        <v>1</v>
      </c>
      <c r="D1037" s="21">
        <v>4</v>
      </c>
      <c r="E1037" s="22" t="s">
        <v>97</v>
      </c>
      <c r="F1037" s="22" t="s">
        <v>42</v>
      </c>
      <c r="G1037" s="22" t="s">
        <v>43</v>
      </c>
      <c r="H1037" s="22" t="s">
        <v>690</v>
      </c>
      <c r="I1037" s="23">
        <v>44288.594432388199</v>
      </c>
      <c r="J1037" s="24">
        <v>500</v>
      </c>
      <c r="K1037" s="21">
        <v>194</v>
      </c>
      <c r="L1037" s="23">
        <v>401768</v>
      </c>
      <c r="M1037" s="23">
        <v>41759</v>
      </c>
      <c r="N1037" s="22" t="s">
        <v>42</v>
      </c>
      <c r="O1037" s="22" t="s">
        <v>45</v>
      </c>
      <c r="P1037" s="22" t="s">
        <v>46</v>
      </c>
      <c r="Q1037" s="20">
        <v>169</v>
      </c>
      <c r="R1037" s="22" t="s">
        <v>47</v>
      </c>
      <c r="S1037" s="22" t="s">
        <v>48</v>
      </c>
      <c r="T1037" s="22" t="s">
        <v>97</v>
      </c>
      <c r="U1037" s="20">
        <v>40596919</v>
      </c>
      <c r="V1037" s="20">
        <v>0</v>
      </c>
    </row>
    <row r="1038" spans="1:22" x14ac:dyDescent="0.25">
      <c r="A1038" s="18">
        <f t="shared" si="16"/>
        <v>85065373001</v>
      </c>
      <c r="B1038" s="20">
        <v>85065373</v>
      </c>
      <c r="C1038" s="21">
        <v>1</v>
      </c>
      <c r="D1038" s="21">
        <v>1</v>
      </c>
      <c r="E1038" s="22" t="s">
        <v>97</v>
      </c>
      <c r="F1038" s="22" t="s">
        <v>42</v>
      </c>
      <c r="G1038" s="22" t="s">
        <v>43</v>
      </c>
      <c r="H1038" s="22" t="s">
        <v>691</v>
      </c>
      <c r="I1038" s="23">
        <v>44302.521051787</v>
      </c>
      <c r="J1038" s="24">
        <v>840</v>
      </c>
      <c r="K1038" s="21">
        <v>15</v>
      </c>
      <c r="L1038" s="23">
        <v>401768</v>
      </c>
      <c r="M1038" s="23">
        <v>43493</v>
      </c>
      <c r="N1038" s="22" t="s">
        <v>42</v>
      </c>
      <c r="O1038" s="22" t="s">
        <v>45</v>
      </c>
      <c r="P1038" s="22" t="s">
        <v>46</v>
      </c>
      <c r="Q1038" s="20">
        <v>169</v>
      </c>
      <c r="R1038" s="22" t="s">
        <v>47</v>
      </c>
      <c r="S1038" s="22" t="s">
        <v>48</v>
      </c>
      <c r="T1038" s="22" t="s">
        <v>97</v>
      </c>
      <c r="U1038" s="20">
        <v>839395099</v>
      </c>
      <c r="V1038" s="20">
        <v>0</v>
      </c>
    </row>
    <row r="1039" spans="1:22" x14ac:dyDescent="0.25">
      <c r="A1039" s="18">
        <f t="shared" si="16"/>
        <v>85862678001</v>
      </c>
      <c r="B1039" s="20">
        <v>85862678</v>
      </c>
      <c r="C1039" s="21">
        <v>1</v>
      </c>
      <c r="D1039" s="21">
        <v>3</v>
      </c>
      <c r="E1039" s="22" t="s">
        <v>60</v>
      </c>
      <c r="F1039" s="22" t="s">
        <v>42</v>
      </c>
      <c r="G1039" s="22" t="s">
        <v>43</v>
      </c>
      <c r="H1039" s="22" t="s">
        <v>692</v>
      </c>
      <c r="I1039" s="23">
        <v>44288.419617885404</v>
      </c>
      <c r="J1039" s="24">
        <v>368</v>
      </c>
      <c r="K1039" s="21">
        <v>157</v>
      </c>
      <c r="L1039" s="23">
        <v>401768</v>
      </c>
      <c r="M1039" s="23">
        <v>41313</v>
      </c>
      <c r="N1039" s="22" t="s">
        <v>42</v>
      </c>
      <c r="O1039" s="22" t="s">
        <v>45</v>
      </c>
      <c r="P1039" s="22" t="s">
        <v>46</v>
      </c>
      <c r="Q1039" s="20">
        <v>169</v>
      </c>
      <c r="R1039" s="22" t="s">
        <v>47</v>
      </c>
      <c r="S1039" s="22" t="s">
        <v>48</v>
      </c>
      <c r="T1039" s="22" t="s">
        <v>60</v>
      </c>
      <c r="U1039" s="20">
        <v>614824730</v>
      </c>
      <c r="V1039" s="20">
        <v>0</v>
      </c>
    </row>
    <row r="1040" spans="1:22" x14ac:dyDescent="0.25">
      <c r="A1040" s="18">
        <f t="shared" si="16"/>
        <v>85862678001</v>
      </c>
      <c r="B1040" s="20">
        <v>85862678</v>
      </c>
      <c r="C1040" s="21">
        <v>1</v>
      </c>
      <c r="D1040" s="21">
        <v>3</v>
      </c>
      <c r="E1040" s="22" t="s">
        <v>60</v>
      </c>
      <c r="F1040" s="22" t="s">
        <v>42</v>
      </c>
      <c r="G1040" s="22" t="s">
        <v>43</v>
      </c>
      <c r="H1040" s="22" t="s">
        <v>692</v>
      </c>
      <c r="I1040" s="23">
        <v>44288.594435297797</v>
      </c>
      <c r="J1040" s="24">
        <v>500</v>
      </c>
      <c r="K1040" s="21">
        <v>158</v>
      </c>
      <c r="L1040" s="23">
        <v>401768</v>
      </c>
      <c r="M1040" s="23">
        <v>41313</v>
      </c>
      <c r="N1040" s="22" t="s">
        <v>42</v>
      </c>
      <c r="O1040" s="22" t="s">
        <v>45</v>
      </c>
      <c r="P1040" s="22" t="s">
        <v>46</v>
      </c>
      <c r="Q1040" s="20">
        <v>169</v>
      </c>
      <c r="R1040" s="22" t="s">
        <v>47</v>
      </c>
      <c r="S1040" s="22" t="s">
        <v>48</v>
      </c>
      <c r="T1040" s="22" t="s">
        <v>60</v>
      </c>
      <c r="U1040" s="20">
        <v>614824730</v>
      </c>
      <c r="V1040" s="20">
        <v>0</v>
      </c>
    </row>
    <row r="1041" spans="1:22" x14ac:dyDescent="0.25">
      <c r="A1041" s="18">
        <f t="shared" si="16"/>
        <v>85874339001</v>
      </c>
      <c r="B1041" s="20">
        <v>85874339</v>
      </c>
      <c r="C1041" s="21">
        <v>1</v>
      </c>
      <c r="D1041" s="21">
        <v>1</v>
      </c>
      <c r="E1041" s="22" t="s">
        <v>122</v>
      </c>
      <c r="F1041" s="22" t="s">
        <v>42</v>
      </c>
      <c r="G1041" s="22" t="s">
        <v>43</v>
      </c>
      <c r="H1041" s="22" t="s">
        <v>693</v>
      </c>
      <c r="I1041" s="23">
        <v>44302.521891313001</v>
      </c>
      <c r="J1041" s="24">
        <v>191</v>
      </c>
      <c r="K1041" s="21">
        <v>113</v>
      </c>
      <c r="L1041" s="23">
        <v>401768</v>
      </c>
      <c r="M1041" s="23">
        <v>40853</v>
      </c>
      <c r="N1041" s="22" t="s">
        <v>42</v>
      </c>
      <c r="O1041" s="22" t="s">
        <v>45</v>
      </c>
      <c r="P1041" s="22" t="s">
        <v>46</v>
      </c>
      <c r="Q1041" s="20">
        <v>169</v>
      </c>
      <c r="R1041" s="22" t="s">
        <v>47</v>
      </c>
      <c r="S1041" s="22" t="s">
        <v>48</v>
      </c>
      <c r="T1041" s="22" t="s">
        <v>122</v>
      </c>
      <c r="U1041" s="20">
        <v>864771919</v>
      </c>
      <c r="V1041" s="20">
        <v>0</v>
      </c>
    </row>
    <row r="1042" spans="1:22" x14ac:dyDescent="0.25">
      <c r="A1042" s="18">
        <f t="shared" si="16"/>
        <v>86545515001</v>
      </c>
      <c r="B1042" s="20">
        <v>86545515</v>
      </c>
      <c r="C1042" s="21">
        <v>1</v>
      </c>
      <c r="D1042" s="21">
        <v>3</v>
      </c>
      <c r="E1042" s="22" t="s">
        <v>150</v>
      </c>
      <c r="F1042" s="22" t="s">
        <v>42</v>
      </c>
      <c r="G1042" s="22" t="s">
        <v>43</v>
      </c>
      <c r="H1042" s="22" t="s">
        <v>694</v>
      </c>
      <c r="I1042" s="23">
        <v>44293.471458864202</v>
      </c>
      <c r="J1042" s="24">
        <v>620</v>
      </c>
      <c r="K1042" s="21">
        <v>58</v>
      </c>
      <c r="L1042" s="23">
        <v>401768</v>
      </c>
      <c r="M1042" s="23">
        <v>43957</v>
      </c>
      <c r="N1042" s="22" t="s">
        <v>42</v>
      </c>
      <c r="O1042" s="22" t="s">
        <v>45</v>
      </c>
      <c r="P1042" s="22" t="s">
        <v>46</v>
      </c>
      <c r="Q1042" s="20">
        <v>168</v>
      </c>
      <c r="R1042" s="22" t="s">
        <v>52</v>
      </c>
      <c r="S1042" s="22" t="s">
        <v>48</v>
      </c>
      <c r="T1042" s="22" t="s">
        <v>150</v>
      </c>
      <c r="U1042" s="20">
        <v>388646299</v>
      </c>
      <c r="V1042" s="20">
        <v>0</v>
      </c>
    </row>
    <row r="1043" spans="1:22" x14ac:dyDescent="0.25">
      <c r="A1043" s="18">
        <f t="shared" si="16"/>
        <v>86545515001</v>
      </c>
      <c r="B1043" s="20">
        <v>86545515</v>
      </c>
      <c r="C1043" s="21">
        <v>1</v>
      </c>
      <c r="D1043" s="21">
        <v>3</v>
      </c>
      <c r="E1043" s="22" t="s">
        <v>150</v>
      </c>
      <c r="F1043" s="22" t="s">
        <v>42</v>
      </c>
      <c r="G1043" s="22" t="s">
        <v>43</v>
      </c>
      <c r="H1043" s="22" t="s">
        <v>694</v>
      </c>
      <c r="I1043" s="23">
        <v>44293.471460849403</v>
      </c>
      <c r="J1043" s="24">
        <v>500</v>
      </c>
      <c r="K1043" s="21">
        <v>59</v>
      </c>
      <c r="L1043" s="23">
        <v>401768</v>
      </c>
      <c r="M1043" s="23">
        <v>43957</v>
      </c>
      <c r="N1043" s="22" t="s">
        <v>42</v>
      </c>
      <c r="O1043" s="22" t="s">
        <v>45</v>
      </c>
      <c r="P1043" s="22" t="s">
        <v>46</v>
      </c>
      <c r="Q1043" s="20">
        <v>168</v>
      </c>
      <c r="R1043" s="22" t="s">
        <v>52</v>
      </c>
      <c r="S1043" s="22" t="s">
        <v>48</v>
      </c>
      <c r="T1043" s="22" t="s">
        <v>150</v>
      </c>
      <c r="U1043" s="20">
        <v>388646299</v>
      </c>
      <c r="V1043" s="20">
        <v>0</v>
      </c>
    </row>
    <row r="1044" spans="1:22" x14ac:dyDescent="0.25">
      <c r="A1044" s="18">
        <f t="shared" si="16"/>
        <v>86651596001</v>
      </c>
      <c r="B1044" s="20">
        <v>86651596</v>
      </c>
      <c r="C1044" s="21">
        <v>1</v>
      </c>
      <c r="D1044" s="21">
        <v>3</v>
      </c>
      <c r="E1044" s="22" t="s">
        <v>67</v>
      </c>
      <c r="F1044" s="22" t="s">
        <v>42</v>
      </c>
      <c r="G1044" s="22" t="s">
        <v>43</v>
      </c>
      <c r="H1044" s="22" t="s">
        <v>695</v>
      </c>
      <c r="I1044" s="23">
        <v>44314.564077891599</v>
      </c>
      <c r="J1044" s="24">
        <v>893</v>
      </c>
      <c r="K1044" s="21">
        <v>72</v>
      </c>
      <c r="L1044" s="23">
        <v>401768</v>
      </c>
      <c r="M1044" s="23">
        <v>41157</v>
      </c>
      <c r="N1044" s="22" t="s">
        <v>42</v>
      </c>
      <c r="O1044" s="22" t="s">
        <v>45</v>
      </c>
      <c r="P1044" s="22" t="s">
        <v>46</v>
      </c>
      <c r="Q1044" s="20">
        <v>197</v>
      </c>
      <c r="R1044" s="22" t="s">
        <v>56</v>
      </c>
      <c r="S1044" s="22" t="s">
        <v>48</v>
      </c>
      <c r="T1044" s="22" t="s">
        <v>67</v>
      </c>
      <c r="U1044" s="20">
        <v>297336367</v>
      </c>
      <c r="V1044" s="20">
        <v>0</v>
      </c>
    </row>
    <row r="1045" spans="1:22" x14ac:dyDescent="0.25">
      <c r="A1045" s="18">
        <f t="shared" si="16"/>
        <v>86718699001</v>
      </c>
      <c r="B1045" s="20">
        <v>86718699</v>
      </c>
      <c r="C1045" s="21">
        <v>1</v>
      </c>
      <c r="D1045" s="21">
        <v>3</v>
      </c>
      <c r="E1045" s="22" t="s">
        <v>41</v>
      </c>
      <c r="F1045" s="22" t="s">
        <v>42</v>
      </c>
      <c r="G1045" s="22" t="s">
        <v>43</v>
      </c>
      <c r="H1045" s="22" t="s">
        <v>696</v>
      </c>
      <c r="I1045" s="23">
        <v>44302.5080055777</v>
      </c>
      <c r="J1045" s="24">
        <v>385</v>
      </c>
      <c r="K1045" s="21">
        <v>79</v>
      </c>
      <c r="L1045" s="23">
        <v>401768</v>
      </c>
      <c r="M1045" s="23">
        <v>42747</v>
      </c>
      <c r="N1045" s="22" t="s">
        <v>42</v>
      </c>
      <c r="O1045" s="22" t="s">
        <v>45</v>
      </c>
      <c r="P1045" s="22" t="s">
        <v>46</v>
      </c>
      <c r="Q1045" s="20">
        <v>169</v>
      </c>
      <c r="R1045" s="22" t="s">
        <v>47</v>
      </c>
      <c r="S1045" s="22" t="s">
        <v>48</v>
      </c>
      <c r="T1045" s="22" t="s">
        <v>41</v>
      </c>
      <c r="U1045" s="20">
        <v>323712409</v>
      </c>
      <c r="V1045" s="20">
        <v>0</v>
      </c>
    </row>
    <row r="1046" spans="1:22" x14ac:dyDescent="0.25">
      <c r="A1046" s="18">
        <f t="shared" si="16"/>
        <v>86718699001</v>
      </c>
      <c r="B1046" s="20">
        <v>86718699</v>
      </c>
      <c r="C1046" s="21">
        <v>1</v>
      </c>
      <c r="D1046" s="21">
        <v>3</v>
      </c>
      <c r="E1046" s="22" t="s">
        <v>41</v>
      </c>
      <c r="F1046" s="22" t="s">
        <v>42</v>
      </c>
      <c r="G1046" s="22" t="s">
        <v>43</v>
      </c>
      <c r="H1046" s="22" t="s">
        <v>696</v>
      </c>
      <c r="I1046" s="23">
        <v>44302.532725404097</v>
      </c>
      <c r="J1046" s="24">
        <v>500</v>
      </c>
      <c r="K1046" s="21">
        <v>80</v>
      </c>
      <c r="L1046" s="23">
        <v>401768</v>
      </c>
      <c r="M1046" s="23">
        <v>42747</v>
      </c>
      <c r="N1046" s="22" t="s">
        <v>42</v>
      </c>
      <c r="O1046" s="22" t="s">
        <v>45</v>
      </c>
      <c r="P1046" s="22" t="s">
        <v>46</v>
      </c>
      <c r="Q1046" s="20">
        <v>169</v>
      </c>
      <c r="R1046" s="22" t="s">
        <v>47</v>
      </c>
      <c r="S1046" s="22" t="s">
        <v>48</v>
      </c>
      <c r="T1046" s="22" t="s">
        <v>41</v>
      </c>
      <c r="U1046" s="20">
        <v>323712409</v>
      </c>
      <c r="V1046" s="20">
        <v>0</v>
      </c>
    </row>
    <row r="1047" spans="1:22" x14ac:dyDescent="0.25">
      <c r="A1047" s="18">
        <f t="shared" si="16"/>
        <v>86806204001</v>
      </c>
      <c r="B1047" s="20">
        <v>86806204</v>
      </c>
      <c r="C1047" s="21">
        <v>1</v>
      </c>
      <c r="D1047" s="21">
        <v>1</v>
      </c>
      <c r="E1047" s="22" t="s">
        <v>41</v>
      </c>
      <c r="F1047" s="22" t="s">
        <v>42</v>
      </c>
      <c r="G1047" s="22" t="s">
        <v>43</v>
      </c>
      <c r="H1047" s="22" t="s">
        <v>697</v>
      </c>
      <c r="I1047" s="23">
        <v>44302.551222873197</v>
      </c>
      <c r="J1047" s="24">
        <v>454</v>
      </c>
      <c r="K1047" s="21">
        <v>15</v>
      </c>
      <c r="L1047" s="23">
        <v>401768</v>
      </c>
      <c r="M1047" s="23">
        <v>43433</v>
      </c>
      <c r="N1047" s="22" t="s">
        <v>42</v>
      </c>
      <c r="O1047" s="22" t="s">
        <v>45</v>
      </c>
      <c r="P1047" s="22" t="s">
        <v>46</v>
      </c>
      <c r="Q1047" s="20">
        <v>169</v>
      </c>
      <c r="R1047" s="22" t="s">
        <v>47</v>
      </c>
      <c r="S1047" s="22" t="s">
        <v>48</v>
      </c>
      <c r="T1047" s="22" t="s">
        <v>41</v>
      </c>
      <c r="U1047" s="20">
        <v>964680898</v>
      </c>
      <c r="V1047" s="20">
        <v>0</v>
      </c>
    </row>
    <row r="1048" spans="1:22" x14ac:dyDescent="0.25">
      <c r="A1048" s="18">
        <f t="shared" si="16"/>
        <v>86806204001</v>
      </c>
      <c r="B1048" s="20">
        <v>86806204</v>
      </c>
      <c r="C1048" s="21">
        <v>1</v>
      </c>
      <c r="D1048" s="21">
        <v>1</v>
      </c>
      <c r="E1048" s="22" t="s">
        <v>41</v>
      </c>
      <c r="F1048" s="22" t="s">
        <v>42</v>
      </c>
      <c r="G1048" s="22" t="s">
        <v>43</v>
      </c>
      <c r="H1048" s="22" t="s">
        <v>697</v>
      </c>
      <c r="I1048" s="23">
        <v>44302.551223643903</v>
      </c>
      <c r="J1048" s="24">
        <v>500</v>
      </c>
      <c r="K1048" s="21">
        <v>16</v>
      </c>
      <c r="L1048" s="23">
        <v>401768</v>
      </c>
      <c r="M1048" s="23">
        <v>43433</v>
      </c>
      <c r="N1048" s="22" t="s">
        <v>42</v>
      </c>
      <c r="O1048" s="22" t="s">
        <v>45</v>
      </c>
      <c r="P1048" s="22" t="s">
        <v>46</v>
      </c>
      <c r="Q1048" s="20">
        <v>169</v>
      </c>
      <c r="R1048" s="22" t="s">
        <v>47</v>
      </c>
      <c r="S1048" s="22" t="s">
        <v>48</v>
      </c>
      <c r="T1048" s="22" t="s">
        <v>41</v>
      </c>
      <c r="U1048" s="20">
        <v>964680898</v>
      </c>
      <c r="V1048" s="20">
        <v>0</v>
      </c>
    </row>
    <row r="1049" spans="1:22" x14ac:dyDescent="0.25">
      <c r="A1049" s="18">
        <f t="shared" si="16"/>
        <v>86924945001</v>
      </c>
      <c r="B1049" s="20">
        <v>86924945</v>
      </c>
      <c r="C1049" s="21">
        <v>1</v>
      </c>
      <c r="D1049" s="21">
        <v>1</v>
      </c>
      <c r="E1049" s="22" t="s">
        <v>41</v>
      </c>
      <c r="F1049" s="22" t="s">
        <v>42</v>
      </c>
      <c r="G1049" s="22" t="s">
        <v>43</v>
      </c>
      <c r="H1049" s="22" t="s">
        <v>698</v>
      </c>
      <c r="I1049" s="23">
        <v>44288.414269111301</v>
      </c>
      <c r="J1049" s="24">
        <v>764</v>
      </c>
      <c r="K1049" s="21">
        <v>15</v>
      </c>
      <c r="L1049" s="23">
        <v>401768</v>
      </c>
      <c r="M1049" s="23">
        <v>43556</v>
      </c>
      <c r="N1049" s="22" t="s">
        <v>42</v>
      </c>
      <c r="O1049" s="22" t="s">
        <v>45</v>
      </c>
      <c r="P1049" s="22" t="s">
        <v>46</v>
      </c>
      <c r="Q1049" s="20">
        <v>169</v>
      </c>
      <c r="R1049" s="22" t="s">
        <v>47</v>
      </c>
      <c r="S1049" s="22" t="s">
        <v>48</v>
      </c>
      <c r="T1049" s="22" t="s">
        <v>41</v>
      </c>
      <c r="U1049" s="20">
        <v>802432765</v>
      </c>
      <c r="V1049" s="20">
        <v>0</v>
      </c>
    </row>
    <row r="1050" spans="1:22" x14ac:dyDescent="0.25">
      <c r="A1050" s="18">
        <f t="shared" si="16"/>
        <v>86924945001</v>
      </c>
      <c r="B1050" s="20">
        <v>86924945</v>
      </c>
      <c r="C1050" s="21">
        <v>1</v>
      </c>
      <c r="D1050" s="21">
        <v>1</v>
      </c>
      <c r="E1050" s="22" t="s">
        <v>41</v>
      </c>
      <c r="F1050" s="22" t="s">
        <v>42</v>
      </c>
      <c r="G1050" s="22" t="s">
        <v>43</v>
      </c>
      <c r="H1050" s="22" t="s">
        <v>698</v>
      </c>
      <c r="I1050" s="23">
        <v>44288.602038446799</v>
      </c>
      <c r="J1050" s="24">
        <v>500</v>
      </c>
      <c r="K1050" s="21">
        <v>16</v>
      </c>
      <c r="L1050" s="23">
        <v>401768</v>
      </c>
      <c r="M1050" s="23">
        <v>43556</v>
      </c>
      <c r="N1050" s="22" t="s">
        <v>42</v>
      </c>
      <c r="O1050" s="22" t="s">
        <v>45</v>
      </c>
      <c r="P1050" s="22" t="s">
        <v>46</v>
      </c>
      <c r="Q1050" s="20">
        <v>169</v>
      </c>
      <c r="R1050" s="22" t="s">
        <v>47</v>
      </c>
      <c r="S1050" s="22" t="s">
        <v>48</v>
      </c>
      <c r="T1050" s="22" t="s">
        <v>41</v>
      </c>
      <c r="U1050" s="20">
        <v>802432765</v>
      </c>
      <c r="V1050" s="20">
        <v>0</v>
      </c>
    </row>
    <row r="1051" spans="1:22" x14ac:dyDescent="0.25">
      <c r="A1051" s="18">
        <f t="shared" si="16"/>
        <v>87075355001</v>
      </c>
      <c r="B1051" s="20">
        <v>87075355</v>
      </c>
      <c r="C1051" s="21">
        <v>1</v>
      </c>
      <c r="D1051" s="21">
        <v>1</v>
      </c>
      <c r="E1051" s="22" t="s">
        <v>533</v>
      </c>
      <c r="F1051" s="22" t="s">
        <v>42</v>
      </c>
      <c r="G1051" s="22" t="s">
        <v>43</v>
      </c>
      <c r="H1051" s="22" t="s">
        <v>699</v>
      </c>
      <c r="I1051" s="23">
        <v>44288.5388059221</v>
      </c>
      <c r="J1051" s="24">
        <v>338</v>
      </c>
      <c r="K1051" s="21">
        <v>23</v>
      </c>
      <c r="L1051" s="23">
        <v>401768</v>
      </c>
      <c r="M1051" s="23">
        <v>43475</v>
      </c>
      <c r="N1051" s="22" t="s">
        <v>42</v>
      </c>
      <c r="O1051" s="22" t="s">
        <v>45</v>
      </c>
      <c r="P1051" s="22" t="s">
        <v>46</v>
      </c>
      <c r="Q1051" s="20">
        <v>169</v>
      </c>
      <c r="R1051" s="22" t="s">
        <v>47</v>
      </c>
      <c r="S1051" s="22" t="s">
        <v>48</v>
      </c>
      <c r="T1051" s="22" t="s">
        <v>533</v>
      </c>
      <c r="U1051" s="20">
        <v>570065587</v>
      </c>
      <c r="V1051" s="20">
        <v>0</v>
      </c>
    </row>
    <row r="1052" spans="1:22" x14ac:dyDescent="0.25">
      <c r="A1052" s="18">
        <f t="shared" si="16"/>
        <v>87075355001</v>
      </c>
      <c r="B1052" s="20">
        <v>87075355</v>
      </c>
      <c r="C1052" s="21">
        <v>1</v>
      </c>
      <c r="D1052" s="21">
        <v>1</v>
      </c>
      <c r="E1052" s="22" t="s">
        <v>533</v>
      </c>
      <c r="F1052" s="22" t="s">
        <v>42</v>
      </c>
      <c r="G1052" s="22" t="s">
        <v>43</v>
      </c>
      <c r="H1052" s="22" t="s">
        <v>699</v>
      </c>
      <c r="I1052" s="23">
        <v>44288.592078822003</v>
      </c>
      <c r="J1052" s="24">
        <v>500</v>
      </c>
      <c r="K1052" s="21">
        <v>24</v>
      </c>
      <c r="L1052" s="23">
        <v>401768</v>
      </c>
      <c r="M1052" s="23">
        <v>43475</v>
      </c>
      <c r="N1052" s="22" t="s">
        <v>42</v>
      </c>
      <c r="O1052" s="22" t="s">
        <v>45</v>
      </c>
      <c r="P1052" s="22" t="s">
        <v>46</v>
      </c>
      <c r="Q1052" s="20">
        <v>169</v>
      </c>
      <c r="R1052" s="22" t="s">
        <v>47</v>
      </c>
      <c r="S1052" s="22" t="s">
        <v>48</v>
      </c>
      <c r="T1052" s="22" t="s">
        <v>533</v>
      </c>
      <c r="U1052" s="20">
        <v>570065587</v>
      </c>
      <c r="V1052" s="20">
        <v>0</v>
      </c>
    </row>
    <row r="1053" spans="1:22" x14ac:dyDescent="0.25">
      <c r="A1053" s="18">
        <f t="shared" si="16"/>
        <v>87582546001</v>
      </c>
      <c r="B1053" s="20">
        <v>87582546</v>
      </c>
      <c r="C1053" s="21">
        <v>1</v>
      </c>
      <c r="D1053" s="21">
        <v>7</v>
      </c>
      <c r="E1053" s="22" t="s">
        <v>69</v>
      </c>
      <c r="F1053" s="22" t="s">
        <v>42</v>
      </c>
      <c r="G1053" s="22" t="s">
        <v>43</v>
      </c>
      <c r="H1053" s="22" t="s">
        <v>700</v>
      </c>
      <c r="I1053" s="23">
        <v>44302.516792765397</v>
      </c>
      <c r="J1053" s="24">
        <v>387</v>
      </c>
      <c r="K1053" s="21">
        <v>163</v>
      </c>
      <c r="L1053" s="23">
        <v>401768</v>
      </c>
      <c r="M1053" s="23">
        <v>40143</v>
      </c>
      <c r="N1053" s="22" t="s">
        <v>42</v>
      </c>
      <c r="O1053" s="22" t="s">
        <v>45</v>
      </c>
      <c r="P1053" s="22" t="s">
        <v>46</v>
      </c>
      <c r="Q1053" s="20">
        <v>169</v>
      </c>
      <c r="R1053" s="22" t="s">
        <v>47</v>
      </c>
      <c r="S1053" s="22" t="s">
        <v>48</v>
      </c>
      <c r="T1053" s="22" t="s">
        <v>69</v>
      </c>
      <c r="U1053" s="20">
        <v>651383299</v>
      </c>
      <c r="V1053" s="20">
        <v>0</v>
      </c>
    </row>
    <row r="1054" spans="1:22" x14ac:dyDescent="0.25">
      <c r="A1054" s="18">
        <f t="shared" si="16"/>
        <v>87582546001</v>
      </c>
      <c r="B1054" s="20">
        <v>87582546</v>
      </c>
      <c r="C1054" s="21">
        <v>1</v>
      </c>
      <c r="D1054" s="21">
        <v>7</v>
      </c>
      <c r="E1054" s="22" t="s">
        <v>69</v>
      </c>
      <c r="F1054" s="22" t="s">
        <v>42</v>
      </c>
      <c r="G1054" s="22" t="s">
        <v>43</v>
      </c>
      <c r="H1054" s="22" t="s">
        <v>700</v>
      </c>
      <c r="I1054" s="23">
        <v>44302.536245550698</v>
      </c>
      <c r="J1054" s="24">
        <v>500</v>
      </c>
      <c r="K1054" s="21">
        <v>164</v>
      </c>
      <c r="L1054" s="23">
        <v>401768</v>
      </c>
      <c r="M1054" s="23">
        <v>40143</v>
      </c>
      <c r="N1054" s="22" t="s">
        <v>42</v>
      </c>
      <c r="O1054" s="22" t="s">
        <v>45</v>
      </c>
      <c r="P1054" s="22" t="s">
        <v>46</v>
      </c>
      <c r="Q1054" s="20">
        <v>169</v>
      </c>
      <c r="R1054" s="22" t="s">
        <v>47</v>
      </c>
      <c r="S1054" s="22" t="s">
        <v>48</v>
      </c>
      <c r="T1054" s="22" t="s">
        <v>69</v>
      </c>
      <c r="U1054" s="20">
        <v>651383299</v>
      </c>
      <c r="V1054" s="20">
        <v>0</v>
      </c>
    </row>
    <row r="1055" spans="1:22" x14ac:dyDescent="0.25">
      <c r="A1055" s="18">
        <f t="shared" si="16"/>
        <v>87656118006</v>
      </c>
      <c r="B1055" s="20">
        <v>87656118</v>
      </c>
      <c r="C1055" s="21">
        <v>6</v>
      </c>
      <c r="D1055" s="21">
        <v>1</v>
      </c>
      <c r="E1055" s="22" t="s">
        <v>41</v>
      </c>
      <c r="F1055" s="22" t="s">
        <v>42</v>
      </c>
      <c r="G1055" s="22" t="s">
        <v>43</v>
      </c>
      <c r="H1055" s="22" t="s">
        <v>701</v>
      </c>
      <c r="I1055" s="23">
        <v>44288.415872254198</v>
      </c>
      <c r="J1055" s="24">
        <v>678</v>
      </c>
      <c r="K1055" s="21">
        <v>42</v>
      </c>
      <c r="L1055" s="23">
        <v>401768</v>
      </c>
      <c r="M1055" s="23">
        <v>42978</v>
      </c>
      <c r="N1055" s="22" t="s">
        <v>42</v>
      </c>
      <c r="O1055" s="22" t="s">
        <v>45</v>
      </c>
      <c r="P1055" s="22" t="s">
        <v>46</v>
      </c>
      <c r="Q1055" s="20">
        <v>169</v>
      </c>
      <c r="R1055" s="22" t="s">
        <v>47</v>
      </c>
      <c r="S1055" s="22" t="s">
        <v>48</v>
      </c>
      <c r="T1055" s="22" t="s">
        <v>41</v>
      </c>
      <c r="U1055" s="20">
        <v>241994209</v>
      </c>
      <c r="V1055" s="20">
        <v>0</v>
      </c>
    </row>
    <row r="1056" spans="1:22" x14ac:dyDescent="0.25">
      <c r="A1056" s="18">
        <f t="shared" si="16"/>
        <v>87754505001</v>
      </c>
      <c r="B1056" s="20">
        <v>87754505</v>
      </c>
      <c r="C1056" s="21">
        <v>1</v>
      </c>
      <c r="D1056" s="21">
        <v>1</v>
      </c>
      <c r="E1056" s="22" t="s">
        <v>41</v>
      </c>
      <c r="F1056" s="22" t="s">
        <v>42</v>
      </c>
      <c r="G1056" s="22" t="s">
        <v>43</v>
      </c>
      <c r="H1056" s="22" t="s">
        <v>702</v>
      </c>
      <c r="I1056" s="23">
        <v>44302.514627868099</v>
      </c>
      <c r="J1056" s="24">
        <v>624</v>
      </c>
      <c r="K1056" s="21">
        <v>20</v>
      </c>
      <c r="L1056" s="23">
        <v>401768</v>
      </c>
      <c r="M1056" s="23">
        <v>43871</v>
      </c>
      <c r="N1056" s="22" t="s">
        <v>42</v>
      </c>
      <c r="O1056" s="22" t="s">
        <v>45</v>
      </c>
      <c r="P1056" s="22" t="s">
        <v>46</v>
      </c>
      <c r="Q1056" s="20">
        <v>169</v>
      </c>
      <c r="R1056" s="22" t="s">
        <v>47</v>
      </c>
      <c r="S1056" s="22" t="s">
        <v>48</v>
      </c>
      <c r="T1056" s="22" t="s">
        <v>41</v>
      </c>
      <c r="U1056" s="20">
        <v>8428897</v>
      </c>
      <c r="V1056" s="20">
        <v>0</v>
      </c>
    </row>
    <row r="1057" spans="1:22" x14ac:dyDescent="0.25">
      <c r="A1057" s="18">
        <f t="shared" si="16"/>
        <v>87754505001</v>
      </c>
      <c r="B1057" s="20">
        <v>87754505</v>
      </c>
      <c r="C1057" s="21">
        <v>1</v>
      </c>
      <c r="D1057" s="21">
        <v>1</v>
      </c>
      <c r="E1057" s="22" t="s">
        <v>41</v>
      </c>
      <c r="F1057" s="22" t="s">
        <v>42</v>
      </c>
      <c r="G1057" s="22" t="s">
        <v>43</v>
      </c>
      <c r="H1057" s="22" t="s">
        <v>702</v>
      </c>
      <c r="I1057" s="23">
        <v>44302.533568003702</v>
      </c>
      <c r="J1057" s="24">
        <v>500</v>
      </c>
      <c r="K1057" s="21">
        <v>21</v>
      </c>
      <c r="L1057" s="23">
        <v>401768</v>
      </c>
      <c r="M1057" s="23">
        <v>43871</v>
      </c>
      <c r="N1057" s="22" t="s">
        <v>42</v>
      </c>
      <c r="O1057" s="22" t="s">
        <v>45</v>
      </c>
      <c r="P1057" s="22" t="s">
        <v>46</v>
      </c>
      <c r="Q1057" s="20">
        <v>169</v>
      </c>
      <c r="R1057" s="22" t="s">
        <v>47</v>
      </c>
      <c r="S1057" s="22" t="s">
        <v>48</v>
      </c>
      <c r="T1057" s="22" t="s">
        <v>41</v>
      </c>
      <c r="U1057" s="20">
        <v>8428897</v>
      </c>
      <c r="V1057" s="20">
        <v>0</v>
      </c>
    </row>
    <row r="1058" spans="1:22" x14ac:dyDescent="0.25">
      <c r="A1058" s="18">
        <f t="shared" si="16"/>
        <v>88159141003</v>
      </c>
      <c r="B1058" s="20">
        <v>88159141</v>
      </c>
      <c r="C1058" s="21">
        <v>3</v>
      </c>
      <c r="D1058" s="21">
        <v>1</v>
      </c>
      <c r="E1058" s="22" t="s">
        <v>89</v>
      </c>
      <c r="F1058" s="22" t="s">
        <v>42</v>
      </c>
      <c r="G1058" s="22" t="s">
        <v>43</v>
      </c>
      <c r="H1058" s="22" t="s">
        <v>703</v>
      </c>
      <c r="I1058" s="23">
        <v>44293.415442862002</v>
      </c>
      <c r="J1058" s="24">
        <v>842</v>
      </c>
      <c r="K1058" s="21">
        <v>99</v>
      </c>
      <c r="L1058" s="23">
        <v>401768</v>
      </c>
      <c r="M1058" s="23">
        <v>41711</v>
      </c>
      <c r="N1058" s="22" t="s">
        <v>42</v>
      </c>
      <c r="O1058" s="22" t="s">
        <v>45</v>
      </c>
      <c r="P1058" s="22" t="s">
        <v>46</v>
      </c>
      <c r="Q1058" s="20">
        <v>168</v>
      </c>
      <c r="R1058" s="22" t="s">
        <v>52</v>
      </c>
      <c r="S1058" s="22" t="s">
        <v>48</v>
      </c>
      <c r="T1058" s="22" t="s">
        <v>89</v>
      </c>
      <c r="U1058" s="20">
        <v>898889665</v>
      </c>
      <c r="V1058" s="20">
        <v>0</v>
      </c>
    </row>
    <row r="1059" spans="1:22" x14ac:dyDescent="0.25">
      <c r="A1059" s="18">
        <f t="shared" si="16"/>
        <v>88159141003</v>
      </c>
      <c r="B1059" s="20">
        <v>88159141</v>
      </c>
      <c r="C1059" s="21">
        <v>3</v>
      </c>
      <c r="D1059" s="21">
        <v>1</v>
      </c>
      <c r="E1059" s="22" t="s">
        <v>89</v>
      </c>
      <c r="F1059" s="22" t="s">
        <v>42</v>
      </c>
      <c r="G1059" s="22" t="s">
        <v>43</v>
      </c>
      <c r="H1059" s="22" t="s">
        <v>703</v>
      </c>
      <c r="I1059" s="23">
        <v>44293.415443603502</v>
      </c>
      <c r="J1059" s="24">
        <v>500</v>
      </c>
      <c r="K1059" s="21">
        <v>100</v>
      </c>
      <c r="L1059" s="23">
        <v>401768</v>
      </c>
      <c r="M1059" s="23">
        <v>41711</v>
      </c>
      <c r="N1059" s="22" t="s">
        <v>42</v>
      </c>
      <c r="O1059" s="22" t="s">
        <v>45</v>
      </c>
      <c r="P1059" s="22" t="s">
        <v>46</v>
      </c>
      <c r="Q1059" s="20">
        <v>168</v>
      </c>
      <c r="R1059" s="22" t="s">
        <v>52</v>
      </c>
      <c r="S1059" s="22" t="s">
        <v>48</v>
      </c>
      <c r="T1059" s="22" t="s">
        <v>89</v>
      </c>
      <c r="U1059" s="20">
        <v>898889665</v>
      </c>
      <c r="V1059" s="20">
        <v>0</v>
      </c>
    </row>
    <row r="1060" spans="1:22" x14ac:dyDescent="0.25">
      <c r="A1060" s="18">
        <f t="shared" si="16"/>
        <v>88315044001</v>
      </c>
      <c r="B1060" s="20">
        <v>88315044</v>
      </c>
      <c r="C1060" s="21">
        <v>1</v>
      </c>
      <c r="D1060" s="21">
        <v>3</v>
      </c>
      <c r="E1060" s="22" t="s">
        <v>50</v>
      </c>
      <c r="F1060" s="22" t="s">
        <v>42</v>
      </c>
      <c r="G1060" s="22" t="s">
        <v>43</v>
      </c>
      <c r="H1060" s="22" t="s">
        <v>704</v>
      </c>
      <c r="I1060" s="23">
        <v>44306.555333747303</v>
      </c>
      <c r="J1060" s="24">
        <v>827</v>
      </c>
      <c r="K1060" s="21">
        <v>52</v>
      </c>
      <c r="L1060" s="23">
        <v>401768</v>
      </c>
      <c r="M1060" s="23">
        <v>43390</v>
      </c>
      <c r="N1060" s="22" t="s">
        <v>42</v>
      </c>
      <c r="O1060" s="22" t="s">
        <v>45</v>
      </c>
      <c r="P1060" s="22" t="s">
        <v>46</v>
      </c>
      <c r="Q1060" s="20">
        <v>168</v>
      </c>
      <c r="R1060" s="22" t="s">
        <v>52</v>
      </c>
      <c r="S1060" s="22" t="s">
        <v>48</v>
      </c>
      <c r="T1060" s="22" t="s">
        <v>50</v>
      </c>
      <c r="U1060" s="20">
        <v>596837455</v>
      </c>
      <c r="V1060" s="20">
        <v>0</v>
      </c>
    </row>
    <row r="1061" spans="1:22" x14ac:dyDescent="0.25">
      <c r="A1061" s="18">
        <f t="shared" si="16"/>
        <v>88315044001</v>
      </c>
      <c r="B1061" s="20">
        <v>88315044</v>
      </c>
      <c r="C1061" s="21">
        <v>1</v>
      </c>
      <c r="D1061" s="21">
        <v>3</v>
      </c>
      <c r="E1061" s="22" t="s">
        <v>50</v>
      </c>
      <c r="F1061" s="22" t="s">
        <v>42</v>
      </c>
      <c r="G1061" s="22" t="s">
        <v>43</v>
      </c>
      <c r="H1061" s="22" t="s">
        <v>704</v>
      </c>
      <c r="I1061" s="23">
        <v>44306.555334062199</v>
      </c>
      <c r="J1061" s="24">
        <v>500</v>
      </c>
      <c r="K1061" s="21">
        <v>53</v>
      </c>
      <c r="L1061" s="23">
        <v>401768</v>
      </c>
      <c r="M1061" s="23">
        <v>43390</v>
      </c>
      <c r="N1061" s="22" t="s">
        <v>42</v>
      </c>
      <c r="O1061" s="22" t="s">
        <v>45</v>
      </c>
      <c r="P1061" s="22" t="s">
        <v>46</v>
      </c>
      <c r="Q1061" s="20">
        <v>168</v>
      </c>
      <c r="R1061" s="22" t="s">
        <v>52</v>
      </c>
      <c r="S1061" s="22" t="s">
        <v>48</v>
      </c>
      <c r="T1061" s="22" t="s">
        <v>50</v>
      </c>
      <c r="U1061" s="20">
        <v>596837455</v>
      </c>
      <c r="V1061" s="20">
        <v>0</v>
      </c>
    </row>
    <row r="1062" spans="1:22" x14ac:dyDescent="0.25">
      <c r="A1062" s="18">
        <f t="shared" si="16"/>
        <v>88388734001</v>
      </c>
      <c r="B1062" s="20">
        <v>88388734</v>
      </c>
      <c r="C1062" s="21">
        <v>1</v>
      </c>
      <c r="D1062" s="21">
        <v>3</v>
      </c>
      <c r="E1062" s="22" t="s">
        <v>69</v>
      </c>
      <c r="F1062" s="22" t="s">
        <v>42</v>
      </c>
      <c r="G1062" s="22" t="s">
        <v>43</v>
      </c>
      <c r="H1062" s="22" t="s">
        <v>705</v>
      </c>
      <c r="I1062" s="23">
        <v>44288.541307418403</v>
      </c>
      <c r="J1062" s="24">
        <v>202</v>
      </c>
      <c r="K1062" s="21">
        <v>42</v>
      </c>
      <c r="L1062" s="23">
        <v>401768</v>
      </c>
      <c r="M1062" s="23">
        <v>43561</v>
      </c>
      <c r="N1062" s="22" t="s">
        <v>42</v>
      </c>
      <c r="O1062" s="22" t="s">
        <v>45</v>
      </c>
      <c r="P1062" s="22" t="s">
        <v>46</v>
      </c>
      <c r="Q1062" s="20">
        <v>169</v>
      </c>
      <c r="R1062" s="22" t="s">
        <v>47</v>
      </c>
      <c r="S1062" s="22" t="s">
        <v>48</v>
      </c>
      <c r="T1062" s="22" t="s">
        <v>69</v>
      </c>
      <c r="U1062" s="20">
        <v>11425696</v>
      </c>
      <c r="V1062" s="20">
        <v>0</v>
      </c>
    </row>
    <row r="1063" spans="1:22" x14ac:dyDescent="0.25">
      <c r="A1063" s="18">
        <f t="shared" si="16"/>
        <v>88388734001</v>
      </c>
      <c r="B1063" s="20">
        <v>88388734</v>
      </c>
      <c r="C1063" s="21">
        <v>1</v>
      </c>
      <c r="D1063" s="21">
        <v>3</v>
      </c>
      <c r="E1063" s="22" t="s">
        <v>69</v>
      </c>
      <c r="F1063" s="22" t="s">
        <v>42</v>
      </c>
      <c r="G1063" s="22" t="s">
        <v>43</v>
      </c>
      <c r="H1063" s="22" t="s">
        <v>705</v>
      </c>
      <c r="I1063" s="23">
        <v>44288.587085641098</v>
      </c>
      <c r="J1063" s="24">
        <v>500</v>
      </c>
      <c r="K1063" s="21">
        <v>43</v>
      </c>
      <c r="L1063" s="23">
        <v>401768</v>
      </c>
      <c r="M1063" s="23">
        <v>43561</v>
      </c>
      <c r="N1063" s="22" t="s">
        <v>42</v>
      </c>
      <c r="O1063" s="22" t="s">
        <v>45</v>
      </c>
      <c r="P1063" s="22" t="s">
        <v>46</v>
      </c>
      <c r="Q1063" s="20">
        <v>169</v>
      </c>
      <c r="R1063" s="22" t="s">
        <v>47</v>
      </c>
      <c r="S1063" s="22" t="s">
        <v>48</v>
      </c>
      <c r="T1063" s="22" t="s">
        <v>69</v>
      </c>
      <c r="U1063" s="20">
        <v>11425696</v>
      </c>
      <c r="V1063" s="20">
        <v>0</v>
      </c>
    </row>
    <row r="1064" spans="1:22" x14ac:dyDescent="0.25">
      <c r="A1064" s="18">
        <f t="shared" si="16"/>
        <v>88396734001</v>
      </c>
      <c r="B1064" s="20">
        <v>88396734</v>
      </c>
      <c r="C1064" s="21">
        <v>1</v>
      </c>
      <c r="D1064" s="21">
        <v>3</v>
      </c>
      <c r="E1064" s="22" t="s">
        <v>122</v>
      </c>
      <c r="F1064" s="22" t="s">
        <v>42</v>
      </c>
      <c r="G1064" s="22" t="s">
        <v>43</v>
      </c>
      <c r="H1064" s="22" t="s">
        <v>706</v>
      </c>
      <c r="I1064" s="23">
        <v>44288.5571080175</v>
      </c>
      <c r="J1064" s="24">
        <v>335</v>
      </c>
      <c r="K1064" s="21">
        <v>52</v>
      </c>
      <c r="L1064" s="23">
        <v>401768</v>
      </c>
      <c r="M1064" s="23">
        <v>43192</v>
      </c>
      <c r="N1064" s="22" t="s">
        <v>42</v>
      </c>
      <c r="O1064" s="22" t="s">
        <v>45</v>
      </c>
      <c r="P1064" s="22" t="s">
        <v>46</v>
      </c>
      <c r="Q1064" s="20">
        <v>169</v>
      </c>
      <c r="R1064" s="22" t="s">
        <v>47</v>
      </c>
      <c r="S1064" s="22" t="s">
        <v>48</v>
      </c>
      <c r="T1064" s="22" t="s">
        <v>122</v>
      </c>
      <c r="U1064" s="20">
        <v>520716319</v>
      </c>
      <c r="V1064" s="20">
        <v>0</v>
      </c>
    </row>
    <row r="1065" spans="1:22" x14ac:dyDescent="0.25">
      <c r="A1065" s="18">
        <f t="shared" si="16"/>
        <v>88396734001</v>
      </c>
      <c r="B1065" s="20">
        <v>88396734</v>
      </c>
      <c r="C1065" s="21">
        <v>1</v>
      </c>
      <c r="D1065" s="21">
        <v>3</v>
      </c>
      <c r="E1065" s="22" t="s">
        <v>122</v>
      </c>
      <c r="F1065" s="22" t="s">
        <v>42</v>
      </c>
      <c r="G1065" s="22" t="s">
        <v>43</v>
      </c>
      <c r="H1065" s="22" t="s">
        <v>706</v>
      </c>
      <c r="I1065" s="23">
        <v>44288.594434084102</v>
      </c>
      <c r="J1065" s="24">
        <v>500</v>
      </c>
      <c r="K1065" s="21">
        <v>53</v>
      </c>
      <c r="L1065" s="23">
        <v>401768</v>
      </c>
      <c r="M1065" s="23">
        <v>43192</v>
      </c>
      <c r="N1065" s="22" t="s">
        <v>42</v>
      </c>
      <c r="O1065" s="22" t="s">
        <v>45</v>
      </c>
      <c r="P1065" s="22" t="s">
        <v>46</v>
      </c>
      <c r="Q1065" s="20">
        <v>169</v>
      </c>
      <c r="R1065" s="22" t="s">
        <v>47</v>
      </c>
      <c r="S1065" s="22" t="s">
        <v>48</v>
      </c>
      <c r="T1065" s="22" t="s">
        <v>122</v>
      </c>
      <c r="U1065" s="20">
        <v>520716319</v>
      </c>
      <c r="V1065" s="20">
        <v>0</v>
      </c>
    </row>
    <row r="1066" spans="1:22" x14ac:dyDescent="0.25">
      <c r="A1066" s="18">
        <f t="shared" si="16"/>
        <v>88674501001</v>
      </c>
      <c r="B1066" s="20">
        <v>88674501</v>
      </c>
      <c r="C1066" s="21">
        <v>1</v>
      </c>
      <c r="D1066" s="21">
        <v>1</v>
      </c>
      <c r="E1066" s="22" t="s">
        <v>67</v>
      </c>
      <c r="F1066" s="22" t="s">
        <v>42</v>
      </c>
      <c r="G1066" s="22" t="s">
        <v>43</v>
      </c>
      <c r="H1066" s="22" t="s">
        <v>707</v>
      </c>
      <c r="I1066" s="23">
        <v>44307.609782042098</v>
      </c>
      <c r="J1066" s="24">
        <v>188</v>
      </c>
      <c r="K1066" s="21">
        <v>69</v>
      </c>
      <c r="L1066" s="23">
        <v>401768</v>
      </c>
      <c r="M1066" s="23">
        <v>40878</v>
      </c>
      <c r="N1066" s="22" t="s">
        <v>42</v>
      </c>
      <c r="O1066" s="22" t="s">
        <v>45</v>
      </c>
      <c r="P1066" s="22" t="s">
        <v>46</v>
      </c>
      <c r="Q1066" s="20">
        <v>197</v>
      </c>
      <c r="R1066" s="22" t="s">
        <v>56</v>
      </c>
      <c r="S1066" s="22" t="s">
        <v>48</v>
      </c>
      <c r="T1066" s="22" t="s">
        <v>67</v>
      </c>
      <c r="U1066" s="20">
        <v>564835220</v>
      </c>
      <c r="V1066" s="20">
        <v>0</v>
      </c>
    </row>
    <row r="1067" spans="1:22" x14ac:dyDescent="0.25">
      <c r="A1067" s="18">
        <f t="shared" si="16"/>
        <v>88772188001</v>
      </c>
      <c r="B1067" s="20">
        <v>88772188</v>
      </c>
      <c r="C1067" s="21">
        <v>1</v>
      </c>
      <c r="D1067" s="21">
        <v>2</v>
      </c>
      <c r="E1067" s="22" t="s">
        <v>155</v>
      </c>
      <c r="F1067" s="22" t="s">
        <v>42</v>
      </c>
      <c r="G1067" s="22" t="s">
        <v>43</v>
      </c>
      <c r="H1067" s="22" t="s">
        <v>708</v>
      </c>
      <c r="I1067" s="23">
        <v>44288.419615018698</v>
      </c>
      <c r="J1067" s="24">
        <v>585</v>
      </c>
      <c r="K1067" s="21">
        <v>59</v>
      </c>
      <c r="L1067" s="23">
        <v>401768</v>
      </c>
      <c r="M1067" s="23">
        <v>43826</v>
      </c>
      <c r="N1067" s="22" t="s">
        <v>42</v>
      </c>
      <c r="O1067" s="22" t="s">
        <v>45</v>
      </c>
      <c r="P1067" s="22" t="s">
        <v>46</v>
      </c>
      <c r="Q1067" s="20">
        <v>169</v>
      </c>
      <c r="R1067" s="22" t="s">
        <v>47</v>
      </c>
      <c r="S1067" s="22" t="s">
        <v>48</v>
      </c>
      <c r="T1067" s="22" t="s">
        <v>155</v>
      </c>
      <c r="U1067" s="20">
        <v>613423963</v>
      </c>
      <c r="V1067" s="20">
        <v>0</v>
      </c>
    </row>
    <row r="1068" spans="1:22" x14ac:dyDescent="0.25">
      <c r="A1068" s="18">
        <f t="shared" si="16"/>
        <v>88833942001</v>
      </c>
      <c r="B1068" s="20">
        <v>88833942</v>
      </c>
      <c r="C1068" s="21">
        <v>1</v>
      </c>
      <c r="D1068" s="21">
        <v>1</v>
      </c>
      <c r="E1068" s="22" t="s">
        <v>97</v>
      </c>
      <c r="F1068" s="22" t="s">
        <v>42</v>
      </c>
      <c r="G1068" s="22" t="s">
        <v>43</v>
      </c>
      <c r="H1068" s="22" t="s">
        <v>709</v>
      </c>
      <c r="I1068" s="23">
        <v>44288.422346192303</v>
      </c>
      <c r="J1068" s="24">
        <v>690</v>
      </c>
      <c r="K1068" s="21">
        <v>19</v>
      </c>
      <c r="L1068" s="23">
        <v>401768</v>
      </c>
      <c r="M1068" s="23">
        <v>43766</v>
      </c>
      <c r="N1068" s="22" t="s">
        <v>42</v>
      </c>
      <c r="O1068" s="22" t="s">
        <v>45</v>
      </c>
      <c r="P1068" s="22" t="s">
        <v>46</v>
      </c>
      <c r="Q1068" s="20">
        <v>169</v>
      </c>
      <c r="R1068" s="22" t="s">
        <v>47</v>
      </c>
      <c r="S1068" s="22" t="s">
        <v>48</v>
      </c>
      <c r="T1068" s="22" t="s">
        <v>97</v>
      </c>
      <c r="U1068" s="20">
        <v>675359299</v>
      </c>
      <c r="V1068" s="20">
        <v>0</v>
      </c>
    </row>
    <row r="1069" spans="1:22" x14ac:dyDescent="0.25">
      <c r="A1069" s="18">
        <f t="shared" si="16"/>
        <v>88891691002</v>
      </c>
      <c r="B1069" s="20">
        <v>88891691</v>
      </c>
      <c r="C1069" s="21">
        <v>2</v>
      </c>
      <c r="D1069" s="21">
        <v>11</v>
      </c>
      <c r="E1069" s="22" t="s">
        <v>50</v>
      </c>
      <c r="F1069" s="22" t="s">
        <v>42</v>
      </c>
      <c r="G1069" s="22" t="s">
        <v>43</v>
      </c>
      <c r="H1069" s="22" t="s">
        <v>710</v>
      </c>
      <c r="I1069" s="23">
        <v>44293.433771418502</v>
      </c>
      <c r="J1069" s="24">
        <v>1000</v>
      </c>
      <c r="K1069" s="21">
        <v>202</v>
      </c>
      <c r="L1069" s="23">
        <v>401768</v>
      </c>
      <c r="M1069" s="23">
        <v>40022</v>
      </c>
      <c r="N1069" s="22" t="s">
        <v>42</v>
      </c>
      <c r="O1069" s="22" t="s">
        <v>45</v>
      </c>
      <c r="P1069" s="22" t="s">
        <v>46</v>
      </c>
      <c r="Q1069" s="20">
        <v>168</v>
      </c>
      <c r="R1069" s="22" t="s">
        <v>52</v>
      </c>
      <c r="S1069" s="22" t="s">
        <v>48</v>
      </c>
      <c r="T1069" s="22" t="s">
        <v>50</v>
      </c>
      <c r="U1069" s="20">
        <v>674869280</v>
      </c>
      <c r="V1069" s="20">
        <v>0</v>
      </c>
    </row>
    <row r="1070" spans="1:22" x14ac:dyDescent="0.25">
      <c r="A1070" s="18">
        <f t="shared" si="16"/>
        <v>88891691002</v>
      </c>
      <c r="B1070" s="20">
        <v>88891691</v>
      </c>
      <c r="C1070" s="21">
        <v>2</v>
      </c>
      <c r="D1070" s="21">
        <v>11</v>
      </c>
      <c r="E1070" s="22" t="s">
        <v>50</v>
      </c>
      <c r="F1070" s="22" t="s">
        <v>42</v>
      </c>
      <c r="G1070" s="22" t="s">
        <v>43</v>
      </c>
      <c r="H1070" s="22" t="s">
        <v>710</v>
      </c>
      <c r="I1070" s="23">
        <v>44293.433772066499</v>
      </c>
      <c r="J1070" s="24">
        <v>500</v>
      </c>
      <c r="K1070" s="21">
        <v>203</v>
      </c>
      <c r="L1070" s="23">
        <v>401768</v>
      </c>
      <c r="M1070" s="23">
        <v>40022</v>
      </c>
      <c r="N1070" s="22" t="s">
        <v>42</v>
      </c>
      <c r="O1070" s="22" t="s">
        <v>45</v>
      </c>
      <c r="P1070" s="22" t="s">
        <v>46</v>
      </c>
      <c r="Q1070" s="20">
        <v>168</v>
      </c>
      <c r="R1070" s="22" t="s">
        <v>52</v>
      </c>
      <c r="S1070" s="22" t="s">
        <v>48</v>
      </c>
      <c r="T1070" s="22" t="s">
        <v>50</v>
      </c>
      <c r="U1070" s="20">
        <v>674869280</v>
      </c>
      <c r="V1070" s="20">
        <v>0</v>
      </c>
    </row>
    <row r="1071" spans="1:22" x14ac:dyDescent="0.25">
      <c r="A1071" s="18">
        <f t="shared" si="16"/>
        <v>88951125003</v>
      </c>
      <c r="B1071" s="20">
        <v>88951125</v>
      </c>
      <c r="C1071" s="21">
        <v>3</v>
      </c>
      <c r="D1071" s="21">
        <v>5</v>
      </c>
      <c r="E1071" s="22" t="s">
        <v>155</v>
      </c>
      <c r="F1071" s="22" t="s">
        <v>42</v>
      </c>
      <c r="G1071" s="22" t="s">
        <v>43</v>
      </c>
      <c r="H1071" s="22" t="s">
        <v>711</v>
      </c>
      <c r="I1071" s="23">
        <v>44302.569255702103</v>
      </c>
      <c r="J1071" s="24">
        <v>428</v>
      </c>
      <c r="K1071" s="21">
        <v>37</v>
      </c>
      <c r="L1071" s="23">
        <v>401768</v>
      </c>
      <c r="M1071" s="23">
        <v>44248</v>
      </c>
      <c r="N1071" s="22" t="s">
        <v>42</v>
      </c>
      <c r="O1071" s="22" t="s">
        <v>45</v>
      </c>
      <c r="P1071" s="22" t="s">
        <v>46</v>
      </c>
      <c r="Q1071" s="20">
        <v>169</v>
      </c>
      <c r="R1071" s="22" t="s">
        <v>47</v>
      </c>
      <c r="S1071" s="22" t="s">
        <v>48</v>
      </c>
      <c r="T1071" s="22" t="s">
        <v>155</v>
      </c>
      <c r="U1071" s="20">
        <v>158679163</v>
      </c>
      <c r="V1071" s="20">
        <v>0</v>
      </c>
    </row>
    <row r="1072" spans="1:22" x14ac:dyDescent="0.25">
      <c r="A1072" s="18">
        <f t="shared" si="16"/>
        <v>88951125003</v>
      </c>
      <c r="B1072" s="20">
        <v>88951125</v>
      </c>
      <c r="C1072" s="21">
        <v>3</v>
      </c>
      <c r="D1072" s="21">
        <v>5</v>
      </c>
      <c r="E1072" s="22" t="s">
        <v>155</v>
      </c>
      <c r="F1072" s="22" t="s">
        <v>42</v>
      </c>
      <c r="G1072" s="22" t="s">
        <v>43</v>
      </c>
      <c r="H1072" s="22" t="s">
        <v>711</v>
      </c>
      <c r="I1072" s="23">
        <v>44302.5692560588</v>
      </c>
      <c r="J1072" s="24">
        <v>500</v>
      </c>
      <c r="K1072" s="21">
        <v>38</v>
      </c>
      <c r="L1072" s="23">
        <v>401768</v>
      </c>
      <c r="M1072" s="23">
        <v>44248</v>
      </c>
      <c r="N1072" s="22" t="s">
        <v>42</v>
      </c>
      <c r="O1072" s="22" t="s">
        <v>45</v>
      </c>
      <c r="P1072" s="22" t="s">
        <v>46</v>
      </c>
      <c r="Q1072" s="20">
        <v>169</v>
      </c>
      <c r="R1072" s="22" t="s">
        <v>47</v>
      </c>
      <c r="S1072" s="22" t="s">
        <v>48</v>
      </c>
      <c r="T1072" s="22" t="s">
        <v>155</v>
      </c>
      <c r="U1072" s="20">
        <v>158679163</v>
      </c>
      <c r="V1072" s="20">
        <v>0</v>
      </c>
    </row>
    <row r="1073" spans="1:22" x14ac:dyDescent="0.25">
      <c r="A1073" s="18">
        <f t="shared" si="16"/>
        <v>88976325001</v>
      </c>
      <c r="B1073" s="20">
        <v>88976325</v>
      </c>
      <c r="C1073" s="21">
        <v>1</v>
      </c>
      <c r="D1073" s="21">
        <v>3</v>
      </c>
      <c r="E1073" s="22" t="s">
        <v>50</v>
      </c>
      <c r="F1073" s="22" t="s">
        <v>42</v>
      </c>
      <c r="G1073" s="22" t="s">
        <v>43</v>
      </c>
      <c r="H1073" s="22" t="s">
        <v>712</v>
      </c>
      <c r="I1073" s="23">
        <v>44302.518523623803</v>
      </c>
      <c r="J1073" s="24">
        <v>500</v>
      </c>
      <c r="K1073" s="21">
        <v>52</v>
      </c>
      <c r="L1073" s="23">
        <v>401768</v>
      </c>
      <c r="M1073" s="23">
        <v>42355</v>
      </c>
      <c r="N1073" s="22" t="s">
        <v>42</v>
      </c>
      <c r="O1073" s="22" t="s">
        <v>45</v>
      </c>
      <c r="P1073" s="22" t="s">
        <v>46</v>
      </c>
      <c r="Q1073" s="20">
        <v>168</v>
      </c>
      <c r="R1073" s="22" t="s">
        <v>52</v>
      </c>
      <c r="S1073" s="22" t="s">
        <v>48</v>
      </c>
      <c r="T1073" s="22" t="s">
        <v>50</v>
      </c>
      <c r="U1073" s="20">
        <v>448186255</v>
      </c>
      <c r="V1073" s="20">
        <v>0</v>
      </c>
    </row>
    <row r="1074" spans="1:22" x14ac:dyDescent="0.25">
      <c r="A1074" s="18">
        <f t="shared" si="16"/>
        <v>89013389001</v>
      </c>
      <c r="B1074" s="20">
        <v>89013389</v>
      </c>
      <c r="C1074" s="21">
        <v>1</v>
      </c>
      <c r="D1074" s="21">
        <v>1</v>
      </c>
      <c r="E1074" s="22" t="s">
        <v>41</v>
      </c>
      <c r="F1074" s="22" t="s">
        <v>42</v>
      </c>
      <c r="G1074" s="22" t="s">
        <v>43</v>
      </c>
      <c r="H1074" s="22" t="s">
        <v>713</v>
      </c>
      <c r="I1074" s="23">
        <v>44302.5236506539</v>
      </c>
      <c r="J1074" s="24">
        <v>100</v>
      </c>
      <c r="K1074" s="21">
        <v>119</v>
      </c>
      <c r="L1074" s="23">
        <v>401768</v>
      </c>
      <c r="M1074" s="23">
        <v>40544</v>
      </c>
      <c r="N1074" s="22" t="s">
        <v>42</v>
      </c>
      <c r="O1074" s="22" t="s">
        <v>45</v>
      </c>
      <c r="P1074" s="22" t="s">
        <v>46</v>
      </c>
      <c r="Q1074" s="20">
        <v>169</v>
      </c>
      <c r="R1074" s="22" t="s">
        <v>47</v>
      </c>
      <c r="S1074" s="22" t="s">
        <v>48</v>
      </c>
      <c r="T1074" s="22" t="s">
        <v>41</v>
      </c>
      <c r="U1074" s="20">
        <v>166471141</v>
      </c>
      <c r="V1074" s="20">
        <v>0</v>
      </c>
    </row>
    <row r="1075" spans="1:22" x14ac:dyDescent="0.25">
      <c r="A1075" s="18">
        <f t="shared" si="16"/>
        <v>89013389001</v>
      </c>
      <c r="B1075" s="20">
        <v>89013389</v>
      </c>
      <c r="C1075" s="21">
        <v>1</v>
      </c>
      <c r="D1075" s="21">
        <v>1</v>
      </c>
      <c r="E1075" s="22" t="s">
        <v>41</v>
      </c>
      <c r="F1075" s="22" t="s">
        <v>42</v>
      </c>
      <c r="G1075" s="22" t="s">
        <v>43</v>
      </c>
      <c r="H1075" s="22" t="s">
        <v>713</v>
      </c>
      <c r="I1075" s="23">
        <v>44302.537223998697</v>
      </c>
      <c r="J1075" s="24">
        <v>500</v>
      </c>
      <c r="K1075" s="21">
        <v>120</v>
      </c>
      <c r="L1075" s="23">
        <v>401768</v>
      </c>
      <c r="M1075" s="23">
        <v>40544</v>
      </c>
      <c r="N1075" s="22" t="s">
        <v>42</v>
      </c>
      <c r="O1075" s="22" t="s">
        <v>45</v>
      </c>
      <c r="P1075" s="22" t="s">
        <v>46</v>
      </c>
      <c r="Q1075" s="20">
        <v>169</v>
      </c>
      <c r="R1075" s="22" t="s">
        <v>47</v>
      </c>
      <c r="S1075" s="22" t="s">
        <v>48</v>
      </c>
      <c r="T1075" s="22" t="s">
        <v>41</v>
      </c>
      <c r="U1075" s="20">
        <v>166471141</v>
      </c>
      <c r="V1075" s="20">
        <v>0</v>
      </c>
    </row>
    <row r="1076" spans="1:22" x14ac:dyDescent="0.25">
      <c r="A1076" s="18">
        <f t="shared" si="16"/>
        <v>89015033001</v>
      </c>
      <c r="B1076" s="20">
        <v>89015033</v>
      </c>
      <c r="C1076" s="21">
        <v>1</v>
      </c>
      <c r="D1076" s="21">
        <v>2</v>
      </c>
      <c r="E1076" s="22" t="s">
        <v>69</v>
      </c>
      <c r="F1076" s="22" t="s">
        <v>42</v>
      </c>
      <c r="G1076" s="22" t="s">
        <v>43</v>
      </c>
      <c r="H1076" s="22" t="s">
        <v>714</v>
      </c>
      <c r="I1076" s="23">
        <v>44302.524461206303</v>
      </c>
      <c r="J1076" s="24">
        <v>289</v>
      </c>
      <c r="K1076" s="21">
        <v>17</v>
      </c>
      <c r="L1076" s="23">
        <v>401768</v>
      </c>
      <c r="M1076" s="23">
        <v>43684</v>
      </c>
      <c r="N1076" s="22" t="s">
        <v>42</v>
      </c>
      <c r="O1076" s="22" t="s">
        <v>45</v>
      </c>
      <c r="P1076" s="22" t="s">
        <v>46</v>
      </c>
      <c r="Q1076" s="20">
        <v>169</v>
      </c>
      <c r="R1076" s="22" t="s">
        <v>47</v>
      </c>
      <c r="S1076" s="22" t="s">
        <v>48</v>
      </c>
      <c r="T1076" s="22" t="s">
        <v>69</v>
      </c>
      <c r="U1076" s="20">
        <v>702333187</v>
      </c>
      <c r="V1076" s="20">
        <v>0</v>
      </c>
    </row>
    <row r="1077" spans="1:22" x14ac:dyDescent="0.25">
      <c r="A1077" s="18">
        <f t="shared" si="16"/>
        <v>89015033001</v>
      </c>
      <c r="B1077" s="20">
        <v>89015033</v>
      </c>
      <c r="C1077" s="21">
        <v>1</v>
      </c>
      <c r="D1077" s="21">
        <v>2</v>
      </c>
      <c r="E1077" s="22" t="s">
        <v>69</v>
      </c>
      <c r="F1077" s="22" t="s">
        <v>42</v>
      </c>
      <c r="G1077" s="22" t="s">
        <v>43</v>
      </c>
      <c r="H1077" s="22" t="s">
        <v>714</v>
      </c>
      <c r="I1077" s="23">
        <v>44302.5318900329</v>
      </c>
      <c r="J1077" s="24">
        <v>500</v>
      </c>
      <c r="K1077" s="21">
        <v>18</v>
      </c>
      <c r="L1077" s="23">
        <v>401768</v>
      </c>
      <c r="M1077" s="23">
        <v>43684</v>
      </c>
      <c r="N1077" s="22" t="s">
        <v>42</v>
      </c>
      <c r="O1077" s="22" t="s">
        <v>45</v>
      </c>
      <c r="P1077" s="22" t="s">
        <v>46</v>
      </c>
      <c r="Q1077" s="20">
        <v>169</v>
      </c>
      <c r="R1077" s="22" t="s">
        <v>47</v>
      </c>
      <c r="S1077" s="22" t="s">
        <v>48</v>
      </c>
      <c r="T1077" s="22" t="s">
        <v>69</v>
      </c>
      <c r="U1077" s="20">
        <v>702333187</v>
      </c>
      <c r="V1077" s="20">
        <v>0</v>
      </c>
    </row>
    <row r="1078" spans="1:22" x14ac:dyDescent="0.25">
      <c r="A1078" s="18">
        <f t="shared" si="16"/>
        <v>89061811001</v>
      </c>
      <c r="B1078" s="20">
        <v>89061811</v>
      </c>
      <c r="C1078" s="21">
        <v>1</v>
      </c>
      <c r="D1078" s="21">
        <v>5</v>
      </c>
      <c r="E1078" s="22" t="s">
        <v>54</v>
      </c>
      <c r="F1078" s="22" t="s">
        <v>42</v>
      </c>
      <c r="G1078" s="22" t="s">
        <v>43</v>
      </c>
      <c r="H1078" s="22" t="s">
        <v>715</v>
      </c>
      <c r="I1078" s="23">
        <v>44287.5728054508</v>
      </c>
      <c r="J1078" s="24">
        <v>440</v>
      </c>
      <c r="K1078" s="21">
        <v>96</v>
      </c>
      <c r="L1078" s="23">
        <v>401768</v>
      </c>
      <c r="M1078" s="23">
        <v>44064</v>
      </c>
      <c r="N1078" s="22" t="s">
        <v>42</v>
      </c>
      <c r="O1078" s="22" t="s">
        <v>45</v>
      </c>
      <c r="P1078" s="22" t="s">
        <v>46</v>
      </c>
      <c r="Q1078" s="20">
        <v>197</v>
      </c>
      <c r="R1078" s="22" t="s">
        <v>56</v>
      </c>
      <c r="S1078" s="22" t="s">
        <v>48</v>
      </c>
      <c r="T1078" s="22" t="s">
        <v>54</v>
      </c>
      <c r="U1078" s="20">
        <v>733299523</v>
      </c>
      <c r="V1078" s="20">
        <v>0</v>
      </c>
    </row>
    <row r="1079" spans="1:22" x14ac:dyDescent="0.25">
      <c r="A1079" s="18">
        <f t="shared" si="16"/>
        <v>89280545001</v>
      </c>
      <c r="B1079" s="20">
        <v>89280545</v>
      </c>
      <c r="C1079" s="21">
        <v>1</v>
      </c>
      <c r="D1079" s="21">
        <v>1</v>
      </c>
      <c r="E1079" s="22" t="s">
        <v>150</v>
      </c>
      <c r="F1079" s="22" t="s">
        <v>42</v>
      </c>
      <c r="G1079" s="22" t="s">
        <v>43</v>
      </c>
      <c r="H1079" s="22" t="s">
        <v>716</v>
      </c>
      <c r="I1079" s="23">
        <v>44302.401485737602</v>
      </c>
      <c r="J1079" s="24">
        <v>500</v>
      </c>
      <c r="K1079" s="21">
        <v>52</v>
      </c>
      <c r="L1079" s="23">
        <v>401768</v>
      </c>
      <c r="M1079" s="23">
        <v>41850</v>
      </c>
      <c r="N1079" s="22" t="s">
        <v>42</v>
      </c>
      <c r="O1079" s="22" t="s">
        <v>45</v>
      </c>
      <c r="P1079" s="22" t="s">
        <v>46</v>
      </c>
      <c r="Q1079" s="20">
        <v>168</v>
      </c>
      <c r="R1079" s="22" t="s">
        <v>52</v>
      </c>
      <c r="S1079" s="22" t="s">
        <v>48</v>
      </c>
      <c r="T1079" s="22" t="s">
        <v>150</v>
      </c>
      <c r="U1079" s="20">
        <v>749684677</v>
      </c>
      <c r="V1079" s="20">
        <v>0</v>
      </c>
    </row>
    <row r="1080" spans="1:22" x14ac:dyDescent="0.25">
      <c r="A1080" s="18">
        <f t="shared" si="16"/>
        <v>89599726001</v>
      </c>
      <c r="B1080" s="20">
        <v>89599726</v>
      </c>
      <c r="C1080" s="21">
        <v>1</v>
      </c>
      <c r="D1080" s="21">
        <v>1</v>
      </c>
      <c r="E1080" s="22" t="s">
        <v>69</v>
      </c>
      <c r="F1080" s="22" t="s">
        <v>42</v>
      </c>
      <c r="G1080" s="22" t="s">
        <v>43</v>
      </c>
      <c r="H1080" s="22" t="s">
        <v>717</v>
      </c>
      <c r="I1080" s="23">
        <v>44302.521892333498</v>
      </c>
      <c r="J1080" s="24">
        <v>533</v>
      </c>
      <c r="K1080" s="21">
        <v>172</v>
      </c>
      <c r="L1080" s="23">
        <v>401768</v>
      </c>
      <c r="M1080" s="23">
        <v>37879</v>
      </c>
      <c r="N1080" s="22" t="s">
        <v>42</v>
      </c>
      <c r="O1080" s="22" t="s">
        <v>45</v>
      </c>
      <c r="P1080" s="22" t="s">
        <v>46</v>
      </c>
      <c r="Q1080" s="20">
        <v>169</v>
      </c>
      <c r="R1080" s="22" t="s">
        <v>47</v>
      </c>
      <c r="S1080" s="22" t="s">
        <v>48</v>
      </c>
      <c r="T1080" s="22" t="s">
        <v>69</v>
      </c>
      <c r="U1080" s="20">
        <v>554480743</v>
      </c>
      <c r="V1080" s="20">
        <v>0</v>
      </c>
    </row>
    <row r="1081" spans="1:22" x14ac:dyDescent="0.25">
      <c r="A1081" s="18">
        <f t="shared" si="16"/>
        <v>89759863001</v>
      </c>
      <c r="B1081" s="20">
        <v>89759863</v>
      </c>
      <c r="C1081" s="21">
        <v>1</v>
      </c>
      <c r="D1081" s="21">
        <v>1</v>
      </c>
      <c r="E1081" s="22" t="s">
        <v>122</v>
      </c>
      <c r="F1081" s="22" t="s">
        <v>42</v>
      </c>
      <c r="G1081" s="22" t="s">
        <v>43</v>
      </c>
      <c r="H1081" s="22" t="s">
        <v>718</v>
      </c>
      <c r="I1081" s="23">
        <v>44302.552522621503</v>
      </c>
      <c r="J1081" s="24">
        <v>460</v>
      </c>
      <c r="K1081" s="21">
        <v>43</v>
      </c>
      <c r="L1081" s="23">
        <v>401768</v>
      </c>
      <c r="M1081" s="23">
        <v>41909</v>
      </c>
      <c r="N1081" s="22" t="s">
        <v>42</v>
      </c>
      <c r="O1081" s="22" t="s">
        <v>45</v>
      </c>
      <c r="P1081" s="22" t="s">
        <v>46</v>
      </c>
      <c r="Q1081" s="20">
        <v>169</v>
      </c>
      <c r="R1081" s="22" t="s">
        <v>47</v>
      </c>
      <c r="S1081" s="22" t="s">
        <v>48</v>
      </c>
      <c r="T1081" s="22" t="s">
        <v>122</v>
      </c>
      <c r="U1081" s="20">
        <v>117918409</v>
      </c>
      <c r="V1081" s="20">
        <v>0</v>
      </c>
    </row>
    <row r="1082" spans="1:22" x14ac:dyDescent="0.25">
      <c r="A1082" s="18">
        <f t="shared" si="16"/>
        <v>89759863001</v>
      </c>
      <c r="B1082" s="20">
        <v>89759863</v>
      </c>
      <c r="C1082" s="21">
        <v>1</v>
      </c>
      <c r="D1082" s="21">
        <v>1</v>
      </c>
      <c r="E1082" s="22" t="s">
        <v>122</v>
      </c>
      <c r="F1082" s="22" t="s">
        <v>42</v>
      </c>
      <c r="G1082" s="22" t="s">
        <v>43</v>
      </c>
      <c r="H1082" s="22" t="s">
        <v>718</v>
      </c>
      <c r="I1082" s="23">
        <v>44302.553116568699</v>
      </c>
      <c r="J1082" s="24">
        <v>500</v>
      </c>
      <c r="K1082" s="21">
        <v>44</v>
      </c>
      <c r="L1082" s="23">
        <v>401768</v>
      </c>
      <c r="M1082" s="23">
        <v>41909</v>
      </c>
      <c r="N1082" s="22" t="s">
        <v>42</v>
      </c>
      <c r="O1082" s="22" t="s">
        <v>45</v>
      </c>
      <c r="P1082" s="22" t="s">
        <v>46</v>
      </c>
      <c r="Q1082" s="20">
        <v>169</v>
      </c>
      <c r="R1082" s="22" t="s">
        <v>47</v>
      </c>
      <c r="S1082" s="22" t="s">
        <v>48</v>
      </c>
      <c r="T1082" s="22" t="s">
        <v>122</v>
      </c>
      <c r="U1082" s="20">
        <v>117918409</v>
      </c>
      <c r="V1082" s="20">
        <v>0</v>
      </c>
    </row>
    <row r="1083" spans="1:22" x14ac:dyDescent="0.25">
      <c r="A1083" s="18">
        <f t="shared" si="16"/>
        <v>89996516001</v>
      </c>
      <c r="B1083" s="20">
        <v>89996516</v>
      </c>
      <c r="C1083" s="21">
        <v>1</v>
      </c>
      <c r="D1083" s="21">
        <v>7</v>
      </c>
      <c r="E1083" s="22" t="s">
        <v>41</v>
      </c>
      <c r="F1083" s="22" t="s">
        <v>42</v>
      </c>
      <c r="G1083" s="22" t="s">
        <v>43</v>
      </c>
      <c r="H1083" s="22" t="s">
        <v>719</v>
      </c>
      <c r="I1083" s="23">
        <v>44302.569256164803</v>
      </c>
      <c r="J1083" s="24">
        <v>100</v>
      </c>
      <c r="K1083" s="21">
        <v>108</v>
      </c>
      <c r="L1083" s="23">
        <v>401768</v>
      </c>
      <c r="M1083" s="23">
        <v>43508</v>
      </c>
      <c r="N1083" s="22" t="s">
        <v>42</v>
      </c>
      <c r="O1083" s="22" t="s">
        <v>45</v>
      </c>
      <c r="P1083" s="22" t="s">
        <v>46</v>
      </c>
      <c r="Q1083" s="20">
        <v>169</v>
      </c>
      <c r="R1083" s="22" t="s">
        <v>47</v>
      </c>
      <c r="S1083" s="22" t="s">
        <v>48</v>
      </c>
      <c r="T1083" s="22" t="s">
        <v>41</v>
      </c>
      <c r="U1083" s="20">
        <v>999037075</v>
      </c>
      <c r="V1083" s="20">
        <v>0</v>
      </c>
    </row>
    <row r="1084" spans="1:22" x14ac:dyDescent="0.25">
      <c r="A1084" s="18">
        <f t="shared" si="16"/>
        <v>89996516001</v>
      </c>
      <c r="B1084" s="20">
        <v>89996516</v>
      </c>
      <c r="C1084" s="21">
        <v>1</v>
      </c>
      <c r="D1084" s="21">
        <v>7</v>
      </c>
      <c r="E1084" s="22" t="s">
        <v>41</v>
      </c>
      <c r="F1084" s="22" t="s">
        <v>42</v>
      </c>
      <c r="G1084" s="22" t="s">
        <v>43</v>
      </c>
      <c r="H1084" s="22" t="s">
        <v>719</v>
      </c>
      <c r="I1084" s="23">
        <v>44302.569256534203</v>
      </c>
      <c r="J1084" s="24">
        <v>500</v>
      </c>
      <c r="K1084" s="21">
        <v>109</v>
      </c>
      <c r="L1084" s="23">
        <v>401768</v>
      </c>
      <c r="M1084" s="23">
        <v>43508</v>
      </c>
      <c r="N1084" s="22" t="s">
        <v>42</v>
      </c>
      <c r="O1084" s="22" t="s">
        <v>45</v>
      </c>
      <c r="P1084" s="22" t="s">
        <v>46</v>
      </c>
      <c r="Q1084" s="20">
        <v>169</v>
      </c>
      <c r="R1084" s="22" t="s">
        <v>47</v>
      </c>
      <c r="S1084" s="22" t="s">
        <v>48</v>
      </c>
      <c r="T1084" s="22" t="s">
        <v>41</v>
      </c>
      <c r="U1084" s="20">
        <v>999037075</v>
      </c>
      <c r="V1084" s="20">
        <v>0</v>
      </c>
    </row>
    <row r="1085" spans="1:22" x14ac:dyDescent="0.25">
      <c r="A1085" s="18">
        <f t="shared" si="16"/>
        <v>90115091001</v>
      </c>
      <c r="B1085" s="20">
        <v>90115091</v>
      </c>
      <c r="C1085" s="21">
        <v>1</v>
      </c>
      <c r="D1085" s="21">
        <v>1</v>
      </c>
      <c r="E1085" s="22" t="s">
        <v>60</v>
      </c>
      <c r="F1085" s="22" t="s">
        <v>42</v>
      </c>
      <c r="G1085" s="22" t="s">
        <v>43</v>
      </c>
      <c r="H1085" s="22" t="s">
        <v>720</v>
      </c>
      <c r="I1085" s="23">
        <v>44288.431405455602</v>
      </c>
      <c r="J1085" s="24">
        <v>387</v>
      </c>
      <c r="K1085" s="21">
        <v>33</v>
      </c>
      <c r="L1085" s="23">
        <v>401768</v>
      </c>
      <c r="M1085" s="23">
        <v>43203</v>
      </c>
      <c r="N1085" s="22" t="s">
        <v>42</v>
      </c>
      <c r="O1085" s="22" t="s">
        <v>45</v>
      </c>
      <c r="P1085" s="22" t="s">
        <v>46</v>
      </c>
      <c r="Q1085" s="20">
        <v>169</v>
      </c>
      <c r="R1085" s="22" t="s">
        <v>47</v>
      </c>
      <c r="S1085" s="22" t="s">
        <v>48</v>
      </c>
      <c r="T1085" s="22" t="s">
        <v>60</v>
      </c>
      <c r="U1085" s="20">
        <v>369352680</v>
      </c>
      <c r="V1085" s="20">
        <v>0</v>
      </c>
    </row>
    <row r="1086" spans="1:22" x14ac:dyDescent="0.25">
      <c r="A1086" s="18">
        <f t="shared" si="16"/>
        <v>90297646003</v>
      </c>
      <c r="B1086" s="20">
        <v>90297646</v>
      </c>
      <c r="C1086" s="21">
        <v>3</v>
      </c>
      <c r="D1086" s="21">
        <v>1</v>
      </c>
      <c r="E1086" s="22" t="s">
        <v>188</v>
      </c>
      <c r="F1086" s="22" t="s">
        <v>42</v>
      </c>
      <c r="G1086" s="22" t="s">
        <v>43</v>
      </c>
      <c r="H1086" s="22" t="s">
        <v>721</v>
      </c>
      <c r="I1086" s="23">
        <v>44307.613731084697</v>
      </c>
      <c r="J1086" s="24">
        <v>332</v>
      </c>
      <c r="K1086" s="21">
        <v>5</v>
      </c>
      <c r="L1086" s="23">
        <v>401768</v>
      </c>
      <c r="M1086" s="23">
        <v>44095</v>
      </c>
      <c r="N1086" s="22" t="s">
        <v>42</v>
      </c>
      <c r="O1086" s="22" t="s">
        <v>45</v>
      </c>
      <c r="P1086" s="22" t="s">
        <v>46</v>
      </c>
      <c r="Q1086" s="20">
        <v>197</v>
      </c>
      <c r="R1086" s="22" t="s">
        <v>56</v>
      </c>
      <c r="S1086" s="22" t="s">
        <v>48</v>
      </c>
      <c r="T1086" s="22" t="s">
        <v>188</v>
      </c>
      <c r="U1086" s="20">
        <v>270661199</v>
      </c>
      <c r="V1086" s="20">
        <v>0</v>
      </c>
    </row>
    <row r="1087" spans="1:22" x14ac:dyDescent="0.25">
      <c r="A1087" s="18">
        <f t="shared" si="16"/>
        <v>90483043001</v>
      </c>
      <c r="B1087" s="20">
        <v>90483043</v>
      </c>
      <c r="C1087" s="21">
        <v>1</v>
      </c>
      <c r="D1087" s="21">
        <v>1</v>
      </c>
      <c r="E1087" s="22" t="s">
        <v>41</v>
      </c>
      <c r="F1087" s="22" t="s">
        <v>42</v>
      </c>
      <c r="G1087" s="22" t="s">
        <v>43</v>
      </c>
      <c r="H1087" s="22" t="s">
        <v>722</v>
      </c>
      <c r="I1087" s="23">
        <v>44288.538802728399</v>
      </c>
      <c r="J1087" s="24">
        <v>535</v>
      </c>
      <c r="K1087" s="21">
        <v>58</v>
      </c>
      <c r="L1087" s="23">
        <v>401768</v>
      </c>
      <c r="M1087" s="23">
        <v>42453</v>
      </c>
      <c r="N1087" s="22" t="s">
        <v>42</v>
      </c>
      <c r="O1087" s="22" t="s">
        <v>45</v>
      </c>
      <c r="P1087" s="22" t="s">
        <v>46</v>
      </c>
      <c r="Q1087" s="20">
        <v>169</v>
      </c>
      <c r="R1087" s="22" t="s">
        <v>47</v>
      </c>
      <c r="S1087" s="22" t="s">
        <v>48</v>
      </c>
      <c r="T1087" s="22" t="s">
        <v>41</v>
      </c>
      <c r="U1087" s="20">
        <v>878357209</v>
      </c>
      <c r="V1087" s="20">
        <v>0</v>
      </c>
    </row>
    <row r="1088" spans="1:22" x14ac:dyDescent="0.25">
      <c r="A1088" s="18">
        <f t="shared" si="16"/>
        <v>90710101001</v>
      </c>
      <c r="B1088" s="20">
        <v>90710101</v>
      </c>
      <c r="C1088" s="21">
        <v>1</v>
      </c>
      <c r="D1088" s="21">
        <v>2</v>
      </c>
      <c r="E1088" s="22" t="s">
        <v>69</v>
      </c>
      <c r="F1088" s="22" t="s">
        <v>42</v>
      </c>
      <c r="G1088" s="22" t="s">
        <v>43</v>
      </c>
      <c r="H1088" s="22" t="s">
        <v>723</v>
      </c>
      <c r="I1088" s="23">
        <v>44288.555857701504</v>
      </c>
      <c r="J1088" s="24">
        <v>447</v>
      </c>
      <c r="K1088" s="21">
        <v>17</v>
      </c>
      <c r="L1088" s="23">
        <v>401768</v>
      </c>
      <c r="M1088" s="23">
        <v>44075</v>
      </c>
      <c r="N1088" s="22" t="s">
        <v>42</v>
      </c>
      <c r="O1088" s="22" t="s">
        <v>45</v>
      </c>
      <c r="P1088" s="22" t="s">
        <v>46</v>
      </c>
      <c r="Q1088" s="20">
        <v>169</v>
      </c>
      <c r="R1088" s="22" t="s">
        <v>47</v>
      </c>
      <c r="S1088" s="22" t="s">
        <v>48</v>
      </c>
      <c r="T1088" s="22" t="s">
        <v>69</v>
      </c>
      <c r="U1088" s="20">
        <v>996438121</v>
      </c>
      <c r="V1088" s="20">
        <v>0</v>
      </c>
    </row>
    <row r="1089" spans="1:22" x14ac:dyDescent="0.25">
      <c r="A1089" s="18">
        <f t="shared" si="16"/>
        <v>90710101001</v>
      </c>
      <c r="B1089" s="20">
        <v>90710101</v>
      </c>
      <c r="C1089" s="21">
        <v>1</v>
      </c>
      <c r="D1089" s="21">
        <v>2</v>
      </c>
      <c r="E1089" s="22" t="s">
        <v>69</v>
      </c>
      <c r="F1089" s="22" t="s">
        <v>42</v>
      </c>
      <c r="G1089" s="22" t="s">
        <v>43</v>
      </c>
      <c r="H1089" s="22" t="s">
        <v>723</v>
      </c>
      <c r="I1089" s="23">
        <v>44288.586002275901</v>
      </c>
      <c r="J1089" s="24">
        <v>500</v>
      </c>
      <c r="K1089" s="21">
        <v>18</v>
      </c>
      <c r="L1089" s="23">
        <v>401768</v>
      </c>
      <c r="M1089" s="23">
        <v>44075</v>
      </c>
      <c r="N1089" s="22" t="s">
        <v>42</v>
      </c>
      <c r="O1089" s="22" t="s">
        <v>45</v>
      </c>
      <c r="P1089" s="22" t="s">
        <v>46</v>
      </c>
      <c r="Q1089" s="20">
        <v>169</v>
      </c>
      <c r="R1089" s="22" t="s">
        <v>47</v>
      </c>
      <c r="S1089" s="22" t="s">
        <v>48</v>
      </c>
      <c r="T1089" s="22" t="s">
        <v>69</v>
      </c>
      <c r="U1089" s="20">
        <v>996438121</v>
      </c>
      <c r="V1089" s="20">
        <v>0</v>
      </c>
    </row>
    <row r="1090" spans="1:22" x14ac:dyDescent="0.25">
      <c r="A1090" s="18">
        <f t="shared" si="16"/>
        <v>90753325001</v>
      </c>
      <c r="B1090" s="20">
        <v>90753325</v>
      </c>
      <c r="C1090" s="21">
        <v>1</v>
      </c>
      <c r="D1090" s="21">
        <v>3</v>
      </c>
      <c r="E1090" s="22" t="s">
        <v>67</v>
      </c>
      <c r="F1090" s="22" t="s">
        <v>42</v>
      </c>
      <c r="G1090" s="22" t="s">
        <v>43</v>
      </c>
      <c r="H1090" s="22" t="s">
        <v>724</v>
      </c>
      <c r="I1090" s="23">
        <v>44287.572804868898</v>
      </c>
      <c r="J1090" s="24">
        <v>291</v>
      </c>
      <c r="K1090" s="21">
        <v>44</v>
      </c>
      <c r="L1090" s="23">
        <v>401768</v>
      </c>
      <c r="M1090" s="23">
        <v>43718</v>
      </c>
      <c r="N1090" s="22" t="s">
        <v>42</v>
      </c>
      <c r="O1090" s="22" t="s">
        <v>45</v>
      </c>
      <c r="P1090" s="22" t="s">
        <v>46</v>
      </c>
      <c r="Q1090" s="20">
        <v>197</v>
      </c>
      <c r="R1090" s="22" t="s">
        <v>56</v>
      </c>
      <c r="S1090" s="22" t="s">
        <v>48</v>
      </c>
      <c r="T1090" s="22" t="s">
        <v>67</v>
      </c>
      <c r="U1090" s="20">
        <v>609981072</v>
      </c>
      <c r="V1090" s="20">
        <v>0</v>
      </c>
    </row>
    <row r="1091" spans="1:22" x14ac:dyDescent="0.25">
      <c r="A1091" s="18">
        <f t="shared" ref="A1091:A1154" si="17">B1091*1000+C1091</f>
        <v>90753325001</v>
      </c>
      <c r="B1091" s="20">
        <v>90753325</v>
      </c>
      <c r="C1091" s="21">
        <v>1</v>
      </c>
      <c r="D1091" s="21">
        <v>3</v>
      </c>
      <c r="E1091" s="22" t="s">
        <v>67</v>
      </c>
      <c r="F1091" s="22" t="s">
        <v>42</v>
      </c>
      <c r="G1091" s="22" t="s">
        <v>43</v>
      </c>
      <c r="H1091" s="22" t="s">
        <v>724</v>
      </c>
      <c r="I1091" s="23">
        <v>44287.574862974798</v>
      </c>
      <c r="J1091" s="24">
        <v>500</v>
      </c>
      <c r="K1091" s="21">
        <v>45</v>
      </c>
      <c r="L1091" s="23">
        <v>401768</v>
      </c>
      <c r="M1091" s="23">
        <v>43718</v>
      </c>
      <c r="N1091" s="22" t="s">
        <v>42</v>
      </c>
      <c r="O1091" s="22" t="s">
        <v>45</v>
      </c>
      <c r="P1091" s="22" t="s">
        <v>46</v>
      </c>
      <c r="Q1091" s="20">
        <v>197</v>
      </c>
      <c r="R1091" s="22" t="s">
        <v>56</v>
      </c>
      <c r="S1091" s="22" t="s">
        <v>48</v>
      </c>
      <c r="T1091" s="22" t="s">
        <v>67</v>
      </c>
      <c r="U1091" s="20">
        <v>609981072</v>
      </c>
      <c r="V1091" s="20">
        <v>0</v>
      </c>
    </row>
    <row r="1092" spans="1:22" x14ac:dyDescent="0.25">
      <c r="A1092" s="18">
        <f t="shared" si="17"/>
        <v>90829974001</v>
      </c>
      <c r="B1092" s="20">
        <v>90829974</v>
      </c>
      <c r="C1092" s="21">
        <v>1</v>
      </c>
      <c r="D1092" s="21">
        <v>2</v>
      </c>
      <c r="E1092" s="22" t="s">
        <v>97</v>
      </c>
      <c r="F1092" s="22" t="s">
        <v>42</v>
      </c>
      <c r="G1092" s="22" t="s">
        <v>43</v>
      </c>
      <c r="H1092" s="22" t="s">
        <v>725</v>
      </c>
      <c r="I1092" s="23">
        <v>44302.511635790797</v>
      </c>
      <c r="J1092" s="24">
        <v>240</v>
      </c>
      <c r="K1092" s="21">
        <v>158</v>
      </c>
      <c r="L1092" s="23">
        <v>401768</v>
      </c>
      <c r="M1092" s="23">
        <v>39818</v>
      </c>
      <c r="N1092" s="22" t="s">
        <v>42</v>
      </c>
      <c r="O1092" s="22" t="s">
        <v>45</v>
      </c>
      <c r="P1092" s="22" t="s">
        <v>46</v>
      </c>
      <c r="Q1092" s="20">
        <v>169</v>
      </c>
      <c r="R1092" s="22" t="s">
        <v>47</v>
      </c>
      <c r="S1092" s="22" t="s">
        <v>48</v>
      </c>
      <c r="T1092" s="22" t="s">
        <v>97</v>
      </c>
      <c r="U1092" s="20">
        <v>365869321</v>
      </c>
      <c r="V1092" s="20">
        <v>0</v>
      </c>
    </row>
    <row r="1093" spans="1:22" x14ac:dyDescent="0.25">
      <c r="A1093" s="18">
        <f t="shared" si="17"/>
        <v>90829974001</v>
      </c>
      <c r="B1093" s="20">
        <v>90829974</v>
      </c>
      <c r="C1093" s="21">
        <v>1</v>
      </c>
      <c r="D1093" s="21">
        <v>2</v>
      </c>
      <c r="E1093" s="22" t="s">
        <v>97</v>
      </c>
      <c r="F1093" s="22" t="s">
        <v>42</v>
      </c>
      <c r="G1093" s="22" t="s">
        <v>43</v>
      </c>
      <c r="H1093" s="22" t="s">
        <v>725</v>
      </c>
      <c r="I1093" s="23">
        <v>44302.526432825798</v>
      </c>
      <c r="J1093" s="24">
        <v>500</v>
      </c>
      <c r="K1093" s="21">
        <v>159</v>
      </c>
      <c r="L1093" s="23">
        <v>401768</v>
      </c>
      <c r="M1093" s="23">
        <v>39818</v>
      </c>
      <c r="N1093" s="22" t="s">
        <v>42</v>
      </c>
      <c r="O1093" s="22" t="s">
        <v>45</v>
      </c>
      <c r="P1093" s="22" t="s">
        <v>46</v>
      </c>
      <c r="Q1093" s="20">
        <v>169</v>
      </c>
      <c r="R1093" s="22" t="s">
        <v>47</v>
      </c>
      <c r="S1093" s="22" t="s">
        <v>48</v>
      </c>
      <c r="T1093" s="22" t="s">
        <v>97</v>
      </c>
      <c r="U1093" s="20">
        <v>365869321</v>
      </c>
      <c r="V1093" s="20">
        <v>0</v>
      </c>
    </row>
    <row r="1094" spans="1:22" x14ac:dyDescent="0.25">
      <c r="A1094" s="18">
        <f t="shared" si="17"/>
        <v>90857704004</v>
      </c>
      <c r="B1094" s="20">
        <v>90857704</v>
      </c>
      <c r="C1094" s="21">
        <v>4</v>
      </c>
      <c r="D1094" s="21">
        <v>4</v>
      </c>
      <c r="E1094" s="22" t="s">
        <v>41</v>
      </c>
      <c r="F1094" s="22" t="s">
        <v>42</v>
      </c>
      <c r="G1094" s="22" t="s">
        <v>43</v>
      </c>
      <c r="H1094" s="22" t="s">
        <v>726</v>
      </c>
      <c r="I1094" s="23">
        <v>44302.528039164303</v>
      </c>
      <c r="J1094" s="24">
        <v>500</v>
      </c>
      <c r="K1094" s="21">
        <v>72</v>
      </c>
      <c r="L1094" s="23">
        <v>44300</v>
      </c>
      <c r="M1094" s="23">
        <v>43762</v>
      </c>
      <c r="N1094" s="22" t="s">
        <v>42</v>
      </c>
      <c r="O1094" s="22" t="s">
        <v>45</v>
      </c>
      <c r="P1094" s="22" t="s">
        <v>46</v>
      </c>
      <c r="Q1094" s="20">
        <v>169</v>
      </c>
      <c r="R1094" s="22" t="s">
        <v>47</v>
      </c>
      <c r="S1094" s="22" t="s">
        <v>48</v>
      </c>
      <c r="T1094" s="22" t="s">
        <v>41</v>
      </c>
      <c r="U1094" s="20">
        <v>811024609</v>
      </c>
      <c r="V1094" s="20">
        <v>0</v>
      </c>
    </row>
    <row r="1095" spans="1:22" x14ac:dyDescent="0.25">
      <c r="A1095" s="18">
        <f t="shared" si="17"/>
        <v>90863386001</v>
      </c>
      <c r="B1095" s="20">
        <v>90863386</v>
      </c>
      <c r="C1095" s="21">
        <v>1</v>
      </c>
      <c r="D1095" s="21">
        <v>1</v>
      </c>
      <c r="E1095" s="22" t="s">
        <v>41</v>
      </c>
      <c r="F1095" s="22" t="s">
        <v>42</v>
      </c>
      <c r="G1095" s="22" t="s">
        <v>43</v>
      </c>
      <c r="H1095" s="22" t="s">
        <v>727</v>
      </c>
      <c r="I1095" s="23">
        <v>44302.506340340798</v>
      </c>
      <c r="J1095" s="24">
        <v>1000</v>
      </c>
      <c r="K1095" s="21">
        <v>32</v>
      </c>
      <c r="L1095" s="23">
        <v>401768</v>
      </c>
      <c r="M1095" s="23">
        <v>42756</v>
      </c>
      <c r="N1095" s="22" t="s">
        <v>42</v>
      </c>
      <c r="O1095" s="22" t="s">
        <v>45</v>
      </c>
      <c r="P1095" s="22" t="s">
        <v>46</v>
      </c>
      <c r="Q1095" s="20">
        <v>169</v>
      </c>
      <c r="R1095" s="22" t="s">
        <v>47</v>
      </c>
      <c r="S1095" s="22" t="s">
        <v>48</v>
      </c>
      <c r="T1095" s="22" t="s">
        <v>41</v>
      </c>
      <c r="U1095" s="20">
        <v>291945097</v>
      </c>
      <c r="V1095" s="20">
        <v>0</v>
      </c>
    </row>
    <row r="1096" spans="1:22" x14ac:dyDescent="0.25">
      <c r="A1096" s="18">
        <f t="shared" si="17"/>
        <v>91054009004</v>
      </c>
      <c r="B1096" s="20">
        <v>91054009</v>
      </c>
      <c r="C1096" s="21">
        <v>4</v>
      </c>
      <c r="D1096" s="21">
        <v>3</v>
      </c>
      <c r="E1096" s="22" t="s">
        <v>41</v>
      </c>
      <c r="F1096" s="22" t="s">
        <v>42</v>
      </c>
      <c r="G1096" s="22" t="s">
        <v>43</v>
      </c>
      <c r="H1096" s="22" t="s">
        <v>728</v>
      </c>
      <c r="I1096" s="23">
        <v>44288.541305764098</v>
      </c>
      <c r="J1096" s="24">
        <v>100</v>
      </c>
      <c r="K1096" s="21">
        <v>30</v>
      </c>
      <c r="L1096" s="23">
        <v>401768</v>
      </c>
      <c r="M1096" s="23">
        <v>43745</v>
      </c>
      <c r="N1096" s="22" t="s">
        <v>42</v>
      </c>
      <c r="O1096" s="22" t="s">
        <v>45</v>
      </c>
      <c r="P1096" s="22" t="s">
        <v>46</v>
      </c>
      <c r="Q1096" s="20">
        <v>169</v>
      </c>
      <c r="R1096" s="22" t="s">
        <v>47</v>
      </c>
      <c r="S1096" s="22" t="s">
        <v>48</v>
      </c>
      <c r="T1096" s="22" t="s">
        <v>41</v>
      </c>
      <c r="U1096" s="20">
        <v>290347141</v>
      </c>
      <c r="V1096" s="20">
        <v>0</v>
      </c>
    </row>
    <row r="1097" spans="1:22" x14ac:dyDescent="0.25">
      <c r="A1097" s="18">
        <f t="shared" si="17"/>
        <v>91054009004</v>
      </c>
      <c r="B1097" s="20">
        <v>91054009</v>
      </c>
      <c r="C1097" s="21">
        <v>4</v>
      </c>
      <c r="D1097" s="21">
        <v>3</v>
      </c>
      <c r="E1097" s="22" t="s">
        <v>41</v>
      </c>
      <c r="F1097" s="22" t="s">
        <v>42</v>
      </c>
      <c r="G1097" s="22" t="s">
        <v>43</v>
      </c>
      <c r="H1097" s="22" t="s">
        <v>728</v>
      </c>
      <c r="I1097" s="23">
        <v>44288.602039136</v>
      </c>
      <c r="J1097" s="24">
        <v>500</v>
      </c>
      <c r="K1097" s="21">
        <v>31</v>
      </c>
      <c r="L1097" s="23">
        <v>401768</v>
      </c>
      <c r="M1097" s="23">
        <v>43745</v>
      </c>
      <c r="N1097" s="22" t="s">
        <v>42</v>
      </c>
      <c r="O1097" s="22" t="s">
        <v>45</v>
      </c>
      <c r="P1097" s="22" t="s">
        <v>46</v>
      </c>
      <c r="Q1097" s="20">
        <v>169</v>
      </c>
      <c r="R1097" s="22" t="s">
        <v>47</v>
      </c>
      <c r="S1097" s="22" t="s">
        <v>48</v>
      </c>
      <c r="T1097" s="22" t="s">
        <v>41</v>
      </c>
      <c r="U1097" s="20">
        <v>290347141</v>
      </c>
      <c r="V1097" s="20">
        <v>0</v>
      </c>
    </row>
    <row r="1098" spans="1:22" x14ac:dyDescent="0.25">
      <c r="A1098" s="18">
        <f t="shared" si="17"/>
        <v>91067970001</v>
      </c>
      <c r="B1098" s="20">
        <v>91067970</v>
      </c>
      <c r="C1098" s="21">
        <v>1</v>
      </c>
      <c r="D1098" s="21">
        <v>3</v>
      </c>
      <c r="E1098" s="22" t="s">
        <v>69</v>
      </c>
      <c r="F1098" s="22" t="s">
        <v>42</v>
      </c>
      <c r="G1098" s="22" t="s">
        <v>43</v>
      </c>
      <c r="H1098" s="22" t="s">
        <v>729</v>
      </c>
      <c r="I1098" s="23">
        <v>44288.555856132603</v>
      </c>
      <c r="J1098" s="24">
        <v>228</v>
      </c>
      <c r="K1098" s="21">
        <v>32</v>
      </c>
      <c r="L1098" s="23">
        <v>401768</v>
      </c>
      <c r="M1098" s="23">
        <v>43892</v>
      </c>
      <c r="N1098" s="22" t="s">
        <v>42</v>
      </c>
      <c r="O1098" s="22" t="s">
        <v>45</v>
      </c>
      <c r="P1098" s="22" t="s">
        <v>46</v>
      </c>
      <c r="Q1098" s="20">
        <v>169</v>
      </c>
      <c r="R1098" s="22" t="s">
        <v>47</v>
      </c>
      <c r="S1098" s="22" t="s">
        <v>48</v>
      </c>
      <c r="T1098" s="22" t="s">
        <v>69</v>
      </c>
      <c r="U1098" s="20">
        <v>752860690</v>
      </c>
      <c r="V1098" s="20">
        <v>0</v>
      </c>
    </row>
    <row r="1099" spans="1:22" x14ac:dyDescent="0.25">
      <c r="A1099" s="18">
        <f t="shared" si="17"/>
        <v>91067970001</v>
      </c>
      <c r="B1099" s="20">
        <v>91067970</v>
      </c>
      <c r="C1099" s="21">
        <v>1</v>
      </c>
      <c r="D1099" s="21">
        <v>3</v>
      </c>
      <c r="E1099" s="22" t="s">
        <v>69</v>
      </c>
      <c r="F1099" s="22" t="s">
        <v>42</v>
      </c>
      <c r="G1099" s="22" t="s">
        <v>43</v>
      </c>
      <c r="H1099" s="22" t="s">
        <v>729</v>
      </c>
      <c r="I1099" s="23">
        <v>44288.592079544404</v>
      </c>
      <c r="J1099" s="24">
        <v>500</v>
      </c>
      <c r="K1099" s="21">
        <v>33</v>
      </c>
      <c r="L1099" s="23">
        <v>401768</v>
      </c>
      <c r="M1099" s="23">
        <v>43892</v>
      </c>
      <c r="N1099" s="22" t="s">
        <v>42</v>
      </c>
      <c r="O1099" s="22" t="s">
        <v>45</v>
      </c>
      <c r="P1099" s="22" t="s">
        <v>46</v>
      </c>
      <c r="Q1099" s="20">
        <v>169</v>
      </c>
      <c r="R1099" s="22" t="s">
        <v>47</v>
      </c>
      <c r="S1099" s="22" t="s">
        <v>48</v>
      </c>
      <c r="T1099" s="22" t="s">
        <v>69</v>
      </c>
      <c r="U1099" s="20">
        <v>752860690</v>
      </c>
      <c r="V1099" s="20">
        <v>0</v>
      </c>
    </row>
    <row r="1100" spans="1:22" x14ac:dyDescent="0.25">
      <c r="A1100" s="18">
        <f t="shared" si="17"/>
        <v>91483171002</v>
      </c>
      <c r="B1100" s="20">
        <v>91483171</v>
      </c>
      <c r="C1100" s="21">
        <v>2</v>
      </c>
      <c r="D1100" s="21">
        <v>5</v>
      </c>
      <c r="E1100" s="22" t="s">
        <v>102</v>
      </c>
      <c r="F1100" s="22" t="s">
        <v>42</v>
      </c>
      <c r="G1100" s="22" t="s">
        <v>43</v>
      </c>
      <c r="H1100" s="22" t="s">
        <v>730</v>
      </c>
      <c r="I1100" s="23">
        <v>44302.431373687599</v>
      </c>
      <c r="J1100" s="24">
        <v>259</v>
      </c>
      <c r="K1100" s="21">
        <v>99</v>
      </c>
      <c r="L1100" s="23">
        <v>401768</v>
      </c>
      <c r="M1100" s="23">
        <v>41000</v>
      </c>
      <c r="N1100" s="22" t="s">
        <v>42</v>
      </c>
      <c r="O1100" s="22" t="s">
        <v>45</v>
      </c>
      <c r="P1100" s="22" t="s">
        <v>46</v>
      </c>
      <c r="Q1100" s="20">
        <v>168</v>
      </c>
      <c r="R1100" s="22" t="s">
        <v>52</v>
      </c>
      <c r="S1100" s="22" t="s">
        <v>48</v>
      </c>
      <c r="T1100" s="22" t="s">
        <v>102</v>
      </c>
      <c r="U1100" s="20">
        <v>753483763</v>
      </c>
      <c r="V1100" s="20">
        <v>0</v>
      </c>
    </row>
    <row r="1101" spans="1:22" x14ac:dyDescent="0.25">
      <c r="A1101" s="18">
        <f t="shared" si="17"/>
        <v>91483171002</v>
      </c>
      <c r="B1101" s="20">
        <v>91483171</v>
      </c>
      <c r="C1101" s="21">
        <v>2</v>
      </c>
      <c r="D1101" s="21">
        <v>5</v>
      </c>
      <c r="E1101" s="22" t="s">
        <v>102</v>
      </c>
      <c r="F1101" s="22" t="s">
        <v>42</v>
      </c>
      <c r="G1101" s="22" t="s">
        <v>43</v>
      </c>
      <c r="H1101" s="22" t="s">
        <v>730</v>
      </c>
      <c r="I1101" s="23">
        <v>44302.431374179403</v>
      </c>
      <c r="J1101" s="24">
        <v>500</v>
      </c>
      <c r="K1101" s="21">
        <v>100</v>
      </c>
      <c r="L1101" s="23">
        <v>401768</v>
      </c>
      <c r="M1101" s="23">
        <v>41000</v>
      </c>
      <c r="N1101" s="22" t="s">
        <v>42</v>
      </c>
      <c r="O1101" s="22" t="s">
        <v>45</v>
      </c>
      <c r="P1101" s="22" t="s">
        <v>46</v>
      </c>
      <c r="Q1101" s="20">
        <v>168</v>
      </c>
      <c r="R1101" s="22" t="s">
        <v>52</v>
      </c>
      <c r="S1101" s="22" t="s">
        <v>48</v>
      </c>
      <c r="T1101" s="22" t="s">
        <v>102</v>
      </c>
      <c r="U1101" s="20">
        <v>753483763</v>
      </c>
      <c r="V1101" s="20">
        <v>0</v>
      </c>
    </row>
    <row r="1102" spans="1:22" x14ac:dyDescent="0.25">
      <c r="A1102" s="18">
        <f t="shared" si="17"/>
        <v>91730839001</v>
      </c>
      <c r="B1102" s="20">
        <v>91730839</v>
      </c>
      <c r="C1102" s="21">
        <v>1</v>
      </c>
      <c r="D1102" s="21">
        <v>1</v>
      </c>
      <c r="E1102" s="22" t="s">
        <v>69</v>
      </c>
      <c r="F1102" s="22" t="s">
        <v>42</v>
      </c>
      <c r="G1102" s="22" t="s">
        <v>43</v>
      </c>
      <c r="H1102" s="22" t="s">
        <v>731</v>
      </c>
      <c r="I1102" s="23">
        <v>44302.594247742702</v>
      </c>
      <c r="J1102" s="24">
        <v>168</v>
      </c>
      <c r="K1102" s="21">
        <v>80</v>
      </c>
      <c r="L1102" s="23">
        <v>401768</v>
      </c>
      <c r="M1102" s="23">
        <v>41131</v>
      </c>
      <c r="N1102" s="22" t="s">
        <v>42</v>
      </c>
      <c r="O1102" s="22" t="s">
        <v>45</v>
      </c>
      <c r="P1102" s="22" t="s">
        <v>46</v>
      </c>
      <c r="Q1102" s="20">
        <v>169</v>
      </c>
      <c r="R1102" s="22" t="s">
        <v>47</v>
      </c>
      <c r="S1102" s="22" t="s">
        <v>48</v>
      </c>
      <c r="T1102" s="22" t="s">
        <v>69</v>
      </c>
      <c r="U1102" s="20">
        <v>408027787</v>
      </c>
      <c r="V1102" s="20">
        <v>0</v>
      </c>
    </row>
    <row r="1103" spans="1:22" x14ac:dyDescent="0.25">
      <c r="A1103" s="18">
        <f t="shared" si="17"/>
        <v>91730839001</v>
      </c>
      <c r="B1103" s="20">
        <v>91730839</v>
      </c>
      <c r="C1103" s="21">
        <v>1</v>
      </c>
      <c r="D1103" s="21">
        <v>1</v>
      </c>
      <c r="E1103" s="22" t="s">
        <v>69</v>
      </c>
      <c r="F1103" s="22" t="s">
        <v>42</v>
      </c>
      <c r="G1103" s="22" t="s">
        <v>43</v>
      </c>
      <c r="H1103" s="22" t="s">
        <v>731</v>
      </c>
      <c r="I1103" s="23">
        <v>44302.597324104499</v>
      </c>
      <c r="J1103" s="24">
        <v>500</v>
      </c>
      <c r="K1103" s="21">
        <v>81</v>
      </c>
      <c r="L1103" s="23">
        <v>401768</v>
      </c>
      <c r="M1103" s="23">
        <v>41131</v>
      </c>
      <c r="N1103" s="22" t="s">
        <v>42</v>
      </c>
      <c r="O1103" s="22" t="s">
        <v>45</v>
      </c>
      <c r="P1103" s="22" t="s">
        <v>46</v>
      </c>
      <c r="Q1103" s="20">
        <v>169</v>
      </c>
      <c r="R1103" s="22" t="s">
        <v>47</v>
      </c>
      <c r="S1103" s="22" t="s">
        <v>48</v>
      </c>
      <c r="T1103" s="22" t="s">
        <v>69</v>
      </c>
      <c r="U1103" s="20">
        <v>408027787</v>
      </c>
      <c r="V1103" s="20">
        <v>0</v>
      </c>
    </row>
    <row r="1104" spans="1:22" x14ac:dyDescent="0.25">
      <c r="A1104" s="18">
        <f t="shared" si="17"/>
        <v>91950650001</v>
      </c>
      <c r="B1104" s="20">
        <v>91950650</v>
      </c>
      <c r="C1104" s="21">
        <v>1</v>
      </c>
      <c r="D1104" s="21">
        <v>1</v>
      </c>
      <c r="E1104" s="22" t="s">
        <v>69</v>
      </c>
      <c r="F1104" s="22" t="s">
        <v>42</v>
      </c>
      <c r="G1104" s="22" t="s">
        <v>43</v>
      </c>
      <c r="H1104" s="22" t="s">
        <v>732</v>
      </c>
      <c r="I1104" s="23">
        <v>44302.539283124803</v>
      </c>
      <c r="J1104" s="24">
        <v>530</v>
      </c>
      <c r="K1104" s="21">
        <v>1</v>
      </c>
      <c r="L1104" s="23">
        <v>401768</v>
      </c>
      <c r="M1104" s="23">
        <v>44195</v>
      </c>
      <c r="N1104" s="22" t="s">
        <v>42</v>
      </c>
      <c r="O1104" s="22" t="s">
        <v>45</v>
      </c>
      <c r="P1104" s="22" t="s">
        <v>46</v>
      </c>
      <c r="Q1104" s="20">
        <v>169</v>
      </c>
      <c r="R1104" s="22" t="s">
        <v>47</v>
      </c>
      <c r="S1104" s="22" t="s">
        <v>48</v>
      </c>
      <c r="T1104" s="22" t="s">
        <v>69</v>
      </c>
      <c r="U1104" s="20">
        <v>671990463</v>
      </c>
      <c r="V1104" s="20">
        <v>0</v>
      </c>
    </row>
    <row r="1105" spans="1:22" x14ac:dyDescent="0.25">
      <c r="A1105" s="18">
        <f t="shared" si="17"/>
        <v>91950650001</v>
      </c>
      <c r="B1105" s="20">
        <v>91950650</v>
      </c>
      <c r="C1105" s="21">
        <v>1</v>
      </c>
      <c r="D1105" s="21">
        <v>1</v>
      </c>
      <c r="E1105" s="22" t="s">
        <v>69</v>
      </c>
      <c r="F1105" s="22" t="s">
        <v>42</v>
      </c>
      <c r="G1105" s="22" t="s">
        <v>43</v>
      </c>
      <c r="H1105" s="22" t="s">
        <v>732</v>
      </c>
      <c r="I1105" s="23">
        <v>44302.5392840809</v>
      </c>
      <c r="J1105" s="24">
        <v>500</v>
      </c>
      <c r="K1105" s="21">
        <v>2</v>
      </c>
      <c r="L1105" s="23">
        <v>401768</v>
      </c>
      <c r="M1105" s="23">
        <v>44195</v>
      </c>
      <c r="N1105" s="22" t="s">
        <v>42</v>
      </c>
      <c r="O1105" s="22" t="s">
        <v>45</v>
      </c>
      <c r="P1105" s="22" t="s">
        <v>46</v>
      </c>
      <c r="Q1105" s="20">
        <v>169</v>
      </c>
      <c r="R1105" s="22" t="s">
        <v>47</v>
      </c>
      <c r="S1105" s="22" t="s">
        <v>48</v>
      </c>
      <c r="T1105" s="22" t="s">
        <v>69</v>
      </c>
      <c r="U1105" s="20">
        <v>671990463</v>
      </c>
      <c r="V1105" s="20">
        <v>0</v>
      </c>
    </row>
    <row r="1106" spans="1:22" x14ac:dyDescent="0.25">
      <c r="A1106" s="18">
        <f t="shared" si="17"/>
        <v>92215730001</v>
      </c>
      <c r="B1106" s="20">
        <v>92215730</v>
      </c>
      <c r="C1106" s="21">
        <v>1</v>
      </c>
      <c r="D1106" s="21">
        <v>1</v>
      </c>
      <c r="E1106" s="22" t="s">
        <v>97</v>
      </c>
      <c r="F1106" s="22" t="s">
        <v>42</v>
      </c>
      <c r="G1106" s="22" t="s">
        <v>43</v>
      </c>
      <c r="H1106" s="22" t="s">
        <v>733</v>
      </c>
      <c r="I1106" s="23">
        <v>44302.507182562404</v>
      </c>
      <c r="J1106" s="24">
        <v>328</v>
      </c>
      <c r="K1106" s="21">
        <v>13</v>
      </c>
      <c r="L1106" s="23">
        <v>401768</v>
      </c>
      <c r="M1106" s="23">
        <v>43052</v>
      </c>
      <c r="N1106" s="22" t="s">
        <v>42</v>
      </c>
      <c r="O1106" s="22" t="s">
        <v>45</v>
      </c>
      <c r="P1106" s="22" t="s">
        <v>46</v>
      </c>
      <c r="Q1106" s="20">
        <v>169</v>
      </c>
      <c r="R1106" s="22" t="s">
        <v>47</v>
      </c>
      <c r="S1106" s="22" t="s">
        <v>48</v>
      </c>
      <c r="T1106" s="22" t="s">
        <v>97</v>
      </c>
      <c r="U1106" s="20">
        <v>289645677</v>
      </c>
      <c r="V1106" s="20">
        <v>0</v>
      </c>
    </row>
    <row r="1107" spans="1:22" x14ac:dyDescent="0.25">
      <c r="A1107" s="18">
        <f t="shared" si="17"/>
        <v>92285427001</v>
      </c>
      <c r="B1107" s="20">
        <v>92285427</v>
      </c>
      <c r="C1107" s="21">
        <v>1</v>
      </c>
      <c r="D1107" s="21">
        <v>1</v>
      </c>
      <c r="E1107" s="22" t="s">
        <v>57</v>
      </c>
      <c r="F1107" s="22" t="s">
        <v>42</v>
      </c>
      <c r="G1107" s="22" t="s">
        <v>43</v>
      </c>
      <c r="H1107" s="22" t="s">
        <v>734</v>
      </c>
      <c r="I1107" s="23">
        <v>44302.515509795703</v>
      </c>
      <c r="J1107" s="24">
        <v>463</v>
      </c>
      <c r="K1107" s="21">
        <v>2</v>
      </c>
      <c r="L1107" s="23">
        <v>401768</v>
      </c>
      <c r="M1107" s="23">
        <v>44218</v>
      </c>
      <c r="N1107" s="22" t="s">
        <v>42</v>
      </c>
      <c r="O1107" s="22" t="s">
        <v>45</v>
      </c>
      <c r="P1107" s="22" t="s">
        <v>46</v>
      </c>
      <c r="Q1107" s="20">
        <v>169</v>
      </c>
      <c r="R1107" s="22" t="s">
        <v>47</v>
      </c>
      <c r="S1107" s="22" t="s">
        <v>48</v>
      </c>
      <c r="T1107" s="22" t="s">
        <v>57</v>
      </c>
      <c r="U1107" s="20">
        <v>717317521</v>
      </c>
      <c r="V1107" s="20">
        <v>0</v>
      </c>
    </row>
    <row r="1108" spans="1:22" x14ac:dyDescent="0.25">
      <c r="A1108" s="18">
        <f t="shared" si="17"/>
        <v>92285427001</v>
      </c>
      <c r="B1108" s="20">
        <v>92285427</v>
      </c>
      <c r="C1108" s="21">
        <v>1</v>
      </c>
      <c r="D1108" s="21">
        <v>1</v>
      </c>
      <c r="E1108" s="22" t="s">
        <v>57</v>
      </c>
      <c r="F1108" s="22" t="s">
        <v>42</v>
      </c>
      <c r="G1108" s="22" t="s">
        <v>43</v>
      </c>
      <c r="H1108" s="22" t="s">
        <v>734</v>
      </c>
      <c r="I1108" s="23">
        <v>44302.530021348597</v>
      </c>
      <c r="J1108" s="24">
        <v>500</v>
      </c>
      <c r="K1108" s="21">
        <v>3</v>
      </c>
      <c r="L1108" s="23">
        <v>401768</v>
      </c>
      <c r="M1108" s="23">
        <v>44218</v>
      </c>
      <c r="N1108" s="22" t="s">
        <v>42</v>
      </c>
      <c r="O1108" s="22" t="s">
        <v>45</v>
      </c>
      <c r="P1108" s="22" t="s">
        <v>46</v>
      </c>
      <c r="Q1108" s="20">
        <v>169</v>
      </c>
      <c r="R1108" s="22" t="s">
        <v>47</v>
      </c>
      <c r="S1108" s="22" t="s">
        <v>48</v>
      </c>
      <c r="T1108" s="22" t="s">
        <v>57</v>
      </c>
      <c r="U1108" s="20">
        <v>717317521</v>
      </c>
      <c r="V1108" s="20">
        <v>0</v>
      </c>
    </row>
    <row r="1109" spans="1:22" x14ac:dyDescent="0.25">
      <c r="A1109" s="18">
        <f t="shared" si="17"/>
        <v>92487973001</v>
      </c>
      <c r="B1109" s="20">
        <v>92487973</v>
      </c>
      <c r="C1109" s="21">
        <v>1</v>
      </c>
      <c r="D1109" s="21">
        <v>1</v>
      </c>
      <c r="E1109" s="22" t="s">
        <v>69</v>
      </c>
      <c r="F1109" s="22" t="s">
        <v>42</v>
      </c>
      <c r="G1109" s="22" t="s">
        <v>43</v>
      </c>
      <c r="H1109" s="22" t="s">
        <v>735</v>
      </c>
      <c r="I1109" s="23">
        <v>44302.507184625298</v>
      </c>
      <c r="J1109" s="24">
        <v>169</v>
      </c>
      <c r="K1109" s="21">
        <v>85</v>
      </c>
      <c r="L1109" s="23">
        <v>401768</v>
      </c>
      <c r="M1109" s="23">
        <v>41117</v>
      </c>
      <c r="N1109" s="22" t="s">
        <v>42</v>
      </c>
      <c r="O1109" s="22" t="s">
        <v>45</v>
      </c>
      <c r="P1109" s="22" t="s">
        <v>46</v>
      </c>
      <c r="Q1109" s="20">
        <v>169</v>
      </c>
      <c r="R1109" s="22" t="s">
        <v>47</v>
      </c>
      <c r="S1109" s="22" t="s">
        <v>48</v>
      </c>
      <c r="T1109" s="22" t="s">
        <v>69</v>
      </c>
      <c r="U1109" s="20">
        <v>779265695</v>
      </c>
      <c r="V1109" s="20">
        <v>0</v>
      </c>
    </row>
    <row r="1110" spans="1:22" x14ac:dyDescent="0.25">
      <c r="A1110" s="18">
        <f t="shared" si="17"/>
        <v>92801910003</v>
      </c>
      <c r="B1110" s="20">
        <v>92801910</v>
      </c>
      <c r="C1110" s="21">
        <v>3</v>
      </c>
      <c r="D1110" s="21">
        <v>1</v>
      </c>
      <c r="E1110" s="22" t="s">
        <v>122</v>
      </c>
      <c r="F1110" s="22" t="s">
        <v>42</v>
      </c>
      <c r="G1110" s="22" t="s">
        <v>43</v>
      </c>
      <c r="H1110" s="22" t="s">
        <v>736</v>
      </c>
      <c r="I1110" s="23">
        <v>44302.517555969702</v>
      </c>
      <c r="J1110" s="24">
        <v>631</v>
      </c>
      <c r="K1110" s="21">
        <v>7</v>
      </c>
      <c r="L1110" s="23">
        <v>401768</v>
      </c>
      <c r="M1110" s="23">
        <v>44145</v>
      </c>
      <c r="N1110" s="22" t="s">
        <v>42</v>
      </c>
      <c r="O1110" s="22" t="s">
        <v>45</v>
      </c>
      <c r="P1110" s="22" t="s">
        <v>46</v>
      </c>
      <c r="Q1110" s="20">
        <v>169</v>
      </c>
      <c r="R1110" s="22" t="s">
        <v>47</v>
      </c>
      <c r="S1110" s="22" t="s">
        <v>48</v>
      </c>
      <c r="T1110" s="22" t="s">
        <v>122</v>
      </c>
      <c r="U1110" s="20">
        <v>545091919</v>
      </c>
      <c r="V1110" s="20">
        <v>0</v>
      </c>
    </row>
    <row r="1111" spans="1:22" x14ac:dyDescent="0.25">
      <c r="A1111" s="18">
        <f t="shared" si="17"/>
        <v>92801910003</v>
      </c>
      <c r="B1111" s="20">
        <v>92801910</v>
      </c>
      <c r="C1111" s="21">
        <v>3</v>
      </c>
      <c r="D1111" s="21">
        <v>1</v>
      </c>
      <c r="E1111" s="22" t="s">
        <v>122</v>
      </c>
      <c r="F1111" s="22" t="s">
        <v>42</v>
      </c>
      <c r="G1111" s="22" t="s">
        <v>43</v>
      </c>
      <c r="H1111" s="22" t="s">
        <v>736</v>
      </c>
      <c r="I1111" s="23">
        <v>44302.526432005099</v>
      </c>
      <c r="J1111" s="24">
        <v>500</v>
      </c>
      <c r="K1111" s="21">
        <v>8</v>
      </c>
      <c r="L1111" s="23">
        <v>401768</v>
      </c>
      <c r="M1111" s="23">
        <v>44145</v>
      </c>
      <c r="N1111" s="22" t="s">
        <v>42</v>
      </c>
      <c r="O1111" s="22" t="s">
        <v>45</v>
      </c>
      <c r="P1111" s="22" t="s">
        <v>46</v>
      </c>
      <c r="Q1111" s="20">
        <v>169</v>
      </c>
      <c r="R1111" s="22" t="s">
        <v>47</v>
      </c>
      <c r="S1111" s="22" t="s">
        <v>48</v>
      </c>
      <c r="T1111" s="22" t="s">
        <v>122</v>
      </c>
      <c r="U1111" s="20">
        <v>545091919</v>
      </c>
      <c r="V1111" s="20">
        <v>0</v>
      </c>
    </row>
    <row r="1112" spans="1:22" x14ac:dyDescent="0.25">
      <c r="A1112" s="18">
        <f t="shared" si="17"/>
        <v>92851282001</v>
      </c>
      <c r="B1112" s="20">
        <v>92851282</v>
      </c>
      <c r="C1112" s="21">
        <v>1</v>
      </c>
      <c r="D1112" s="21">
        <v>1</v>
      </c>
      <c r="E1112" s="22" t="s">
        <v>97</v>
      </c>
      <c r="F1112" s="22" t="s">
        <v>42</v>
      </c>
      <c r="G1112" s="22" t="s">
        <v>43</v>
      </c>
      <c r="H1112" s="22" t="s">
        <v>737</v>
      </c>
      <c r="I1112" s="23">
        <v>44288.5519020672</v>
      </c>
      <c r="J1112" s="24">
        <v>529</v>
      </c>
      <c r="K1112" s="21">
        <v>8</v>
      </c>
      <c r="L1112" s="23">
        <v>401768</v>
      </c>
      <c r="M1112" s="23">
        <v>43860</v>
      </c>
      <c r="N1112" s="22" t="s">
        <v>42</v>
      </c>
      <c r="O1112" s="22" t="s">
        <v>45</v>
      </c>
      <c r="P1112" s="22" t="s">
        <v>46</v>
      </c>
      <c r="Q1112" s="20">
        <v>169</v>
      </c>
      <c r="R1112" s="22" t="s">
        <v>47</v>
      </c>
      <c r="S1112" s="22" t="s">
        <v>48</v>
      </c>
      <c r="T1112" s="22" t="s">
        <v>97</v>
      </c>
      <c r="U1112" s="20">
        <v>975766005</v>
      </c>
      <c r="V1112" s="20">
        <v>0</v>
      </c>
    </row>
    <row r="1113" spans="1:22" x14ac:dyDescent="0.25">
      <c r="A1113" s="18">
        <f t="shared" si="17"/>
        <v>92851282001</v>
      </c>
      <c r="B1113" s="20">
        <v>92851282</v>
      </c>
      <c r="C1113" s="21">
        <v>1</v>
      </c>
      <c r="D1113" s="21">
        <v>1</v>
      </c>
      <c r="E1113" s="22" t="s">
        <v>97</v>
      </c>
      <c r="F1113" s="22" t="s">
        <v>42</v>
      </c>
      <c r="G1113" s="22" t="s">
        <v>43</v>
      </c>
      <c r="H1113" s="22" t="s">
        <v>737</v>
      </c>
      <c r="I1113" s="23">
        <v>44288.587085906802</v>
      </c>
      <c r="J1113" s="24">
        <v>500</v>
      </c>
      <c r="K1113" s="21">
        <v>9</v>
      </c>
      <c r="L1113" s="23">
        <v>401768</v>
      </c>
      <c r="M1113" s="23">
        <v>43860</v>
      </c>
      <c r="N1113" s="22" t="s">
        <v>42</v>
      </c>
      <c r="O1113" s="22" t="s">
        <v>45</v>
      </c>
      <c r="P1113" s="22" t="s">
        <v>46</v>
      </c>
      <c r="Q1113" s="20">
        <v>169</v>
      </c>
      <c r="R1113" s="22" t="s">
        <v>47</v>
      </c>
      <c r="S1113" s="22" t="s">
        <v>48</v>
      </c>
      <c r="T1113" s="22" t="s">
        <v>97</v>
      </c>
      <c r="U1113" s="20">
        <v>975766005</v>
      </c>
      <c r="V1113" s="20">
        <v>0</v>
      </c>
    </row>
    <row r="1114" spans="1:22" x14ac:dyDescent="0.25">
      <c r="A1114" s="18">
        <f t="shared" si="17"/>
        <v>92969044001</v>
      </c>
      <c r="B1114" s="20">
        <v>92969044</v>
      </c>
      <c r="C1114" s="21">
        <v>1</v>
      </c>
      <c r="D1114" s="21">
        <v>6</v>
      </c>
      <c r="E1114" s="22" t="s">
        <v>117</v>
      </c>
      <c r="F1114" s="22" t="s">
        <v>42</v>
      </c>
      <c r="G1114" s="22" t="s">
        <v>43</v>
      </c>
      <c r="H1114" s="22" t="s">
        <v>738</v>
      </c>
      <c r="I1114" s="23">
        <v>44302.375175426299</v>
      </c>
      <c r="J1114" s="24">
        <v>500</v>
      </c>
      <c r="K1114" s="21">
        <v>255</v>
      </c>
      <c r="L1114" s="23">
        <v>401768</v>
      </c>
      <c r="M1114" s="23">
        <v>40255</v>
      </c>
      <c r="N1114" s="22" t="s">
        <v>42</v>
      </c>
      <c r="O1114" s="22" t="s">
        <v>45</v>
      </c>
      <c r="P1114" s="22" t="s">
        <v>46</v>
      </c>
      <c r="Q1114" s="20">
        <v>168</v>
      </c>
      <c r="R1114" s="22" t="s">
        <v>52</v>
      </c>
      <c r="S1114" s="22" t="s">
        <v>48</v>
      </c>
      <c r="T1114" s="22" t="s">
        <v>117</v>
      </c>
      <c r="U1114" s="20">
        <v>187447477</v>
      </c>
      <c r="V1114" s="20">
        <v>0</v>
      </c>
    </row>
    <row r="1115" spans="1:22" x14ac:dyDescent="0.25">
      <c r="A1115" s="18">
        <f t="shared" si="17"/>
        <v>93191595005</v>
      </c>
      <c r="B1115" s="20">
        <v>93191595</v>
      </c>
      <c r="C1115" s="21">
        <v>5</v>
      </c>
      <c r="D1115" s="21">
        <v>1</v>
      </c>
      <c r="E1115" s="22" t="s">
        <v>69</v>
      </c>
      <c r="F1115" s="22" t="s">
        <v>42</v>
      </c>
      <c r="G1115" s="22" t="s">
        <v>43</v>
      </c>
      <c r="H1115" s="22" t="s">
        <v>739</v>
      </c>
      <c r="I1115" s="23">
        <v>44302.576405407402</v>
      </c>
      <c r="J1115" s="24">
        <v>580</v>
      </c>
      <c r="K1115" s="21">
        <v>6</v>
      </c>
      <c r="L1115" s="23">
        <v>401768</v>
      </c>
      <c r="M1115" s="23">
        <v>43888</v>
      </c>
      <c r="N1115" s="22" t="s">
        <v>42</v>
      </c>
      <c r="O1115" s="22" t="s">
        <v>45</v>
      </c>
      <c r="P1115" s="22" t="s">
        <v>46</v>
      </c>
      <c r="Q1115" s="20">
        <v>169</v>
      </c>
      <c r="R1115" s="22" t="s">
        <v>47</v>
      </c>
      <c r="S1115" s="22" t="s">
        <v>48</v>
      </c>
      <c r="T1115" s="22" t="s">
        <v>69</v>
      </c>
      <c r="U1115" s="20">
        <v>400636741</v>
      </c>
      <c r="V1115" s="20">
        <v>0</v>
      </c>
    </row>
    <row r="1116" spans="1:22" x14ac:dyDescent="0.25">
      <c r="A1116" s="18">
        <f t="shared" si="17"/>
        <v>93191595005</v>
      </c>
      <c r="B1116" s="20">
        <v>93191595</v>
      </c>
      <c r="C1116" s="21">
        <v>5</v>
      </c>
      <c r="D1116" s="21">
        <v>1</v>
      </c>
      <c r="E1116" s="22" t="s">
        <v>69</v>
      </c>
      <c r="F1116" s="22" t="s">
        <v>42</v>
      </c>
      <c r="G1116" s="22" t="s">
        <v>43</v>
      </c>
      <c r="H1116" s="22" t="s">
        <v>739</v>
      </c>
      <c r="I1116" s="23">
        <v>44302.576405927401</v>
      </c>
      <c r="J1116" s="24">
        <v>500</v>
      </c>
      <c r="K1116" s="21">
        <v>7</v>
      </c>
      <c r="L1116" s="23">
        <v>401768</v>
      </c>
      <c r="M1116" s="23">
        <v>43888</v>
      </c>
      <c r="N1116" s="22" t="s">
        <v>42</v>
      </c>
      <c r="O1116" s="22" t="s">
        <v>45</v>
      </c>
      <c r="P1116" s="22" t="s">
        <v>46</v>
      </c>
      <c r="Q1116" s="20">
        <v>169</v>
      </c>
      <c r="R1116" s="22" t="s">
        <v>47</v>
      </c>
      <c r="S1116" s="22" t="s">
        <v>48</v>
      </c>
      <c r="T1116" s="22" t="s">
        <v>69</v>
      </c>
      <c r="U1116" s="20">
        <v>400636741</v>
      </c>
      <c r="V1116" s="20">
        <v>0</v>
      </c>
    </row>
    <row r="1117" spans="1:22" x14ac:dyDescent="0.25">
      <c r="A1117" s="18">
        <f t="shared" si="17"/>
        <v>93224879001</v>
      </c>
      <c r="B1117" s="20">
        <v>93224879</v>
      </c>
      <c r="C1117" s="21">
        <v>1</v>
      </c>
      <c r="D1117" s="21">
        <v>5</v>
      </c>
      <c r="E1117" s="22" t="s">
        <v>60</v>
      </c>
      <c r="F1117" s="22" t="s">
        <v>42</v>
      </c>
      <c r="G1117" s="22" t="s">
        <v>43</v>
      </c>
      <c r="H1117" s="22" t="s">
        <v>740</v>
      </c>
      <c r="I1117" s="23">
        <v>44302.540337655599</v>
      </c>
      <c r="J1117" s="24">
        <v>862</v>
      </c>
      <c r="K1117" s="21">
        <v>119</v>
      </c>
      <c r="L1117" s="23">
        <v>401768</v>
      </c>
      <c r="M1117" s="23">
        <v>42844</v>
      </c>
      <c r="N1117" s="22" t="s">
        <v>42</v>
      </c>
      <c r="O1117" s="22" t="s">
        <v>45</v>
      </c>
      <c r="P1117" s="22" t="s">
        <v>46</v>
      </c>
      <c r="Q1117" s="20">
        <v>169</v>
      </c>
      <c r="R1117" s="22" t="s">
        <v>47</v>
      </c>
      <c r="S1117" s="22" t="s">
        <v>48</v>
      </c>
      <c r="T1117" s="22" t="s">
        <v>60</v>
      </c>
      <c r="U1117" s="20">
        <v>161474809</v>
      </c>
      <c r="V1117" s="20">
        <v>0</v>
      </c>
    </row>
    <row r="1118" spans="1:22" x14ac:dyDescent="0.25">
      <c r="A1118" s="18">
        <f t="shared" si="17"/>
        <v>93224879001</v>
      </c>
      <c r="B1118" s="20">
        <v>93224879</v>
      </c>
      <c r="C1118" s="21">
        <v>1</v>
      </c>
      <c r="D1118" s="21">
        <v>5</v>
      </c>
      <c r="E1118" s="22" t="s">
        <v>60</v>
      </c>
      <c r="F1118" s="22" t="s">
        <v>42</v>
      </c>
      <c r="G1118" s="22" t="s">
        <v>43</v>
      </c>
      <c r="H1118" s="22" t="s">
        <v>740</v>
      </c>
      <c r="I1118" s="23">
        <v>44302.540338010302</v>
      </c>
      <c r="J1118" s="24">
        <v>500</v>
      </c>
      <c r="K1118" s="21">
        <v>120</v>
      </c>
      <c r="L1118" s="23">
        <v>401768</v>
      </c>
      <c r="M1118" s="23">
        <v>42844</v>
      </c>
      <c r="N1118" s="22" t="s">
        <v>42</v>
      </c>
      <c r="O1118" s="22" t="s">
        <v>45</v>
      </c>
      <c r="P1118" s="22" t="s">
        <v>46</v>
      </c>
      <c r="Q1118" s="20">
        <v>169</v>
      </c>
      <c r="R1118" s="22" t="s">
        <v>47</v>
      </c>
      <c r="S1118" s="22" t="s">
        <v>48</v>
      </c>
      <c r="T1118" s="22" t="s">
        <v>60</v>
      </c>
      <c r="U1118" s="20">
        <v>161474809</v>
      </c>
      <c r="V1118" s="20">
        <v>0</v>
      </c>
    </row>
    <row r="1119" spans="1:22" x14ac:dyDescent="0.25">
      <c r="A1119" s="18">
        <f t="shared" si="17"/>
        <v>93329412001</v>
      </c>
      <c r="B1119" s="20">
        <v>93329412</v>
      </c>
      <c r="C1119" s="21">
        <v>1</v>
      </c>
      <c r="D1119" s="21">
        <v>1</v>
      </c>
      <c r="E1119" s="22" t="s">
        <v>69</v>
      </c>
      <c r="F1119" s="22" t="s">
        <v>42</v>
      </c>
      <c r="G1119" s="22" t="s">
        <v>43</v>
      </c>
      <c r="H1119" s="22" t="s">
        <v>741</v>
      </c>
      <c r="I1119" s="23">
        <v>44302.563286939599</v>
      </c>
      <c r="J1119" s="24">
        <v>1000</v>
      </c>
      <c r="K1119" s="21">
        <v>19</v>
      </c>
      <c r="L1119" s="23">
        <v>401768</v>
      </c>
      <c r="M1119" s="23">
        <v>43404</v>
      </c>
      <c r="N1119" s="22" t="s">
        <v>42</v>
      </c>
      <c r="O1119" s="22" t="s">
        <v>45</v>
      </c>
      <c r="P1119" s="22" t="s">
        <v>46</v>
      </c>
      <c r="Q1119" s="20">
        <v>169</v>
      </c>
      <c r="R1119" s="22" t="s">
        <v>47</v>
      </c>
      <c r="S1119" s="22" t="s">
        <v>48</v>
      </c>
      <c r="T1119" s="22" t="s">
        <v>69</v>
      </c>
      <c r="U1119" s="20">
        <v>521114365</v>
      </c>
      <c r="V1119" s="20">
        <v>0</v>
      </c>
    </row>
    <row r="1120" spans="1:22" x14ac:dyDescent="0.25">
      <c r="A1120" s="18">
        <f t="shared" si="17"/>
        <v>93329412001</v>
      </c>
      <c r="B1120" s="20">
        <v>93329412</v>
      </c>
      <c r="C1120" s="21">
        <v>1</v>
      </c>
      <c r="D1120" s="21">
        <v>1</v>
      </c>
      <c r="E1120" s="22" t="s">
        <v>69</v>
      </c>
      <c r="F1120" s="22" t="s">
        <v>42</v>
      </c>
      <c r="G1120" s="22" t="s">
        <v>43</v>
      </c>
      <c r="H1120" s="22" t="s">
        <v>741</v>
      </c>
      <c r="I1120" s="23">
        <v>44302.563288169702</v>
      </c>
      <c r="J1120" s="24">
        <v>500</v>
      </c>
      <c r="K1120" s="21">
        <v>20</v>
      </c>
      <c r="L1120" s="23">
        <v>401768</v>
      </c>
      <c r="M1120" s="23">
        <v>43404</v>
      </c>
      <c r="N1120" s="22" t="s">
        <v>42</v>
      </c>
      <c r="O1120" s="22" t="s">
        <v>45</v>
      </c>
      <c r="P1120" s="22" t="s">
        <v>46</v>
      </c>
      <c r="Q1120" s="20">
        <v>169</v>
      </c>
      <c r="R1120" s="22" t="s">
        <v>47</v>
      </c>
      <c r="S1120" s="22" t="s">
        <v>48</v>
      </c>
      <c r="T1120" s="22" t="s">
        <v>69</v>
      </c>
      <c r="U1120" s="20">
        <v>521114365</v>
      </c>
      <c r="V1120" s="20">
        <v>0</v>
      </c>
    </row>
    <row r="1121" spans="1:22" x14ac:dyDescent="0.25">
      <c r="A1121" s="18">
        <f t="shared" si="17"/>
        <v>93594305001</v>
      </c>
      <c r="B1121" s="20">
        <v>93594305</v>
      </c>
      <c r="C1121" s="21">
        <v>1</v>
      </c>
      <c r="D1121" s="21">
        <v>7</v>
      </c>
      <c r="E1121" s="22" t="s">
        <v>41</v>
      </c>
      <c r="F1121" s="22" t="s">
        <v>42</v>
      </c>
      <c r="G1121" s="22" t="s">
        <v>43</v>
      </c>
      <c r="H1121" s="22" t="s">
        <v>742</v>
      </c>
      <c r="I1121" s="23">
        <v>44288.563881210699</v>
      </c>
      <c r="J1121" s="24">
        <v>123</v>
      </c>
      <c r="K1121" s="21">
        <v>99</v>
      </c>
      <c r="L1121" s="23">
        <v>401768</v>
      </c>
      <c r="M1121" s="23">
        <v>42576</v>
      </c>
      <c r="N1121" s="22" t="s">
        <v>42</v>
      </c>
      <c r="O1121" s="22" t="s">
        <v>45</v>
      </c>
      <c r="P1121" s="22" t="s">
        <v>46</v>
      </c>
      <c r="Q1121" s="20">
        <v>169</v>
      </c>
      <c r="R1121" s="22" t="s">
        <v>47</v>
      </c>
      <c r="S1121" s="22" t="s">
        <v>48</v>
      </c>
      <c r="T1121" s="22" t="s">
        <v>41</v>
      </c>
      <c r="U1121" s="20">
        <v>339897763</v>
      </c>
      <c r="V1121" s="20">
        <v>0</v>
      </c>
    </row>
    <row r="1122" spans="1:22" x14ac:dyDescent="0.25">
      <c r="A1122" s="18">
        <f t="shared" si="17"/>
        <v>93967810002</v>
      </c>
      <c r="B1122" s="20">
        <v>93967810</v>
      </c>
      <c r="C1122" s="21">
        <v>2</v>
      </c>
      <c r="D1122" s="21">
        <v>1</v>
      </c>
      <c r="E1122" s="22" t="s">
        <v>50</v>
      </c>
      <c r="F1122" s="22" t="s">
        <v>42</v>
      </c>
      <c r="G1122" s="22" t="s">
        <v>43</v>
      </c>
      <c r="H1122" s="22" t="s">
        <v>743</v>
      </c>
      <c r="I1122" s="23">
        <v>44293.453870704398</v>
      </c>
      <c r="J1122" s="24">
        <v>463</v>
      </c>
      <c r="K1122" s="21">
        <v>24</v>
      </c>
      <c r="L1122" s="23">
        <v>401768</v>
      </c>
      <c r="M1122" s="23">
        <v>43538</v>
      </c>
      <c r="N1122" s="22" t="s">
        <v>42</v>
      </c>
      <c r="O1122" s="22" t="s">
        <v>45</v>
      </c>
      <c r="P1122" s="22" t="s">
        <v>46</v>
      </c>
      <c r="Q1122" s="20">
        <v>168</v>
      </c>
      <c r="R1122" s="22" t="s">
        <v>52</v>
      </c>
      <c r="S1122" s="22" t="s">
        <v>48</v>
      </c>
      <c r="T1122" s="22" t="s">
        <v>50</v>
      </c>
      <c r="U1122" s="20">
        <v>450983455</v>
      </c>
      <c r="V1122" s="20">
        <v>0</v>
      </c>
    </row>
    <row r="1123" spans="1:22" x14ac:dyDescent="0.25">
      <c r="A1123" s="18">
        <f t="shared" si="17"/>
        <v>93967810002</v>
      </c>
      <c r="B1123" s="20">
        <v>93967810</v>
      </c>
      <c r="C1123" s="21">
        <v>2</v>
      </c>
      <c r="D1123" s="21">
        <v>1</v>
      </c>
      <c r="E1123" s="22" t="s">
        <v>50</v>
      </c>
      <c r="F1123" s="22" t="s">
        <v>42</v>
      </c>
      <c r="G1123" s="22" t="s">
        <v>43</v>
      </c>
      <c r="H1123" s="22" t="s">
        <v>743</v>
      </c>
      <c r="I1123" s="23">
        <v>44293.453872507896</v>
      </c>
      <c r="J1123" s="24">
        <v>500</v>
      </c>
      <c r="K1123" s="21">
        <v>25</v>
      </c>
      <c r="L1123" s="23">
        <v>401768</v>
      </c>
      <c r="M1123" s="23">
        <v>43538</v>
      </c>
      <c r="N1123" s="22" t="s">
        <v>42</v>
      </c>
      <c r="O1123" s="22" t="s">
        <v>45</v>
      </c>
      <c r="P1123" s="22" t="s">
        <v>46</v>
      </c>
      <c r="Q1123" s="20">
        <v>168</v>
      </c>
      <c r="R1123" s="22" t="s">
        <v>52</v>
      </c>
      <c r="S1123" s="22" t="s">
        <v>48</v>
      </c>
      <c r="T1123" s="22" t="s">
        <v>50</v>
      </c>
      <c r="U1123" s="20">
        <v>450983455</v>
      </c>
      <c r="V1123" s="20">
        <v>0</v>
      </c>
    </row>
    <row r="1124" spans="1:22" x14ac:dyDescent="0.25">
      <c r="A1124" s="18">
        <f t="shared" si="17"/>
        <v>94217203001</v>
      </c>
      <c r="B1124" s="20">
        <v>94217203</v>
      </c>
      <c r="C1124" s="21">
        <v>1</v>
      </c>
      <c r="D1124" s="21">
        <v>8</v>
      </c>
      <c r="E1124" s="22" t="s">
        <v>67</v>
      </c>
      <c r="F1124" s="22" t="s">
        <v>42</v>
      </c>
      <c r="G1124" s="22" t="s">
        <v>43</v>
      </c>
      <c r="H1124" s="22" t="s">
        <v>744</v>
      </c>
      <c r="I1124" s="23">
        <v>44307.609779322403</v>
      </c>
      <c r="J1124" s="24">
        <v>133</v>
      </c>
      <c r="K1124" s="21">
        <v>45</v>
      </c>
      <c r="L1124" s="23">
        <v>401768</v>
      </c>
      <c r="M1124" s="23">
        <v>43189</v>
      </c>
      <c r="N1124" s="22" t="s">
        <v>42</v>
      </c>
      <c r="O1124" s="22" t="s">
        <v>45</v>
      </c>
      <c r="P1124" s="22" t="s">
        <v>46</v>
      </c>
      <c r="Q1124" s="20">
        <v>197</v>
      </c>
      <c r="R1124" s="22" t="s">
        <v>56</v>
      </c>
      <c r="S1124" s="22" t="s">
        <v>48</v>
      </c>
      <c r="T1124" s="22" t="s">
        <v>67</v>
      </c>
      <c r="U1124" s="20">
        <v>764925491</v>
      </c>
      <c r="V1124" s="20">
        <v>0</v>
      </c>
    </row>
    <row r="1125" spans="1:22" x14ac:dyDescent="0.25">
      <c r="A1125" s="18">
        <f t="shared" si="17"/>
        <v>94626709001</v>
      </c>
      <c r="B1125" s="20">
        <v>94626709</v>
      </c>
      <c r="C1125" s="21">
        <v>1</v>
      </c>
      <c r="D1125" s="21">
        <v>1</v>
      </c>
      <c r="E1125" s="22" t="s">
        <v>50</v>
      </c>
      <c r="F1125" s="22" t="s">
        <v>42</v>
      </c>
      <c r="G1125" s="22" t="s">
        <v>43</v>
      </c>
      <c r="H1125" s="22" t="s">
        <v>745</v>
      </c>
      <c r="I1125" s="23">
        <v>44306.553142430697</v>
      </c>
      <c r="J1125" s="24">
        <v>579</v>
      </c>
      <c r="K1125" s="21">
        <v>4</v>
      </c>
      <c r="L1125" s="23">
        <v>401768</v>
      </c>
      <c r="M1125" s="23">
        <v>44167</v>
      </c>
      <c r="N1125" s="22" t="s">
        <v>42</v>
      </c>
      <c r="O1125" s="22" t="s">
        <v>45</v>
      </c>
      <c r="P1125" s="22" t="s">
        <v>46</v>
      </c>
      <c r="Q1125" s="20">
        <v>168</v>
      </c>
      <c r="R1125" s="22" t="s">
        <v>52</v>
      </c>
      <c r="S1125" s="22" t="s">
        <v>48</v>
      </c>
      <c r="T1125" s="22" t="s">
        <v>50</v>
      </c>
      <c r="U1125" s="20">
        <v>282011059</v>
      </c>
      <c r="V1125" s="20">
        <v>0</v>
      </c>
    </row>
    <row r="1126" spans="1:22" x14ac:dyDescent="0.25">
      <c r="A1126" s="18">
        <f t="shared" si="17"/>
        <v>94626709001</v>
      </c>
      <c r="B1126" s="20">
        <v>94626709</v>
      </c>
      <c r="C1126" s="21">
        <v>1</v>
      </c>
      <c r="D1126" s="21">
        <v>1</v>
      </c>
      <c r="E1126" s="22" t="s">
        <v>50</v>
      </c>
      <c r="F1126" s="22" t="s">
        <v>42</v>
      </c>
      <c r="G1126" s="22" t="s">
        <v>43</v>
      </c>
      <c r="H1126" s="22" t="s">
        <v>745</v>
      </c>
      <c r="I1126" s="23">
        <v>44306.553143163597</v>
      </c>
      <c r="J1126" s="24">
        <v>500</v>
      </c>
      <c r="K1126" s="21">
        <v>5</v>
      </c>
      <c r="L1126" s="23">
        <v>401768</v>
      </c>
      <c r="M1126" s="23">
        <v>44167</v>
      </c>
      <c r="N1126" s="22" t="s">
        <v>42</v>
      </c>
      <c r="O1126" s="22" t="s">
        <v>45</v>
      </c>
      <c r="P1126" s="22" t="s">
        <v>46</v>
      </c>
      <c r="Q1126" s="20">
        <v>168</v>
      </c>
      <c r="R1126" s="22" t="s">
        <v>52</v>
      </c>
      <c r="S1126" s="22" t="s">
        <v>48</v>
      </c>
      <c r="T1126" s="22" t="s">
        <v>50</v>
      </c>
      <c r="U1126" s="20">
        <v>282011059</v>
      </c>
      <c r="V1126" s="20">
        <v>0</v>
      </c>
    </row>
    <row r="1127" spans="1:22" x14ac:dyDescent="0.25">
      <c r="A1127" s="18">
        <f t="shared" si="17"/>
        <v>94664080001</v>
      </c>
      <c r="B1127" s="20">
        <v>94664080</v>
      </c>
      <c r="C1127" s="21">
        <v>1</v>
      </c>
      <c r="D1127" s="21">
        <v>5</v>
      </c>
      <c r="E1127" s="22" t="s">
        <v>41</v>
      </c>
      <c r="F1127" s="22" t="s">
        <v>42</v>
      </c>
      <c r="G1127" s="22" t="s">
        <v>43</v>
      </c>
      <c r="H1127" s="22" t="s">
        <v>746</v>
      </c>
      <c r="I1127" s="23">
        <v>44288.455232442102</v>
      </c>
      <c r="J1127" s="24">
        <v>366</v>
      </c>
      <c r="K1127" s="21">
        <v>166</v>
      </c>
      <c r="L1127" s="23">
        <v>401768</v>
      </c>
      <c r="M1127" s="23">
        <v>42084</v>
      </c>
      <c r="N1127" s="22" t="s">
        <v>42</v>
      </c>
      <c r="O1127" s="22" t="s">
        <v>45</v>
      </c>
      <c r="P1127" s="22" t="s">
        <v>46</v>
      </c>
      <c r="Q1127" s="20">
        <v>169</v>
      </c>
      <c r="R1127" s="22" t="s">
        <v>47</v>
      </c>
      <c r="S1127" s="22" t="s">
        <v>48</v>
      </c>
      <c r="T1127" s="22" t="s">
        <v>41</v>
      </c>
      <c r="U1127" s="20">
        <v>860974609</v>
      </c>
      <c r="V1127" s="20">
        <v>0</v>
      </c>
    </row>
    <row r="1128" spans="1:22" x14ac:dyDescent="0.25">
      <c r="A1128" s="18">
        <f t="shared" si="17"/>
        <v>94664080001</v>
      </c>
      <c r="B1128" s="20">
        <v>94664080</v>
      </c>
      <c r="C1128" s="21">
        <v>1</v>
      </c>
      <c r="D1128" s="21">
        <v>5</v>
      </c>
      <c r="E1128" s="22" t="s">
        <v>41</v>
      </c>
      <c r="F1128" s="22" t="s">
        <v>42</v>
      </c>
      <c r="G1128" s="22" t="s">
        <v>43</v>
      </c>
      <c r="H1128" s="22" t="s">
        <v>746</v>
      </c>
      <c r="I1128" s="23">
        <v>44288.455233101296</v>
      </c>
      <c r="J1128" s="24">
        <v>500</v>
      </c>
      <c r="K1128" s="21">
        <v>167</v>
      </c>
      <c r="L1128" s="23">
        <v>401768</v>
      </c>
      <c r="M1128" s="23">
        <v>42084</v>
      </c>
      <c r="N1128" s="22" t="s">
        <v>42</v>
      </c>
      <c r="O1128" s="22" t="s">
        <v>45</v>
      </c>
      <c r="P1128" s="22" t="s">
        <v>46</v>
      </c>
      <c r="Q1128" s="20">
        <v>169</v>
      </c>
      <c r="R1128" s="22" t="s">
        <v>47</v>
      </c>
      <c r="S1128" s="22" t="s">
        <v>48</v>
      </c>
      <c r="T1128" s="22" t="s">
        <v>41</v>
      </c>
      <c r="U1128" s="20">
        <v>860974609</v>
      </c>
      <c r="V1128" s="20">
        <v>0</v>
      </c>
    </row>
    <row r="1129" spans="1:22" x14ac:dyDescent="0.25">
      <c r="A1129" s="18">
        <f t="shared" si="17"/>
        <v>94839873001</v>
      </c>
      <c r="B1129" s="20">
        <v>94839873</v>
      </c>
      <c r="C1129" s="21">
        <v>1</v>
      </c>
      <c r="D1129" s="21">
        <v>3</v>
      </c>
      <c r="E1129" s="22" t="s">
        <v>62</v>
      </c>
      <c r="F1129" s="22" t="s">
        <v>42</v>
      </c>
      <c r="G1129" s="22" t="s">
        <v>43</v>
      </c>
      <c r="H1129" s="22" t="s">
        <v>747</v>
      </c>
      <c r="I1129" s="23">
        <v>44302.422802870897</v>
      </c>
      <c r="J1129" s="24">
        <v>676</v>
      </c>
      <c r="K1129" s="21">
        <v>39</v>
      </c>
      <c r="L1129" s="23">
        <v>401768</v>
      </c>
      <c r="M1129" s="23">
        <v>42555</v>
      </c>
      <c r="N1129" s="22" t="s">
        <v>42</v>
      </c>
      <c r="O1129" s="22" t="s">
        <v>45</v>
      </c>
      <c r="P1129" s="22" t="s">
        <v>46</v>
      </c>
      <c r="Q1129" s="20">
        <v>168</v>
      </c>
      <c r="R1129" s="22" t="s">
        <v>52</v>
      </c>
      <c r="S1129" s="22" t="s">
        <v>48</v>
      </c>
      <c r="T1129" s="22" t="s">
        <v>62</v>
      </c>
      <c r="U1129" s="20">
        <v>583254607</v>
      </c>
      <c r="V1129" s="20">
        <v>0</v>
      </c>
    </row>
    <row r="1130" spans="1:22" x14ac:dyDescent="0.25">
      <c r="A1130" s="18">
        <f t="shared" si="17"/>
        <v>94839873001</v>
      </c>
      <c r="B1130" s="20">
        <v>94839873</v>
      </c>
      <c r="C1130" s="21">
        <v>1</v>
      </c>
      <c r="D1130" s="21">
        <v>3</v>
      </c>
      <c r="E1130" s="22" t="s">
        <v>62</v>
      </c>
      <c r="F1130" s="22" t="s">
        <v>42</v>
      </c>
      <c r="G1130" s="22" t="s">
        <v>43</v>
      </c>
      <c r="H1130" s="22" t="s">
        <v>747</v>
      </c>
      <c r="I1130" s="23">
        <v>44302.423507104897</v>
      </c>
      <c r="J1130" s="24">
        <v>500</v>
      </c>
      <c r="K1130" s="21">
        <v>40</v>
      </c>
      <c r="L1130" s="23">
        <v>401768</v>
      </c>
      <c r="M1130" s="23">
        <v>42555</v>
      </c>
      <c r="N1130" s="22" t="s">
        <v>42</v>
      </c>
      <c r="O1130" s="22" t="s">
        <v>45</v>
      </c>
      <c r="P1130" s="22" t="s">
        <v>46</v>
      </c>
      <c r="Q1130" s="20">
        <v>168</v>
      </c>
      <c r="R1130" s="22" t="s">
        <v>52</v>
      </c>
      <c r="S1130" s="22" t="s">
        <v>48</v>
      </c>
      <c r="T1130" s="22" t="s">
        <v>62</v>
      </c>
      <c r="U1130" s="20">
        <v>583254607</v>
      </c>
      <c r="V1130" s="20">
        <v>0</v>
      </c>
    </row>
    <row r="1131" spans="1:22" x14ac:dyDescent="0.25">
      <c r="A1131" s="18">
        <f t="shared" si="17"/>
        <v>95430364001</v>
      </c>
      <c r="B1131" s="20">
        <v>95430364</v>
      </c>
      <c r="C1131" s="21">
        <v>1</v>
      </c>
      <c r="D1131" s="21">
        <v>1</v>
      </c>
      <c r="E1131" s="22" t="s">
        <v>41</v>
      </c>
      <c r="F1131" s="22" t="s">
        <v>42</v>
      </c>
      <c r="G1131" s="22" t="s">
        <v>43</v>
      </c>
      <c r="H1131" s="22" t="s">
        <v>748</v>
      </c>
      <c r="I1131" s="23">
        <v>44302.521053500997</v>
      </c>
      <c r="J1131" s="24">
        <v>261</v>
      </c>
      <c r="K1131" s="21">
        <v>26</v>
      </c>
      <c r="L1131" s="23">
        <v>401768</v>
      </c>
      <c r="M1131" s="23">
        <v>43160</v>
      </c>
      <c r="N1131" s="22" t="s">
        <v>42</v>
      </c>
      <c r="O1131" s="22" t="s">
        <v>45</v>
      </c>
      <c r="P1131" s="22" t="s">
        <v>46</v>
      </c>
      <c r="Q1131" s="20">
        <v>169</v>
      </c>
      <c r="R1131" s="22" t="s">
        <v>47</v>
      </c>
      <c r="S1131" s="22" t="s">
        <v>48</v>
      </c>
      <c r="T1131" s="22" t="s">
        <v>41</v>
      </c>
      <c r="U1131" s="20">
        <v>251585497</v>
      </c>
      <c r="V1131" s="20">
        <v>0</v>
      </c>
    </row>
    <row r="1132" spans="1:22" x14ac:dyDescent="0.25">
      <c r="A1132" s="18">
        <f t="shared" si="17"/>
        <v>95430364001</v>
      </c>
      <c r="B1132" s="20">
        <v>95430364</v>
      </c>
      <c r="C1132" s="21">
        <v>1</v>
      </c>
      <c r="D1132" s="21">
        <v>1</v>
      </c>
      <c r="E1132" s="22" t="s">
        <v>41</v>
      </c>
      <c r="F1132" s="22" t="s">
        <v>42</v>
      </c>
      <c r="G1132" s="22" t="s">
        <v>43</v>
      </c>
      <c r="H1132" s="22" t="s">
        <v>748</v>
      </c>
      <c r="I1132" s="23">
        <v>44302.5383489792</v>
      </c>
      <c r="J1132" s="24">
        <v>245</v>
      </c>
      <c r="K1132" s="21">
        <v>27</v>
      </c>
      <c r="L1132" s="23">
        <v>401768</v>
      </c>
      <c r="M1132" s="23">
        <v>43160</v>
      </c>
      <c r="N1132" s="22" t="s">
        <v>42</v>
      </c>
      <c r="O1132" s="22" t="s">
        <v>45</v>
      </c>
      <c r="P1132" s="22" t="s">
        <v>46</v>
      </c>
      <c r="Q1132" s="20">
        <v>169</v>
      </c>
      <c r="R1132" s="22" t="s">
        <v>47</v>
      </c>
      <c r="S1132" s="22" t="s">
        <v>48</v>
      </c>
      <c r="T1132" s="22" t="s">
        <v>41</v>
      </c>
      <c r="U1132" s="20">
        <v>251585497</v>
      </c>
      <c r="V1132" s="20">
        <v>0</v>
      </c>
    </row>
    <row r="1133" spans="1:22" x14ac:dyDescent="0.25">
      <c r="A1133" s="18">
        <f t="shared" si="17"/>
        <v>95584705001</v>
      </c>
      <c r="B1133" s="20">
        <v>95584705</v>
      </c>
      <c r="C1133" s="21">
        <v>1</v>
      </c>
      <c r="D1133" s="21">
        <v>1</v>
      </c>
      <c r="E1133" s="22" t="s">
        <v>69</v>
      </c>
      <c r="F1133" s="22" t="s">
        <v>42</v>
      </c>
      <c r="G1133" s="22" t="s">
        <v>43</v>
      </c>
      <c r="H1133" s="22" t="s">
        <v>749</v>
      </c>
      <c r="I1133" s="23">
        <v>44288.431404500399</v>
      </c>
      <c r="J1133" s="24">
        <v>966</v>
      </c>
      <c r="K1133" s="21">
        <v>5</v>
      </c>
      <c r="L1133" s="23">
        <v>401768</v>
      </c>
      <c r="M1133" s="23">
        <v>43769</v>
      </c>
      <c r="N1133" s="22" t="s">
        <v>42</v>
      </c>
      <c r="O1133" s="22" t="s">
        <v>45</v>
      </c>
      <c r="P1133" s="22" t="s">
        <v>46</v>
      </c>
      <c r="Q1133" s="20">
        <v>169</v>
      </c>
      <c r="R1133" s="22" t="s">
        <v>47</v>
      </c>
      <c r="S1133" s="22" t="s">
        <v>48</v>
      </c>
      <c r="T1133" s="22" t="s">
        <v>69</v>
      </c>
      <c r="U1133" s="20">
        <v>352085341</v>
      </c>
      <c r="V1133" s="20">
        <v>0</v>
      </c>
    </row>
    <row r="1134" spans="1:22" x14ac:dyDescent="0.25">
      <c r="A1134" s="18">
        <f t="shared" si="17"/>
        <v>95584705001</v>
      </c>
      <c r="B1134" s="20">
        <v>95584705</v>
      </c>
      <c r="C1134" s="21">
        <v>1</v>
      </c>
      <c r="D1134" s="21">
        <v>1</v>
      </c>
      <c r="E1134" s="22" t="s">
        <v>69</v>
      </c>
      <c r="F1134" s="22" t="s">
        <v>42</v>
      </c>
      <c r="G1134" s="22" t="s">
        <v>43</v>
      </c>
      <c r="H1134" s="22" t="s">
        <v>749</v>
      </c>
      <c r="I1134" s="23">
        <v>44288.603014713102</v>
      </c>
      <c r="J1134" s="24">
        <v>500</v>
      </c>
      <c r="K1134" s="21">
        <v>6</v>
      </c>
      <c r="L1134" s="23">
        <v>401768</v>
      </c>
      <c r="M1134" s="23">
        <v>43769</v>
      </c>
      <c r="N1134" s="22" t="s">
        <v>42</v>
      </c>
      <c r="O1134" s="22" t="s">
        <v>45</v>
      </c>
      <c r="P1134" s="22" t="s">
        <v>46</v>
      </c>
      <c r="Q1134" s="20">
        <v>169</v>
      </c>
      <c r="R1134" s="22" t="s">
        <v>47</v>
      </c>
      <c r="S1134" s="22" t="s">
        <v>48</v>
      </c>
      <c r="T1134" s="22" t="s">
        <v>69</v>
      </c>
      <c r="U1134" s="20">
        <v>352085341</v>
      </c>
      <c r="V1134" s="20">
        <v>0</v>
      </c>
    </row>
    <row r="1135" spans="1:22" x14ac:dyDescent="0.25">
      <c r="A1135" s="18">
        <f t="shared" si="17"/>
        <v>95598348001</v>
      </c>
      <c r="B1135" s="20">
        <v>95598348</v>
      </c>
      <c r="C1135" s="21">
        <v>1</v>
      </c>
      <c r="D1135" s="21">
        <v>8</v>
      </c>
      <c r="E1135" s="22" t="s">
        <v>150</v>
      </c>
      <c r="F1135" s="22" t="s">
        <v>42</v>
      </c>
      <c r="G1135" s="22" t="s">
        <v>43</v>
      </c>
      <c r="H1135" s="22" t="s">
        <v>750</v>
      </c>
      <c r="I1135" s="23">
        <v>44292.563316243002</v>
      </c>
      <c r="J1135" s="24">
        <v>508.21</v>
      </c>
      <c r="K1135" s="21">
        <v>188</v>
      </c>
      <c r="L1135" s="23">
        <v>401768</v>
      </c>
      <c r="M1135" s="23">
        <v>44061</v>
      </c>
      <c r="N1135" s="22" t="s">
        <v>42</v>
      </c>
      <c r="O1135" s="22" t="s">
        <v>45</v>
      </c>
      <c r="P1135" s="22" t="s">
        <v>46</v>
      </c>
      <c r="Q1135" s="20">
        <v>169</v>
      </c>
      <c r="R1135" s="22" t="s">
        <v>47</v>
      </c>
      <c r="S1135" s="22" t="s">
        <v>48</v>
      </c>
      <c r="T1135" s="22" t="s">
        <v>150</v>
      </c>
      <c r="U1135" s="20">
        <v>307927099</v>
      </c>
      <c r="V1135" s="20">
        <v>0</v>
      </c>
    </row>
    <row r="1136" spans="1:22" x14ac:dyDescent="0.25">
      <c r="A1136" s="18">
        <f t="shared" si="17"/>
        <v>95667226001</v>
      </c>
      <c r="B1136" s="20">
        <v>95667226</v>
      </c>
      <c r="C1136" s="21">
        <v>1</v>
      </c>
      <c r="D1136" s="21">
        <v>6</v>
      </c>
      <c r="E1136" s="22" t="s">
        <v>102</v>
      </c>
      <c r="F1136" s="22" t="s">
        <v>42</v>
      </c>
      <c r="G1136" s="22" t="s">
        <v>43</v>
      </c>
      <c r="H1136" s="22" t="s">
        <v>751</v>
      </c>
      <c r="I1136" s="23">
        <v>44306.552339344002</v>
      </c>
      <c r="J1136" s="24">
        <v>942</v>
      </c>
      <c r="K1136" s="21">
        <v>156</v>
      </c>
      <c r="L1136" s="23">
        <v>401768</v>
      </c>
      <c r="M1136" s="23">
        <v>40692</v>
      </c>
      <c r="N1136" s="22" t="s">
        <v>42</v>
      </c>
      <c r="O1136" s="22" t="s">
        <v>45</v>
      </c>
      <c r="P1136" s="22" t="s">
        <v>46</v>
      </c>
      <c r="Q1136" s="20">
        <v>168</v>
      </c>
      <c r="R1136" s="22" t="s">
        <v>52</v>
      </c>
      <c r="S1136" s="22" t="s">
        <v>48</v>
      </c>
      <c r="T1136" s="22" t="s">
        <v>102</v>
      </c>
      <c r="U1136" s="20">
        <v>903733585</v>
      </c>
      <c r="V1136" s="20">
        <v>0</v>
      </c>
    </row>
    <row r="1137" spans="1:22" x14ac:dyDescent="0.25">
      <c r="A1137" s="18">
        <f t="shared" si="17"/>
        <v>95667226001</v>
      </c>
      <c r="B1137" s="20">
        <v>95667226</v>
      </c>
      <c r="C1137" s="21">
        <v>1</v>
      </c>
      <c r="D1137" s="21">
        <v>6</v>
      </c>
      <c r="E1137" s="22" t="s">
        <v>102</v>
      </c>
      <c r="F1137" s="22" t="s">
        <v>42</v>
      </c>
      <c r="G1137" s="22" t="s">
        <v>43</v>
      </c>
      <c r="H1137" s="22" t="s">
        <v>751</v>
      </c>
      <c r="I1137" s="23">
        <v>44306.552340005503</v>
      </c>
      <c r="J1137" s="24">
        <v>500</v>
      </c>
      <c r="K1137" s="21">
        <v>157</v>
      </c>
      <c r="L1137" s="23">
        <v>401768</v>
      </c>
      <c r="M1137" s="23">
        <v>40692</v>
      </c>
      <c r="N1137" s="22" t="s">
        <v>42</v>
      </c>
      <c r="O1137" s="22" t="s">
        <v>45</v>
      </c>
      <c r="P1137" s="22" t="s">
        <v>46</v>
      </c>
      <c r="Q1137" s="20">
        <v>168</v>
      </c>
      <c r="R1137" s="22" t="s">
        <v>52</v>
      </c>
      <c r="S1137" s="22" t="s">
        <v>48</v>
      </c>
      <c r="T1137" s="22" t="s">
        <v>102</v>
      </c>
      <c r="U1137" s="20">
        <v>903733585</v>
      </c>
      <c r="V1137" s="20">
        <v>0</v>
      </c>
    </row>
    <row r="1138" spans="1:22" x14ac:dyDescent="0.25">
      <c r="A1138" s="18">
        <f t="shared" si="17"/>
        <v>96075812001</v>
      </c>
      <c r="B1138" s="20">
        <v>96075812</v>
      </c>
      <c r="C1138" s="21">
        <v>1</v>
      </c>
      <c r="D1138" s="21">
        <v>1</v>
      </c>
      <c r="E1138" s="22" t="s">
        <v>41</v>
      </c>
      <c r="F1138" s="22" t="s">
        <v>42</v>
      </c>
      <c r="G1138" s="22" t="s">
        <v>43</v>
      </c>
      <c r="H1138" s="22" t="s">
        <v>752</v>
      </c>
      <c r="I1138" s="23">
        <v>44288.415436698902</v>
      </c>
      <c r="J1138" s="24">
        <v>901</v>
      </c>
      <c r="K1138" s="21">
        <v>20</v>
      </c>
      <c r="L1138" s="23">
        <v>401768</v>
      </c>
      <c r="M1138" s="23">
        <v>43771</v>
      </c>
      <c r="N1138" s="22" t="s">
        <v>42</v>
      </c>
      <c r="O1138" s="22" t="s">
        <v>45</v>
      </c>
      <c r="P1138" s="22" t="s">
        <v>46</v>
      </c>
      <c r="Q1138" s="20">
        <v>169</v>
      </c>
      <c r="R1138" s="22" t="s">
        <v>47</v>
      </c>
      <c r="S1138" s="22" t="s">
        <v>48</v>
      </c>
      <c r="T1138" s="22" t="s">
        <v>41</v>
      </c>
      <c r="U1138" s="20">
        <v>787249741</v>
      </c>
      <c r="V1138" s="20">
        <v>0</v>
      </c>
    </row>
    <row r="1139" spans="1:22" x14ac:dyDescent="0.25">
      <c r="A1139" s="18">
        <f t="shared" si="17"/>
        <v>96143097001</v>
      </c>
      <c r="B1139" s="20">
        <v>96143097</v>
      </c>
      <c r="C1139" s="21">
        <v>1</v>
      </c>
      <c r="D1139" s="21">
        <v>1</v>
      </c>
      <c r="E1139" s="22" t="s">
        <v>97</v>
      </c>
      <c r="F1139" s="22" t="s">
        <v>42</v>
      </c>
      <c r="G1139" s="22" t="s">
        <v>43</v>
      </c>
      <c r="H1139" s="22" t="s">
        <v>753</v>
      </c>
      <c r="I1139" s="23">
        <v>44288.4196164241</v>
      </c>
      <c r="J1139" s="24">
        <v>944</v>
      </c>
      <c r="K1139" s="21">
        <v>16</v>
      </c>
      <c r="L1139" s="23">
        <v>401768</v>
      </c>
      <c r="M1139" s="23">
        <v>43222</v>
      </c>
      <c r="N1139" s="22" t="s">
        <v>42</v>
      </c>
      <c r="O1139" s="22" t="s">
        <v>45</v>
      </c>
      <c r="P1139" s="22" t="s">
        <v>46</v>
      </c>
      <c r="Q1139" s="20">
        <v>169</v>
      </c>
      <c r="R1139" s="22" t="s">
        <v>47</v>
      </c>
      <c r="S1139" s="22" t="s">
        <v>48</v>
      </c>
      <c r="T1139" s="22" t="s">
        <v>97</v>
      </c>
      <c r="U1139" s="20">
        <v>656579431</v>
      </c>
      <c r="V1139" s="20">
        <v>0</v>
      </c>
    </row>
    <row r="1140" spans="1:22" x14ac:dyDescent="0.25">
      <c r="A1140" s="18">
        <f t="shared" si="17"/>
        <v>96367536001</v>
      </c>
      <c r="B1140" s="20">
        <v>96367536</v>
      </c>
      <c r="C1140" s="21">
        <v>1</v>
      </c>
      <c r="D1140" s="21">
        <v>3</v>
      </c>
      <c r="E1140" s="22" t="s">
        <v>69</v>
      </c>
      <c r="F1140" s="22" t="s">
        <v>42</v>
      </c>
      <c r="G1140" s="22" t="s">
        <v>43</v>
      </c>
      <c r="H1140" s="22" t="s">
        <v>754</v>
      </c>
      <c r="I1140" s="23">
        <v>44302.5100428347</v>
      </c>
      <c r="J1140" s="24">
        <v>1000</v>
      </c>
      <c r="K1140" s="21">
        <v>171</v>
      </c>
      <c r="L1140" s="23">
        <v>401768</v>
      </c>
      <c r="M1140" s="23">
        <v>38509</v>
      </c>
      <c r="N1140" s="22" t="s">
        <v>42</v>
      </c>
      <c r="O1140" s="22" t="s">
        <v>45</v>
      </c>
      <c r="P1140" s="22" t="s">
        <v>46</v>
      </c>
      <c r="Q1140" s="20">
        <v>169</v>
      </c>
      <c r="R1140" s="22" t="s">
        <v>47</v>
      </c>
      <c r="S1140" s="22" t="s">
        <v>48</v>
      </c>
      <c r="T1140" s="22" t="s">
        <v>69</v>
      </c>
      <c r="U1140" s="20">
        <v>831403987</v>
      </c>
      <c r="V1140" s="20">
        <v>0</v>
      </c>
    </row>
    <row r="1141" spans="1:22" x14ac:dyDescent="0.25">
      <c r="A1141" s="18">
        <f t="shared" si="17"/>
        <v>96367536001</v>
      </c>
      <c r="B1141" s="20">
        <v>96367536</v>
      </c>
      <c r="C1141" s="21">
        <v>1</v>
      </c>
      <c r="D1141" s="21">
        <v>3</v>
      </c>
      <c r="E1141" s="22" t="s">
        <v>69</v>
      </c>
      <c r="F1141" s="22" t="s">
        <v>42</v>
      </c>
      <c r="G1141" s="22" t="s">
        <v>43</v>
      </c>
      <c r="H1141" s="22" t="s">
        <v>754</v>
      </c>
      <c r="I1141" s="23">
        <v>44302.530973324101</v>
      </c>
      <c r="J1141" s="24">
        <v>500</v>
      </c>
      <c r="K1141" s="21">
        <v>172</v>
      </c>
      <c r="L1141" s="23">
        <v>401768</v>
      </c>
      <c r="M1141" s="23">
        <v>38509</v>
      </c>
      <c r="N1141" s="22" t="s">
        <v>42</v>
      </c>
      <c r="O1141" s="22" t="s">
        <v>45</v>
      </c>
      <c r="P1141" s="22" t="s">
        <v>46</v>
      </c>
      <c r="Q1141" s="20">
        <v>169</v>
      </c>
      <c r="R1141" s="22" t="s">
        <v>47</v>
      </c>
      <c r="S1141" s="22" t="s">
        <v>48</v>
      </c>
      <c r="T1141" s="22" t="s">
        <v>69</v>
      </c>
      <c r="U1141" s="20">
        <v>831403987</v>
      </c>
      <c r="V1141" s="20">
        <v>0</v>
      </c>
    </row>
    <row r="1142" spans="1:22" x14ac:dyDescent="0.25">
      <c r="A1142" s="18">
        <f t="shared" si="17"/>
        <v>96418666001</v>
      </c>
      <c r="B1142" s="20">
        <v>96418666</v>
      </c>
      <c r="C1142" s="21">
        <v>1</v>
      </c>
      <c r="D1142" s="21">
        <v>8</v>
      </c>
      <c r="E1142" s="22" t="s">
        <v>122</v>
      </c>
      <c r="F1142" s="22" t="s">
        <v>42</v>
      </c>
      <c r="G1142" s="22" t="s">
        <v>43</v>
      </c>
      <c r="H1142" s="22" t="s">
        <v>755</v>
      </c>
      <c r="I1142" s="23">
        <v>44288.390434938497</v>
      </c>
      <c r="J1142" s="24">
        <v>414</v>
      </c>
      <c r="K1142" s="21">
        <v>79</v>
      </c>
      <c r="L1142" s="23">
        <v>401768</v>
      </c>
      <c r="M1142" s="23">
        <v>44113</v>
      </c>
      <c r="N1142" s="22" t="s">
        <v>42</v>
      </c>
      <c r="O1142" s="22" t="s">
        <v>45</v>
      </c>
      <c r="P1142" s="22" t="s">
        <v>46</v>
      </c>
      <c r="Q1142" s="20">
        <v>169</v>
      </c>
      <c r="R1142" s="22" t="s">
        <v>47</v>
      </c>
      <c r="S1142" s="22" t="s">
        <v>48</v>
      </c>
      <c r="T1142" s="22" t="s">
        <v>122</v>
      </c>
      <c r="U1142" s="20">
        <v>515521297</v>
      </c>
      <c r="V1142" s="20">
        <v>0</v>
      </c>
    </row>
    <row r="1143" spans="1:22" x14ac:dyDescent="0.25">
      <c r="A1143" s="18">
        <f t="shared" si="17"/>
        <v>96488595001</v>
      </c>
      <c r="B1143" s="20">
        <v>96488595</v>
      </c>
      <c r="C1143" s="21">
        <v>1</v>
      </c>
      <c r="D1143" s="21">
        <v>3</v>
      </c>
      <c r="E1143" s="22" t="s">
        <v>97</v>
      </c>
      <c r="F1143" s="22" t="s">
        <v>42</v>
      </c>
      <c r="G1143" s="22" t="s">
        <v>43</v>
      </c>
      <c r="H1143" s="22" t="s">
        <v>756</v>
      </c>
      <c r="I1143" s="23">
        <v>44302.557582732203</v>
      </c>
      <c r="J1143" s="24">
        <v>1000</v>
      </c>
      <c r="K1143" s="21">
        <v>99</v>
      </c>
      <c r="L1143" s="23">
        <v>401768</v>
      </c>
      <c r="M1143" s="23">
        <v>43460</v>
      </c>
      <c r="N1143" s="22" t="s">
        <v>42</v>
      </c>
      <c r="O1143" s="22" t="s">
        <v>45</v>
      </c>
      <c r="P1143" s="22" t="s">
        <v>46</v>
      </c>
      <c r="Q1143" s="20">
        <v>169</v>
      </c>
      <c r="R1143" s="22" t="s">
        <v>47</v>
      </c>
      <c r="S1143" s="22" t="s">
        <v>48</v>
      </c>
      <c r="T1143" s="22" t="s">
        <v>97</v>
      </c>
      <c r="U1143" s="20">
        <v>937299097</v>
      </c>
      <c r="V1143" s="20">
        <v>0</v>
      </c>
    </row>
    <row r="1144" spans="1:22" x14ac:dyDescent="0.25">
      <c r="A1144" s="18">
        <f t="shared" si="17"/>
        <v>96488595001</v>
      </c>
      <c r="B1144" s="20">
        <v>96488595</v>
      </c>
      <c r="C1144" s="21">
        <v>1</v>
      </c>
      <c r="D1144" s="21">
        <v>3</v>
      </c>
      <c r="E1144" s="22" t="s">
        <v>97</v>
      </c>
      <c r="F1144" s="22" t="s">
        <v>42</v>
      </c>
      <c r="G1144" s="22" t="s">
        <v>43</v>
      </c>
      <c r="H1144" s="22" t="s">
        <v>756</v>
      </c>
      <c r="I1144" s="23">
        <v>44302.557583587703</v>
      </c>
      <c r="J1144" s="24">
        <v>500</v>
      </c>
      <c r="K1144" s="21">
        <v>100</v>
      </c>
      <c r="L1144" s="23">
        <v>401768</v>
      </c>
      <c r="M1144" s="23">
        <v>43460</v>
      </c>
      <c r="N1144" s="22" t="s">
        <v>42</v>
      </c>
      <c r="O1144" s="22" t="s">
        <v>45</v>
      </c>
      <c r="P1144" s="22" t="s">
        <v>46</v>
      </c>
      <c r="Q1144" s="20">
        <v>169</v>
      </c>
      <c r="R1144" s="22" t="s">
        <v>47</v>
      </c>
      <c r="S1144" s="22" t="s">
        <v>48</v>
      </c>
      <c r="T1144" s="22" t="s">
        <v>97</v>
      </c>
      <c r="U1144" s="20">
        <v>937299097</v>
      </c>
      <c r="V1144" s="20">
        <v>0</v>
      </c>
    </row>
    <row r="1145" spans="1:22" x14ac:dyDescent="0.25">
      <c r="A1145" s="18">
        <f t="shared" si="17"/>
        <v>96595492001</v>
      </c>
      <c r="B1145" s="20">
        <v>96595492</v>
      </c>
      <c r="C1145" s="21">
        <v>1</v>
      </c>
      <c r="D1145" s="21">
        <v>1</v>
      </c>
      <c r="E1145" s="22" t="s">
        <v>67</v>
      </c>
      <c r="F1145" s="22" t="s">
        <v>42</v>
      </c>
      <c r="G1145" s="22" t="s">
        <v>43</v>
      </c>
      <c r="H1145" s="22" t="s">
        <v>757</v>
      </c>
      <c r="I1145" s="23">
        <v>44314.5635881079</v>
      </c>
      <c r="J1145" s="24">
        <v>430</v>
      </c>
      <c r="K1145" s="21">
        <v>3</v>
      </c>
      <c r="L1145" s="23">
        <v>401768</v>
      </c>
      <c r="M1145" s="23">
        <v>44154</v>
      </c>
      <c r="N1145" s="22" t="s">
        <v>42</v>
      </c>
      <c r="O1145" s="22" t="s">
        <v>45</v>
      </c>
      <c r="P1145" s="22" t="s">
        <v>46</v>
      </c>
      <c r="Q1145" s="20">
        <v>197</v>
      </c>
      <c r="R1145" s="22" t="s">
        <v>56</v>
      </c>
      <c r="S1145" s="22" t="s">
        <v>48</v>
      </c>
      <c r="T1145" s="22" t="s">
        <v>67</v>
      </c>
      <c r="U1145" s="20">
        <v>670562545</v>
      </c>
      <c r="V1145" s="20">
        <v>0</v>
      </c>
    </row>
    <row r="1146" spans="1:22" x14ac:dyDescent="0.25">
      <c r="A1146" s="18">
        <f t="shared" si="17"/>
        <v>96715390003</v>
      </c>
      <c r="B1146" s="20">
        <v>96715390</v>
      </c>
      <c r="C1146" s="21">
        <v>3</v>
      </c>
      <c r="D1146" s="21">
        <v>1</v>
      </c>
      <c r="E1146" s="22" t="s">
        <v>122</v>
      </c>
      <c r="F1146" s="22" t="s">
        <v>42</v>
      </c>
      <c r="G1146" s="22" t="s">
        <v>43</v>
      </c>
      <c r="H1146" s="22" t="s">
        <v>758</v>
      </c>
      <c r="I1146" s="23">
        <v>44302.517552323203</v>
      </c>
      <c r="J1146" s="24">
        <v>274</v>
      </c>
      <c r="K1146" s="21">
        <v>35</v>
      </c>
      <c r="L1146" s="23">
        <v>401768</v>
      </c>
      <c r="M1146" s="23">
        <v>43010</v>
      </c>
      <c r="N1146" s="22" t="s">
        <v>42</v>
      </c>
      <c r="O1146" s="22" t="s">
        <v>45</v>
      </c>
      <c r="P1146" s="22" t="s">
        <v>46</v>
      </c>
      <c r="Q1146" s="20">
        <v>169</v>
      </c>
      <c r="R1146" s="22" t="s">
        <v>47</v>
      </c>
      <c r="S1146" s="22" t="s">
        <v>48</v>
      </c>
      <c r="T1146" s="22" t="s">
        <v>122</v>
      </c>
      <c r="U1146" s="20">
        <v>402035119</v>
      </c>
      <c r="V1146" s="20">
        <v>0</v>
      </c>
    </row>
    <row r="1147" spans="1:22" x14ac:dyDescent="0.25">
      <c r="A1147" s="18">
        <f t="shared" si="17"/>
        <v>96958719001</v>
      </c>
      <c r="B1147" s="20">
        <v>96958719</v>
      </c>
      <c r="C1147" s="21">
        <v>1</v>
      </c>
      <c r="D1147" s="21">
        <v>3</v>
      </c>
      <c r="E1147" s="22" t="s">
        <v>122</v>
      </c>
      <c r="F1147" s="22" t="s">
        <v>42</v>
      </c>
      <c r="G1147" s="22" t="s">
        <v>43</v>
      </c>
      <c r="H1147" s="22" t="s">
        <v>759</v>
      </c>
      <c r="I1147" s="23">
        <v>44302.5185245881</v>
      </c>
      <c r="J1147" s="24">
        <v>1000</v>
      </c>
      <c r="K1147" s="21">
        <v>56</v>
      </c>
      <c r="L1147" s="23">
        <v>401768</v>
      </c>
      <c r="M1147" s="23">
        <v>42400</v>
      </c>
      <c r="N1147" s="22" t="s">
        <v>42</v>
      </c>
      <c r="O1147" s="22" t="s">
        <v>45</v>
      </c>
      <c r="P1147" s="22" t="s">
        <v>46</v>
      </c>
      <c r="Q1147" s="20">
        <v>169</v>
      </c>
      <c r="R1147" s="22" t="s">
        <v>47</v>
      </c>
      <c r="S1147" s="22" t="s">
        <v>48</v>
      </c>
      <c r="T1147" s="22" t="s">
        <v>122</v>
      </c>
      <c r="U1147" s="20">
        <v>137099875</v>
      </c>
      <c r="V1147" s="20">
        <v>0</v>
      </c>
    </row>
    <row r="1148" spans="1:22" x14ac:dyDescent="0.25">
      <c r="A1148" s="18">
        <f t="shared" si="17"/>
        <v>96989595001</v>
      </c>
      <c r="B1148" s="20">
        <v>96989595</v>
      </c>
      <c r="C1148" s="21">
        <v>1</v>
      </c>
      <c r="D1148" s="21">
        <v>1</v>
      </c>
      <c r="E1148" s="22" t="s">
        <v>102</v>
      </c>
      <c r="F1148" s="22" t="s">
        <v>42</v>
      </c>
      <c r="G1148" s="22" t="s">
        <v>43</v>
      </c>
      <c r="H1148" s="22" t="s">
        <v>760</v>
      </c>
      <c r="I1148" s="23">
        <v>44302.422801521003</v>
      </c>
      <c r="J1148" s="24">
        <v>390</v>
      </c>
      <c r="K1148" s="21">
        <v>72</v>
      </c>
      <c r="L1148" s="23">
        <v>401768</v>
      </c>
      <c r="M1148" s="23">
        <v>40961</v>
      </c>
      <c r="N1148" s="22" t="s">
        <v>42</v>
      </c>
      <c r="O1148" s="22" t="s">
        <v>45</v>
      </c>
      <c r="P1148" s="22" t="s">
        <v>46</v>
      </c>
      <c r="Q1148" s="20">
        <v>168</v>
      </c>
      <c r="R1148" s="22" t="s">
        <v>52</v>
      </c>
      <c r="S1148" s="22" t="s">
        <v>48</v>
      </c>
      <c r="T1148" s="22" t="s">
        <v>102</v>
      </c>
      <c r="U1148" s="20">
        <v>413422165</v>
      </c>
      <c r="V1148" s="20">
        <v>0</v>
      </c>
    </row>
    <row r="1149" spans="1:22" x14ac:dyDescent="0.25">
      <c r="A1149" s="18">
        <f t="shared" si="17"/>
        <v>96989595001</v>
      </c>
      <c r="B1149" s="20">
        <v>96989595</v>
      </c>
      <c r="C1149" s="21">
        <v>1</v>
      </c>
      <c r="D1149" s="21">
        <v>1</v>
      </c>
      <c r="E1149" s="22" t="s">
        <v>102</v>
      </c>
      <c r="F1149" s="22" t="s">
        <v>42</v>
      </c>
      <c r="G1149" s="22" t="s">
        <v>43</v>
      </c>
      <c r="H1149" s="22" t="s">
        <v>760</v>
      </c>
      <c r="I1149" s="23">
        <v>44302.422802028297</v>
      </c>
      <c r="J1149" s="24">
        <v>500</v>
      </c>
      <c r="K1149" s="21">
        <v>73</v>
      </c>
      <c r="L1149" s="23">
        <v>401768</v>
      </c>
      <c r="M1149" s="23">
        <v>40961</v>
      </c>
      <c r="N1149" s="22" t="s">
        <v>42</v>
      </c>
      <c r="O1149" s="22" t="s">
        <v>45</v>
      </c>
      <c r="P1149" s="22" t="s">
        <v>46</v>
      </c>
      <c r="Q1149" s="20">
        <v>168</v>
      </c>
      <c r="R1149" s="22" t="s">
        <v>52</v>
      </c>
      <c r="S1149" s="22" t="s">
        <v>48</v>
      </c>
      <c r="T1149" s="22" t="s">
        <v>102</v>
      </c>
      <c r="U1149" s="20">
        <v>413422165</v>
      </c>
      <c r="V1149" s="20">
        <v>0</v>
      </c>
    </row>
    <row r="1150" spans="1:22" x14ac:dyDescent="0.25">
      <c r="A1150" s="18">
        <f t="shared" si="17"/>
        <v>97099452001</v>
      </c>
      <c r="B1150" s="20">
        <v>97099452</v>
      </c>
      <c r="C1150" s="21">
        <v>1</v>
      </c>
      <c r="D1150" s="21">
        <v>7</v>
      </c>
      <c r="E1150" s="22" t="s">
        <v>122</v>
      </c>
      <c r="F1150" s="22" t="s">
        <v>42</v>
      </c>
      <c r="G1150" s="22" t="s">
        <v>43</v>
      </c>
      <c r="H1150" s="22" t="s">
        <v>761</v>
      </c>
      <c r="I1150" s="23">
        <v>44302.558844908199</v>
      </c>
      <c r="J1150" s="24">
        <v>179</v>
      </c>
      <c r="K1150" s="21">
        <v>185</v>
      </c>
      <c r="L1150" s="23">
        <v>401768</v>
      </c>
      <c r="M1150" s="23">
        <v>39709</v>
      </c>
      <c r="N1150" s="22" t="s">
        <v>42</v>
      </c>
      <c r="O1150" s="22" t="s">
        <v>45</v>
      </c>
      <c r="P1150" s="22" t="s">
        <v>46</v>
      </c>
      <c r="Q1150" s="20">
        <v>169</v>
      </c>
      <c r="R1150" s="22" t="s">
        <v>47</v>
      </c>
      <c r="S1150" s="22" t="s">
        <v>48</v>
      </c>
      <c r="T1150" s="22" t="s">
        <v>122</v>
      </c>
      <c r="U1150" s="20">
        <v>600635431</v>
      </c>
      <c r="V1150" s="20">
        <v>0</v>
      </c>
    </row>
    <row r="1151" spans="1:22" x14ac:dyDescent="0.25">
      <c r="A1151" s="18">
        <f t="shared" si="17"/>
        <v>97099452001</v>
      </c>
      <c r="B1151" s="20">
        <v>97099452</v>
      </c>
      <c r="C1151" s="21">
        <v>1</v>
      </c>
      <c r="D1151" s="21">
        <v>7</v>
      </c>
      <c r="E1151" s="22" t="s">
        <v>122</v>
      </c>
      <c r="F1151" s="22" t="s">
        <v>42</v>
      </c>
      <c r="G1151" s="22" t="s">
        <v>43</v>
      </c>
      <c r="H1151" s="22" t="s">
        <v>761</v>
      </c>
      <c r="I1151" s="23">
        <v>44302.5588455994</v>
      </c>
      <c r="J1151" s="24">
        <v>500</v>
      </c>
      <c r="K1151" s="21">
        <v>186</v>
      </c>
      <c r="L1151" s="23">
        <v>401768</v>
      </c>
      <c r="M1151" s="23">
        <v>39709</v>
      </c>
      <c r="N1151" s="22" t="s">
        <v>42</v>
      </c>
      <c r="O1151" s="22" t="s">
        <v>45</v>
      </c>
      <c r="P1151" s="22" t="s">
        <v>46</v>
      </c>
      <c r="Q1151" s="20">
        <v>169</v>
      </c>
      <c r="R1151" s="22" t="s">
        <v>47</v>
      </c>
      <c r="S1151" s="22" t="s">
        <v>48</v>
      </c>
      <c r="T1151" s="22" t="s">
        <v>122</v>
      </c>
      <c r="U1151" s="20">
        <v>600635431</v>
      </c>
      <c r="V1151" s="20">
        <v>0</v>
      </c>
    </row>
    <row r="1152" spans="1:22" x14ac:dyDescent="0.25">
      <c r="A1152" s="18">
        <f t="shared" si="17"/>
        <v>97217437001</v>
      </c>
      <c r="B1152" s="20">
        <v>97217437</v>
      </c>
      <c r="C1152" s="21">
        <v>1</v>
      </c>
      <c r="D1152" s="21">
        <v>2</v>
      </c>
      <c r="E1152" s="22" t="s">
        <v>50</v>
      </c>
      <c r="F1152" s="22" t="s">
        <v>42</v>
      </c>
      <c r="G1152" s="22" t="s">
        <v>43</v>
      </c>
      <c r="H1152" s="22" t="s">
        <v>762</v>
      </c>
      <c r="I1152" s="23">
        <v>44306.552340443399</v>
      </c>
      <c r="J1152" s="24">
        <v>825</v>
      </c>
      <c r="K1152" s="21">
        <v>125</v>
      </c>
      <c r="L1152" s="23">
        <v>401768</v>
      </c>
      <c r="M1152" s="23">
        <v>40599</v>
      </c>
      <c r="N1152" s="22" t="s">
        <v>42</v>
      </c>
      <c r="O1152" s="22" t="s">
        <v>45</v>
      </c>
      <c r="P1152" s="22" t="s">
        <v>46</v>
      </c>
      <c r="Q1152" s="20">
        <v>168</v>
      </c>
      <c r="R1152" s="22" t="s">
        <v>52</v>
      </c>
      <c r="S1152" s="22" t="s">
        <v>48</v>
      </c>
      <c r="T1152" s="22" t="s">
        <v>50</v>
      </c>
      <c r="U1152" s="20">
        <v>978854833</v>
      </c>
      <c r="V1152" s="20">
        <v>0</v>
      </c>
    </row>
    <row r="1153" spans="1:22" x14ac:dyDescent="0.25">
      <c r="A1153" s="18">
        <f t="shared" si="17"/>
        <v>97217437001</v>
      </c>
      <c r="B1153" s="20">
        <v>97217437</v>
      </c>
      <c r="C1153" s="21">
        <v>1</v>
      </c>
      <c r="D1153" s="21">
        <v>2</v>
      </c>
      <c r="E1153" s="22" t="s">
        <v>50</v>
      </c>
      <c r="F1153" s="22" t="s">
        <v>42</v>
      </c>
      <c r="G1153" s="22" t="s">
        <v>43</v>
      </c>
      <c r="H1153" s="22" t="s">
        <v>762</v>
      </c>
      <c r="I1153" s="23">
        <v>44306.552340875402</v>
      </c>
      <c r="J1153" s="24">
        <v>500</v>
      </c>
      <c r="K1153" s="21">
        <v>126</v>
      </c>
      <c r="L1153" s="23">
        <v>401768</v>
      </c>
      <c r="M1153" s="23">
        <v>40599</v>
      </c>
      <c r="N1153" s="22" t="s">
        <v>42</v>
      </c>
      <c r="O1153" s="22" t="s">
        <v>45</v>
      </c>
      <c r="P1153" s="22" t="s">
        <v>46</v>
      </c>
      <c r="Q1153" s="20">
        <v>168</v>
      </c>
      <c r="R1153" s="22" t="s">
        <v>52</v>
      </c>
      <c r="S1153" s="22" t="s">
        <v>48</v>
      </c>
      <c r="T1153" s="22" t="s">
        <v>50</v>
      </c>
      <c r="U1153" s="20">
        <v>978854833</v>
      </c>
      <c r="V1153" s="20">
        <v>0</v>
      </c>
    </row>
    <row r="1154" spans="1:22" x14ac:dyDescent="0.25">
      <c r="A1154" s="18">
        <f t="shared" si="17"/>
        <v>97517408001</v>
      </c>
      <c r="B1154" s="20">
        <v>97517408</v>
      </c>
      <c r="C1154" s="21">
        <v>1</v>
      </c>
      <c r="D1154" s="21">
        <v>3</v>
      </c>
      <c r="E1154" s="22" t="s">
        <v>69</v>
      </c>
      <c r="F1154" s="22" t="s">
        <v>42</v>
      </c>
      <c r="G1154" s="22" t="s">
        <v>43</v>
      </c>
      <c r="H1154" s="22" t="s">
        <v>763</v>
      </c>
      <c r="I1154" s="23">
        <v>44302.524460754801</v>
      </c>
      <c r="J1154" s="24">
        <v>331</v>
      </c>
      <c r="K1154" s="21">
        <v>185</v>
      </c>
      <c r="L1154" s="23">
        <v>401768</v>
      </c>
      <c r="M1154" s="23">
        <v>37861</v>
      </c>
      <c r="N1154" s="22" t="s">
        <v>42</v>
      </c>
      <c r="O1154" s="22" t="s">
        <v>45</v>
      </c>
      <c r="P1154" s="22" t="s">
        <v>46</v>
      </c>
      <c r="Q1154" s="20">
        <v>169</v>
      </c>
      <c r="R1154" s="22" t="s">
        <v>47</v>
      </c>
      <c r="S1154" s="22" t="s">
        <v>48</v>
      </c>
      <c r="T1154" s="22" t="s">
        <v>69</v>
      </c>
      <c r="U1154" s="20">
        <v>343891987</v>
      </c>
      <c r="V1154" s="20">
        <v>0</v>
      </c>
    </row>
    <row r="1155" spans="1:22" x14ac:dyDescent="0.25">
      <c r="A1155" s="18">
        <f t="shared" ref="A1155:A1180" si="18">B1155*1000+C1155</f>
        <v>97517408001</v>
      </c>
      <c r="B1155" s="20">
        <v>97517408</v>
      </c>
      <c r="C1155" s="21">
        <v>1</v>
      </c>
      <c r="D1155" s="21">
        <v>3</v>
      </c>
      <c r="E1155" s="22" t="s">
        <v>69</v>
      </c>
      <c r="F1155" s="22" t="s">
        <v>42</v>
      </c>
      <c r="G1155" s="22" t="s">
        <v>43</v>
      </c>
      <c r="H1155" s="22" t="s">
        <v>763</v>
      </c>
      <c r="I1155" s="23">
        <v>44302.529132142103</v>
      </c>
      <c r="J1155" s="24">
        <v>500</v>
      </c>
      <c r="K1155" s="21">
        <v>186</v>
      </c>
      <c r="L1155" s="23">
        <v>401768</v>
      </c>
      <c r="M1155" s="23">
        <v>37861</v>
      </c>
      <c r="N1155" s="22" t="s">
        <v>42</v>
      </c>
      <c r="O1155" s="22" t="s">
        <v>45</v>
      </c>
      <c r="P1155" s="22" t="s">
        <v>46</v>
      </c>
      <c r="Q1155" s="20">
        <v>169</v>
      </c>
      <c r="R1155" s="22" t="s">
        <v>47</v>
      </c>
      <c r="S1155" s="22" t="s">
        <v>48</v>
      </c>
      <c r="T1155" s="22" t="s">
        <v>69</v>
      </c>
      <c r="U1155" s="20">
        <v>343891987</v>
      </c>
      <c r="V1155" s="20">
        <v>0</v>
      </c>
    </row>
    <row r="1156" spans="1:22" x14ac:dyDescent="0.25">
      <c r="A1156" s="18">
        <f t="shared" si="18"/>
        <v>97539410001</v>
      </c>
      <c r="B1156" s="20">
        <v>97539410</v>
      </c>
      <c r="C1156" s="21">
        <v>1</v>
      </c>
      <c r="D1156" s="21">
        <v>1</v>
      </c>
      <c r="E1156" s="22" t="s">
        <v>57</v>
      </c>
      <c r="F1156" s="22" t="s">
        <v>42</v>
      </c>
      <c r="G1156" s="22" t="s">
        <v>43</v>
      </c>
      <c r="H1156" s="22" t="s">
        <v>764</v>
      </c>
      <c r="I1156" s="23">
        <v>44302.506341455599</v>
      </c>
      <c r="J1156" s="24">
        <v>549</v>
      </c>
      <c r="K1156" s="21">
        <v>7</v>
      </c>
      <c r="L1156" s="23">
        <v>401768</v>
      </c>
      <c r="M1156" s="23">
        <v>42867</v>
      </c>
      <c r="N1156" s="22" t="s">
        <v>42</v>
      </c>
      <c r="O1156" s="22" t="s">
        <v>45</v>
      </c>
      <c r="P1156" s="22" t="s">
        <v>46</v>
      </c>
      <c r="Q1156" s="20">
        <v>169</v>
      </c>
      <c r="R1156" s="22" t="s">
        <v>47</v>
      </c>
      <c r="S1156" s="22" t="s">
        <v>48</v>
      </c>
      <c r="T1156" s="22" t="s">
        <v>57</v>
      </c>
      <c r="U1156" s="20">
        <v>302133343</v>
      </c>
      <c r="V1156" s="20">
        <v>0</v>
      </c>
    </row>
    <row r="1157" spans="1:22" x14ac:dyDescent="0.25">
      <c r="A1157" s="18">
        <f t="shared" si="18"/>
        <v>97539410001</v>
      </c>
      <c r="B1157" s="20">
        <v>97539410</v>
      </c>
      <c r="C1157" s="21">
        <v>1</v>
      </c>
      <c r="D1157" s="21">
        <v>1</v>
      </c>
      <c r="E1157" s="22" t="s">
        <v>57</v>
      </c>
      <c r="F1157" s="22" t="s">
        <v>42</v>
      </c>
      <c r="G1157" s="22" t="s">
        <v>43</v>
      </c>
      <c r="H1157" s="22" t="s">
        <v>764</v>
      </c>
      <c r="I1157" s="23">
        <v>44302.529133199103</v>
      </c>
      <c r="J1157" s="24">
        <v>500</v>
      </c>
      <c r="K1157" s="21">
        <v>8</v>
      </c>
      <c r="L1157" s="23">
        <v>401768</v>
      </c>
      <c r="M1157" s="23">
        <v>42867</v>
      </c>
      <c r="N1157" s="22" t="s">
        <v>42</v>
      </c>
      <c r="O1157" s="22" t="s">
        <v>45</v>
      </c>
      <c r="P1157" s="22" t="s">
        <v>46</v>
      </c>
      <c r="Q1157" s="20">
        <v>169</v>
      </c>
      <c r="R1157" s="22" t="s">
        <v>47</v>
      </c>
      <c r="S1157" s="22" t="s">
        <v>48</v>
      </c>
      <c r="T1157" s="22" t="s">
        <v>57</v>
      </c>
      <c r="U1157" s="20">
        <v>302133343</v>
      </c>
      <c r="V1157" s="20">
        <v>0</v>
      </c>
    </row>
    <row r="1158" spans="1:22" x14ac:dyDescent="0.25">
      <c r="A1158" s="18">
        <f t="shared" si="18"/>
        <v>97555489002</v>
      </c>
      <c r="B1158" s="20">
        <v>97555489</v>
      </c>
      <c r="C1158" s="21">
        <v>2</v>
      </c>
      <c r="D1158" s="21">
        <v>2</v>
      </c>
      <c r="E1158" s="22" t="s">
        <v>67</v>
      </c>
      <c r="F1158" s="22" t="s">
        <v>42</v>
      </c>
      <c r="G1158" s="22" t="s">
        <v>43</v>
      </c>
      <c r="H1158" s="22" t="s">
        <v>765</v>
      </c>
      <c r="I1158" s="23">
        <v>44307.610987701803</v>
      </c>
      <c r="J1158" s="24">
        <v>500</v>
      </c>
      <c r="K1158" s="21">
        <v>76</v>
      </c>
      <c r="L1158" s="23">
        <v>401768</v>
      </c>
      <c r="M1158" s="23">
        <v>40745</v>
      </c>
      <c r="N1158" s="22" t="s">
        <v>42</v>
      </c>
      <c r="O1158" s="22" t="s">
        <v>45</v>
      </c>
      <c r="P1158" s="22" t="s">
        <v>46</v>
      </c>
      <c r="Q1158" s="20">
        <v>197</v>
      </c>
      <c r="R1158" s="22" t="s">
        <v>56</v>
      </c>
      <c r="S1158" s="22" t="s">
        <v>48</v>
      </c>
      <c r="T1158" s="22" t="s">
        <v>67</v>
      </c>
      <c r="U1158" s="20">
        <v>112321789</v>
      </c>
      <c r="V1158" s="20">
        <v>0</v>
      </c>
    </row>
    <row r="1159" spans="1:22" x14ac:dyDescent="0.25">
      <c r="A1159" s="18">
        <f t="shared" si="18"/>
        <v>97555489002</v>
      </c>
      <c r="B1159" s="20">
        <v>97555489</v>
      </c>
      <c r="C1159" s="21">
        <v>2</v>
      </c>
      <c r="D1159" s="21">
        <v>2</v>
      </c>
      <c r="E1159" s="22" t="s">
        <v>67</v>
      </c>
      <c r="F1159" s="22" t="s">
        <v>42</v>
      </c>
      <c r="G1159" s="22" t="s">
        <v>43</v>
      </c>
      <c r="H1159" s="22" t="s">
        <v>765</v>
      </c>
      <c r="I1159" s="23">
        <v>44307.6133292534</v>
      </c>
      <c r="J1159" s="24">
        <v>876</v>
      </c>
      <c r="K1159" s="21">
        <v>77</v>
      </c>
      <c r="L1159" s="23">
        <v>401768</v>
      </c>
      <c r="M1159" s="23">
        <v>40745</v>
      </c>
      <c r="N1159" s="22" t="s">
        <v>42</v>
      </c>
      <c r="O1159" s="22" t="s">
        <v>45</v>
      </c>
      <c r="P1159" s="22" t="s">
        <v>46</v>
      </c>
      <c r="Q1159" s="20">
        <v>197</v>
      </c>
      <c r="R1159" s="22" t="s">
        <v>56</v>
      </c>
      <c r="S1159" s="22" t="s">
        <v>48</v>
      </c>
      <c r="T1159" s="22" t="s">
        <v>67</v>
      </c>
      <c r="U1159" s="20">
        <v>112321789</v>
      </c>
      <c r="V1159" s="20">
        <v>0</v>
      </c>
    </row>
    <row r="1160" spans="1:22" x14ac:dyDescent="0.25">
      <c r="A1160" s="18">
        <f t="shared" si="18"/>
        <v>97569673001</v>
      </c>
      <c r="B1160" s="20">
        <v>97569673</v>
      </c>
      <c r="C1160" s="21">
        <v>1</v>
      </c>
      <c r="D1160" s="21">
        <v>1</v>
      </c>
      <c r="E1160" s="22" t="s">
        <v>150</v>
      </c>
      <c r="F1160" s="22" t="s">
        <v>42</v>
      </c>
      <c r="G1160" s="22" t="s">
        <v>43</v>
      </c>
      <c r="H1160" s="22" t="s">
        <v>766</v>
      </c>
      <c r="I1160" s="23">
        <v>44293.470318610198</v>
      </c>
      <c r="J1160" s="24">
        <v>1000</v>
      </c>
      <c r="K1160" s="21">
        <v>9</v>
      </c>
      <c r="L1160" s="23">
        <v>401768</v>
      </c>
      <c r="M1160" s="23">
        <v>43893</v>
      </c>
      <c r="N1160" s="22" t="s">
        <v>42</v>
      </c>
      <c r="O1160" s="22" t="s">
        <v>45</v>
      </c>
      <c r="P1160" s="22" t="s">
        <v>46</v>
      </c>
      <c r="Q1160" s="20">
        <v>168</v>
      </c>
      <c r="R1160" s="22" t="s">
        <v>52</v>
      </c>
      <c r="S1160" s="22" t="s">
        <v>48</v>
      </c>
      <c r="T1160" s="22" t="s">
        <v>150</v>
      </c>
      <c r="U1160" s="20">
        <v>200434699</v>
      </c>
      <c r="V1160" s="20">
        <v>0</v>
      </c>
    </row>
    <row r="1161" spans="1:22" x14ac:dyDescent="0.25">
      <c r="A1161" s="18">
        <f t="shared" si="18"/>
        <v>97569673001</v>
      </c>
      <c r="B1161" s="20">
        <v>97569673</v>
      </c>
      <c r="C1161" s="21">
        <v>1</v>
      </c>
      <c r="D1161" s="21">
        <v>1</v>
      </c>
      <c r="E1161" s="22" t="s">
        <v>150</v>
      </c>
      <c r="F1161" s="22" t="s">
        <v>42</v>
      </c>
      <c r="G1161" s="22" t="s">
        <v>43</v>
      </c>
      <c r="H1161" s="22" t="s">
        <v>766</v>
      </c>
      <c r="I1161" s="23">
        <v>44293.470319098</v>
      </c>
      <c r="J1161" s="24">
        <v>500</v>
      </c>
      <c r="K1161" s="21">
        <v>10</v>
      </c>
      <c r="L1161" s="23">
        <v>401768</v>
      </c>
      <c r="M1161" s="23">
        <v>43893</v>
      </c>
      <c r="N1161" s="22" t="s">
        <v>42</v>
      </c>
      <c r="O1161" s="22" t="s">
        <v>45</v>
      </c>
      <c r="P1161" s="22" t="s">
        <v>46</v>
      </c>
      <c r="Q1161" s="20">
        <v>168</v>
      </c>
      <c r="R1161" s="22" t="s">
        <v>52</v>
      </c>
      <c r="S1161" s="22" t="s">
        <v>48</v>
      </c>
      <c r="T1161" s="22" t="s">
        <v>150</v>
      </c>
      <c r="U1161" s="20">
        <v>200434699</v>
      </c>
      <c r="V1161" s="20">
        <v>0</v>
      </c>
    </row>
    <row r="1162" spans="1:22" x14ac:dyDescent="0.25">
      <c r="A1162" s="18">
        <f t="shared" si="18"/>
        <v>97778152001</v>
      </c>
      <c r="B1162" s="20">
        <v>97778152</v>
      </c>
      <c r="C1162" s="21">
        <v>1</v>
      </c>
      <c r="D1162" s="21">
        <v>1</v>
      </c>
      <c r="E1162" s="22" t="s">
        <v>155</v>
      </c>
      <c r="F1162" s="22" t="s">
        <v>42</v>
      </c>
      <c r="G1162" s="22" t="s">
        <v>43</v>
      </c>
      <c r="H1162" s="22" t="s">
        <v>767</v>
      </c>
      <c r="I1162" s="23">
        <v>44302.507181168403</v>
      </c>
      <c r="J1162" s="24">
        <v>501</v>
      </c>
      <c r="K1162" s="21">
        <v>7</v>
      </c>
      <c r="L1162" s="23">
        <v>401768</v>
      </c>
      <c r="M1162" s="23">
        <v>44126</v>
      </c>
      <c r="N1162" s="22" t="s">
        <v>42</v>
      </c>
      <c r="O1162" s="22" t="s">
        <v>45</v>
      </c>
      <c r="P1162" s="22" t="s">
        <v>46</v>
      </c>
      <c r="Q1162" s="20">
        <v>169</v>
      </c>
      <c r="R1162" s="22" t="s">
        <v>47</v>
      </c>
      <c r="S1162" s="22" t="s">
        <v>48</v>
      </c>
      <c r="T1162" s="22" t="s">
        <v>155</v>
      </c>
      <c r="U1162" s="20">
        <v>365418409</v>
      </c>
      <c r="V1162" s="20">
        <v>0</v>
      </c>
    </row>
    <row r="1163" spans="1:22" x14ac:dyDescent="0.25">
      <c r="A1163" s="18">
        <f t="shared" si="18"/>
        <v>98166945001</v>
      </c>
      <c r="B1163" s="20">
        <v>98166945</v>
      </c>
      <c r="C1163" s="21">
        <v>1</v>
      </c>
      <c r="D1163" s="21">
        <v>1</v>
      </c>
      <c r="E1163" s="22" t="s">
        <v>62</v>
      </c>
      <c r="F1163" s="22" t="s">
        <v>42</v>
      </c>
      <c r="G1163" s="22" t="s">
        <v>43</v>
      </c>
      <c r="H1163" s="22" t="s">
        <v>768</v>
      </c>
      <c r="I1163" s="23">
        <v>44302.5205648958</v>
      </c>
      <c r="J1163" s="24">
        <v>703</v>
      </c>
      <c r="K1163" s="21">
        <v>7</v>
      </c>
      <c r="L1163" s="23">
        <v>401768</v>
      </c>
      <c r="M1163" s="23">
        <v>43906</v>
      </c>
      <c r="N1163" s="22" t="s">
        <v>42</v>
      </c>
      <c r="O1163" s="22" t="s">
        <v>45</v>
      </c>
      <c r="P1163" s="22" t="s">
        <v>46</v>
      </c>
      <c r="Q1163" s="20">
        <v>168</v>
      </c>
      <c r="R1163" s="22" t="s">
        <v>52</v>
      </c>
      <c r="S1163" s="22" t="s">
        <v>48</v>
      </c>
      <c r="T1163" s="22" t="s">
        <v>62</v>
      </c>
      <c r="U1163" s="20">
        <v>206631829</v>
      </c>
      <c r="V1163" s="20">
        <v>0</v>
      </c>
    </row>
    <row r="1164" spans="1:22" x14ac:dyDescent="0.25">
      <c r="A1164" s="18">
        <f t="shared" si="18"/>
        <v>98166945001</v>
      </c>
      <c r="B1164" s="20">
        <v>98166945</v>
      </c>
      <c r="C1164" s="21">
        <v>1</v>
      </c>
      <c r="D1164" s="21">
        <v>1</v>
      </c>
      <c r="E1164" s="22" t="s">
        <v>62</v>
      </c>
      <c r="F1164" s="22" t="s">
        <v>42</v>
      </c>
      <c r="G1164" s="22" t="s">
        <v>43</v>
      </c>
      <c r="H1164" s="22" t="s">
        <v>768</v>
      </c>
      <c r="I1164" s="23">
        <v>44302.520565376602</v>
      </c>
      <c r="J1164" s="24">
        <v>500</v>
      </c>
      <c r="K1164" s="21">
        <v>8</v>
      </c>
      <c r="L1164" s="23">
        <v>401768</v>
      </c>
      <c r="M1164" s="23">
        <v>43906</v>
      </c>
      <c r="N1164" s="22" t="s">
        <v>42</v>
      </c>
      <c r="O1164" s="22" t="s">
        <v>45</v>
      </c>
      <c r="P1164" s="22" t="s">
        <v>46</v>
      </c>
      <c r="Q1164" s="20">
        <v>168</v>
      </c>
      <c r="R1164" s="22" t="s">
        <v>52</v>
      </c>
      <c r="S1164" s="22" t="s">
        <v>48</v>
      </c>
      <c r="T1164" s="22" t="s">
        <v>62</v>
      </c>
      <c r="U1164" s="20">
        <v>206631829</v>
      </c>
      <c r="V1164" s="20">
        <v>0</v>
      </c>
    </row>
    <row r="1165" spans="1:22" x14ac:dyDescent="0.25">
      <c r="A1165" s="18">
        <f t="shared" si="18"/>
        <v>98309612001</v>
      </c>
      <c r="B1165" s="20">
        <v>98309612</v>
      </c>
      <c r="C1165" s="21">
        <v>1</v>
      </c>
      <c r="D1165" s="21">
        <v>2</v>
      </c>
      <c r="E1165" s="22" t="s">
        <v>69</v>
      </c>
      <c r="F1165" s="22" t="s">
        <v>42</v>
      </c>
      <c r="G1165" s="22" t="s">
        <v>43</v>
      </c>
      <c r="H1165" s="22" t="s">
        <v>769</v>
      </c>
      <c r="I1165" s="23">
        <v>44302.601518628602</v>
      </c>
      <c r="J1165" s="24">
        <v>950</v>
      </c>
      <c r="K1165" s="21">
        <v>261</v>
      </c>
      <c r="L1165" s="23">
        <v>401768</v>
      </c>
      <c r="M1165" s="23">
        <v>36633</v>
      </c>
      <c r="N1165" s="22" t="s">
        <v>42</v>
      </c>
      <c r="O1165" s="22" t="s">
        <v>45</v>
      </c>
      <c r="P1165" s="22" t="s">
        <v>46</v>
      </c>
      <c r="Q1165" s="20">
        <v>169</v>
      </c>
      <c r="R1165" s="22" t="s">
        <v>47</v>
      </c>
      <c r="S1165" s="22" t="s">
        <v>48</v>
      </c>
      <c r="T1165" s="22" t="s">
        <v>69</v>
      </c>
      <c r="U1165" s="20">
        <v>638196943</v>
      </c>
      <c r="V1165" s="20">
        <v>0</v>
      </c>
    </row>
    <row r="1166" spans="1:22" x14ac:dyDescent="0.25">
      <c r="A1166" s="18">
        <f t="shared" si="18"/>
        <v>98309612001</v>
      </c>
      <c r="B1166" s="20">
        <v>98309612</v>
      </c>
      <c r="C1166" s="21">
        <v>1</v>
      </c>
      <c r="D1166" s="21">
        <v>2</v>
      </c>
      <c r="E1166" s="22" t="s">
        <v>69</v>
      </c>
      <c r="F1166" s="22" t="s">
        <v>42</v>
      </c>
      <c r="G1166" s="22" t="s">
        <v>43</v>
      </c>
      <c r="H1166" s="22" t="s">
        <v>769</v>
      </c>
      <c r="I1166" s="23">
        <v>44302.601519625903</v>
      </c>
      <c r="J1166" s="24">
        <v>500</v>
      </c>
      <c r="K1166" s="21">
        <v>262</v>
      </c>
      <c r="L1166" s="23">
        <v>401768</v>
      </c>
      <c r="M1166" s="23">
        <v>36633</v>
      </c>
      <c r="N1166" s="22" t="s">
        <v>42</v>
      </c>
      <c r="O1166" s="22" t="s">
        <v>45</v>
      </c>
      <c r="P1166" s="22" t="s">
        <v>46</v>
      </c>
      <c r="Q1166" s="20">
        <v>169</v>
      </c>
      <c r="R1166" s="22" t="s">
        <v>47</v>
      </c>
      <c r="S1166" s="22" t="s">
        <v>48</v>
      </c>
      <c r="T1166" s="22" t="s">
        <v>69</v>
      </c>
      <c r="U1166" s="20">
        <v>638196943</v>
      </c>
      <c r="V1166" s="20">
        <v>0</v>
      </c>
    </row>
    <row r="1167" spans="1:22" x14ac:dyDescent="0.25">
      <c r="A1167" s="18">
        <f t="shared" si="18"/>
        <v>98401439001</v>
      </c>
      <c r="B1167" s="20">
        <v>98401439</v>
      </c>
      <c r="C1167" s="21">
        <v>1</v>
      </c>
      <c r="D1167" s="21">
        <v>2</v>
      </c>
      <c r="E1167" s="22" t="s">
        <v>50</v>
      </c>
      <c r="F1167" s="22" t="s">
        <v>42</v>
      </c>
      <c r="G1167" s="22" t="s">
        <v>43</v>
      </c>
      <c r="H1167" s="22" t="s">
        <v>770</v>
      </c>
      <c r="I1167" s="23">
        <v>44302.377489097002</v>
      </c>
      <c r="J1167" s="24">
        <v>884</v>
      </c>
      <c r="K1167" s="21">
        <v>21</v>
      </c>
      <c r="L1167" s="23">
        <v>401768</v>
      </c>
      <c r="M1167" s="23">
        <v>43804</v>
      </c>
      <c r="N1167" s="22" t="s">
        <v>42</v>
      </c>
      <c r="O1167" s="22" t="s">
        <v>45</v>
      </c>
      <c r="P1167" s="22" t="s">
        <v>46</v>
      </c>
      <c r="Q1167" s="20">
        <v>168</v>
      </c>
      <c r="R1167" s="22" t="s">
        <v>52</v>
      </c>
      <c r="S1167" s="22" t="s">
        <v>48</v>
      </c>
      <c r="T1167" s="22" t="s">
        <v>50</v>
      </c>
      <c r="U1167" s="20">
        <v>689250799</v>
      </c>
      <c r="V1167" s="20">
        <v>0</v>
      </c>
    </row>
    <row r="1168" spans="1:22" x14ac:dyDescent="0.25">
      <c r="A1168" s="18">
        <f t="shared" si="18"/>
        <v>98401439001</v>
      </c>
      <c r="B1168" s="20">
        <v>98401439</v>
      </c>
      <c r="C1168" s="21">
        <v>1</v>
      </c>
      <c r="D1168" s="21">
        <v>2</v>
      </c>
      <c r="E1168" s="22" t="s">
        <v>50</v>
      </c>
      <c r="F1168" s="22" t="s">
        <v>42</v>
      </c>
      <c r="G1168" s="22" t="s">
        <v>43</v>
      </c>
      <c r="H1168" s="22" t="s">
        <v>770</v>
      </c>
      <c r="I1168" s="23">
        <v>44302.377489603299</v>
      </c>
      <c r="J1168" s="24">
        <v>500</v>
      </c>
      <c r="K1168" s="21">
        <v>22</v>
      </c>
      <c r="L1168" s="23">
        <v>401768</v>
      </c>
      <c r="M1168" s="23">
        <v>43804</v>
      </c>
      <c r="N1168" s="22" t="s">
        <v>42</v>
      </c>
      <c r="O1168" s="22" t="s">
        <v>45</v>
      </c>
      <c r="P1168" s="22" t="s">
        <v>46</v>
      </c>
      <c r="Q1168" s="20">
        <v>168</v>
      </c>
      <c r="R1168" s="22" t="s">
        <v>52</v>
      </c>
      <c r="S1168" s="22" t="s">
        <v>48</v>
      </c>
      <c r="T1168" s="22" t="s">
        <v>50</v>
      </c>
      <c r="U1168" s="20">
        <v>689250799</v>
      </c>
      <c r="V1168" s="20">
        <v>0</v>
      </c>
    </row>
    <row r="1169" spans="1:22" x14ac:dyDescent="0.25">
      <c r="A1169" s="18">
        <f t="shared" si="18"/>
        <v>98732916001</v>
      </c>
      <c r="B1169" s="20">
        <v>98732916</v>
      </c>
      <c r="C1169" s="21">
        <v>1</v>
      </c>
      <c r="D1169" s="21">
        <v>5</v>
      </c>
      <c r="E1169" s="22" t="s">
        <v>155</v>
      </c>
      <c r="F1169" s="22" t="s">
        <v>42</v>
      </c>
      <c r="G1169" s="22" t="s">
        <v>43</v>
      </c>
      <c r="H1169" s="22" t="s">
        <v>771</v>
      </c>
      <c r="I1169" s="23">
        <v>44302.5228535473</v>
      </c>
      <c r="J1169" s="24">
        <v>421</v>
      </c>
      <c r="K1169" s="21">
        <v>45</v>
      </c>
      <c r="L1169" s="23">
        <v>401768</v>
      </c>
      <c r="M1169" s="23">
        <v>44197</v>
      </c>
      <c r="N1169" s="22" t="s">
        <v>42</v>
      </c>
      <c r="O1169" s="22" t="s">
        <v>45</v>
      </c>
      <c r="P1169" s="22" t="s">
        <v>46</v>
      </c>
      <c r="Q1169" s="20">
        <v>169</v>
      </c>
      <c r="R1169" s="22" t="s">
        <v>47</v>
      </c>
      <c r="S1169" s="22" t="s">
        <v>48</v>
      </c>
      <c r="T1169" s="22" t="s">
        <v>155</v>
      </c>
      <c r="U1169" s="20">
        <v>76960963</v>
      </c>
      <c r="V1169" s="20">
        <v>0</v>
      </c>
    </row>
    <row r="1170" spans="1:22" x14ac:dyDescent="0.25">
      <c r="A1170" s="18">
        <f t="shared" si="18"/>
        <v>98732916001</v>
      </c>
      <c r="B1170" s="20">
        <v>98732916</v>
      </c>
      <c r="C1170" s="21">
        <v>1</v>
      </c>
      <c r="D1170" s="21">
        <v>5</v>
      </c>
      <c r="E1170" s="22" t="s">
        <v>155</v>
      </c>
      <c r="F1170" s="22" t="s">
        <v>42</v>
      </c>
      <c r="G1170" s="22" t="s">
        <v>43</v>
      </c>
      <c r="H1170" s="22" t="s">
        <v>771</v>
      </c>
      <c r="I1170" s="23">
        <v>44302.525645498201</v>
      </c>
      <c r="J1170" s="24">
        <v>500</v>
      </c>
      <c r="K1170" s="21">
        <v>46</v>
      </c>
      <c r="L1170" s="23">
        <v>401768</v>
      </c>
      <c r="M1170" s="23">
        <v>44197</v>
      </c>
      <c r="N1170" s="22" t="s">
        <v>42</v>
      </c>
      <c r="O1170" s="22" t="s">
        <v>45</v>
      </c>
      <c r="P1170" s="22" t="s">
        <v>46</v>
      </c>
      <c r="Q1170" s="20">
        <v>169</v>
      </c>
      <c r="R1170" s="22" t="s">
        <v>47</v>
      </c>
      <c r="S1170" s="22" t="s">
        <v>48</v>
      </c>
      <c r="T1170" s="22" t="s">
        <v>155</v>
      </c>
      <c r="U1170" s="20">
        <v>76960963</v>
      </c>
      <c r="V1170" s="20">
        <v>0</v>
      </c>
    </row>
    <row r="1171" spans="1:22" x14ac:dyDescent="0.25">
      <c r="A1171" s="18">
        <f t="shared" si="18"/>
        <v>99086775001</v>
      </c>
      <c r="B1171" s="20">
        <v>99086775</v>
      </c>
      <c r="C1171" s="21">
        <v>1</v>
      </c>
      <c r="D1171" s="21">
        <v>1</v>
      </c>
      <c r="E1171" s="22" t="s">
        <v>69</v>
      </c>
      <c r="F1171" s="22" t="s">
        <v>42</v>
      </c>
      <c r="G1171" s="22" t="s">
        <v>43</v>
      </c>
      <c r="H1171" s="22" t="s">
        <v>772</v>
      </c>
      <c r="I1171" s="23">
        <v>44302.513269794603</v>
      </c>
      <c r="J1171" s="24">
        <v>618</v>
      </c>
      <c r="K1171" s="21">
        <v>51</v>
      </c>
      <c r="L1171" s="23">
        <v>401768</v>
      </c>
      <c r="M1171" s="23">
        <v>40269</v>
      </c>
      <c r="N1171" s="22" t="s">
        <v>42</v>
      </c>
      <c r="O1171" s="22" t="s">
        <v>45</v>
      </c>
      <c r="P1171" s="22" t="s">
        <v>46</v>
      </c>
      <c r="Q1171" s="20">
        <v>169</v>
      </c>
      <c r="R1171" s="22" t="s">
        <v>47</v>
      </c>
      <c r="S1171" s="22" t="s">
        <v>48</v>
      </c>
      <c r="T1171" s="22" t="s">
        <v>69</v>
      </c>
      <c r="U1171" s="20">
        <v>499136365</v>
      </c>
      <c r="V1171" s="20">
        <v>0</v>
      </c>
    </row>
    <row r="1172" spans="1:22" x14ac:dyDescent="0.25">
      <c r="A1172" s="18">
        <f t="shared" si="18"/>
        <v>99187855001</v>
      </c>
      <c r="B1172" s="20">
        <v>99187855</v>
      </c>
      <c r="C1172" s="21">
        <v>1</v>
      </c>
      <c r="D1172" s="21">
        <v>3</v>
      </c>
      <c r="E1172" s="22" t="s">
        <v>57</v>
      </c>
      <c r="F1172" s="22" t="s">
        <v>42</v>
      </c>
      <c r="G1172" s="22" t="s">
        <v>43</v>
      </c>
      <c r="H1172" s="22" t="s">
        <v>773</v>
      </c>
      <c r="I1172" s="23">
        <v>44302.523649450501</v>
      </c>
      <c r="J1172" s="24">
        <v>631</v>
      </c>
      <c r="K1172" s="21">
        <v>51</v>
      </c>
      <c r="L1172" s="23">
        <v>401768</v>
      </c>
      <c r="M1172" s="23">
        <v>43341</v>
      </c>
      <c r="N1172" s="22" t="s">
        <v>42</v>
      </c>
      <c r="O1172" s="22" t="s">
        <v>45</v>
      </c>
      <c r="P1172" s="22" t="s">
        <v>46</v>
      </c>
      <c r="Q1172" s="20">
        <v>169</v>
      </c>
      <c r="R1172" s="22" t="s">
        <v>47</v>
      </c>
      <c r="S1172" s="22" t="s">
        <v>48</v>
      </c>
      <c r="T1172" s="22" t="s">
        <v>57</v>
      </c>
      <c r="U1172" s="20">
        <v>269166343</v>
      </c>
      <c r="V1172" s="20">
        <v>0</v>
      </c>
    </row>
    <row r="1173" spans="1:22" x14ac:dyDescent="0.25">
      <c r="A1173" s="18">
        <f t="shared" si="18"/>
        <v>99187855001</v>
      </c>
      <c r="B1173" s="20">
        <v>99187855</v>
      </c>
      <c r="C1173" s="21">
        <v>1</v>
      </c>
      <c r="D1173" s="21">
        <v>3</v>
      </c>
      <c r="E1173" s="22" t="s">
        <v>57</v>
      </c>
      <c r="F1173" s="22" t="s">
        <v>42</v>
      </c>
      <c r="G1173" s="22" t="s">
        <v>43</v>
      </c>
      <c r="H1173" s="22" t="s">
        <v>773</v>
      </c>
      <c r="I1173" s="23">
        <v>44302.537225402899</v>
      </c>
      <c r="J1173" s="24">
        <v>500</v>
      </c>
      <c r="K1173" s="21">
        <v>52</v>
      </c>
      <c r="L1173" s="23">
        <v>401768</v>
      </c>
      <c r="M1173" s="23">
        <v>43341</v>
      </c>
      <c r="N1173" s="22" t="s">
        <v>42</v>
      </c>
      <c r="O1173" s="22" t="s">
        <v>45</v>
      </c>
      <c r="P1173" s="22" t="s">
        <v>46</v>
      </c>
      <c r="Q1173" s="20">
        <v>169</v>
      </c>
      <c r="R1173" s="22" t="s">
        <v>47</v>
      </c>
      <c r="S1173" s="22" t="s">
        <v>48</v>
      </c>
      <c r="T1173" s="22" t="s">
        <v>57</v>
      </c>
      <c r="U1173" s="20">
        <v>269166343</v>
      </c>
      <c r="V1173" s="20">
        <v>0</v>
      </c>
    </row>
    <row r="1174" spans="1:22" x14ac:dyDescent="0.25">
      <c r="A1174" s="18">
        <f t="shared" si="18"/>
        <v>99634729002</v>
      </c>
      <c r="B1174" s="20">
        <v>99634729</v>
      </c>
      <c r="C1174" s="21">
        <v>2</v>
      </c>
      <c r="D1174" s="21">
        <v>1</v>
      </c>
      <c r="E1174" s="22" t="s">
        <v>69</v>
      </c>
      <c r="F1174" s="22" t="s">
        <v>42</v>
      </c>
      <c r="G1174" s="22" t="s">
        <v>43</v>
      </c>
      <c r="H1174" s="22" t="s">
        <v>774</v>
      </c>
      <c r="I1174" s="23">
        <v>44302.570544658898</v>
      </c>
      <c r="J1174" s="24">
        <v>408</v>
      </c>
      <c r="K1174" s="21">
        <v>1</v>
      </c>
      <c r="L1174" s="23">
        <v>401768</v>
      </c>
      <c r="M1174" s="23">
        <v>43922</v>
      </c>
      <c r="N1174" s="22" t="s">
        <v>42</v>
      </c>
      <c r="O1174" s="22" t="s">
        <v>45</v>
      </c>
      <c r="P1174" s="22" t="s">
        <v>46</v>
      </c>
      <c r="Q1174" s="20">
        <v>169</v>
      </c>
      <c r="R1174" s="22" t="s">
        <v>47</v>
      </c>
      <c r="S1174" s="22" t="s">
        <v>48</v>
      </c>
      <c r="T1174" s="22" t="s">
        <v>69</v>
      </c>
      <c r="U1174" s="20">
        <v>542894341</v>
      </c>
      <c r="V1174" s="20">
        <v>0</v>
      </c>
    </row>
    <row r="1175" spans="1:22" x14ac:dyDescent="0.25">
      <c r="A1175" s="18">
        <f t="shared" si="18"/>
        <v>99637480002</v>
      </c>
      <c r="B1175" s="20">
        <v>99637480</v>
      </c>
      <c r="C1175" s="21">
        <v>2</v>
      </c>
      <c r="D1175" s="21">
        <v>3</v>
      </c>
      <c r="E1175" s="22" t="s">
        <v>57</v>
      </c>
      <c r="F1175" s="22" t="s">
        <v>42</v>
      </c>
      <c r="G1175" s="22" t="s">
        <v>43</v>
      </c>
      <c r="H1175" s="22" t="s">
        <v>775</v>
      </c>
      <c r="I1175" s="23">
        <v>44288.5519045213</v>
      </c>
      <c r="J1175" s="24">
        <v>380</v>
      </c>
      <c r="K1175" s="21">
        <v>105</v>
      </c>
      <c r="L1175" s="23">
        <v>401768</v>
      </c>
      <c r="M1175" s="23">
        <v>41610</v>
      </c>
      <c r="N1175" s="22" t="s">
        <v>42</v>
      </c>
      <c r="O1175" s="22" t="s">
        <v>45</v>
      </c>
      <c r="P1175" s="22" t="s">
        <v>46</v>
      </c>
      <c r="Q1175" s="20">
        <v>169</v>
      </c>
      <c r="R1175" s="22" t="s">
        <v>47</v>
      </c>
      <c r="S1175" s="22" t="s">
        <v>48</v>
      </c>
      <c r="T1175" s="22" t="s">
        <v>57</v>
      </c>
      <c r="U1175" s="20">
        <v>286750075</v>
      </c>
      <c r="V1175" s="20">
        <v>0</v>
      </c>
    </row>
    <row r="1176" spans="1:22" x14ac:dyDescent="0.25">
      <c r="A1176" s="18">
        <f t="shared" si="18"/>
        <v>99637480002</v>
      </c>
      <c r="B1176" s="20">
        <v>99637480</v>
      </c>
      <c r="C1176" s="21">
        <v>2</v>
      </c>
      <c r="D1176" s="21">
        <v>3</v>
      </c>
      <c r="E1176" s="22" t="s">
        <v>57</v>
      </c>
      <c r="F1176" s="22" t="s">
        <v>42</v>
      </c>
      <c r="G1176" s="22" t="s">
        <v>43</v>
      </c>
      <c r="H1176" s="22" t="s">
        <v>775</v>
      </c>
      <c r="I1176" s="23">
        <v>44288.587085259504</v>
      </c>
      <c r="J1176" s="24">
        <v>500</v>
      </c>
      <c r="K1176" s="21">
        <v>106</v>
      </c>
      <c r="L1176" s="23">
        <v>401768</v>
      </c>
      <c r="M1176" s="23">
        <v>41610</v>
      </c>
      <c r="N1176" s="22" t="s">
        <v>42</v>
      </c>
      <c r="O1176" s="22" t="s">
        <v>45</v>
      </c>
      <c r="P1176" s="22" t="s">
        <v>46</v>
      </c>
      <c r="Q1176" s="20">
        <v>169</v>
      </c>
      <c r="R1176" s="22" t="s">
        <v>47</v>
      </c>
      <c r="S1176" s="22" t="s">
        <v>48</v>
      </c>
      <c r="T1176" s="22" t="s">
        <v>57</v>
      </c>
      <c r="U1176" s="20">
        <v>286750075</v>
      </c>
      <c r="V1176" s="20">
        <v>0</v>
      </c>
    </row>
    <row r="1177" spans="1:22" x14ac:dyDescent="0.25">
      <c r="A1177" s="18">
        <f t="shared" si="18"/>
        <v>99839035001</v>
      </c>
      <c r="B1177" s="20">
        <v>99839035</v>
      </c>
      <c r="C1177" s="21">
        <v>1</v>
      </c>
      <c r="D1177" s="21">
        <v>1</v>
      </c>
      <c r="E1177" s="22" t="s">
        <v>50</v>
      </c>
      <c r="F1177" s="22" t="s">
        <v>42</v>
      </c>
      <c r="G1177" s="22" t="s">
        <v>43</v>
      </c>
      <c r="H1177" s="22" t="s">
        <v>776</v>
      </c>
      <c r="I1177" s="23">
        <v>44302.552599499497</v>
      </c>
      <c r="J1177" s="24">
        <v>703</v>
      </c>
      <c r="K1177" s="21">
        <v>3</v>
      </c>
      <c r="L1177" s="23">
        <v>44312</v>
      </c>
      <c r="M1177" s="23">
        <v>44091</v>
      </c>
      <c r="N1177" s="22" t="s">
        <v>42</v>
      </c>
      <c r="O1177" s="22" t="s">
        <v>45</v>
      </c>
      <c r="P1177" s="22" t="s">
        <v>46</v>
      </c>
      <c r="Q1177" s="20">
        <v>168</v>
      </c>
      <c r="R1177" s="22" t="s">
        <v>52</v>
      </c>
      <c r="S1177" s="22" t="s">
        <v>48</v>
      </c>
      <c r="T1177" s="22" t="s">
        <v>50</v>
      </c>
      <c r="U1177" s="20">
        <v>488353260</v>
      </c>
      <c r="V1177" s="20">
        <v>0</v>
      </c>
    </row>
    <row r="1178" spans="1:22" x14ac:dyDescent="0.25">
      <c r="A1178" s="18">
        <f t="shared" si="18"/>
        <v>99839035001</v>
      </c>
      <c r="B1178" s="20">
        <v>99839035</v>
      </c>
      <c r="C1178" s="21">
        <v>1</v>
      </c>
      <c r="D1178" s="21">
        <v>1</v>
      </c>
      <c r="E1178" s="22" t="s">
        <v>50</v>
      </c>
      <c r="F1178" s="22" t="s">
        <v>42</v>
      </c>
      <c r="G1178" s="22" t="s">
        <v>43</v>
      </c>
      <c r="H1178" s="22" t="s">
        <v>776</v>
      </c>
      <c r="I1178" s="23">
        <v>44302.552600230403</v>
      </c>
      <c r="J1178" s="24">
        <v>500</v>
      </c>
      <c r="K1178" s="21">
        <v>4</v>
      </c>
      <c r="L1178" s="23">
        <v>44312</v>
      </c>
      <c r="M1178" s="23">
        <v>44091</v>
      </c>
      <c r="N1178" s="22" t="s">
        <v>42</v>
      </c>
      <c r="O1178" s="22" t="s">
        <v>45</v>
      </c>
      <c r="P1178" s="22" t="s">
        <v>46</v>
      </c>
      <c r="Q1178" s="20">
        <v>168</v>
      </c>
      <c r="R1178" s="22" t="s">
        <v>52</v>
      </c>
      <c r="S1178" s="22" t="s">
        <v>48</v>
      </c>
      <c r="T1178" s="22" t="s">
        <v>50</v>
      </c>
      <c r="U1178" s="20">
        <v>488353260</v>
      </c>
      <c r="V1178" s="20">
        <v>0</v>
      </c>
    </row>
    <row r="1179" spans="1:22" x14ac:dyDescent="0.25">
      <c r="A1179" s="18">
        <f t="shared" si="18"/>
        <v>99937077001</v>
      </c>
      <c r="B1179" s="20">
        <v>99937077</v>
      </c>
      <c r="C1179" s="21">
        <v>1</v>
      </c>
      <c r="D1179" s="21">
        <v>3</v>
      </c>
      <c r="E1179" s="22" t="s">
        <v>41</v>
      </c>
      <c r="F1179" s="22" t="s">
        <v>42</v>
      </c>
      <c r="G1179" s="22" t="s">
        <v>43</v>
      </c>
      <c r="H1179" s="22" t="s">
        <v>777</v>
      </c>
      <c r="I1179" s="23">
        <v>44302.511635306902</v>
      </c>
      <c r="J1179" s="24">
        <v>551</v>
      </c>
      <c r="K1179" s="21">
        <v>27</v>
      </c>
      <c r="L1179" s="23">
        <v>44323</v>
      </c>
      <c r="M1179" s="23">
        <v>44218</v>
      </c>
      <c r="N1179" s="22" t="s">
        <v>42</v>
      </c>
      <c r="O1179" s="22" t="s">
        <v>45</v>
      </c>
      <c r="P1179" s="22" t="s">
        <v>46</v>
      </c>
      <c r="Q1179" s="20">
        <v>169</v>
      </c>
      <c r="R1179" s="22" t="s">
        <v>47</v>
      </c>
      <c r="S1179" s="22" t="s">
        <v>48</v>
      </c>
      <c r="T1179" s="22" t="s">
        <v>41</v>
      </c>
      <c r="U1179" s="20">
        <v>292345363</v>
      </c>
      <c r="V1179" s="20">
        <v>0</v>
      </c>
    </row>
    <row r="1180" spans="1:22" x14ac:dyDescent="0.25">
      <c r="A1180" s="18">
        <f t="shared" si="18"/>
        <v>99937077001</v>
      </c>
      <c r="B1180" s="20">
        <v>99937077</v>
      </c>
      <c r="C1180" s="21">
        <v>1</v>
      </c>
      <c r="D1180" s="21">
        <v>3</v>
      </c>
      <c r="E1180" s="22" t="s">
        <v>41</v>
      </c>
      <c r="F1180" s="22" t="s">
        <v>42</v>
      </c>
      <c r="G1180" s="22" t="s">
        <v>43</v>
      </c>
      <c r="H1180" s="22" t="s">
        <v>777</v>
      </c>
      <c r="I1180" s="23">
        <v>44302.537223659303</v>
      </c>
      <c r="J1180" s="24">
        <v>500</v>
      </c>
      <c r="K1180" s="21">
        <v>28</v>
      </c>
      <c r="L1180" s="23">
        <v>44323</v>
      </c>
      <c r="M1180" s="23">
        <v>44218</v>
      </c>
      <c r="N1180" s="22" t="s">
        <v>42</v>
      </c>
      <c r="O1180" s="22" t="s">
        <v>45</v>
      </c>
      <c r="P1180" s="22" t="s">
        <v>46</v>
      </c>
      <c r="Q1180" s="20">
        <v>169</v>
      </c>
      <c r="R1180" s="22" t="s">
        <v>47</v>
      </c>
      <c r="S1180" s="22" t="s">
        <v>48</v>
      </c>
      <c r="T1180" s="22" t="s">
        <v>41</v>
      </c>
      <c r="U1180" s="20">
        <v>292345363</v>
      </c>
      <c r="V1180" s="20">
        <v>0</v>
      </c>
    </row>
  </sheetData>
  <autoFilter ref="A1:V1180" xr:uid="{05A5C193-1A9E-44E1-9039-FB53D61ACD68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2021-05-10T07:00:00+00:00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D200B69-2686-402F-8293-72546B86B2D7}"/>
</file>

<file path=customXml/itemProps2.xml><?xml version="1.0" encoding="utf-8"?>
<ds:datastoreItem xmlns:ds="http://schemas.openxmlformats.org/officeDocument/2006/customXml" ds:itemID="{BBB75F19-590A-497A-8348-9204A67AF62C}"/>
</file>

<file path=customXml/itemProps3.xml><?xml version="1.0" encoding="utf-8"?>
<ds:datastoreItem xmlns:ds="http://schemas.openxmlformats.org/officeDocument/2006/customXml" ds:itemID="{4D9C4899-1D33-4785-84EA-09D9CAF483B2}"/>
</file>

<file path=customXml/itemProps4.xml><?xml version="1.0" encoding="utf-8"?>
<ds:datastoreItem xmlns:ds="http://schemas.openxmlformats.org/officeDocument/2006/customXml" ds:itemID="{55776382-499F-4859-96A0-569924C4F7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REPORT</vt:lpstr>
      <vt:lpstr>PAYMENT ARRANGEMENTS</vt:lpstr>
      <vt:lpstr>ARREARS</vt:lpstr>
      <vt:lpstr>BAP</vt:lpstr>
      <vt:lpstr>BAP_PIVOT</vt:lpstr>
      <vt:lpstr>Sheet3</vt:lpstr>
      <vt:lpstr>LIHEAP</vt:lpstr>
      <vt:lpstr>'PAYMENT ARRANGEMENTS'!Print_Titles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Velasco, Gustavo</dc:creator>
  <cp:lastModifiedBy>Jennifer Angell</cp:lastModifiedBy>
  <cp:lastPrinted>2021-05-10T22:26:59Z</cp:lastPrinted>
  <dcterms:created xsi:type="dcterms:W3CDTF">2021-05-06T23:48:06Z</dcterms:created>
  <dcterms:modified xsi:type="dcterms:W3CDTF">2021-05-10T22:27:53Z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