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1-WA-COVID-19 Reporting\"/>
    </mc:Choice>
  </mc:AlternateContent>
  <xr:revisionPtr revIDLastSave="0" documentId="13_ncr:1_{690EC9C1-439E-451A-A318-3DF63C915617}" xr6:coauthVersionLast="44" xr6:coauthVersionMax="44" xr10:uidLastSave="{00000000-0000-0000-0000-000000000000}"/>
  <bookViews>
    <workbookView xWindow="-98" yWindow="-98" windowWidth="20715" windowHeight="13425" firstSheet="5" activeTab="7" xr2:uid="{1B874049-D05C-4121-AB4E-05C02B88895F}"/>
  </bookViews>
  <sheets>
    <sheet name="1. April 2021 General " sheetId="1" r:id="rId1"/>
    <sheet name="2. April 2021 Disconnect" sheetId="2" r:id="rId2"/>
    <sheet name="3. April 2021 Fees" sheetId="3" r:id="rId3"/>
    <sheet name="4. April 21 Payment Arrangement" sheetId="4" r:id="rId4"/>
    <sheet name="5. April 21 Medical Certificate" sheetId="5" r:id="rId5"/>
    <sheet name="6. April 2021 Deposits" sheetId="6" r:id="rId6"/>
    <sheet name="7. April 2021 Bill Assistance" sheetId="7" r:id="rId7"/>
    <sheet name="8. April 2021 Past Due Balance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8" i="8" l="1"/>
  <c r="I318" i="8"/>
  <c r="N317" i="8"/>
  <c r="I317" i="8"/>
  <c r="N316" i="8"/>
  <c r="I316" i="8"/>
  <c r="N315" i="8"/>
  <c r="I315" i="8"/>
  <c r="N314" i="8"/>
  <c r="I314" i="8"/>
  <c r="N313" i="8"/>
  <c r="I313" i="8"/>
  <c r="N312" i="8"/>
  <c r="I312" i="8"/>
  <c r="N311" i="8"/>
  <c r="I311" i="8"/>
  <c r="N310" i="8"/>
  <c r="I310" i="8"/>
  <c r="N309" i="8"/>
  <c r="I309" i="8"/>
  <c r="N308" i="8"/>
  <c r="I308" i="8"/>
  <c r="N307" i="8"/>
  <c r="I307" i="8"/>
  <c r="N306" i="8"/>
  <c r="I306" i="8"/>
  <c r="N305" i="8"/>
  <c r="I305" i="8"/>
  <c r="N304" i="8"/>
  <c r="I304" i="8"/>
  <c r="N303" i="8"/>
  <c r="I303" i="8"/>
  <c r="N302" i="8"/>
  <c r="I302" i="8"/>
  <c r="P301" i="8"/>
  <c r="N301" i="8"/>
  <c r="I301" i="8"/>
  <c r="P300" i="8"/>
  <c r="N300" i="8"/>
  <c r="I300" i="8"/>
  <c r="N299" i="8"/>
  <c r="I299" i="8"/>
  <c r="P298" i="8"/>
  <c r="N298" i="8"/>
  <c r="I298" i="8"/>
  <c r="N297" i="8"/>
  <c r="I297" i="8"/>
  <c r="N296" i="8"/>
  <c r="I296" i="8"/>
  <c r="N295" i="8"/>
  <c r="I295" i="8"/>
  <c r="N294" i="8"/>
  <c r="I294" i="8"/>
  <c r="N293" i="8"/>
  <c r="I293" i="8"/>
  <c r="N292" i="8"/>
  <c r="I292" i="8"/>
  <c r="N291" i="8"/>
  <c r="I291" i="8"/>
  <c r="N290" i="8"/>
  <c r="I290" i="8"/>
  <c r="N289" i="8"/>
  <c r="I289" i="8"/>
  <c r="N288" i="8"/>
  <c r="I288" i="8"/>
  <c r="N287" i="8"/>
  <c r="I287" i="8"/>
  <c r="N286" i="8"/>
  <c r="I286" i="8"/>
  <c r="N285" i="8"/>
  <c r="I285" i="8"/>
  <c r="N284" i="8"/>
  <c r="I284" i="8"/>
  <c r="N283" i="8"/>
  <c r="I283" i="8"/>
  <c r="P282" i="8"/>
  <c r="N282" i="8"/>
  <c r="I282" i="8"/>
  <c r="N281" i="8"/>
  <c r="I281" i="8"/>
  <c r="N280" i="8"/>
  <c r="I280" i="8"/>
  <c r="N279" i="8"/>
  <c r="I279" i="8"/>
  <c r="N278" i="8"/>
  <c r="I278" i="8"/>
  <c r="N277" i="8"/>
  <c r="I277" i="8"/>
  <c r="N276" i="8"/>
  <c r="I276" i="8"/>
  <c r="N275" i="8"/>
  <c r="I275" i="8"/>
  <c r="N274" i="8"/>
  <c r="I274" i="8"/>
  <c r="N273" i="8"/>
  <c r="I273" i="8"/>
  <c r="N272" i="8"/>
  <c r="I272" i="8"/>
  <c r="N271" i="8"/>
  <c r="I271" i="8"/>
  <c r="N270" i="8"/>
  <c r="I270" i="8"/>
  <c r="N269" i="8"/>
  <c r="I269" i="8"/>
  <c r="N268" i="8"/>
  <c r="I268" i="8"/>
  <c r="N267" i="8"/>
  <c r="I267" i="8"/>
  <c r="N266" i="8"/>
  <c r="I266" i="8"/>
  <c r="N265" i="8"/>
  <c r="I265" i="8"/>
  <c r="N264" i="8"/>
  <c r="I264" i="8"/>
  <c r="N263" i="8"/>
  <c r="I263" i="8"/>
  <c r="N262" i="8"/>
  <c r="I262" i="8"/>
  <c r="N261" i="8"/>
  <c r="I261" i="8"/>
  <c r="N260" i="8"/>
  <c r="I260" i="8"/>
  <c r="N259" i="8"/>
  <c r="I259" i="8"/>
  <c r="N258" i="8"/>
  <c r="I258" i="8"/>
  <c r="N257" i="8"/>
  <c r="I257" i="8"/>
  <c r="N256" i="8"/>
  <c r="I256" i="8"/>
  <c r="P255" i="8"/>
  <c r="N255" i="8"/>
  <c r="I255" i="8"/>
  <c r="N254" i="8"/>
  <c r="I254" i="8"/>
  <c r="N253" i="8"/>
  <c r="I253" i="8"/>
  <c r="N252" i="8"/>
  <c r="I252" i="8"/>
  <c r="N251" i="8"/>
  <c r="I251" i="8"/>
  <c r="N250" i="8"/>
  <c r="I250" i="8"/>
  <c r="N249" i="8"/>
  <c r="I249" i="8"/>
  <c r="N248" i="8"/>
  <c r="I248" i="8"/>
  <c r="N247" i="8"/>
  <c r="I247" i="8"/>
  <c r="N246" i="8"/>
  <c r="I246" i="8"/>
  <c r="N245" i="8"/>
  <c r="I245" i="8"/>
  <c r="N244" i="8"/>
  <c r="I244" i="8"/>
  <c r="N243" i="8"/>
  <c r="I243" i="8"/>
  <c r="N242" i="8"/>
  <c r="I242" i="8"/>
  <c r="N241" i="8"/>
  <c r="I241" i="8"/>
  <c r="N240" i="8"/>
  <c r="I240" i="8"/>
  <c r="N239" i="8"/>
  <c r="I239" i="8"/>
  <c r="N238" i="8"/>
  <c r="I238" i="8"/>
  <c r="N237" i="8"/>
  <c r="I237" i="8"/>
  <c r="N236" i="8"/>
  <c r="I236" i="8"/>
  <c r="N235" i="8"/>
  <c r="I235" i="8"/>
  <c r="N234" i="8"/>
  <c r="I234" i="8"/>
  <c r="N233" i="8"/>
  <c r="I233" i="8"/>
  <c r="N232" i="8"/>
  <c r="I232" i="8"/>
  <c r="N231" i="8"/>
  <c r="I231" i="8"/>
  <c r="N230" i="8"/>
  <c r="I230" i="8"/>
  <c r="N229" i="8"/>
  <c r="I229" i="8"/>
  <c r="N228" i="8"/>
  <c r="I228" i="8"/>
  <c r="N227" i="8"/>
  <c r="I227" i="8"/>
  <c r="N226" i="8"/>
  <c r="I226" i="8"/>
  <c r="N225" i="8"/>
  <c r="I225" i="8"/>
  <c r="N224" i="8"/>
  <c r="I224" i="8"/>
  <c r="P223" i="8"/>
  <c r="N223" i="8"/>
  <c r="I223" i="8"/>
  <c r="N222" i="8"/>
  <c r="I222" i="8"/>
  <c r="N221" i="8"/>
  <c r="I221" i="8"/>
  <c r="P220" i="8"/>
  <c r="N220" i="8"/>
  <c r="I220" i="8"/>
  <c r="N219" i="8"/>
  <c r="I219" i="8"/>
  <c r="N218" i="8"/>
  <c r="I218" i="8"/>
  <c r="N217" i="8"/>
  <c r="I217" i="8"/>
  <c r="N216" i="8"/>
  <c r="I216" i="8"/>
  <c r="N215" i="8"/>
  <c r="I215" i="8"/>
  <c r="N214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P85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</calcChain>
</file>

<file path=xl/sharedStrings.xml><?xml version="1.0" encoding="utf-8"?>
<sst xmlns="http://schemas.openxmlformats.org/spreadsheetml/2006/main" count="5147" uniqueCount="265">
  <si>
    <t>General 2021</t>
  </si>
  <si>
    <t>Month</t>
  </si>
  <si>
    <t>Zip Code</t>
  </si>
  <si>
    <t>Customer Class</t>
  </si>
  <si>
    <t>Number of Customers by Customer Class</t>
  </si>
  <si>
    <t>Retail Load by Customer Class</t>
  </si>
  <si>
    <t>Load Type</t>
  </si>
  <si>
    <t xml:space="preserve">98620       </t>
  </si>
  <si>
    <t>COM</t>
  </si>
  <si>
    <t>THRM</t>
  </si>
  <si>
    <t xml:space="preserve">98648       </t>
  </si>
  <si>
    <t xml:space="preserve">98857       </t>
  </si>
  <si>
    <t>KWH</t>
  </si>
  <si>
    <t xml:space="preserve">99001       </t>
  </si>
  <si>
    <t xml:space="preserve">99003       </t>
  </si>
  <si>
    <t xml:space="preserve">99004       </t>
  </si>
  <si>
    <t xml:space="preserve">99005       </t>
  </si>
  <si>
    <t xml:space="preserve">99006       </t>
  </si>
  <si>
    <t xml:space="preserve">99008       </t>
  </si>
  <si>
    <t xml:space="preserve">99009       </t>
  </si>
  <si>
    <t xml:space="preserve">99011       </t>
  </si>
  <si>
    <t xml:space="preserve">99012       </t>
  </si>
  <si>
    <t xml:space="preserve">99013       </t>
  </si>
  <si>
    <t xml:space="preserve">99014       </t>
  </si>
  <si>
    <t xml:space="preserve">99016       </t>
  </si>
  <si>
    <t xml:space="preserve">99018       </t>
  </si>
  <si>
    <t xml:space="preserve">99019       </t>
  </si>
  <si>
    <t xml:space="preserve">99020       </t>
  </si>
  <si>
    <t xml:space="preserve">99021       </t>
  </si>
  <si>
    <t xml:space="preserve">99022       </t>
  </si>
  <si>
    <t xml:space="preserve">99023       </t>
  </si>
  <si>
    <t xml:space="preserve">99025       </t>
  </si>
  <si>
    <t xml:space="preserve">99026       </t>
  </si>
  <si>
    <t xml:space="preserve">99027       </t>
  </si>
  <si>
    <t xml:space="preserve">99029       </t>
  </si>
  <si>
    <t xml:space="preserve">99030       </t>
  </si>
  <si>
    <t xml:space="preserve">99031       </t>
  </si>
  <si>
    <t xml:space="preserve">99032       </t>
  </si>
  <si>
    <t xml:space="preserve">99033       </t>
  </si>
  <si>
    <t xml:space="preserve">99034       </t>
  </si>
  <si>
    <t xml:space="preserve">99036       </t>
  </si>
  <si>
    <t xml:space="preserve">99037       </t>
  </si>
  <si>
    <t xml:space="preserve">99039       </t>
  </si>
  <si>
    <t xml:space="preserve">99040       </t>
  </si>
  <si>
    <t xml:space="preserve">99101       </t>
  </si>
  <si>
    <t xml:space="preserve">99102       </t>
  </si>
  <si>
    <t xml:space="preserve">99103       </t>
  </si>
  <si>
    <t xml:space="preserve">99104       </t>
  </si>
  <si>
    <t xml:space="preserve">99107       </t>
  </si>
  <si>
    <t xml:space="preserve">99109       </t>
  </si>
  <si>
    <t xml:space="preserve">99110       </t>
  </si>
  <si>
    <t xml:space="preserve">99111       </t>
  </si>
  <si>
    <t xml:space="preserve">99113       </t>
  </si>
  <si>
    <t xml:space="preserve">99114       </t>
  </si>
  <si>
    <t xml:space="preserve">99117       </t>
  </si>
  <si>
    <t xml:space="preserve">99122       </t>
  </si>
  <si>
    <t xml:space="preserve">99125       </t>
  </si>
  <si>
    <t xml:space="preserve">99126       </t>
  </si>
  <si>
    <t xml:space="preserve">99128       </t>
  </si>
  <si>
    <t xml:space="preserve">99129       </t>
  </si>
  <si>
    <t xml:space="preserve">99130       </t>
  </si>
  <si>
    <t xml:space="preserve">99131       </t>
  </si>
  <si>
    <t xml:space="preserve">99134       </t>
  </si>
  <si>
    <t xml:space="preserve">99137       </t>
  </si>
  <si>
    <t xml:space="preserve">99138       </t>
  </si>
  <si>
    <t xml:space="preserve">99141       </t>
  </si>
  <si>
    <t xml:space="preserve">99143       </t>
  </si>
  <si>
    <t xml:space="preserve">99146       </t>
  </si>
  <si>
    <t xml:space="preserve">99148       </t>
  </si>
  <si>
    <t xml:space="preserve">99149       </t>
  </si>
  <si>
    <t xml:space="preserve">99151       </t>
  </si>
  <si>
    <t xml:space="preserve">99157       </t>
  </si>
  <si>
    <t xml:space="preserve">99158       </t>
  </si>
  <si>
    <t xml:space="preserve">99159       </t>
  </si>
  <si>
    <t xml:space="preserve">99160       </t>
  </si>
  <si>
    <t xml:space="preserve">99161       </t>
  </si>
  <si>
    <t xml:space="preserve">99163       </t>
  </si>
  <si>
    <t xml:space="preserve">99164       </t>
  </si>
  <si>
    <t xml:space="preserve">99167       </t>
  </si>
  <si>
    <t xml:space="preserve">99169       </t>
  </si>
  <si>
    <t xml:space="preserve">99170       </t>
  </si>
  <si>
    <t xml:space="preserve">99171       </t>
  </si>
  <si>
    <t xml:space="preserve">99173       </t>
  </si>
  <si>
    <t xml:space="preserve">99174       </t>
  </si>
  <si>
    <t xml:space="preserve">99176       </t>
  </si>
  <si>
    <t xml:space="preserve">99179       </t>
  </si>
  <si>
    <t xml:space="preserve">99181       </t>
  </si>
  <si>
    <t xml:space="preserve">99185       </t>
  </si>
  <si>
    <t xml:space="preserve">99201       </t>
  </si>
  <si>
    <t xml:space="preserve">99202       </t>
  </si>
  <si>
    <t xml:space="preserve">99203       </t>
  </si>
  <si>
    <t xml:space="preserve">99204       </t>
  </si>
  <si>
    <t xml:space="preserve">99205       </t>
  </si>
  <si>
    <t xml:space="preserve">99206       </t>
  </si>
  <si>
    <t xml:space="preserve">99207       </t>
  </si>
  <si>
    <t xml:space="preserve">99208       </t>
  </si>
  <si>
    <t xml:space="preserve">99212       </t>
  </si>
  <si>
    <t xml:space="preserve">99216       </t>
  </si>
  <si>
    <t xml:space="preserve">99217       </t>
  </si>
  <si>
    <t xml:space="preserve">99218       </t>
  </si>
  <si>
    <t xml:space="preserve">99219       </t>
  </si>
  <si>
    <t xml:space="preserve">99220       </t>
  </si>
  <si>
    <t xml:space="preserve">99223       </t>
  </si>
  <si>
    <t xml:space="preserve">99224       </t>
  </si>
  <si>
    <t xml:space="preserve">99260       </t>
  </si>
  <si>
    <t xml:space="preserve">99326       </t>
  </si>
  <si>
    <t xml:space="preserve">99335       </t>
  </si>
  <si>
    <t xml:space="preserve">99341       </t>
  </si>
  <si>
    <t xml:space="preserve">99344       </t>
  </si>
  <si>
    <t xml:space="preserve">99371       </t>
  </si>
  <si>
    <t xml:space="preserve">99402       </t>
  </si>
  <si>
    <t xml:space="preserve">99403       </t>
  </si>
  <si>
    <t>IND</t>
  </si>
  <si>
    <t>RES</t>
  </si>
  <si>
    <t xml:space="preserve">99144       </t>
  </si>
  <si>
    <t xml:space="preserve">99156       </t>
  </si>
  <si>
    <t>98620</t>
  </si>
  <si>
    <t>Commercial</t>
  </si>
  <si>
    <t>98648</t>
  </si>
  <si>
    <t>98857</t>
  </si>
  <si>
    <t>99001</t>
  </si>
  <si>
    <t>99003</t>
  </si>
  <si>
    <t>99004</t>
  </si>
  <si>
    <t>99005</t>
  </si>
  <si>
    <t>99006</t>
  </si>
  <si>
    <t>99008</t>
  </si>
  <si>
    <t>99009</t>
  </si>
  <si>
    <t>99011</t>
  </si>
  <si>
    <t>99012</t>
  </si>
  <si>
    <t>99013</t>
  </si>
  <si>
    <t>99014</t>
  </si>
  <si>
    <t>99016</t>
  </si>
  <si>
    <t>99018</t>
  </si>
  <si>
    <t>99019</t>
  </si>
  <si>
    <t>99020</t>
  </si>
  <si>
    <t>99021</t>
  </si>
  <si>
    <t>99022</t>
  </si>
  <si>
    <t>99023</t>
  </si>
  <si>
    <t>99025</t>
  </si>
  <si>
    <t>99026</t>
  </si>
  <si>
    <t>99027</t>
  </si>
  <si>
    <t>99029</t>
  </si>
  <si>
    <t>99030</t>
  </si>
  <si>
    <t>99031</t>
  </si>
  <si>
    <t>99032</t>
  </si>
  <si>
    <t>99033</t>
  </si>
  <si>
    <t>99034</t>
  </si>
  <si>
    <t>99036</t>
  </si>
  <si>
    <t>99037</t>
  </si>
  <si>
    <t>99039</t>
  </si>
  <si>
    <t>99040</t>
  </si>
  <si>
    <t>99101</t>
  </si>
  <si>
    <t>99102</t>
  </si>
  <si>
    <t>99103</t>
  </si>
  <si>
    <t>99104</t>
  </si>
  <si>
    <t>99107</t>
  </si>
  <si>
    <t>99109</t>
  </si>
  <si>
    <t>99110</t>
  </si>
  <si>
    <t>99111</t>
  </si>
  <si>
    <t>99113</t>
  </si>
  <si>
    <t>99114</t>
  </si>
  <si>
    <t>99117</t>
  </si>
  <si>
    <t>99122</t>
  </si>
  <si>
    <t>99125</t>
  </si>
  <si>
    <t>99126</t>
  </si>
  <si>
    <t>99128</t>
  </si>
  <si>
    <t>99129</t>
  </si>
  <si>
    <t>99130</t>
  </si>
  <si>
    <t>99131</t>
  </si>
  <si>
    <t>99134</t>
  </si>
  <si>
    <t>99137</t>
  </si>
  <si>
    <t>99138</t>
  </si>
  <si>
    <t>99141</t>
  </si>
  <si>
    <t>99143</t>
  </si>
  <si>
    <t>99144</t>
  </si>
  <si>
    <t>99146</t>
  </si>
  <si>
    <t>99148</t>
  </si>
  <si>
    <t>99149</t>
  </si>
  <si>
    <t>99151</t>
  </si>
  <si>
    <t>99156</t>
  </si>
  <si>
    <t>99157</t>
  </si>
  <si>
    <t>99158</t>
  </si>
  <si>
    <t>99159</t>
  </si>
  <si>
    <t>99160</t>
  </si>
  <si>
    <t>99161</t>
  </si>
  <si>
    <t>99163</t>
  </si>
  <si>
    <t>99164</t>
  </si>
  <si>
    <t>99167</t>
  </si>
  <si>
    <t>99169</t>
  </si>
  <si>
    <t>99170</t>
  </si>
  <si>
    <t>99171</t>
  </si>
  <si>
    <t>99173</t>
  </si>
  <si>
    <t>99174</t>
  </si>
  <si>
    <t>99176</t>
  </si>
  <si>
    <t>99179</t>
  </si>
  <si>
    <t>99181</t>
  </si>
  <si>
    <t>99185</t>
  </si>
  <si>
    <t>99201</t>
  </si>
  <si>
    <t>99202</t>
  </si>
  <si>
    <t>99203</t>
  </si>
  <si>
    <t>99204</t>
  </si>
  <si>
    <t>99205</t>
  </si>
  <si>
    <t>99206</t>
  </si>
  <si>
    <t>99207</t>
  </si>
  <si>
    <t>99208</t>
  </si>
  <si>
    <t>99212</t>
  </si>
  <si>
    <t>99216</t>
  </si>
  <si>
    <t>99217</t>
  </si>
  <si>
    <t>99218</t>
  </si>
  <si>
    <t>99219</t>
  </si>
  <si>
    <t>99220</t>
  </si>
  <si>
    <t>99223</t>
  </si>
  <si>
    <t>99224</t>
  </si>
  <si>
    <t>99260</t>
  </si>
  <si>
    <t>99326</t>
  </si>
  <si>
    <t>99335</t>
  </si>
  <si>
    <t>99341</t>
  </si>
  <si>
    <t>99344</t>
  </si>
  <si>
    <t>99371</t>
  </si>
  <si>
    <t>99402</t>
  </si>
  <si>
    <t>99403</t>
  </si>
  <si>
    <t>Residential</t>
  </si>
  <si>
    <t>Industrial</t>
  </si>
  <si>
    <t>Item a) Number of Disconnections by Customer Class per Month</t>
  </si>
  <si>
    <t>Item b) Avg. Duration of Disconnection days by Customer Class</t>
  </si>
  <si>
    <t>Item c) Number of Customers by Customer Class Receiving Disconnection Notices</t>
  </si>
  <si>
    <t>Item d) Number of Customers by Customer Class Who Absent the Disconnection Moratorium Would Have Been Disconnected</t>
  </si>
  <si>
    <t>Disconnect 2021</t>
  </si>
  <si>
    <t>Item a) Number of Customers by Customer Class Assessed Late Payment Fees</t>
  </si>
  <si>
    <t>Item b) Aggregate amount of Charged Late Payment Fees</t>
  </si>
  <si>
    <t>Item c) Number of Customers by Customer Class Assessed Disconnection Fees</t>
  </si>
  <si>
    <t>Item e) Number of Customers by Customer Class Assessed Reconnection Fees</t>
  </si>
  <si>
    <t>Item d) Aggregate amount of Charged Disconnection Fees</t>
  </si>
  <si>
    <t>Item f) Aggregate amount of Charged Reconnection Fees</t>
  </si>
  <si>
    <t xml:space="preserve">Avista does not assess late fees in WA 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</si>
  <si>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</si>
  <si>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</si>
  <si>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</si>
  <si>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</si>
  <si>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Taking Service at the Beginning of Each Month Under Existing Medical Payment Arrangements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</si>
  <si>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</si>
  <si>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</si>
  <si>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</si>
  <si>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</si>
  <si>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</si>
  <si>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</si>
  <si>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</si>
  <si>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a) Number of Premises Receiving Bill Assistance or Enrolled in Any Other Assistance Program</t>
  </si>
  <si>
    <t>INDUSTRIAL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</si>
  <si>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</si>
  <si>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</si>
  <si>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</si>
  <si>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d) Amount of Past Due Balances Classified as Uncollectible</t>
  </si>
  <si>
    <t>Item e) The Amount of Past-due Balances Written-off and Classified as Bad Debt, if different than item d</t>
  </si>
  <si>
    <t>Item f) Number of Customer Accounts Referred to Collection Agencies</t>
  </si>
  <si>
    <t>Item f) Total Amount of Bad Debt Referred for Collection</t>
  </si>
  <si>
    <t>Item f) Total Revenue to the Company from the Collection Process</t>
  </si>
  <si>
    <t>30 Days</t>
  </si>
  <si>
    <t>60 Days</t>
  </si>
  <si>
    <t>90 Days +</t>
  </si>
  <si>
    <t>Total Arrearages</t>
  </si>
  <si>
    <t>COMMERCIAL</t>
  </si>
  <si>
    <t>same as response to item d</t>
  </si>
  <si>
    <t>99228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</si>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</sst>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1" xfId="0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3" fillId="0" borderId="15" xfId="0" applyFont="1" applyBorder="1" applyAlignment="1">
      <alignment horizontal="right"/>
    </xf>
    <xf numFmtId="0" fontId="0" fillId="0" borderId="16" xfId="0" applyBorder="1"/>
    <xf numFmtId="0" fontId="3" fillId="0" borderId="17" xfId="0" applyFont="1" applyBorder="1" applyAlignment="1">
      <alignment horizontal="right"/>
    </xf>
    <xf numFmtId="0" fontId="0" fillId="0" borderId="18" xfId="0" applyBorder="1"/>
    <xf numFmtId="0" fontId="3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wrapText="1"/>
    </xf>
    <xf numFmtId="0" fontId="3" fillId="0" borderId="12" xfId="0" applyFont="1" applyBorder="1" applyAlignment="1">
      <alignment horizontal="right"/>
    </xf>
    <xf numFmtId="0" fontId="0" fillId="0" borderId="13" xfId="0" applyBorder="1"/>
    <xf numFmtId="0" fontId="3" fillId="0" borderId="13" xfId="0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0" fontId="0" fillId="0" borderId="14" xfId="0" applyBorder="1"/>
    <xf numFmtId="0" fontId="0" fillId="0" borderId="11" xfId="0" applyBorder="1"/>
    <xf numFmtId="0" fontId="0" fillId="2" borderId="0" xfId="0" applyFill="1"/>
    <xf numFmtId="17" fontId="0" fillId="0" borderId="11" xfId="0" applyNumberFormat="1" applyBorder="1"/>
    <xf numFmtId="0" fontId="0" fillId="2" borderId="0" xfId="0" applyFill="1" applyAlignment="1">
      <alignment wrapText="1"/>
    </xf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left"/>
    </xf>
    <xf numFmtId="0" fontId="0" fillId="2" borderId="9" xfId="0" applyFill="1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6" xfId="0" applyFill="1" applyBorder="1"/>
    <xf numFmtId="0" fontId="0" fillId="0" borderId="1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17" fontId="0" fillId="0" borderId="25" xfId="0" applyNumberFormat="1" applyBorder="1"/>
    <xf numFmtId="0" fontId="0" fillId="0" borderId="25" xfId="0" applyBorder="1"/>
    <xf numFmtId="0" fontId="0" fillId="0" borderId="26" xfId="0" applyBorder="1"/>
    <xf numFmtId="0" fontId="0" fillId="0" borderId="24" xfId="0" applyBorder="1" applyAlignment="1">
      <alignment wrapTex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2" xfId="0" applyBorder="1"/>
    <xf numFmtId="0" fontId="0" fillId="0" borderId="14" xfId="0" applyBorder="1"/>
    <xf numFmtId="0" fontId="0" fillId="0" borderId="12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9" xfId="0" applyBorder="1" applyAlignment="1">
      <alignment vertical="top"/>
    </xf>
    <xf numFmtId="0" fontId="0" fillId="0" borderId="0" xfId="0" applyAlignment="1">
      <alignment vertical="top"/>
    </xf>
    <xf numFmtId="17" fontId="0" fillId="0" borderId="25" xfId="0" applyNumberFormat="1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2" borderId="27" xfId="0" applyFill="1" applyBorder="1"/>
    <xf numFmtId="0" fontId="0" fillId="0" borderId="17" xfId="0" applyBorder="1"/>
    <xf numFmtId="0" fontId="0" fillId="0" borderId="12" xfId="0" applyBorder="1"/>
    <xf numFmtId="0" fontId="0" fillId="0" borderId="24" xfId="0" applyBorder="1"/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17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7" fontId="0" fillId="0" borderId="24" xfId="0" applyNumberFormat="1" applyBorder="1"/>
    <xf numFmtId="0" fontId="0" fillId="2" borderId="1" xfId="0" applyFill="1" applyBorder="1"/>
    <xf numFmtId="0" fontId="0" fillId="0" borderId="30" xfId="0" applyBorder="1"/>
    <xf numFmtId="164" fontId="0" fillId="0" borderId="3" xfId="1" applyNumberFormat="1" applyFont="1" applyBorder="1"/>
    <xf numFmtId="164" fontId="0" fillId="0" borderId="0" xfId="1" applyNumberFormat="1" applyFont="1"/>
    <xf numFmtId="164" fontId="0" fillId="0" borderId="4" xfId="1" applyNumberFormat="1" applyFont="1" applyBorder="1"/>
    <xf numFmtId="44" fontId="0" fillId="0" borderId="3" xfId="1" applyFont="1" applyBorder="1"/>
    <xf numFmtId="44" fontId="0" fillId="0" borderId="0" xfId="1" applyFont="1"/>
    <xf numFmtId="0" fontId="0" fillId="0" borderId="3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44" fontId="0" fillId="0" borderId="5" xfId="1" applyFont="1" applyBorder="1"/>
    <xf numFmtId="44" fontId="0" fillId="0" borderId="6" xfId="1" applyFont="1" applyBorder="1"/>
    <xf numFmtId="164" fontId="0" fillId="0" borderId="34" xfId="1" applyNumberFormat="1" applyFont="1" applyBorder="1"/>
    <xf numFmtId="0" fontId="0" fillId="0" borderId="5" xfId="0" applyBorder="1"/>
    <xf numFmtId="0" fontId="0" fillId="0" borderId="35" xfId="0" applyBorder="1"/>
    <xf numFmtId="44" fontId="0" fillId="0" borderId="8" xfId="1" applyFont="1" applyBorder="1"/>
    <xf numFmtId="44" fontId="0" fillId="0" borderId="9" xfId="1" applyFont="1" applyBorder="1"/>
    <xf numFmtId="0" fontId="0" fillId="0" borderId="8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0" fontId="0" fillId="0" borderId="36" xfId="0" applyBorder="1"/>
    <xf numFmtId="0" fontId="0" fillId="0" borderId="0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44" fontId="0" fillId="0" borderId="31" xfId="1" applyFont="1" applyBorder="1"/>
    <xf numFmtId="44" fontId="0" fillId="0" borderId="30" xfId="1" applyFont="1" applyBorder="1"/>
    <xf numFmtId="44" fontId="0" fillId="0" borderId="32" xfId="1" applyFont="1" applyBorder="1"/>
    <xf numFmtId="44" fontId="0" fillId="0" borderId="33" xfId="1" applyFont="1" applyBorder="1"/>
    <xf numFmtId="44" fontId="0" fillId="0" borderId="36" xfId="1" applyFont="1" applyBorder="1"/>
    <xf numFmtId="44" fontId="0" fillId="0" borderId="23" xfId="1" applyFont="1" applyBorder="1"/>
    <xf numFmtId="44" fontId="0" fillId="0" borderId="22" xfId="1" applyFont="1" applyBorder="1"/>
    <xf numFmtId="44" fontId="0" fillId="0" borderId="35" xfId="1" applyFont="1" applyBorder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AC493-5B64-45CE-A20E-0B3125AD7FB3}">
  <dimension ref="A1:F408"/>
  <sheetViews>
    <sheetView workbookViewId="0">
      <selection activeCell="A249" sqref="A249:F408"/>
    </sheetView>
  </sheetViews>
  <sheetFormatPr defaultRowHeight="14.25" x14ac:dyDescent="0.45"/>
  <cols>
    <col min="5" max="5" width="12.19921875" bestFit="1" customWidth="1"/>
  </cols>
  <sheetData>
    <row r="1" spans="1:6" x14ac:dyDescent="0.45">
      <c r="A1" s="11" t="s">
        <v>0</v>
      </c>
      <c r="B1" s="12"/>
      <c r="C1" s="12"/>
      <c r="D1" s="12"/>
      <c r="E1" s="12"/>
      <c r="F1" s="13"/>
    </row>
    <row r="2" spans="1:6" ht="85.9" thickBot="1" x14ac:dyDescent="0.5">
      <c r="A2" s="2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3" t="s">
        <v>6</v>
      </c>
    </row>
    <row r="3" spans="1:6" x14ac:dyDescent="0.45">
      <c r="A3" s="24">
        <v>4</v>
      </c>
      <c r="B3" s="25" t="s">
        <v>7</v>
      </c>
      <c r="C3" s="25" t="s">
        <v>8</v>
      </c>
      <c r="D3" s="26">
        <v>154</v>
      </c>
      <c r="E3" s="27">
        <v>64824.368900000001</v>
      </c>
      <c r="F3" s="28" t="s">
        <v>9</v>
      </c>
    </row>
    <row r="4" spans="1:6" x14ac:dyDescent="0.45">
      <c r="A4" s="15">
        <v>4</v>
      </c>
      <c r="B4" s="8" t="s">
        <v>10</v>
      </c>
      <c r="C4" s="8" t="s">
        <v>8</v>
      </c>
      <c r="D4" s="9">
        <v>79</v>
      </c>
      <c r="E4" s="10">
        <v>50048.086779999998</v>
      </c>
      <c r="F4" s="16" t="s">
        <v>9</v>
      </c>
    </row>
    <row r="5" spans="1:6" x14ac:dyDescent="0.45">
      <c r="A5" s="15">
        <v>4</v>
      </c>
      <c r="B5" s="8" t="s">
        <v>11</v>
      </c>
      <c r="C5" s="8" t="s">
        <v>8</v>
      </c>
      <c r="D5" s="9">
        <v>10</v>
      </c>
      <c r="E5" s="10">
        <v>17267.977999999999</v>
      </c>
      <c r="F5" s="16" t="s">
        <v>12</v>
      </c>
    </row>
    <row r="6" spans="1:6" x14ac:dyDescent="0.45">
      <c r="A6" s="15">
        <v>4</v>
      </c>
      <c r="B6" s="8" t="s">
        <v>11</v>
      </c>
      <c r="C6" s="8" t="s">
        <v>8</v>
      </c>
      <c r="D6" s="9">
        <v>49</v>
      </c>
      <c r="E6" s="10">
        <v>22071.649000000001</v>
      </c>
      <c r="F6" s="16" t="s">
        <v>9</v>
      </c>
    </row>
    <row r="7" spans="1:6" x14ac:dyDescent="0.45">
      <c r="A7" s="15">
        <v>4</v>
      </c>
      <c r="B7" s="8" t="s">
        <v>13</v>
      </c>
      <c r="C7" s="8" t="s">
        <v>8</v>
      </c>
      <c r="D7" s="9">
        <v>197</v>
      </c>
      <c r="E7" s="10">
        <v>2672495.4419999998</v>
      </c>
      <c r="F7" s="16" t="s">
        <v>12</v>
      </c>
    </row>
    <row r="8" spans="1:6" x14ac:dyDescent="0.45">
      <c r="A8" s="15">
        <v>4</v>
      </c>
      <c r="B8" s="8" t="s">
        <v>13</v>
      </c>
      <c r="C8" s="8" t="s">
        <v>8</v>
      </c>
      <c r="D8" s="9">
        <v>229</v>
      </c>
      <c r="E8" s="10">
        <v>522691.82776999997</v>
      </c>
      <c r="F8" s="16" t="s">
        <v>9</v>
      </c>
    </row>
    <row r="9" spans="1:6" x14ac:dyDescent="0.45">
      <c r="A9" s="15">
        <v>4</v>
      </c>
      <c r="B9" s="8" t="s">
        <v>14</v>
      </c>
      <c r="C9" s="8" t="s">
        <v>8</v>
      </c>
      <c r="D9" s="9">
        <v>72</v>
      </c>
      <c r="E9" s="10">
        <v>170427.79</v>
      </c>
      <c r="F9" s="16" t="s">
        <v>12</v>
      </c>
    </row>
    <row r="10" spans="1:6" x14ac:dyDescent="0.45">
      <c r="A10" s="15">
        <v>4</v>
      </c>
      <c r="B10" s="8" t="s">
        <v>14</v>
      </c>
      <c r="C10" s="8" t="s">
        <v>8</v>
      </c>
      <c r="D10" s="9">
        <v>21</v>
      </c>
      <c r="E10" s="10">
        <v>21676.867330000001</v>
      </c>
      <c r="F10" s="16" t="s">
        <v>9</v>
      </c>
    </row>
    <row r="11" spans="1:6" x14ac:dyDescent="0.45">
      <c r="A11" s="15">
        <v>4</v>
      </c>
      <c r="B11" s="8" t="s">
        <v>15</v>
      </c>
      <c r="C11" s="8" t="s">
        <v>8</v>
      </c>
      <c r="D11" s="9">
        <v>20</v>
      </c>
      <c r="E11" s="10">
        <v>16461.008999999998</v>
      </c>
      <c r="F11" s="16" t="s">
        <v>12</v>
      </c>
    </row>
    <row r="12" spans="1:6" x14ac:dyDescent="0.45">
      <c r="A12" s="15">
        <v>4</v>
      </c>
      <c r="B12" s="8" t="s">
        <v>15</v>
      </c>
      <c r="C12" s="8" t="s">
        <v>8</v>
      </c>
      <c r="D12" s="9">
        <v>209</v>
      </c>
      <c r="E12" s="10">
        <v>591084.63006999996</v>
      </c>
      <c r="F12" s="16" t="s">
        <v>9</v>
      </c>
    </row>
    <row r="13" spans="1:6" x14ac:dyDescent="0.45">
      <c r="A13" s="15">
        <v>4</v>
      </c>
      <c r="B13" s="8" t="s">
        <v>16</v>
      </c>
      <c r="C13" s="8" t="s">
        <v>8</v>
      </c>
      <c r="D13" s="9">
        <v>129</v>
      </c>
      <c r="E13" s="10">
        <v>352341.87400000001</v>
      </c>
      <c r="F13" s="16" t="s">
        <v>12</v>
      </c>
    </row>
    <row r="14" spans="1:6" x14ac:dyDescent="0.45">
      <c r="A14" s="15">
        <v>4</v>
      </c>
      <c r="B14" s="8" t="s">
        <v>16</v>
      </c>
      <c r="C14" s="8" t="s">
        <v>8</v>
      </c>
      <c r="D14" s="9">
        <v>25</v>
      </c>
      <c r="E14" s="10">
        <v>29648.4509</v>
      </c>
      <c r="F14" s="16" t="s">
        <v>9</v>
      </c>
    </row>
    <row r="15" spans="1:6" x14ac:dyDescent="0.45">
      <c r="A15" s="15">
        <v>4</v>
      </c>
      <c r="B15" s="8" t="s">
        <v>17</v>
      </c>
      <c r="C15" s="8" t="s">
        <v>8</v>
      </c>
      <c r="D15" s="9">
        <v>498</v>
      </c>
      <c r="E15" s="10">
        <v>1278838.102</v>
      </c>
      <c r="F15" s="16" t="s">
        <v>12</v>
      </c>
    </row>
    <row r="16" spans="1:6" x14ac:dyDescent="0.45">
      <c r="A16" s="15">
        <v>4</v>
      </c>
      <c r="B16" s="8" t="s">
        <v>17</v>
      </c>
      <c r="C16" s="8" t="s">
        <v>8</v>
      </c>
      <c r="D16" s="9">
        <v>256</v>
      </c>
      <c r="E16" s="10">
        <v>86445.033129999996</v>
      </c>
      <c r="F16" s="16" t="s">
        <v>9</v>
      </c>
    </row>
    <row r="17" spans="1:6" x14ac:dyDescent="0.45">
      <c r="A17" s="15">
        <v>4</v>
      </c>
      <c r="B17" s="8" t="s">
        <v>18</v>
      </c>
      <c r="C17" s="8" t="s">
        <v>8</v>
      </c>
      <c r="D17" s="9">
        <v>49</v>
      </c>
      <c r="E17" s="10">
        <v>36723.89</v>
      </c>
      <c r="F17" s="16" t="s">
        <v>12</v>
      </c>
    </row>
    <row r="18" spans="1:6" x14ac:dyDescent="0.45">
      <c r="A18" s="15">
        <v>4</v>
      </c>
      <c r="B18" s="8" t="s">
        <v>19</v>
      </c>
      <c r="C18" s="8" t="s">
        <v>8</v>
      </c>
      <c r="D18" s="9">
        <v>58</v>
      </c>
      <c r="E18" s="10">
        <v>129165.58500000001</v>
      </c>
      <c r="F18" s="16" t="s">
        <v>12</v>
      </c>
    </row>
    <row r="19" spans="1:6" x14ac:dyDescent="0.45">
      <c r="A19" s="15">
        <v>4</v>
      </c>
      <c r="B19" s="8" t="s">
        <v>20</v>
      </c>
      <c r="C19" s="8" t="s">
        <v>8</v>
      </c>
      <c r="D19" s="9">
        <v>9</v>
      </c>
      <c r="E19" s="10">
        <v>11856.468999999999</v>
      </c>
      <c r="F19" s="16" t="s">
        <v>12</v>
      </c>
    </row>
    <row r="20" spans="1:6" x14ac:dyDescent="0.45">
      <c r="A20" s="15">
        <v>4</v>
      </c>
      <c r="B20" s="8" t="s">
        <v>20</v>
      </c>
      <c r="C20" s="8" t="s">
        <v>8</v>
      </c>
      <c r="D20" s="9">
        <v>29</v>
      </c>
      <c r="E20" s="10">
        <v>32632.13</v>
      </c>
      <c r="F20" s="16" t="s">
        <v>9</v>
      </c>
    </row>
    <row r="21" spans="1:6" x14ac:dyDescent="0.45">
      <c r="A21" s="15">
        <v>4</v>
      </c>
      <c r="B21" s="8" t="s">
        <v>21</v>
      </c>
      <c r="C21" s="8" t="s">
        <v>8</v>
      </c>
      <c r="D21" s="9">
        <v>73</v>
      </c>
      <c r="E21" s="10">
        <v>242738.489</v>
      </c>
      <c r="F21" s="16" t="s">
        <v>12</v>
      </c>
    </row>
    <row r="22" spans="1:6" x14ac:dyDescent="0.45">
      <c r="A22" s="15">
        <v>4</v>
      </c>
      <c r="B22" s="8" t="s">
        <v>22</v>
      </c>
      <c r="C22" s="8" t="s">
        <v>8</v>
      </c>
      <c r="D22" s="9">
        <v>79</v>
      </c>
      <c r="E22" s="10">
        <v>1178342.6710000001</v>
      </c>
      <c r="F22" s="16" t="s">
        <v>12</v>
      </c>
    </row>
    <row r="23" spans="1:6" x14ac:dyDescent="0.45">
      <c r="A23" s="15">
        <v>4</v>
      </c>
      <c r="B23" s="8" t="s">
        <v>23</v>
      </c>
      <c r="C23" s="8" t="s">
        <v>8</v>
      </c>
      <c r="D23" s="9">
        <v>17</v>
      </c>
      <c r="E23" s="10">
        <v>34320.038999999997</v>
      </c>
      <c r="F23" s="16" t="s">
        <v>12</v>
      </c>
    </row>
    <row r="24" spans="1:6" x14ac:dyDescent="0.45">
      <c r="A24" s="15">
        <v>4</v>
      </c>
      <c r="B24" s="8" t="s">
        <v>23</v>
      </c>
      <c r="C24" s="8" t="s">
        <v>8</v>
      </c>
      <c r="D24" s="9">
        <v>1</v>
      </c>
      <c r="E24" s="10">
        <v>173.29136</v>
      </c>
      <c r="F24" s="16" t="s">
        <v>9</v>
      </c>
    </row>
    <row r="25" spans="1:6" x14ac:dyDescent="0.45">
      <c r="A25" s="15">
        <v>4</v>
      </c>
      <c r="B25" s="8" t="s">
        <v>24</v>
      </c>
      <c r="C25" s="8" t="s">
        <v>8</v>
      </c>
      <c r="D25" s="9">
        <v>370</v>
      </c>
      <c r="E25" s="10">
        <v>1245879.4820000001</v>
      </c>
      <c r="F25" s="16" t="s">
        <v>12</v>
      </c>
    </row>
    <row r="26" spans="1:6" x14ac:dyDescent="0.45">
      <c r="A26" s="15">
        <v>4</v>
      </c>
      <c r="B26" s="8" t="s">
        <v>24</v>
      </c>
      <c r="C26" s="8" t="s">
        <v>8</v>
      </c>
      <c r="D26" s="9">
        <v>125</v>
      </c>
      <c r="E26" s="10">
        <v>55203.990169999997</v>
      </c>
      <c r="F26" s="16" t="s">
        <v>9</v>
      </c>
    </row>
    <row r="27" spans="1:6" x14ac:dyDescent="0.45">
      <c r="A27" s="15">
        <v>4</v>
      </c>
      <c r="B27" s="8" t="s">
        <v>25</v>
      </c>
      <c r="C27" s="8" t="s">
        <v>8</v>
      </c>
      <c r="D27" s="9">
        <v>24</v>
      </c>
      <c r="E27" s="10">
        <v>20315.861000000001</v>
      </c>
      <c r="F27" s="16" t="s">
        <v>12</v>
      </c>
    </row>
    <row r="28" spans="1:6" x14ac:dyDescent="0.45">
      <c r="A28" s="15">
        <v>4</v>
      </c>
      <c r="B28" s="8" t="s">
        <v>26</v>
      </c>
      <c r="C28" s="8" t="s">
        <v>8</v>
      </c>
      <c r="D28" s="9">
        <v>530</v>
      </c>
      <c r="E28" s="10">
        <v>6085265.1109999996</v>
      </c>
      <c r="F28" s="16" t="s">
        <v>12</v>
      </c>
    </row>
    <row r="29" spans="1:6" x14ac:dyDescent="0.45">
      <c r="A29" s="15">
        <v>4</v>
      </c>
      <c r="B29" s="8" t="s">
        <v>26</v>
      </c>
      <c r="C29" s="8" t="s">
        <v>8</v>
      </c>
      <c r="D29" s="9">
        <v>261</v>
      </c>
      <c r="E29" s="10">
        <v>149099.79522</v>
      </c>
      <c r="F29" s="16" t="s">
        <v>9</v>
      </c>
    </row>
    <row r="30" spans="1:6" x14ac:dyDescent="0.45">
      <c r="A30" s="15">
        <v>4</v>
      </c>
      <c r="B30" s="8" t="s">
        <v>27</v>
      </c>
      <c r="C30" s="8" t="s">
        <v>8</v>
      </c>
      <c r="D30" s="9">
        <v>14</v>
      </c>
      <c r="E30" s="10">
        <v>22691.268</v>
      </c>
      <c r="F30" s="16" t="s">
        <v>12</v>
      </c>
    </row>
    <row r="31" spans="1:6" x14ac:dyDescent="0.45">
      <c r="A31" s="15">
        <v>4</v>
      </c>
      <c r="B31" s="8" t="s">
        <v>28</v>
      </c>
      <c r="C31" s="8" t="s">
        <v>8</v>
      </c>
      <c r="D31" s="9">
        <v>205</v>
      </c>
      <c r="E31" s="10">
        <v>915302.78899999999</v>
      </c>
      <c r="F31" s="16" t="s">
        <v>12</v>
      </c>
    </row>
    <row r="32" spans="1:6" x14ac:dyDescent="0.45">
      <c r="A32" s="15">
        <v>4</v>
      </c>
      <c r="B32" s="8" t="s">
        <v>28</v>
      </c>
      <c r="C32" s="8" t="s">
        <v>8</v>
      </c>
      <c r="D32" s="9">
        <v>105</v>
      </c>
      <c r="E32" s="10">
        <v>35479.396919999999</v>
      </c>
      <c r="F32" s="16" t="s">
        <v>9</v>
      </c>
    </row>
    <row r="33" spans="1:6" x14ac:dyDescent="0.45">
      <c r="A33" s="15">
        <v>4</v>
      </c>
      <c r="B33" s="8" t="s">
        <v>29</v>
      </c>
      <c r="C33" s="8" t="s">
        <v>8</v>
      </c>
      <c r="D33" s="9">
        <v>231</v>
      </c>
      <c r="E33" s="10">
        <v>1823880.6470000001</v>
      </c>
      <c r="F33" s="16" t="s">
        <v>12</v>
      </c>
    </row>
    <row r="34" spans="1:6" x14ac:dyDescent="0.45">
      <c r="A34" s="15">
        <v>4</v>
      </c>
      <c r="B34" s="8" t="s">
        <v>29</v>
      </c>
      <c r="C34" s="8" t="s">
        <v>8</v>
      </c>
      <c r="D34" s="9">
        <v>100</v>
      </c>
      <c r="E34" s="10">
        <v>178436.34604999999</v>
      </c>
      <c r="F34" s="16" t="s">
        <v>9</v>
      </c>
    </row>
    <row r="35" spans="1:6" x14ac:dyDescent="0.45">
      <c r="A35" s="15">
        <v>4</v>
      </c>
      <c r="B35" s="8" t="s">
        <v>30</v>
      </c>
      <c r="C35" s="8" t="s">
        <v>8</v>
      </c>
      <c r="D35" s="9">
        <v>6</v>
      </c>
      <c r="E35" s="10">
        <v>31231.807000000001</v>
      </c>
      <c r="F35" s="16" t="s">
        <v>12</v>
      </c>
    </row>
    <row r="36" spans="1:6" x14ac:dyDescent="0.45">
      <c r="A36" s="15">
        <v>4</v>
      </c>
      <c r="B36" s="8" t="s">
        <v>31</v>
      </c>
      <c r="C36" s="8" t="s">
        <v>8</v>
      </c>
      <c r="D36" s="9">
        <v>65</v>
      </c>
      <c r="E36" s="10">
        <v>272342.77600000001</v>
      </c>
      <c r="F36" s="16" t="s">
        <v>12</v>
      </c>
    </row>
    <row r="37" spans="1:6" x14ac:dyDescent="0.45">
      <c r="A37" s="15">
        <v>4</v>
      </c>
      <c r="B37" s="8" t="s">
        <v>31</v>
      </c>
      <c r="C37" s="8" t="s">
        <v>8</v>
      </c>
      <c r="D37" s="9">
        <v>25</v>
      </c>
      <c r="E37" s="10">
        <v>12067.46747</v>
      </c>
      <c r="F37" s="16" t="s">
        <v>9</v>
      </c>
    </row>
    <row r="38" spans="1:6" x14ac:dyDescent="0.45">
      <c r="A38" s="15">
        <v>4</v>
      </c>
      <c r="B38" s="8" t="s">
        <v>32</v>
      </c>
      <c r="C38" s="8" t="s">
        <v>8</v>
      </c>
      <c r="D38" s="9">
        <v>66</v>
      </c>
      <c r="E38" s="10">
        <v>190090.81200000001</v>
      </c>
      <c r="F38" s="16" t="s">
        <v>12</v>
      </c>
    </row>
    <row r="39" spans="1:6" x14ac:dyDescent="0.45">
      <c r="A39" s="15">
        <v>4</v>
      </c>
      <c r="B39" s="8" t="s">
        <v>32</v>
      </c>
      <c r="C39" s="8" t="s">
        <v>8</v>
      </c>
      <c r="D39" s="9">
        <v>30</v>
      </c>
      <c r="E39" s="10">
        <v>17753.983769999999</v>
      </c>
      <c r="F39" s="16" t="s">
        <v>9</v>
      </c>
    </row>
    <row r="40" spans="1:6" x14ac:dyDescent="0.45">
      <c r="A40" s="15">
        <v>4</v>
      </c>
      <c r="B40" s="8" t="s">
        <v>33</v>
      </c>
      <c r="C40" s="8" t="s">
        <v>8</v>
      </c>
      <c r="D40" s="9">
        <v>227</v>
      </c>
      <c r="E40" s="10">
        <v>645564.48899999994</v>
      </c>
      <c r="F40" s="16" t="s">
        <v>12</v>
      </c>
    </row>
    <row r="41" spans="1:6" x14ac:dyDescent="0.45">
      <c r="A41" s="15">
        <v>4</v>
      </c>
      <c r="B41" s="8" t="s">
        <v>33</v>
      </c>
      <c r="C41" s="8" t="s">
        <v>8</v>
      </c>
      <c r="D41" s="9">
        <v>75</v>
      </c>
      <c r="E41" s="10">
        <v>818246.55339000002</v>
      </c>
      <c r="F41" s="16" t="s">
        <v>9</v>
      </c>
    </row>
    <row r="42" spans="1:6" x14ac:dyDescent="0.45">
      <c r="A42" s="15">
        <v>4</v>
      </c>
      <c r="B42" s="8" t="s">
        <v>34</v>
      </c>
      <c r="C42" s="8" t="s">
        <v>8</v>
      </c>
      <c r="D42" s="9">
        <v>122</v>
      </c>
      <c r="E42" s="10">
        <v>307497.43699999998</v>
      </c>
      <c r="F42" s="16" t="s">
        <v>12</v>
      </c>
    </row>
    <row r="43" spans="1:6" x14ac:dyDescent="0.45">
      <c r="A43" s="15">
        <v>4</v>
      </c>
      <c r="B43" s="8" t="s">
        <v>34</v>
      </c>
      <c r="C43" s="8" t="s">
        <v>8</v>
      </c>
      <c r="D43" s="9">
        <v>31</v>
      </c>
      <c r="E43" s="10">
        <v>8911.9071800000002</v>
      </c>
      <c r="F43" s="16" t="s">
        <v>9</v>
      </c>
    </row>
    <row r="44" spans="1:6" x14ac:dyDescent="0.45">
      <c r="A44" s="15">
        <v>4</v>
      </c>
      <c r="B44" s="8" t="s">
        <v>35</v>
      </c>
      <c r="C44" s="8" t="s">
        <v>8</v>
      </c>
      <c r="D44" s="9">
        <v>50</v>
      </c>
      <c r="E44" s="10">
        <v>155473.21</v>
      </c>
      <c r="F44" s="16" t="s">
        <v>12</v>
      </c>
    </row>
    <row r="45" spans="1:6" x14ac:dyDescent="0.45">
      <c r="A45" s="15">
        <v>4</v>
      </c>
      <c r="B45" s="8" t="s">
        <v>35</v>
      </c>
      <c r="C45" s="8" t="s">
        <v>8</v>
      </c>
      <c r="D45" s="9">
        <v>7</v>
      </c>
      <c r="E45" s="10">
        <v>3713.64</v>
      </c>
      <c r="F45" s="16" t="s">
        <v>9</v>
      </c>
    </row>
    <row r="46" spans="1:6" x14ac:dyDescent="0.45">
      <c r="A46" s="15">
        <v>4</v>
      </c>
      <c r="B46" s="8" t="s">
        <v>36</v>
      </c>
      <c r="C46" s="8" t="s">
        <v>8</v>
      </c>
      <c r="D46" s="9">
        <v>47</v>
      </c>
      <c r="E46" s="10">
        <v>240516.19200000001</v>
      </c>
      <c r="F46" s="16" t="s">
        <v>12</v>
      </c>
    </row>
    <row r="47" spans="1:6" x14ac:dyDescent="0.45">
      <c r="A47" s="15">
        <v>4</v>
      </c>
      <c r="B47" s="8" t="s">
        <v>36</v>
      </c>
      <c r="C47" s="8" t="s">
        <v>8</v>
      </c>
      <c r="D47" s="9">
        <v>40</v>
      </c>
      <c r="E47" s="10">
        <v>17734.205450000001</v>
      </c>
      <c r="F47" s="16" t="s">
        <v>9</v>
      </c>
    </row>
    <row r="48" spans="1:6" x14ac:dyDescent="0.45">
      <c r="A48" s="15">
        <v>4</v>
      </c>
      <c r="B48" s="8" t="s">
        <v>37</v>
      </c>
      <c r="C48" s="8" t="s">
        <v>8</v>
      </c>
      <c r="D48" s="9">
        <v>115</v>
      </c>
      <c r="E48" s="10">
        <v>171799.37599999999</v>
      </c>
      <c r="F48" s="16" t="s">
        <v>12</v>
      </c>
    </row>
    <row r="49" spans="1:6" x14ac:dyDescent="0.45">
      <c r="A49" s="15">
        <v>4</v>
      </c>
      <c r="B49" s="8" t="s">
        <v>37</v>
      </c>
      <c r="C49" s="8" t="s">
        <v>8</v>
      </c>
      <c r="D49" s="9">
        <v>24</v>
      </c>
      <c r="E49" s="10">
        <v>4997.1322499999997</v>
      </c>
      <c r="F49" s="16" t="s">
        <v>9</v>
      </c>
    </row>
    <row r="50" spans="1:6" x14ac:dyDescent="0.45">
      <c r="A50" s="15">
        <v>4</v>
      </c>
      <c r="B50" s="8" t="s">
        <v>38</v>
      </c>
      <c r="C50" s="8" t="s">
        <v>8</v>
      </c>
      <c r="D50" s="9">
        <v>94</v>
      </c>
      <c r="E50" s="10">
        <v>242856.97500000001</v>
      </c>
      <c r="F50" s="16" t="s">
        <v>12</v>
      </c>
    </row>
    <row r="51" spans="1:6" x14ac:dyDescent="0.45">
      <c r="A51" s="15">
        <v>4</v>
      </c>
      <c r="B51" s="8" t="s">
        <v>39</v>
      </c>
      <c r="C51" s="8" t="s">
        <v>8</v>
      </c>
      <c r="D51" s="9">
        <v>6</v>
      </c>
      <c r="E51" s="10">
        <v>1843.268</v>
      </c>
      <c r="F51" s="16" t="s">
        <v>12</v>
      </c>
    </row>
    <row r="52" spans="1:6" x14ac:dyDescent="0.45">
      <c r="A52" s="15">
        <v>4</v>
      </c>
      <c r="B52" s="8" t="s">
        <v>40</v>
      </c>
      <c r="C52" s="8" t="s">
        <v>8</v>
      </c>
      <c r="D52" s="9">
        <v>1</v>
      </c>
      <c r="E52" s="10">
        <v>9.6300000000000008</v>
      </c>
      <c r="F52" s="16" t="s">
        <v>9</v>
      </c>
    </row>
    <row r="53" spans="1:6" x14ac:dyDescent="0.45">
      <c r="A53" s="15">
        <v>4</v>
      </c>
      <c r="B53" s="8" t="s">
        <v>41</v>
      </c>
      <c r="C53" s="8" t="s">
        <v>8</v>
      </c>
      <c r="D53" s="9">
        <v>16</v>
      </c>
      <c r="E53" s="10">
        <v>41966.536999999997</v>
      </c>
      <c r="F53" s="16" t="s">
        <v>12</v>
      </c>
    </row>
    <row r="54" spans="1:6" x14ac:dyDescent="0.45">
      <c r="A54" s="15">
        <v>4</v>
      </c>
      <c r="B54" s="8" t="s">
        <v>41</v>
      </c>
      <c r="C54" s="8" t="s">
        <v>8</v>
      </c>
      <c r="D54" s="9">
        <v>247</v>
      </c>
      <c r="E54" s="10">
        <v>107844.63751</v>
      </c>
      <c r="F54" s="16" t="s">
        <v>9</v>
      </c>
    </row>
    <row r="55" spans="1:6" x14ac:dyDescent="0.45">
      <c r="A55" s="15">
        <v>4</v>
      </c>
      <c r="B55" s="8" t="s">
        <v>42</v>
      </c>
      <c r="C55" s="8" t="s">
        <v>8</v>
      </c>
      <c r="D55" s="9">
        <v>14</v>
      </c>
      <c r="E55" s="10">
        <v>6065.5129999999999</v>
      </c>
      <c r="F55" s="16" t="s">
        <v>12</v>
      </c>
    </row>
    <row r="56" spans="1:6" x14ac:dyDescent="0.45">
      <c r="A56" s="15">
        <v>4</v>
      </c>
      <c r="B56" s="8" t="s">
        <v>43</v>
      </c>
      <c r="C56" s="8" t="s">
        <v>8</v>
      </c>
      <c r="D56" s="9">
        <v>121</v>
      </c>
      <c r="E56" s="10">
        <v>573228.94799999997</v>
      </c>
      <c r="F56" s="16" t="s">
        <v>12</v>
      </c>
    </row>
    <row r="57" spans="1:6" x14ac:dyDescent="0.45">
      <c r="A57" s="15">
        <v>4</v>
      </c>
      <c r="B57" s="8" t="s">
        <v>44</v>
      </c>
      <c r="C57" s="8" t="s">
        <v>8</v>
      </c>
      <c r="D57" s="9">
        <v>43</v>
      </c>
      <c r="E57" s="10">
        <v>73155.721000000005</v>
      </c>
      <c r="F57" s="16" t="s">
        <v>12</v>
      </c>
    </row>
    <row r="58" spans="1:6" x14ac:dyDescent="0.45">
      <c r="A58" s="15">
        <v>4</v>
      </c>
      <c r="B58" s="8" t="s">
        <v>45</v>
      </c>
      <c r="C58" s="8" t="s">
        <v>8</v>
      </c>
      <c r="D58" s="9">
        <v>15</v>
      </c>
      <c r="E58" s="10">
        <v>14683.885</v>
      </c>
      <c r="F58" s="16" t="s">
        <v>12</v>
      </c>
    </row>
    <row r="59" spans="1:6" x14ac:dyDescent="0.45">
      <c r="A59" s="15">
        <v>4</v>
      </c>
      <c r="B59" s="8" t="s">
        <v>45</v>
      </c>
      <c r="C59" s="8" t="s">
        <v>8</v>
      </c>
      <c r="D59" s="9">
        <v>4</v>
      </c>
      <c r="E59" s="10">
        <v>739.08960999999999</v>
      </c>
      <c r="F59" s="16" t="s">
        <v>9</v>
      </c>
    </row>
    <row r="60" spans="1:6" x14ac:dyDescent="0.45">
      <c r="A60" s="15">
        <v>4</v>
      </c>
      <c r="B60" s="8" t="s">
        <v>46</v>
      </c>
      <c r="C60" s="8" t="s">
        <v>8</v>
      </c>
      <c r="D60" s="9">
        <v>57</v>
      </c>
      <c r="E60" s="10">
        <v>116943.20600000001</v>
      </c>
      <c r="F60" s="16" t="s">
        <v>12</v>
      </c>
    </row>
    <row r="61" spans="1:6" x14ac:dyDescent="0.45">
      <c r="A61" s="15">
        <v>4</v>
      </c>
      <c r="B61" s="8" t="s">
        <v>47</v>
      </c>
      <c r="C61" s="8" t="s">
        <v>8</v>
      </c>
      <c r="D61" s="9">
        <v>2</v>
      </c>
      <c r="E61" s="10">
        <v>1320.8320000000001</v>
      </c>
      <c r="F61" s="16" t="s">
        <v>12</v>
      </c>
    </row>
    <row r="62" spans="1:6" x14ac:dyDescent="0.45">
      <c r="A62" s="15">
        <v>4</v>
      </c>
      <c r="B62" s="8" t="s">
        <v>48</v>
      </c>
      <c r="C62" s="8" t="s">
        <v>8</v>
      </c>
      <c r="D62" s="9">
        <v>1</v>
      </c>
      <c r="E62" s="10">
        <v>312.87200000000001</v>
      </c>
      <c r="F62" s="16" t="s">
        <v>12</v>
      </c>
    </row>
    <row r="63" spans="1:6" x14ac:dyDescent="0.45">
      <c r="A63" s="15">
        <v>4</v>
      </c>
      <c r="B63" s="8" t="s">
        <v>49</v>
      </c>
      <c r="C63" s="8" t="s">
        <v>8</v>
      </c>
      <c r="D63" s="9">
        <v>169</v>
      </c>
      <c r="E63" s="10">
        <v>696164.58900000004</v>
      </c>
      <c r="F63" s="16" t="s">
        <v>12</v>
      </c>
    </row>
    <row r="64" spans="1:6" x14ac:dyDescent="0.45">
      <c r="A64" s="15">
        <v>4</v>
      </c>
      <c r="B64" s="8" t="s">
        <v>49</v>
      </c>
      <c r="C64" s="8" t="s">
        <v>8</v>
      </c>
      <c r="D64" s="9">
        <v>159</v>
      </c>
      <c r="E64" s="10">
        <v>45483.47741</v>
      </c>
      <c r="F64" s="16" t="s">
        <v>9</v>
      </c>
    </row>
    <row r="65" spans="1:6" x14ac:dyDescent="0.45">
      <c r="A65" s="15">
        <v>4</v>
      </c>
      <c r="B65" s="8" t="s">
        <v>50</v>
      </c>
      <c r="C65" s="8" t="s">
        <v>8</v>
      </c>
      <c r="D65" s="9">
        <v>36</v>
      </c>
      <c r="E65" s="10">
        <v>53273.911999999997</v>
      </c>
      <c r="F65" s="16" t="s">
        <v>12</v>
      </c>
    </row>
    <row r="66" spans="1:6" x14ac:dyDescent="0.45">
      <c r="A66" s="15">
        <v>4</v>
      </c>
      <c r="B66" s="8" t="s">
        <v>50</v>
      </c>
      <c r="C66" s="8" t="s">
        <v>8</v>
      </c>
      <c r="D66" s="9">
        <v>3</v>
      </c>
      <c r="E66" s="10">
        <v>7213.5586599999997</v>
      </c>
      <c r="F66" s="16" t="s">
        <v>9</v>
      </c>
    </row>
    <row r="67" spans="1:6" x14ac:dyDescent="0.45">
      <c r="A67" s="15">
        <v>4</v>
      </c>
      <c r="B67" s="8" t="s">
        <v>51</v>
      </c>
      <c r="C67" s="8" t="s">
        <v>8</v>
      </c>
      <c r="D67" s="9">
        <v>357</v>
      </c>
      <c r="E67" s="10">
        <v>1232318.922</v>
      </c>
      <c r="F67" s="16" t="s">
        <v>12</v>
      </c>
    </row>
    <row r="68" spans="1:6" x14ac:dyDescent="0.45">
      <c r="A68" s="15">
        <v>4</v>
      </c>
      <c r="B68" s="8" t="s">
        <v>51</v>
      </c>
      <c r="C68" s="8" t="s">
        <v>8</v>
      </c>
      <c r="D68" s="9">
        <v>201</v>
      </c>
      <c r="E68" s="10">
        <v>60279.592449999996</v>
      </c>
      <c r="F68" s="16" t="s">
        <v>9</v>
      </c>
    </row>
    <row r="69" spans="1:6" x14ac:dyDescent="0.45">
      <c r="A69" s="15">
        <v>4</v>
      </c>
      <c r="B69" s="8" t="s">
        <v>52</v>
      </c>
      <c r="C69" s="8" t="s">
        <v>8</v>
      </c>
      <c r="D69" s="9">
        <v>55</v>
      </c>
      <c r="E69" s="10">
        <v>72792.914000000004</v>
      </c>
      <c r="F69" s="16" t="s">
        <v>12</v>
      </c>
    </row>
    <row r="70" spans="1:6" x14ac:dyDescent="0.45">
      <c r="A70" s="15">
        <v>4</v>
      </c>
      <c r="B70" s="8" t="s">
        <v>52</v>
      </c>
      <c r="C70" s="8" t="s">
        <v>8</v>
      </c>
      <c r="D70" s="9">
        <v>19</v>
      </c>
      <c r="E70" s="10">
        <v>6371.57348</v>
      </c>
      <c r="F70" s="16" t="s">
        <v>9</v>
      </c>
    </row>
    <row r="71" spans="1:6" x14ac:dyDescent="0.45">
      <c r="A71" s="15">
        <v>4</v>
      </c>
      <c r="B71" s="8" t="s">
        <v>53</v>
      </c>
      <c r="C71" s="8" t="s">
        <v>8</v>
      </c>
      <c r="D71" s="9">
        <v>903</v>
      </c>
      <c r="E71" s="10">
        <v>3372170.341</v>
      </c>
      <c r="F71" s="16" t="s">
        <v>12</v>
      </c>
    </row>
    <row r="72" spans="1:6" x14ac:dyDescent="0.45">
      <c r="A72" s="15">
        <v>4</v>
      </c>
      <c r="B72" s="8" t="s">
        <v>53</v>
      </c>
      <c r="C72" s="8" t="s">
        <v>8</v>
      </c>
      <c r="D72" s="9">
        <v>433</v>
      </c>
      <c r="E72" s="10">
        <v>174389.82629999999</v>
      </c>
      <c r="F72" s="16" t="s">
        <v>9</v>
      </c>
    </row>
    <row r="73" spans="1:6" x14ac:dyDescent="0.45">
      <c r="A73" s="15">
        <v>4</v>
      </c>
      <c r="B73" s="8" t="s">
        <v>54</v>
      </c>
      <c r="C73" s="8" t="s">
        <v>8</v>
      </c>
      <c r="D73" s="9">
        <v>37</v>
      </c>
      <c r="E73" s="10">
        <v>115677.37300000001</v>
      </c>
      <c r="F73" s="16" t="s">
        <v>12</v>
      </c>
    </row>
    <row r="74" spans="1:6" x14ac:dyDescent="0.45">
      <c r="A74" s="15">
        <v>4</v>
      </c>
      <c r="B74" s="8" t="s">
        <v>55</v>
      </c>
      <c r="C74" s="8" t="s">
        <v>8</v>
      </c>
      <c r="D74" s="9">
        <v>250</v>
      </c>
      <c r="E74" s="10">
        <v>772901.04200000002</v>
      </c>
      <c r="F74" s="16" t="s">
        <v>12</v>
      </c>
    </row>
    <row r="75" spans="1:6" x14ac:dyDescent="0.45">
      <c r="A75" s="15">
        <v>4</v>
      </c>
      <c r="B75" s="8" t="s">
        <v>55</v>
      </c>
      <c r="C75" s="8" t="s">
        <v>8</v>
      </c>
      <c r="D75" s="9">
        <v>112</v>
      </c>
      <c r="E75" s="10">
        <v>31719.196739999999</v>
      </c>
      <c r="F75" s="16" t="s">
        <v>9</v>
      </c>
    </row>
    <row r="76" spans="1:6" x14ac:dyDescent="0.45">
      <c r="A76" s="15">
        <v>4</v>
      </c>
      <c r="B76" s="8" t="s">
        <v>56</v>
      </c>
      <c r="C76" s="8" t="s">
        <v>8</v>
      </c>
      <c r="D76" s="9">
        <v>56</v>
      </c>
      <c r="E76" s="10">
        <v>87418.137000000002</v>
      </c>
      <c r="F76" s="16" t="s">
        <v>12</v>
      </c>
    </row>
    <row r="77" spans="1:6" x14ac:dyDescent="0.45">
      <c r="A77" s="15">
        <v>4</v>
      </c>
      <c r="B77" s="8" t="s">
        <v>56</v>
      </c>
      <c r="C77" s="8" t="s">
        <v>8</v>
      </c>
      <c r="D77" s="9">
        <v>25</v>
      </c>
      <c r="E77" s="10">
        <v>4159.91896</v>
      </c>
      <c r="F77" s="16" t="s">
        <v>9</v>
      </c>
    </row>
    <row r="78" spans="1:6" x14ac:dyDescent="0.45">
      <c r="A78" s="15">
        <v>4</v>
      </c>
      <c r="B78" s="8" t="s">
        <v>57</v>
      </c>
      <c r="C78" s="8" t="s">
        <v>8</v>
      </c>
      <c r="D78" s="9">
        <v>19</v>
      </c>
      <c r="E78" s="10">
        <v>6318.585</v>
      </c>
      <c r="F78" s="16" t="s">
        <v>12</v>
      </c>
    </row>
    <row r="79" spans="1:6" x14ac:dyDescent="0.45">
      <c r="A79" s="15">
        <v>4</v>
      </c>
      <c r="B79" s="8" t="s">
        <v>58</v>
      </c>
      <c r="C79" s="8" t="s">
        <v>8</v>
      </c>
      <c r="D79" s="9">
        <v>25</v>
      </c>
      <c r="E79" s="10">
        <v>27048.005000000001</v>
      </c>
      <c r="F79" s="16" t="s">
        <v>12</v>
      </c>
    </row>
    <row r="80" spans="1:6" x14ac:dyDescent="0.45">
      <c r="A80" s="15">
        <v>4</v>
      </c>
      <c r="B80" s="8" t="s">
        <v>59</v>
      </c>
      <c r="C80" s="8" t="s">
        <v>8</v>
      </c>
      <c r="D80" s="9">
        <v>58</v>
      </c>
      <c r="E80" s="10">
        <v>121132.43799999999</v>
      </c>
      <c r="F80" s="16" t="s">
        <v>12</v>
      </c>
    </row>
    <row r="81" spans="1:6" x14ac:dyDescent="0.45">
      <c r="A81" s="15">
        <v>4</v>
      </c>
      <c r="B81" s="8" t="s">
        <v>60</v>
      </c>
      <c r="C81" s="8" t="s">
        <v>8</v>
      </c>
      <c r="D81" s="9">
        <v>57</v>
      </c>
      <c r="E81" s="10">
        <v>87883.899000000005</v>
      </c>
      <c r="F81" s="16" t="s">
        <v>12</v>
      </c>
    </row>
    <row r="82" spans="1:6" x14ac:dyDescent="0.45">
      <c r="A82" s="15">
        <v>4</v>
      </c>
      <c r="B82" s="8" t="s">
        <v>61</v>
      </c>
      <c r="C82" s="8" t="s">
        <v>8</v>
      </c>
      <c r="D82" s="9">
        <v>14</v>
      </c>
      <c r="E82" s="10">
        <v>7425.4960000000001</v>
      </c>
      <c r="F82" s="16" t="s">
        <v>12</v>
      </c>
    </row>
    <row r="83" spans="1:6" x14ac:dyDescent="0.45">
      <c r="A83" s="15">
        <v>4</v>
      </c>
      <c r="B83" s="8" t="s">
        <v>62</v>
      </c>
      <c r="C83" s="8" t="s">
        <v>8</v>
      </c>
      <c r="D83" s="9">
        <v>87</v>
      </c>
      <c r="E83" s="10">
        <v>110140.416</v>
      </c>
      <c r="F83" s="16" t="s">
        <v>12</v>
      </c>
    </row>
    <row r="84" spans="1:6" x14ac:dyDescent="0.45">
      <c r="A84" s="15">
        <v>4</v>
      </c>
      <c r="B84" s="8" t="s">
        <v>62</v>
      </c>
      <c r="C84" s="8" t="s">
        <v>8</v>
      </c>
      <c r="D84" s="9">
        <v>28</v>
      </c>
      <c r="E84" s="10">
        <v>2740.5202399999998</v>
      </c>
      <c r="F84" s="16" t="s">
        <v>9</v>
      </c>
    </row>
    <row r="85" spans="1:6" x14ac:dyDescent="0.45">
      <c r="A85" s="15">
        <v>4</v>
      </c>
      <c r="B85" s="8" t="s">
        <v>63</v>
      </c>
      <c r="C85" s="8" t="s">
        <v>8</v>
      </c>
      <c r="D85" s="9">
        <v>40</v>
      </c>
      <c r="E85" s="10">
        <v>53217.218000000001</v>
      </c>
      <c r="F85" s="16" t="s">
        <v>12</v>
      </c>
    </row>
    <row r="86" spans="1:6" x14ac:dyDescent="0.45">
      <c r="A86" s="15">
        <v>4</v>
      </c>
      <c r="B86" s="8" t="s">
        <v>64</v>
      </c>
      <c r="C86" s="8" t="s">
        <v>8</v>
      </c>
      <c r="D86" s="9">
        <v>103</v>
      </c>
      <c r="E86" s="10">
        <v>306631.17800000001</v>
      </c>
      <c r="F86" s="16" t="s">
        <v>12</v>
      </c>
    </row>
    <row r="87" spans="1:6" x14ac:dyDescent="0.45">
      <c r="A87" s="15">
        <v>4</v>
      </c>
      <c r="B87" s="8" t="s">
        <v>65</v>
      </c>
      <c r="C87" s="8" t="s">
        <v>8</v>
      </c>
      <c r="D87" s="9">
        <v>340</v>
      </c>
      <c r="E87" s="10">
        <v>1239524.8740000001</v>
      </c>
      <c r="F87" s="16" t="s">
        <v>12</v>
      </c>
    </row>
    <row r="88" spans="1:6" x14ac:dyDescent="0.45">
      <c r="A88" s="15">
        <v>4</v>
      </c>
      <c r="B88" s="8" t="s">
        <v>65</v>
      </c>
      <c r="C88" s="8" t="s">
        <v>8</v>
      </c>
      <c r="D88" s="9">
        <v>104</v>
      </c>
      <c r="E88" s="10">
        <v>47280.088830000001</v>
      </c>
      <c r="F88" s="16" t="s">
        <v>9</v>
      </c>
    </row>
    <row r="89" spans="1:6" x14ac:dyDescent="0.45">
      <c r="A89" s="15">
        <v>4</v>
      </c>
      <c r="B89" s="8" t="s">
        <v>66</v>
      </c>
      <c r="C89" s="8" t="s">
        <v>8</v>
      </c>
      <c r="D89" s="9">
        <v>65</v>
      </c>
      <c r="E89" s="10">
        <v>56196.152999999998</v>
      </c>
      <c r="F89" s="16" t="s">
        <v>12</v>
      </c>
    </row>
    <row r="90" spans="1:6" x14ac:dyDescent="0.45">
      <c r="A90" s="15">
        <v>4</v>
      </c>
      <c r="B90" s="8" t="s">
        <v>66</v>
      </c>
      <c r="C90" s="8" t="s">
        <v>8</v>
      </c>
      <c r="D90" s="9">
        <v>30</v>
      </c>
      <c r="E90" s="10">
        <v>5154.5384700000004</v>
      </c>
      <c r="F90" s="16" t="s">
        <v>9</v>
      </c>
    </row>
    <row r="91" spans="1:6" x14ac:dyDescent="0.45">
      <c r="A91" s="15">
        <v>4</v>
      </c>
      <c r="B91" s="8" t="s">
        <v>67</v>
      </c>
      <c r="C91" s="8" t="s">
        <v>8</v>
      </c>
      <c r="D91" s="9">
        <v>8</v>
      </c>
      <c r="E91" s="10">
        <v>15267.54</v>
      </c>
      <c r="F91" s="16" t="s">
        <v>12</v>
      </c>
    </row>
    <row r="92" spans="1:6" x14ac:dyDescent="0.45">
      <c r="A92" s="15">
        <v>4</v>
      </c>
      <c r="B92" s="8" t="s">
        <v>68</v>
      </c>
      <c r="C92" s="8" t="s">
        <v>8</v>
      </c>
      <c r="D92" s="9">
        <v>189</v>
      </c>
      <c r="E92" s="10">
        <v>366936.679</v>
      </c>
      <c r="F92" s="16" t="s">
        <v>12</v>
      </c>
    </row>
    <row r="93" spans="1:6" x14ac:dyDescent="0.45">
      <c r="A93" s="15">
        <v>4</v>
      </c>
      <c r="B93" s="8" t="s">
        <v>68</v>
      </c>
      <c r="C93" s="8" t="s">
        <v>8</v>
      </c>
      <c r="D93" s="9">
        <v>67</v>
      </c>
      <c r="E93" s="10">
        <v>6166.6218799999997</v>
      </c>
      <c r="F93" s="16" t="s">
        <v>9</v>
      </c>
    </row>
    <row r="94" spans="1:6" x14ac:dyDescent="0.45">
      <c r="A94" s="15">
        <v>4</v>
      </c>
      <c r="B94" s="8" t="s">
        <v>69</v>
      </c>
      <c r="C94" s="8" t="s">
        <v>8</v>
      </c>
      <c r="D94" s="9">
        <v>8</v>
      </c>
      <c r="E94" s="10">
        <v>149497.04999999999</v>
      </c>
      <c r="F94" s="16" t="s">
        <v>12</v>
      </c>
    </row>
    <row r="95" spans="1:6" x14ac:dyDescent="0.45">
      <c r="A95" s="15">
        <v>4</v>
      </c>
      <c r="B95" s="8" t="s">
        <v>70</v>
      </c>
      <c r="C95" s="8" t="s">
        <v>8</v>
      </c>
      <c r="D95" s="9">
        <v>10</v>
      </c>
      <c r="E95" s="10">
        <v>4705.8890000000001</v>
      </c>
      <c r="F95" s="16" t="s">
        <v>12</v>
      </c>
    </row>
    <row r="96" spans="1:6" x14ac:dyDescent="0.45">
      <c r="A96" s="15">
        <v>4</v>
      </c>
      <c r="B96" s="8" t="s">
        <v>71</v>
      </c>
      <c r="C96" s="8" t="s">
        <v>8</v>
      </c>
      <c r="D96" s="9">
        <v>83</v>
      </c>
      <c r="E96" s="10">
        <v>158604.30300000001</v>
      </c>
      <c r="F96" s="16" t="s">
        <v>12</v>
      </c>
    </row>
    <row r="97" spans="1:6" x14ac:dyDescent="0.45">
      <c r="A97" s="15">
        <v>4</v>
      </c>
      <c r="B97" s="8" t="s">
        <v>72</v>
      </c>
      <c r="C97" s="8" t="s">
        <v>8</v>
      </c>
      <c r="D97" s="9">
        <v>68</v>
      </c>
      <c r="E97" s="10">
        <v>94850.828999999998</v>
      </c>
      <c r="F97" s="16" t="s">
        <v>12</v>
      </c>
    </row>
    <row r="98" spans="1:6" x14ac:dyDescent="0.45">
      <c r="A98" s="15">
        <v>4</v>
      </c>
      <c r="B98" s="8" t="s">
        <v>73</v>
      </c>
      <c r="C98" s="8" t="s">
        <v>8</v>
      </c>
      <c r="D98" s="9">
        <v>190</v>
      </c>
      <c r="E98" s="10">
        <v>386561.98599999998</v>
      </c>
      <c r="F98" s="16" t="s">
        <v>12</v>
      </c>
    </row>
    <row r="99" spans="1:6" x14ac:dyDescent="0.45">
      <c r="A99" s="15">
        <v>4</v>
      </c>
      <c r="B99" s="8" t="s">
        <v>73</v>
      </c>
      <c r="C99" s="8" t="s">
        <v>8</v>
      </c>
      <c r="D99" s="9">
        <v>74</v>
      </c>
      <c r="E99" s="10">
        <v>16401.508010000001</v>
      </c>
      <c r="F99" s="16" t="s">
        <v>9</v>
      </c>
    </row>
    <row r="100" spans="1:6" x14ac:dyDescent="0.45">
      <c r="A100" s="15">
        <v>4</v>
      </c>
      <c r="B100" s="8" t="s">
        <v>74</v>
      </c>
      <c r="C100" s="8" t="s">
        <v>8</v>
      </c>
      <c r="D100" s="9">
        <v>16</v>
      </c>
      <c r="E100" s="10">
        <v>37273.659</v>
      </c>
      <c r="F100" s="16" t="s">
        <v>12</v>
      </c>
    </row>
    <row r="101" spans="1:6" x14ac:dyDescent="0.45">
      <c r="A101" s="15">
        <v>4</v>
      </c>
      <c r="B101" s="8" t="s">
        <v>75</v>
      </c>
      <c r="C101" s="8" t="s">
        <v>8</v>
      </c>
      <c r="D101" s="9">
        <v>93</v>
      </c>
      <c r="E101" s="10">
        <v>180442.07800000001</v>
      </c>
      <c r="F101" s="16" t="s">
        <v>12</v>
      </c>
    </row>
    <row r="102" spans="1:6" x14ac:dyDescent="0.45">
      <c r="A102" s="15">
        <v>4</v>
      </c>
      <c r="B102" s="8" t="s">
        <v>75</v>
      </c>
      <c r="C102" s="8" t="s">
        <v>8</v>
      </c>
      <c r="D102" s="9">
        <v>40</v>
      </c>
      <c r="E102" s="10">
        <v>7967.18361</v>
      </c>
      <c r="F102" s="16" t="s">
        <v>9</v>
      </c>
    </row>
    <row r="103" spans="1:6" x14ac:dyDescent="0.45">
      <c r="A103" s="15">
        <v>4</v>
      </c>
      <c r="B103" s="8" t="s">
        <v>76</v>
      </c>
      <c r="C103" s="8" t="s">
        <v>8</v>
      </c>
      <c r="D103" s="9">
        <v>1188</v>
      </c>
      <c r="E103" s="10">
        <v>40377653.129000001</v>
      </c>
      <c r="F103" s="16" t="s">
        <v>12</v>
      </c>
    </row>
    <row r="104" spans="1:6" x14ac:dyDescent="0.45">
      <c r="A104" s="15">
        <v>4</v>
      </c>
      <c r="B104" s="8" t="s">
        <v>76</v>
      </c>
      <c r="C104" s="8" t="s">
        <v>8</v>
      </c>
      <c r="D104" s="9">
        <v>661</v>
      </c>
      <c r="E104" s="10">
        <v>270023.47018</v>
      </c>
      <c r="F104" s="16" t="s">
        <v>9</v>
      </c>
    </row>
    <row r="105" spans="1:6" x14ac:dyDescent="0.45">
      <c r="A105" s="15">
        <v>4</v>
      </c>
      <c r="B105" s="8" t="s">
        <v>77</v>
      </c>
      <c r="C105" s="8" t="s">
        <v>8</v>
      </c>
      <c r="D105" s="9">
        <v>23</v>
      </c>
      <c r="E105" s="10">
        <v>6726961.7439999999</v>
      </c>
      <c r="F105" s="16" t="s">
        <v>12</v>
      </c>
    </row>
    <row r="106" spans="1:6" x14ac:dyDescent="0.45">
      <c r="A106" s="15">
        <v>4</v>
      </c>
      <c r="B106" s="8" t="s">
        <v>77</v>
      </c>
      <c r="C106" s="8" t="s">
        <v>8</v>
      </c>
      <c r="D106" s="9">
        <v>42</v>
      </c>
      <c r="E106" s="10">
        <v>2320564.7750900001</v>
      </c>
      <c r="F106" s="16" t="s">
        <v>9</v>
      </c>
    </row>
    <row r="107" spans="1:6" x14ac:dyDescent="0.45">
      <c r="A107" s="15">
        <v>4</v>
      </c>
      <c r="B107" s="8" t="s">
        <v>78</v>
      </c>
      <c r="C107" s="8" t="s">
        <v>8</v>
      </c>
      <c r="D107" s="9">
        <v>20</v>
      </c>
      <c r="E107" s="10">
        <v>9832.9850000000006</v>
      </c>
      <c r="F107" s="16" t="s">
        <v>12</v>
      </c>
    </row>
    <row r="108" spans="1:6" x14ac:dyDescent="0.45">
      <c r="A108" s="15">
        <v>4</v>
      </c>
      <c r="B108" s="8" t="s">
        <v>79</v>
      </c>
      <c r="C108" s="8" t="s">
        <v>8</v>
      </c>
      <c r="D108" s="9">
        <v>244</v>
      </c>
      <c r="E108" s="10">
        <v>511508.53600000002</v>
      </c>
      <c r="F108" s="16" t="s">
        <v>12</v>
      </c>
    </row>
    <row r="109" spans="1:6" x14ac:dyDescent="0.45">
      <c r="A109" s="15">
        <v>4</v>
      </c>
      <c r="B109" s="8" t="s">
        <v>79</v>
      </c>
      <c r="C109" s="8" t="s">
        <v>8</v>
      </c>
      <c r="D109" s="9">
        <v>140</v>
      </c>
      <c r="E109" s="10">
        <v>30203.619930000001</v>
      </c>
      <c r="F109" s="16" t="s">
        <v>9</v>
      </c>
    </row>
    <row r="110" spans="1:6" x14ac:dyDescent="0.45">
      <c r="A110" s="15">
        <v>4</v>
      </c>
      <c r="B110" s="8" t="s">
        <v>80</v>
      </c>
      <c r="C110" s="8" t="s">
        <v>8</v>
      </c>
      <c r="D110" s="9">
        <v>93</v>
      </c>
      <c r="E110" s="10">
        <v>250512.041</v>
      </c>
      <c r="F110" s="16" t="s">
        <v>12</v>
      </c>
    </row>
    <row r="111" spans="1:6" x14ac:dyDescent="0.45">
      <c r="A111" s="15">
        <v>4</v>
      </c>
      <c r="B111" s="8" t="s">
        <v>80</v>
      </c>
      <c r="C111" s="8" t="s">
        <v>8</v>
      </c>
      <c r="D111" s="9">
        <v>43</v>
      </c>
      <c r="E111" s="10">
        <v>6136.5530500000004</v>
      </c>
      <c r="F111" s="16" t="s">
        <v>9</v>
      </c>
    </row>
    <row r="112" spans="1:6" x14ac:dyDescent="0.45">
      <c r="A112" s="15">
        <v>4</v>
      </c>
      <c r="B112" s="8" t="s">
        <v>81</v>
      </c>
      <c r="C112" s="8" t="s">
        <v>8</v>
      </c>
      <c r="D112" s="9">
        <v>96</v>
      </c>
      <c r="E112" s="10">
        <v>132248.929</v>
      </c>
      <c r="F112" s="16" t="s">
        <v>12</v>
      </c>
    </row>
    <row r="113" spans="1:6" x14ac:dyDescent="0.45">
      <c r="A113" s="15">
        <v>4</v>
      </c>
      <c r="B113" s="8" t="s">
        <v>81</v>
      </c>
      <c r="C113" s="8" t="s">
        <v>8</v>
      </c>
      <c r="D113" s="9">
        <v>54</v>
      </c>
      <c r="E113" s="10">
        <v>9010.3519099999994</v>
      </c>
      <c r="F113" s="16" t="s">
        <v>9</v>
      </c>
    </row>
    <row r="114" spans="1:6" x14ac:dyDescent="0.45">
      <c r="A114" s="15">
        <v>4</v>
      </c>
      <c r="B114" s="8" t="s">
        <v>82</v>
      </c>
      <c r="C114" s="8" t="s">
        <v>8</v>
      </c>
      <c r="D114" s="9">
        <v>67</v>
      </c>
      <c r="E114" s="10">
        <v>225656.764</v>
      </c>
      <c r="F114" s="16" t="s">
        <v>12</v>
      </c>
    </row>
    <row r="115" spans="1:6" x14ac:dyDescent="0.45">
      <c r="A115" s="15">
        <v>4</v>
      </c>
      <c r="B115" s="8" t="s">
        <v>83</v>
      </c>
      <c r="C115" s="8" t="s">
        <v>8</v>
      </c>
      <c r="D115" s="9">
        <v>16</v>
      </c>
      <c r="E115" s="10">
        <v>14340.333000000001</v>
      </c>
      <c r="F115" s="16" t="s">
        <v>12</v>
      </c>
    </row>
    <row r="116" spans="1:6" x14ac:dyDescent="0.45">
      <c r="A116" s="15">
        <v>4</v>
      </c>
      <c r="B116" s="8" t="s">
        <v>84</v>
      </c>
      <c r="C116" s="8" t="s">
        <v>8</v>
      </c>
      <c r="D116" s="9">
        <v>8</v>
      </c>
      <c r="E116" s="10">
        <v>2380.6390000000001</v>
      </c>
      <c r="F116" s="16" t="s">
        <v>12</v>
      </c>
    </row>
    <row r="117" spans="1:6" x14ac:dyDescent="0.45">
      <c r="A117" s="15">
        <v>4</v>
      </c>
      <c r="B117" s="8" t="s">
        <v>85</v>
      </c>
      <c r="C117" s="8" t="s">
        <v>8</v>
      </c>
      <c r="D117" s="9">
        <v>44</v>
      </c>
      <c r="E117" s="10">
        <v>100897.461</v>
      </c>
      <c r="F117" s="16" t="s">
        <v>12</v>
      </c>
    </row>
    <row r="118" spans="1:6" x14ac:dyDescent="0.45">
      <c r="A118" s="15">
        <v>4</v>
      </c>
      <c r="B118" s="8" t="s">
        <v>85</v>
      </c>
      <c r="C118" s="8" t="s">
        <v>8</v>
      </c>
      <c r="D118" s="9">
        <v>21</v>
      </c>
      <c r="E118" s="10">
        <v>2831.6974700000001</v>
      </c>
      <c r="F118" s="16" t="s">
        <v>9</v>
      </c>
    </row>
    <row r="119" spans="1:6" x14ac:dyDescent="0.45">
      <c r="A119" s="15">
        <v>4</v>
      </c>
      <c r="B119" s="8" t="s">
        <v>86</v>
      </c>
      <c r="C119" s="8" t="s">
        <v>8</v>
      </c>
      <c r="D119" s="9">
        <v>128</v>
      </c>
      <c r="E119" s="10">
        <v>294923.39</v>
      </c>
      <c r="F119" s="16" t="s">
        <v>12</v>
      </c>
    </row>
    <row r="120" spans="1:6" x14ac:dyDescent="0.45">
      <c r="A120" s="15">
        <v>4</v>
      </c>
      <c r="B120" s="8" t="s">
        <v>86</v>
      </c>
      <c r="C120" s="8" t="s">
        <v>8</v>
      </c>
      <c r="D120" s="9">
        <v>16</v>
      </c>
      <c r="E120" s="10">
        <v>5998.5915400000004</v>
      </c>
      <c r="F120" s="16" t="s">
        <v>9</v>
      </c>
    </row>
    <row r="121" spans="1:6" x14ac:dyDescent="0.45">
      <c r="A121" s="15">
        <v>4</v>
      </c>
      <c r="B121" s="8" t="s">
        <v>87</v>
      </c>
      <c r="C121" s="8" t="s">
        <v>8</v>
      </c>
      <c r="D121" s="9">
        <v>168</v>
      </c>
      <c r="E121" s="10">
        <v>339772.99400000001</v>
      </c>
      <c r="F121" s="16" t="s">
        <v>12</v>
      </c>
    </row>
    <row r="122" spans="1:6" x14ac:dyDescent="0.45">
      <c r="A122" s="15">
        <v>4</v>
      </c>
      <c r="B122" s="8" t="s">
        <v>88</v>
      </c>
      <c r="C122" s="8" t="s">
        <v>8</v>
      </c>
      <c r="D122" s="9">
        <v>1745</v>
      </c>
      <c r="E122" s="10">
        <v>18610536.214000002</v>
      </c>
      <c r="F122" s="16" t="s">
        <v>12</v>
      </c>
    </row>
    <row r="123" spans="1:6" x14ac:dyDescent="0.45">
      <c r="A123" s="15">
        <v>4</v>
      </c>
      <c r="B123" s="8" t="s">
        <v>88</v>
      </c>
      <c r="C123" s="8" t="s">
        <v>8</v>
      </c>
      <c r="D123" s="9">
        <v>980</v>
      </c>
      <c r="E123" s="10">
        <v>751131.30122000002</v>
      </c>
      <c r="F123" s="16" t="s">
        <v>9</v>
      </c>
    </row>
    <row r="124" spans="1:6" x14ac:dyDescent="0.45">
      <c r="A124" s="15">
        <v>4</v>
      </c>
      <c r="B124" s="8" t="s">
        <v>89</v>
      </c>
      <c r="C124" s="8" t="s">
        <v>8</v>
      </c>
      <c r="D124" s="9">
        <v>2211</v>
      </c>
      <c r="E124" s="10">
        <v>18426797.973999999</v>
      </c>
      <c r="F124" s="16" t="s">
        <v>12</v>
      </c>
    </row>
    <row r="125" spans="1:6" x14ac:dyDescent="0.45">
      <c r="A125" s="15">
        <v>4</v>
      </c>
      <c r="B125" s="8" t="s">
        <v>89</v>
      </c>
      <c r="C125" s="8" t="s">
        <v>8</v>
      </c>
      <c r="D125" s="9">
        <v>1431</v>
      </c>
      <c r="E125" s="10">
        <v>632191.84600999998</v>
      </c>
      <c r="F125" s="16" t="s">
        <v>9</v>
      </c>
    </row>
    <row r="126" spans="1:6" x14ac:dyDescent="0.45">
      <c r="A126" s="15">
        <v>4</v>
      </c>
      <c r="B126" s="8" t="s">
        <v>90</v>
      </c>
      <c r="C126" s="8" t="s">
        <v>8</v>
      </c>
      <c r="D126" s="9">
        <v>321</v>
      </c>
      <c r="E126" s="10">
        <v>1557789.436</v>
      </c>
      <c r="F126" s="16" t="s">
        <v>12</v>
      </c>
    </row>
    <row r="127" spans="1:6" x14ac:dyDescent="0.45">
      <c r="A127" s="15">
        <v>4</v>
      </c>
      <c r="B127" s="8" t="s">
        <v>90</v>
      </c>
      <c r="C127" s="8" t="s">
        <v>8</v>
      </c>
      <c r="D127" s="9">
        <v>156</v>
      </c>
      <c r="E127" s="10">
        <v>76302.658320000002</v>
      </c>
      <c r="F127" s="16" t="s">
        <v>9</v>
      </c>
    </row>
    <row r="128" spans="1:6" x14ac:dyDescent="0.45">
      <c r="A128" s="15">
        <v>4</v>
      </c>
      <c r="B128" s="8" t="s">
        <v>91</v>
      </c>
      <c r="C128" s="8" t="s">
        <v>8</v>
      </c>
      <c r="D128" s="9">
        <v>252</v>
      </c>
      <c r="E128" s="10">
        <v>28499554.699999999</v>
      </c>
      <c r="F128" s="16" t="s">
        <v>12</v>
      </c>
    </row>
    <row r="129" spans="1:6" x14ac:dyDescent="0.45">
      <c r="A129" s="15">
        <v>4</v>
      </c>
      <c r="B129" s="8" t="s">
        <v>91</v>
      </c>
      <c r="C129" s="8" t="s">
        <v>8</v>
      </c>
      <c r="D129" s="9">
        <v>113</v>
      </c>
      <c r="E129" s="10">
        <v>1013068.81799</v>
      </c>
      <c r="F129" s="16" t="s">
        <v>9</v>
      </c>
    </row>
    <row r="130" spans="1:6" x14ac:dyDescent="0.45">
      <c r="A130" s="15">
        <v>4</v>
      </c>
      <c r="B130" s="8" t="s">
        <v>92</v>
      </c>
      <c r="C130" s="8" t="s">
        <v>8</v>
      </c>
      <c r="D130" s="9">
        <v>1181</v>
      </c>
      <c r="E130" s="10">
        <v>15069700.215</v>
      </c>
      <c r="F130" s="16" t="s">
        <v>12</v>
      </c>
    </row>
    <row r="131" spans="1:6" x14ac:dyDescent="0.45">
      <c r="A131" s="15">
        <v>4</v>
      </c>
      <c r="B131" s="8" t="s">
        <v>92</v>
      </c>
      <c r="C131" s="8" t="s">
        <v>8</v>
      </c>
      <c r="D131" s="9">
        <v>753</v>
      </c>
      <c r="E131" s="10">
        <v>386709.28674000001</v>
      </c>
      <c r="F131" s="16" t="s">
        <v>9</v>
      </c>
    </row>
    <row r="132" spans="1:6" x14ac:dyDescent="0.45">
      <c r="A132" s="15">
        <v>4</v>
      </c>
      <c r="B132" s="8" t="s">
        <v>93</v>
      </c>
      <c r="C132" s="8" t="s">
        <v>8</v>
      </c>
      <c r="D132" s="9">
        <v>637</v>
      </c>
      <c r="E132" s="10">
        <v>2590495.9</v>
      </c>
      <c r="F132" s="16" t="s">
        <v>12</v>
      </c>
    </row>
    <row r="133" spans="1:6" x14ac:dyDescent="0.45">
      <c r="A133" s="15">
        <v>4</v>
      </c>
      <c r="B133" s="8" t="s">
        <v>93</v>
      </c>
      <c r="C133" s="8" t="s">
        <v>8</v>
      </c>
      <c r="D133" s="9">
        <v>1128</v>
      </c>
      <c r="E133" s="10">
        <v>483367.75675</v>
      </c>
      <c r="F133" s="16" t="s">
        <v>9</v>
      </c>
    </row>
    <row r="134" spans="1:6" x14ac:dyDescent="0.45">
      <c r="A134" s="15">
        <v>4</v>
      </c>
      <c r="B134" s="8" t="s">
        <v>94</v>
      </c>
      <c r="C134" s="8" t="s">
        <v>8</v>
      </c>
      <c r="D134" s="9">
        <v>1293</v>
      </c>
      <c r="E134" s="10">
        <v>7071190.96</v>
      </c>
      <c r="F134" s="16" t="s">
        <v>12</v>
      </c>
    </row>
    <row r="135" spans="1:6" x14ac:dyDescent="0.45">
      <c r="A135" s="15">
        <v>4</v>
      </c>
      <c r="B135" s="8" t="s">
        <v>94</v>
      </c>
      <c r="C135" s="8" t="s">
        <v>8</v>
      </c>
      <c r="D135" s="9">
        <v>748</v>
      </c>
      <c r="E135" s="10">
        <v>311979.56705999997</v>
      </c>
      <c r="F135" s="16" t="s">
        <v>9</v>
      </c>
    </row>
    <row r="136" spans="1:6" x14ac:dyDescent="0.45">
      <c r="A136" s="15">
        <v>4</v>
      </c>
      <c r="B136" s="8" t="s">
        <v>95</v>
      </c>
      <c r="C136" s="8" t="s">
        <v>8</v>
      </c>
      <c r="D136" s="9">
        <v>1196</v>
      </c>
      <c r="E136" s="10">
        <v>6841608.2319999998</v>
      </c>
      <c r="F136" s="16" t="s">
        <v>12</v>
      </c>
    </row>
    <row r="137" spans="1:6" x14ac:dyDescent="0.45">
      <c r="A137" s="15">
        <v>4</v>
      </c>
      <c r="B137" s="8" t="s">
        <v>95</v>
      </c>
      <c r="C137" s="8" t="s">
        <v>8</v>
      </c>
      <c r="D137" s="9">
        <v>651</v>
      </c>
      <c r="E137" s="10">
        <v>373419.42063000001</v>
      </c>
      <c r="F137" s="16" t="s">
        <v>9</v>
      </c>
    </row>
    <row r="138" spans="1:6" x14ac:dyDescent="0.45">
      <c r="A138" s="15">
        <v>4</v>
      </c>
      <c r="B138" s="8" t="s">
        <v>96</v>
      </c>
      <c r="C138" s="8" t="s">
        <v>8</v>
      </c>
      <c r="D138" s="9">
        <v>1747</v>
      </c>
      <c r="E138" s="10">
        <v>8655969.0240000002</v>
      </c>
      <c r="F138" s="16" t="s">
        <v>12</v>
      </c>
    </row>
    <row r="139" spans="1:6" x14ac:dyDescent="0.45">
      <c r="A139" s="15">
        <v>4</v>
      </c>
      <c r="B139" s="8" t="s">
        <v>96</v>
      </c>
      <c r="C139" s="8" t="s">
        <v>8</v>
      </c>
      <c r="D139" s="9">
        <v>1203</v>
      </c>
      <c r="E139" s="10">
        <v>533504.19012000004</v>
      </c>
      <c r="F139" s="16" t="s">
        <v>9</v>
      </c>
    </row>
    <row r="140" spans="1:6" x14ac:dyDescent="0.45">
      <c r="A140" s="15">
        <v>4</v>
      </c>
      <c r="B140" s="8" t="s">
        <v>97</v>
      </c>
      <c r="C140" s="8" t="s">
        <v>8</v>
      </c>
      <c r="D140" s="9">
        <v>1073</v>
      </c>
      <c r="E140" s="10">
        <v>9060657.7369999997</v>
      </c>
      <c r="F140" s="16" t="s">
        <v>12</v>
      </c>
    </row>
    <row r="141" spans="1:6" x14ac:dyDescent="0.45">
      <c r="A141" s="15">
        <v>4</v>
      </c>
      <c r="B141" s="8" t="s">
        <v>97</v>
      </c>
      <c r="C141" s="8" t="s">
        <v>8</v>
      </c>
      <c r="D141" s="9">
        <v>1022</v>
      </c>
      <c r="E141" s="10">
        <v>912082.83259999997</v>
      </c>
      <c r="F141" s="16" t="s">
        <v>9</v>
      </c>
    </row>
    <row r="142" spans="1:6" x14ac:dyDescent="0.45">
      <c r="A142" s="15">
        <v>4</v>
      </c>
      <c r="B142" s="8" t="s">
        <v>98</v>
      </c>
      <c r="C142" s="8" t="s">
        <v>8</v>
      </c>
      <c r="D142" s="9">
        <v>916</v>
      </c>
      <c r="E142" s="10">
        <v>4147471.8029999998</v>
      </c>
      <c r="F142" s="16" t="s">
        <v>12</v>
      </c>
    </row>
    <row r="143" spans="1:6" x14ac:dyDescent="0.45">
      <c r="A143" s="15">
        <v>4</v>
      </c>
      <c r="B143" s="8" t="s">
        <v>98</v>
      </c>
      <c r="C143" s="8" t="s">
        <v>8</v>
      </c>
      <c r="D143" s="9">
        <v>645</v>
      </c>
      <c r="E143" s="10">
        <v>171922.21317999999</v>
      </c>
      <c r="F143" s="16" t="s">
        <v>9</v>
      </c>
    </row>
    <row r="144" spans="1:6" x14ac:dyDescent="0.45">
      <c r="A144" s="15">
        <v>4</v>
      </c>
      <c r="B144" s="8" t="s">
        <v>99</v>
      </c>
      <c r="C144" s="8" t="s">
        <v>8</v>
      </c>
      <c r="D144" s="9">
        <v>938</v>
      </c>
      <c r="E144" s="10">
        <v>7337749.074</v>
      </c>
      <c r="F144" s="16" t="s">
        <v>12</v>
      </c>
    </row>
    <row r="145" spans="1:6" x14ac:dyDescent="0.45">
      <c r="A145" s="15">
        <v>4</v>
      </c>
      <c r="B145" s="8" t="s">
        <v>99</v>
      </c>
      <c r="C145" s="8" t="s">
        <v>8</v>
      </c>
      <c r="D145" s="9">
        <v>613</v>
      </c>
      <c r="E145" s="10">
        <v>326700.19348999998</v>
      </c>
      <c r="F145" s="16" t="s">
        <v>9</v>
      </c>
    </row>
    <row r="146" spans="1:6" x14ac:dyDescent="0.45">
      <c r="A146" s="15">
        <v>4</v>
      </c>
      <c r="B146" s="8" t="s">
        <v>100</v>
      </c>
      <c r="C146" s="8" t="s">
        <v>8</v>
      </c>
      <c r="D146" s="9">
        <v>55</v>
      </c>
      <c r="E146" s="10">
        <v>543209.65899999999</v>
      </c>
      <c r="F146" s="16" t="s">
        <v>12</v>
      </c>
    </row>
    <row r="147" spans="1:6" x14ac:dyDescent="0.45">
      <c r="A147" s="15">
        <v>4</v>
      </c>
      <c r="B147" s="8" t="s">
        <v>100</v>
      </c>
      <c r="C147" s="8" t="s">
        <v>8</v>
      </c>
      <c r="D147" s="9">
        <v>11</v>
      </c>
      <c r="E147" s="10">
        <v>37686.866430000002</v>
      </c>
      <c r="F147" s="16" t="s">
        <v>9</v>
      </c>
    </row>
    <row r="148" spans="1:6" x14ac:dyDescent="0.45">
      <c r="A148" s="15">
        <v>4</v>
      </c>
      <c r="B148" s="8" t="s">
        <v>101</v>
      </c>
      <c r="C148" s="8" t="s">
        <v>8</v>
      </c>
      <c r="D148" s="9">
        <v>1</v>
      </c>
      <c r="E148" s="10">
        <v>18914</v>
      </c>
      <c r="F148" s="16" t="s">
        <v>12</v>
      </c>
    </row>
    <row r="149" spans="1:6" x14ac:dyDescent="0.45">
      <c r="A149" s="15">
        <v>4</v>
      </c>
      <c r="B149" s="8" t="s">
        <v>101</v>
      </c>
      <c r="C149" s="8" t="s">
        <v>8</v>
      </c>
      <c r="D149" s="9">
        <v>1</v>
      </c>
      <c r="E149" s="10">
        <v>2158.114</v>
      </c>
      <c r="F149" s="16" t="s">
        <v>9</v>
      </c>
    </row>
    <row r="150" spans="1:6" x14ac:dyDescent="0.45">
      <c r="A150" s="15">
        <v>4</v>
      </c>
      <c r="B150" s="8" t="s">
        <v>102</v>
      </c>
      <c r="C150" s="8" t="s">
        <v>8</v>
      </c>
      <c r="D150" s="9">
        <v>703</v>
      </c>
      <c r="E150" s="10">
        <v>3522358.5890000002</v>
      </c>
      <c r="F150" s="16" t="s">
        <v>12</v>
      </c>
    </row>
    <row r="151" spans="1:6" x14ac:dyDescent="0.45">
      <c r="A151" s="15">
        <v>4</v>
      </c>
      <c r="B151" s="8" t="s">
        <v>102</v>
      </c>
      <c r="C151" s="8" t="s">
        <v>8</v>
      </c>
      <c r="D151" s="9">
        <v>365</v>
      </c>
      <c r="E151" s="10">
        <v>145927.10862000001</v>
      </c>
      <c r="F151" s="16" t="s">
        <v>9</v>
      </c>
    </row>
    <row r="152" spans="1:6" x14ac:dyDescent="0.45">
      <c r="A152" s="15">
        <v>4</v>
      </c>
      <c r="B152" s="8" t="s">
        <v>103</v>
      </c>
      <c r="C152" s="8" t="s">
        <v>8</v>
      </c>
      <c r="D152" s="9">
        <v>684</v>
      </c>
      <c r="E152" s="10">
        <v>6869172.4469999997</v>
      </c>
      <c r="F152" s="16" t="s">
        <v>12</v>
      </c>
    </row>
    <row r="153" spans="1:6" x14ac:dyDescent="0.45">
      <c r="A153" s="15">
        <v>4</v>
      </c>
      <c r="B153" s="8" t="s">
        <v>103</v>
      </c>
      <c r="C153" s="8" t="s">
        <v>8</v>
      </c>
      <c r="D153" s="9">
        <v>371</v>
      </c>
      <c r="E153" s="10">
        <v>419360.46542999998</v>
      </c>
      <c r="F153" s="16" t="s">
        <v>9</v>
      </c>
    </row>
    <row r="154" spans="1:6" x14ac:dyDescent="0.45">
      <c r="A154" s="15">
        <v>4</v>
      </c>
      <c r="B154" s="8" t="s">
        <v>104</v>
      </c>
      <c r="C154" s="8" t="s">
        <v>8</v>
      </c>
      <c r="D154" s="9">
        <v>1</v>
      </c>
      <c r="E154" s="10">
        <v>449.79199999999997</v>
      </c>
      <c r="F154" s="16" t="s">
        <v>12</v>
      </c>
    </row>
    <row r="155" spans="1:6" x14ac:dyDescent="0.45">
      <c r="A155" s="15">
        <v>4</v>
      </c>
      <c r="B155" s="8" t="s">
        <v>104</v>
      </c>
      <c r="C155" s="8" t="s">
        <v>8</v>
      </c>
      <c r="D155" s="9">
        <v>1</v>
      </c>
      <c r="E155" s="10">
        <v>120.0715</v>
      </c>
      <c r="F155" s="16" t="s">
        <v>9</v>
      </c>
    </row>
    <row r="156" spans="1:6" x14ac:dyDescent="0.45">
      <c r="A156" s="15">
        <v>4</v>
      </c>
      <c r="B156" s="8" t="s">
        <v>105</v>
      </c>
      <c r="C156" s="8" t="s">
        <v>8</v>
      </c>
      <c r="D156" s="9">
        <v>73</v>
      </c>
      <c r="E156" s="10">
        <v>56952.291839999998</v>
      </c>
      <c r="F156" s="16" t="s">
        <v>9</v>
      </c>
    </row>
    <row r="157" spans="1:6" x14ac:dyDescent="0.45">
      <c r="A157" s="15">
        <v>4</v>
      </c>
      <c r="B157" s="8" t="s">
        <v>106</v>
      </c>
      <c r="C157" s="8" t="s">
        <v>8</v>
      </c>
      <c r="D157" s="9">
        <v>1</v>
      </c>
      <c r="E157" s="10">
        <v>0</v>
      </c>
      <c r="F157" s="16" t="s">
        <v>12</v>
      </c>
    </row>
    <row r="158" spans="1:6" x14ac:dyDescent="0.45">
      <c r="A158" s="15">
        <v>4</v>
      </c>
      <c r="B158" s="8" t="s">
        <v>107</v>
      </c>
      <c r="C158" s="8" t="s">
        <v>8</v>
      </c>
      <c r="D158" s="9">
        <v>131</v>
      </c>
      <c r="E158" s="10">
        <v>1534236.7339999999</v>
      </c>
      <c r="F158" s="16" t="s">
        <v>12</v>
      </c>
    </row>
    <row r="159" spans="1:6" x14ac:dyDescent="0.45">
      <c r="A159" s="15">
        <v>4</v>
      </c>
      <c r="B159" s="8" t="s">
        <v>107</v>
      </c>
      <c r="C159" s="8" t="s">
        <v>8</v>
      </c>
      <c r="D159" s="9">
        <v>30</v>
      </c>
      <c r="E159" s="10">
        <v>5394.0983500000002</v>
      </c>
      <c r="F159" s="16" t="s">
        <v>9</v>
      </c>
    </row>
    <row r="160" spans="1:6" x14ac:dyDescent="0.45">
      <c r="A160" s="15">
        <v>4</v>
      </c>
      <c r="B160" s="8" t="s">
        <v>108</v>
      </c>
      <c r="C160" s="8" t="s">
        <v>8</v>
      </c>
      <c r="D160" s="9">
        <v>1080</v>
      </c>
      <c r="E160" s="10">
        <v>6480457.091</v>
      </c>
      <c r="F160" s="16" t="s">
        <v>12</v>
      </c>
    </row>
    <row r="161" spans="1:6" x14ac:dyDescent="0.45">
      <c r="A161" s="15">
        <v>4</v>
      </c>
      <c r="B161" s="8" t="s">
        <v>109</v>
      </c>
      <c r="C161" s="8" t="s">
        <v>8</v>
      </c>
      <c r="D161" s="9">
        <v>63</v>
      </c>
      <c r="E161" s="10">
        <v>178893.77100000001</v>
      </c>
      <c r="F161" s="16" t="s">
        <v>12</v>
      </c>
    </row>
    <row r="162" spans="1:6" x14ac:dyDescent="0.45">
      <c r="A162" s="15">
        <v>4</v>
      </c>
      <c r="B162" s="8" t="s">
        <v>110</v>
      </c>
      <c r="C162" s="8" t="s">
        <v>8</v>
      </c>
      <c r="D162" s="9">
        <v>62</v>
      </c>
      <c r="E162" s="10">
        <v>177187.15100000001</v>
      </c>
      <c r="F162" s="16" t="s">
        <v>12</v>
      </c>
    </row>
    <row r="163" spans="1:6" x14ac:dyDescent="0.45">
      <c r="A163" s="15">
        <v>4</v>
      </c>
      <c r="B163" s="8" t="s">
        <v>110</v>
      </c>
      <c r="C163" s="8" t="s">
        <v>8</v>
      </c>
      <c r="D163" s="9">
        <v>29</v>
      </c>
      <c r="E163" s="10">
        <v>6818.9740300000003</v>
      </c>
      <c r="F163" s="16" t="s">
        <v>9</v>
      </c>
    </row>
    <row r="164" spans="1:6" x14ac:dyDescent="0.45">
      <c r="A164" s="15">
        <v>4</v>
      </c>
      <c r="B164" s="8" t="s">
        <v>111</v>
      </c>
      <c r="C164" s="8" t="s">
        <v>8</v>
      </c>
      <c r="D164" s="9">
        <v>1117</v>
      </c>
      <c r="E164" s="10">
        <v>4081701.9180000001</v>
      </c>
      <c r="F164" s="16" t="s">
        <v>12</v>
      </c>
    </row>
    <row r="165" spans="1:6" ht="14.65" thickBot="1" x14ac:dyDescent="0.5">
      <c r="A165" s="17">
        <v>4</v>
      </c>
      <c r="B165" s="18" t="s">
        <v>111</v>
      </c>
      <c r="C165" s="18" t="s">
        <v>8</v>
      </c>
      <c r="D165" s="19">
        <v>548</v>
      </c>
      <c r="E165" s="20">
        <v>152848.15547</v>
      </c>
      <c r="F165" s="21" t="s">
        <v>9</v>
      </c>
    </row>
    <row r="166" spans="1:6" x14ac:dyDescent="0.45">
      <c r="A166" s="24">
        <v>4</v>
      </c>
      <c r="B166" s="25" t="s">
        <v>11</v>
      </c>
      <c r="C166" s="25" t="s">
        <v>112</v>
      </c>
      <c r="D166" s="26">
        <v>2</v>
      </c>
      <c r="E166" s="27">
        <v>292024</v>
      </c>
      <c r="F166" s="28" t="s">
        <v>9</v>
      </c>
    </row>
    <row r="167" spans="1:6" x14ac:dyDescent="0.45">
      <c r="A167" s="15">
        <v>4</v>
      </c>
      <c r="B167" s="8" t="s">
        <v>13</v>
      </c>
      <c r="C167" s="8" t="s">
        <v>112</v>
      </c>
      <c r="D167" s="9">
        <v>3</v>
      </c>
      <c r="E167" s="10">
        <v>150848.20000000001</v>
      </c>
      <c r="F167" s="16" t="s">
        <v>12</v>
      </c>
    </row>
    <row r="168" spans="1:6" x14ac:dyDescent="0.45">
      <c r="A168" s="15">
        <v>4</v>
      </c>
      <c r="B168" s="8" t="s">
        <v>13</v>
      </c>
      <c r="C168" s="8" t="s">
        <v>112</v>
      </c>
      <c r="D168" s="9">
        <v>2</v>
      </c>
      <c r="E168" s="10">
        <v>16846.350640000001</v>
      </c>
      <c r="F168" s="16" t="s">
        <v>9</v>
      </c>
    </row>
    <row r="169" spans="1:6" x14ac:dyDescent="0.45">
      <c r="A169" s="15">
        <v>4</v>
      </c>
      <c r="B169" s="8" t="s">
        <v>14</v>
      </c>
      <c r="C169" s="8" t="s">
        <v>112</v>
      </c>
      <c r="D169" s="9">
        <v>3</v>
      </c>
      <c r="E169" s="10">
        <v>9107.5730000000003</v>
      </c>
      <c r="F169" s="16" t="s">
        <v>12</v>
      </c>
    </row>
    <row r="170" spans="1:6" x14ac:dyDescent="0.45">
      <c r="A170" s="15">
        <v>4</v>
      </c>
      <c r="B170" s="8" t="s">
        <v>16</v>
      </c>
      <c r="C170" s="8" t="s">
        <v>112</v>
      </c>
      <c r="D170" s="9">
        <v>12</v>
      </c>
      <c r="E170" s="10">
        <v>18720.496999999999</v>
      </c>
      <c r="F170" s="16" t="s">
        <v>12</v>
      </c>
    </row>
    <row r="171" spans="1:6" x14ac:dyDescent="0.45">
      <c r="A171" s="15">
        <v>4</v>
      </c>
      <c r="B171" s="8" t="s">
        <v>16</v>
      </c>
      <c r="C171" s="8" t="s">
        <v>112</v>
      </c>
      <c r="D171" s="9">
        <v>1</v>
      </c>
      <c r="E171" s="10">
        <v>1.52904</v>
      </c>
      <c r="F171" s="16" t="s">
        <v>9</v>
      </c>
    </row>
    <row r="172" spans="1:6" x14ac:dyDescent="0.45">
      <c r="A172" s="15">
        <v>4</v>
      </c>
      <c r="B172" s="8" t="s">
        <v>17</v>
      </c>
      <c r="C172" s="8" t="s">
        <v>112</v>
      </c>
      <c r="D172" s="9">
        <v>6</v>
      </c>
      <c r="E172" s="10">
        <v>56098.743999999999</v>
      </c>
      <c r="F172" s="16" t="s">
        <v>12</v>
      </c>
    </row>
    <row r="173" spans="1:6" x14ac:dyDescent="0.45">
      <c r="A173" s="15">
        <v>4</v>
      </c>
      <c r="B173" s="8" t="s">
        <v>17</v>
      </c>
      <c r="C173" s="8" t="s">
        <v>112</v>
      </c>
      <c r="D173" s="9">
        <v>1</v>
      </c>
      <c r="E173" s="10">
        <v>58.728900000000003</v>
      </c>
      <c r="F173" s="16" t="s">
        <v>9</v>
      </c>
    </row>
    <row r="174" spans="1:6" x14ac:dyDescent="0.45">
      <c r="A174" s="15">
        <v>4</v>
      </c>
      <c r="B174" s="8" t="s">
        <v>18</v>
      </c>
      <c r="C174" s="8" t="s">
        <v>112</v>
      </c>
      <c r="D174" s="9">
        <v>1</v>
      </c>
      <c r="E174" s="10">
        <v>13.308</v>
      </c>
      <c r="F174" s="16" t="s">
        <v>12</v>
      </c>
    </row>
    <row r="175" spans="1:6" x14ac:dyDescent="0.45">
      <c r="A175" s="15">
        <v>4</v>
      </c>
      <c r="B175" s="8" t="s">
        <v>20</v>
      </c>
      <c r="C175" s="8" t="s">
        <v>112</v>
      </c>
      <c r="D175" s="9">
        <v>1</v>
      </c>
      <c r="E175" s="10">
        <v>284275</v>
      </c>
      <c r="F175" s="16" t="s">
        <v>9</v>
      </c>
    </row>
    <row r="176" spans="1:6" x14ac:dyDescent="0.45">
      <c r="A176" s="15">
        <v>4</v>
      </c>
      <c r="B176" s="8" t="s">
        <v>21</v>
      </c>
      <c r="C176" s="8" t="s">
        <v>112</v>
      </c>
      <c r="D176" s="9">
        <v>5</v>
      </c>
      <c r="E176" s="10">
        <v>10546.815000000001</v>
      </c>
      <c r="F176" s="16" t="s">
        <v>12</v>
      </c>
    </row>
    <row r="177" spans="1:6" x14ac:dyDescent="0.45">
      <c r="A177" s="15">
        <v>4</v>
      </c>
      <c r="B177" s="8" t="s">
        <v>22</v>
      </c>
      <c r="C177" s="8" t="s">
        <v>112</v>
      </c>
      <c r="D177" s="9">
        <v>1</v>
      </c>
      <c r="E177" s="10">
        <v>1843.68</v>
      </c>
      <c r="F177" s="16" t="s">
        <v>12</v>
      </c>
    </row>
    <row r="178" spans="1:6" x14ac:dyDescent="0.45">
      <c r="A178" s="15">
        <v>4</v>
      </c>
      <c r="B178" s="8" t="s">
        <v>25</v>
      </c>
      <c r="C178" s="8" t="s">
        <v>112</v>
      </c>
      <c r="D178" s="9">
        <v>1</v>
      </c>
      <c r="E178" s="10">
        <v>0</v>
      </c>
      <c r="F178" s="16" t="s">
        <v>12</v>
      </c>
    </row>
    <row r="179" spans="1:6" x14ac:dyDescent="0.45">
      <c r="A179" s="15">
        <v>4</v>
      </c>
      <c r="B179" s="8" t="s">
        <v>26</v>
      </c>
      <c r="C179" s="8" t="s">
        <v>112</v>
      </c>
      <c r="D179" s="9">
        <v>8</v>
      </c>
      <c r="E179" s="10">
        <v>4543239.3600000003</v>
      </c>
      <c r="F179" s="16" t="s">
        <v>12</v>
      </c>
    </row>
    <row r="180" spans="1:6" x14ac:dyDescent="0.45">
      <c r="A180" s="15">
        <v>4</v>
      </c>
      <c r="B180" s="8" t="s">
        <v>26</v>
      </c>
      <c r="C180" s="8" t="s">
        <v>112</v>
      </c>
      <c r="D180" s="9">
        <v>4</v>
      </c>
      <c r="E180" s="10">
        <v>135739.70634999999</v>
      </c>
      <c r="F180" s="16" t="s">
        <v>9</v>
      </c>
    </row>
    <row r="181" spans="1:6" x14ac:dyDescent="0.45">
      <c r="A181" s="15">
        <v>4</v>
      </c>
      <c r="B181" s="8" t="s">
        <v>29</v>
      </c>
      <c r="C181" s="8" t="s">
        <v>112</v>
      </c>
      <c r="D181" s="9">
        <v>1</v>
      </c>
      <c r="E181" s="10">
        <v>6729.16</v>
      </c>
      <c r="F181" s="16" t="s">
        <v>12</v>
      </c>
    </row>
    <row r="182" spans="1:6" x14ac:dyDescent="0.45">
      <c r="A182" s="15">
        <v>4</v>
      </c>
      <c r="B182" s="8" t="s">
        <v>30</v>
      </c>
      <c r="C182" s="8" t="s">
        <v>112</v>
      </c>
      <c r="D182" s="9">
        <v>2</v>
      </c>
      <c r="E182" s="10">
        <v>303982</v>
      </c>
      <c r="F182" s="16" t="s">
        <v>9</v>
      </c>
    </row>
    <row r="183" spans="1:6" x14ac:dyDescent="0.45">
      <c r="A183" s="15">
        <v>4</v>
      </c>
      <c r="B183" s="8" t="s">
        <v>32</v>
      </c>
      <c r="C183" s="8" t="s">
        <v>112</v>
      </c>
      <c r="D183" s="9">
        <v>1</v>
      </c>
      <c r="E183" s="10">
        <v>2103.6190000000001</v>
      </c>
      <c r="F183" s="16" t="s">
        <v>12</v>
      </c>
    </row>
    <row r="184" spans="1:6" x14ac:dyDescent="0.45">
      <c r="A184" s="15">
        <v>4</v>
      </c>
      <c r="B184" s="8" t="s">
        <v>33</v>
      </c>
      <c r="C184" s="8" t="s">
        <v>112</v>
      </c>
      <c r="D184" s="9">
        <v>1</v>
      </c>
      <c r="E184" s="10">
        <v>774.78300000000002</v>
      </c>
      <c r="F184" s="16" t="s">
        <v>12</v>
      </c>
    </row>
    <row r="185" spans="1:6" x14ac:dyDescent="0.45">
      <c r="A185" s="15">
        <v>4</v>
      </c>
      <c r="B185" s="8" t="s">
        <v>34</v>
      </c>
      <c r="C185" s="8" t="s">
        <v>112</v>
      </c>
      <c r="D185" s="9">
        <v>1</v>
      </c>
      <c r="E185" s="10">
        <v>539.67999999999995</v>
      </c>
      <c r="F185" s="16" t="s">
        <v>12</v>
      </c>
    </row>
    <row r="186" spans="1:6" x14ac:dyDescent="0.45">
      <c r="A186" s="15">
        <v>4</v>
      </c>
      <c r="B186" s="8" t="s">
        <v>35</v>
      </c>
      <c r="C186" s="8" t="s">
        <v>112</v>
      </c>
      <c r="D186" s="9">
        <v>4</v>
      </c>
      <c r="E186" s="10">
        <v>10472.85</v>
      </c>
      <c r="F186" s="16" t="s">
        <v>12</v>
      </c>
    </row>
    <row r="187" spans="1:6" x14ac:dyDescent="0.45">
      <c r="A187" s="15">
        <v>4</v>
      </c>
      <c r="B187" s="8" t="s">
        <v>38</v>
      </c>
      <c r="C187" s="8" t="s">
        <v>112</v>
      </c>
      <c r="D187" s="9">
        <v>3</v>
      </c>
      <c r="E187" s="10">
        <v>6385.7820000000002</v>
      </c>
      <c r="F187" s="16" t="s">
        <v>12</v>
      </c>
    </row>
    <row r="188" spans="1:6" x14ac:dyDescent="0.45">
      <c r="A188" s="15">
        <v>4</v>
      </c>
      <c r="B188" s="8" t="s">
        <v>42</v>
      </c>
      <c r="C188" s="8" t="s">
        <v>112</v>
      </c>
      <c r="D188" s="9">
        <v>1</v>
      </c>
      <c r="E188" s="10">
        <v>159.80500000000001</v>
      </c>
      <c r="F188" s="16" t="s">
        <v>12</v>
      </c>
    </row>
    <row r="189" spans="1:6" x14ac:dyDescent="0.45">
      <c r="A189" s="15">
        <v>4</v>
      </c>
      <c r="B189" s="8" t="s">
        <v>44</v>
      </c>
      <c r="C189" s="8" t="s">
        <v>112</v>
      </c>
      <c r="D189" s="9">
        <v>5</v>
      </c>
      <c r="E189" s="10">
        <v>368901.47200000001</v>
      </c>
      <c r="F189" s="16" t="s">
        <v>12</v>
      </c>
    </row>
    <row r="190" spans="1:6" x14ac:dyDescent="0.45">
      <c r="A190" s="15">
        <v>4</v>
      </c>
      <c r="B190" s="8" t="s">
        <v>45</v>
      </c>
      <c r="C190" s="8" t="s">
        <v>112</v>
      </c>
      <c r="D190" s="9">
        <v>3</v>
      </c>
      <c r="E190" s="10">
        <v>7212.4179999999997</v>
      </c>
      <c r="F190" s="16" t="s">
        <v>12</v>
      </c>
    </row>
    <row r="191" spans="1:6" x14ac:dyDescent="0.45">
      <c r="A191" s="15">
        <v>4</v>
      </c>
      <c r="B191" s="8" t="s">
        <v>46</v>
      </c>
      <c r="C191" s="8" t="s">
        <v>112</v>
      </c>
      <c r="D191" s="9">
        <v>3</v>
      </c>
      <c r="E191" s="10">
        <v>394.61700000000002</v>
      </c>
      <c r="F191" s="16" t="s">
        <v>12</v>
      </c>
    </row>
    <row r="192" spans="1:6" x14ac:dyDescent="0.45">
      <c r="A192" s="15">
        <v>4</v>
      </c>
      <c r="B192" s="8" t="s">
        <v>49</v>
      </c>
      <c r="C192" s="8" t="s">
        <v>112</v>
      </c>
      <c r="D192" s="9">
        <v>2</v>
      </c>
      <c r="E192" s="10">
        <v>69.760000000000005</v>
      </c>
      <c r="F192" s="16" t="s">
        <v>12</v>
      </c>
    </row>
    <row r="193" spans="1:6" x14ac:dyDescent="0.45">
      <c r="A193" s="15">
        <v>4</v>
      </c>
      <c r="B193" s="8" t="s">
        <v>51</v>
      </c>
      <c r="C193" s="8" t="s">
        <v>112</v>
      </c>
      <c r="D193" s="9">
        <v>5</v>
      </c>
      <c r="E193" s="10">
        <v>21635.239000000001</v>
      </c>
      <c r="F193" s="16" t="s">
        <v>12</v>
      </c>
    </row>
    <row r="194" spans="1:6" x14ac:dyDescent="0.45">
      <c r="A194" s="15">
        <v>4</v>
      </c>
      <c r="B194" s="8" t="s">
        <v>51</v>
      </c>
      <c r="C194" s="8" t="s">
        <v>112</v>
      </c>
      <c r="D194" s="9">
        <v>1</v>
      </c>
      <c r="E194" s="10">
        <v>1231.6199999999999</v>
      </c>
      <c r="F194" s="16" t="s">
        <v>9</v>
      </c>
    </row>
    <row r="195" spans="1:6" x14ac:dyDescent="0.45">
      <c r="A195" s="15">
        <v>4</v>
      </c>
      <c r="B195" s="8" t="s">
        <v>52</v>
      </c>
      <c r="C195" s="8" t="s">
        <v>112</v>
      </c>
      <c r="D195" s="9">
        <v>1</v>
      </c>
      <c r="E195" s="10">
        <v>3783.5810000000001</v>
      </c>
      <c r="F195" s="16" t="s">
        <v>12</v>
      </c>
    </row>
    <row r="196" spans="1:6" x14ac:dyDescent="0.45">
      <c r="A196" s="15">
        <v>4</v>
      </c>
      <c r="B196" s="8" t="s">
        <v>53</v>
      </c>
      <c r="C196" s="8" t="s">
        <v>112</v>
      </c>
      <c r="D196" s="9">
        <v>10</v>
      </c>
      <c r="E196" s="10">
        <v>9322982.5690000001</v>
      </c>
      <c r="F196" s="16" t="s">
        <v>12</v>
      </c>
    </row>
    <row r="197" spans="1:6" x14ac:dyDescent="0.45">
      <c r="A197" s="15">
        <v>4</v>
      </c>
      <c r="B197" s="8" t="s">
        <v>53</v>
      </c>
      <c r="C197" s="8" t="s">
        <v>112</v>
      </c>
      <c r="D197" s="9">
        <v>4</v>
      </c>
      <c r="E197" s="10">
        <v>6244.8491599999998</v>
      </c>
      <c r="F197" s="16" t="s">
        <v>9</v>
      </c>
    </row>
    <row r="198" spans="1:6" x14ac:dyDescent="0.45">
      <c r="A198" s="15">
        <v>4</v>
      </c>
      <c r="B198" s="8" t="s">
        <v>55</v>
      </c>
      <c r="C198" s="8" t="s">
        <v>112</v>
      </c>
      <c r="D198" s="9">
        <v>2</v>
      </c>
      <c r="E198" s="10">
        <v>10307.486999999999</v>
      </c>
      <c r="F198" s="16" t="s">
        <v>12</v>
      </c>
    </row>
    <row r="199" spans="1:6" x14ac:dyDescent="0.45">
      <c r="A199" s="15">
        <v>4</v>
      </c>
      <c r="B199" s="8" t="s">
        <v>56</v>
      </c>
      <c r="C199" s="8" t="s">
        <v>112</v>
      </c>
      <c r="D199" s="9">
        <v>4</v>
      </c>
      <c r="E199" s="10">
        <v>826.98400000000004</v>
      </c>
      <c r="F199" s="16" t="s">
        <v>12</v>
      </c>
    </row>
    <row r="200" spans="1:6" x14ac:dyDescent="0.45">
      <c r="A200" s="15">
        <v>4</v>
      </c>
      <c r="B200" s="8" t="s">
        <v>58</v>
      </c>
      <c r="C200" s="8" t="s">
        <v>112</v>
      </c>
      <c r="D200" s="9">
        <v>1</v>
      </c>
      <c r="E200" s="10">
        <v>818.726</v>
      </c>
      <c r="F200" s="16" t="s">
        <v>12</v>
      </c>
    </row>
    <row r="201" spans="1:6" x14ac:dyDescent="0.45">
      <c r="A201" s="15">
        <v>4</v>
      </c>
      <c r="B201" s="8" t="s">
        <v>60</v>
      </c>
      <c r="C201" s="8" t="s">
        <v>112</v>
      </c>
      <c r="D201" s="9">
        <v>3</v>
      </c>
      <c r="E201" s="10">
        <v>15202.68</v>
      </c>
      <c r="F201" s="16" t="s">
        <v>12</v>
      </c>
    </row>
    <row r="202" spans="1:6" x14ac:dyDescent="0.45">
      <c r="A202" s="15">
        <v>4</v>
      </c>
      <c r="B202" s="8" t="s">
        <v>65</v>
      </c>
      <c r="C202" s="8" t="s">
        <v>112</v>
      </c>
      <c r="D202" s="9">
        <v>5</v>
      </c>
      <c r="E202" s="10">
        <v>13218605.140000001</v>
      </c>
      <c r="F202" s="16" t="s">
        <v>12</v>
      </c>
    </row>
    <row r="203" spans="1:6" x14ac:dyDescent="0.45">
      <c r="A203" s="15">
        <v>4</v>
      </c>
      <c r="B203" s="8" t="s">
        <v>65</v>
      </c>
      <c r="C203" s="8" t="s">
        <v>112</v>
      </c>
      <c r="D203" s="9">
        <v>3</v>
      </c>
      <c r="E203" s="10">
        <v>596121.28162000002</v>
      </c>
      <c r="F203" s="16" t="s">
        <v>9</v>
      </c>
    </row>
    <row r="204" spans="1:6" x14ac:dyDescent="0.45">
      <c r="A204" s="15">
        <v>4</v>
      </c>
      <c r="B204" s="8" t="s">
        <v>66</v>
      </c>
      <c r="C204" s="8" t="s">
        <v>112</v>
      </c>
      <c r="D204" s="9">
        <v>2</v>
      </c>
      <c r="E204" s="10">
        <v>3955.4760000000001</v>
      </c>
      <c r="F204" s="16" t="s">
        <v>12</v>
      </c>
    </row>
    <row r="205" spans="1:6" x14ac:dyDescent="0.45">
      <c r="A205" s="15">
        <v>4</v>
      </c>
      <c r="B205" s="8" t="s">
        <v>69</v>
      </c>
      <c r="C205" s="8" t="s">
        <v>112</v>
      </c>
      <c r="D205" s="9">
        <v>1</v>
      </c>
      <c r="E205" s="10">
        <v>815.77800000000002</v>
      </c>
      <c r="F205" s="16" t="s">
        <v>12</v>
      </c>
    </row>
    <row r="206" spans="1:6" x14ac:dyDescent="0.45">
      <c r="A206" s="15">
        <v>4</v>
      </c>
      <c r="B206" s="8" t="s">
        <v>71</v>
      </c>
      <c r="C206" s="8" t="s">
        <v>112</v>
      </c>
      <c r="D206" s="9">
        <v>3</v>
      </c>
      <c r="E206" s="10">
        <v>33698.165000000001</v>
      </c>
      <c r="F206" s="16" t="s">
        <v>12</v>
      </c>
    </row>
    <row r="207" spans="1:6" x14ac:dyDescent="0.45">
      <c r="A207" s="15">
        <v>4</v>
      </c>
      <c r="B207" s="8" t="s">
        <v>72</v>
      </c>
      <c r="C207" s="8" t="s">
        <v>112</v>
      </c>
      <c r="D207" s="9">
        <v>2</v>
      </c>
      <c r="E207" s="10">
        <v>5556.3819999999996</v>
      </c>
      <c r="F207" s="16" t="s">
        <v>12</v>
      </c>
    </row>
    <row r="208" spans="1:6" x14ac:dyDescent="0.45">
      <c r="A208" s="15">
        <v>4</v>
      </c>
      <c r="B208" s="8" t="s">
        <v>73</v>
      </c>
      <c r="C208" s="8" t="s">
        <v>112</v>
      </c>
      <c r="D208" s="9">
        <v>2</v>
      </c>
      <c r="E208" s="10">
        <v>16226.695</v>
      </c>
      <c r="F208" s="16" t="s">
        <v>12</v>
      </c>
    </row>
    <row r="209" spans="1:6" x14ac:dyDescent="0.45">
      <c r="A209" s="15">
        <v>4</v>
      </c>
      <c r="B209" s="8" t="s">
        <v>75</v>
      </c>
      <c r="C209" s="8" t="s">
        <v>112</v>
      </c>
      <c r="D209" s="9">
        <v>5</v>
      </c>
      <c r="E209" s="10">
        <v>3860.3850000000002</v>
      </c>
      <c r="F209" s="16" t="s">
        <v>12</v>
      </c>
    </row>
    <row r="210" spans="1:6" x14ac:dyDescent="0.45">
      <c r="A210" s="15">
        <v>4</v>
      </c>
      <c r="B210" s="8" t="s">
        <v>76</v>
      </c>
      <c r="C210" s="8" t="s">
        <v>112</v>
      </c>
      <c r="D210" s="9">
        <v>14</v>
      </c>
      <c r="E210" s="10">
        <v>173438.43299999999</v>
      </c>
      <c r="F210" s="16" t="s">
        <v>12</v>
      </c>
    </row>
    <row r="211" spans="1:6" x14ac:dyDescent="0.45">
      <c r="A211" s="15">
        <v>4</v>
      </c>
      <c r="B211" s="8" t="s">
        <v>76</v>
      </c>
      <c r="C211" s="8" t="s">
        <v>112</v>
      </c>
      <c r="D211" s="9">
        <v>1</v>
      </c>
      <c r="E211" s="10">
        <v>0</v>
      </c>
      <c r="F211" s="16" t="s">
        <v>9</v>
      </c>
    </row>
    <row r="212" spans="1:6" x14ac:dyDescent="0.45">
      <c r="A212" s="15">
        <v>4</v>
      </c>
      <c r="B212" s="8" t="s">
        <v>79</v>
      </c>
      <c r="C212" s="8" t="s">
        <v>112</v>
      </c>
      <c r="D212" s="9">
        <v>1</v>
      </c>
      <c r="E212" s="10">
        <v>8116.6679999999997</v>
      </c>
      <c r="F212" s="16" t="s">
        <v>9</v>
      </c>
    </row>
    <row r="213" spans="1:6" x14ac:dyDescent="0.45">
      <c r="A213" s="15">
        <v>4</v>
      </c>
      <c r="B213" s="8" t="s">
        <v>80</v>
      </c>
      <c r="C213" s="8" t="s">
        <v>112</v>
      </c>
      <c r="D213" s="9">
        <v>3</v>
      </c>
      <c r="E213" s="10">
        <v>5289.26</v>
      </c>
      <c r="F213" s="16" t="s">
        <v>12</v>
      </c>
    </row>
    <row r="214" spans="1:6" x14ac:dyDescent="0.45">
      <c r="A214" s="15">
        <v>4</v>
      </c>
      <c r="B214" s="8" t="s">
        <v>81</v>
      </c>
      <c r="C214" s="8" t="s">
        <v>112</v>
      </c>
      <c r="D214" s="9">
        <v>4</v>
      </c>
      <c r="E214" s="10">
        <v>5942.1660000000002</v>
      </c>
      <c r="F214" s="16" t="s">
        <v>12</v>
      </c>
    </row>
    <row r="215" spans="1:6" x14ac:dyDescent="0.45">
      <c r="A215" s="15">
        <v>4</v>
      </c>
      <c r="B215" s="8" t="s">
        <v>82</v>
      </c>
      <c r="C215" s="8" t="s">
        <v>112</v>
      </c>
      <c r="D215" s="9">
        <v>2</v>
      </c>
      <c r="E215" s="10">
        <v>73657.52</v>
      </c>
      <c r="F215" s="16" t="s">
        <v>12</v>
      </c>
    </row>
    <row r="216" spans="1:6" x14ac:dyDescent="0.45">
      <c r="A216" s="15">
        <v>4</v>
      </c>
      <c r="B216" s="8" t="s">
        <v>84</v>
      </c>
      <c r="C216" s="8" t="s">
        <v>112</v>
      </c>
      <c r="D216" s="9">
        <v>2</v>
      </c>
      <c r="E216" s="10">
        <v>147776</v>
      </c>
      <c r="F216" s="16" t="s">
        <v>12</v>
      </c>
    </row>
    <row r="217" spans="1:6" x14ac:dyDescent="0.45">
      <c r="A217" s="15">
        <v>4</v>
      </c>
      <c r="B217" s="8" t="s">
        <v>85</v>
      </c>
      <c r="C217" s="8" t="s">
        <v>112</v>
      </c>
      <c r="D217" s="9">
        <v>2</v>
      </c>
      <c r="E217" s="10">
        <v>5209.8770000000004</v>
      </c>
      <c r="F217" s="16" t="s">
        <v>12</v>
      </c>
    </row>
    <row r="218" spans="1:6" x14ac:dyDescent="0.45">
      <c r="A218" s="15">
        <v>4</v>
      </c>
      <c r="B218" s="8" t="s">
        <v>86</v>
      </c>
      <c r="C218" s="8" t="s">
        <v>112</v>
      </c>
      <c r="D218" s="9">
        <v>2</v>
      </c>
      <c r="E218" s="10">
        <v>354936.5</v>
      </c>
      <c r="F218" s="16" t="s">
        <v>12</v>
      </c>
    </row>
    <row r="219" spans="1:6" x14ac:dyDescent="0.45">
      <c r="A219" s="15">
        <v>4</v>
      </c>
      <c r="B219" s="8" t="s">
        <v>86</v>
      </c>
      <c r="C219" s="8" t="s">
        <v>112</v>
      </c>
      <c r="D219" s="9">
        <v>2</v>
      </c>
      <c r="E219" s="10">
        <v>198740</v>
      </c>
      <c r="F219" s="16" t="s">
        <v>9</v>
      </c>
    </row>
    <row r="220" spans="1:6" x14ac:dyDescent="0.45">
      <c r="A220" s="15">
        <v>4</v>
      </c>
      <c r="B220" s="8" t="s">
        <v>88</v>
      </c>
      <c r="C220" s="8" t="s">
        <v>112</v>
      </c>
      <c r="D220" s="9">
        <v>7</v>
      </c>
      <c r="E220" s="10">
        <v>350565.54700000002</v>
      </c>
      <c r="F220" s="16" t="s">
        <v>12</v>
      </c>
    </row>
    <row r="221" spans="1:6" x14ac:dyDescent="0.45">
      <c r="A221" s="15">
        <v>4</v>
      </c>
      <c r="B221" s="8" t="s">
        <v>88</v>
      </c>
      <c r="C221" s="8" t="s">
        <v>112</v>
      </c>
      <c r="D221" s="9">
        <v>2</v>
      </c>
      <c r="E221" s="10">
        <v>1973.2590499999999</v>
      </c>
      <c r="F221" s="16" t="s">
        <v>9</v>
      </c>
    </row>
    <row r="222" spans="1:6" x14ac:dyDescent="0.45">
      <c r="A222" s="15">
        <v>4</v>
      </c>
      <c r="B222" s="8" t="s">
        <v>89</v>
      </c>
      <c r="C222" s="8" t="s">
        <v>112</v>
      </c>
      <c r="D222" s="9">
        <v>27</v>
      </c>
      <c r="E222" s="10">
        <v>3345581.0610000002</v>
      </c>
      <c r="F222" s="16" t="s">
        <v>12</v>
      </c>
    </row>
    <row r="223" spans="1:6" x14ac:dyDescent="0.45">
      <c r="A223" s="15">
        <v>4</v>
      </c>
      <c r="B223" s="8" t="s">
        <v>89</v>
      </c>
      <c r="C223" s="8" t="s">
        <v>112</v>
      </c>
      <c r="D223" s="9">
        <v>18</v>
      </c>
      <c r="E223" s="10">
        <v>33064.882610000001</v>
      </c>
      <c r="F223" s="16" t="s">
        <v>9</v>
      </c>
    </row>
    <row r="224" spans="1:6" x14ac:dyDescent="0.45">
      <c r="A224" s="15">
        <v>4</v>
      </c>
      <c r="B224" s="8" t="s">
        <v>91</v>
      </c>
      <c r="C224" s="8" t="s">
        <v>112</v>
      </c>
      <c r="D224" s="9">
        <v>1</v>
      </c>
      <c r="E224" s="10">
        <v>426.24599999999998</v>
      </c>
      <c r="F224" s="16" t="s">
        <v>12</v>
      </c>
    </row>
    <row r="225" spans="1:6" x14ac:dyDescent="0.45">
      <c r="A225" s="15">
        <v>4</v>
      </c>
      <c r="B225" s="8" t="s">
        <v>92</v>
      </c>
      <c r="C225" s="8" t="s">
        <v>112</v>
      </c>
      <c r="D225" s="9">
        <v>1</v>
      </c>
      <c r="E225" s="10">
        <v>75091.199999999997</v>
      </c>
      <c r="F225" s="16" t="s">
        <v>12</v>
      </c>
    </row>
    <row r="226" spans="1:6" x14ac:dyDescent="0.45">
      <c r="A226" s="15">
        <v>4</v>
      </c>
      <c r="B226" s="8" t="s">
        <v>93</v>
      </c>
      <c r="C226" s="8" t="s">
        <v>112</v>
      </c>
      <c r="D226" s="9">
        <v>10</v>
      </c>
      <c r="E226" s="10">
        <v>203973043.03999999</v>
      </c>
      <c r="F226" s="16" t="s">
        <v>12</v>
      </c>
    </row>
    <row r="227" spans="1:6" x14ac:dyDescent="0.45">
      <c r="A227" s="15">
        <v>4</v>
      </c>
      <c r="B227" s="8" t="s">
        <v>93</v>
      </c>
      <c r="C227" s="8" t="s">
        <v>112</v>
      </c>
      <c r="D227" s="9">
        <v>1</v>
      </c>
      <c r="E227" s="10">
        <v>1129.8892000000001</v>
      </c>
      <c r="F227" s="16" t="s">
        <v>9</v>
      </c>
    </row>
    <row r="228" spans="1:6" x14ac:dyDescent="0.45">
      <c r="A228" s="15">
        <v>4</v>
      </c>
      <c r="B228" s="8" t="s">
        <v>94</v>
      </c>
      <c r="C228" s="8" t="s">
        <v>112</v>
      </c>
      <c r="D228" s="9">
        <v>2</v>
      </c>
      <c r="E228" s="10">
        <v>13662.32</v>
      </c>
      <c r="F228" s="16" t="s">
        <v>12</v>
      </c>
    </row>
    <row r="229" spans="1:6" x14ac:dyDescent="0.45">
      <c r="A229" s="15">
        <v>4</v>
      </c>
      <c r="B229" s="8" t="s">
        <v>94</v>
      </c>
      <c r="C229" s="8" t="s">
        <v>112</v>
      </c>
      <c r="D229" s="9">
        <v>3</v>
      </c>
      <c r="E229" s="10">
        <v>51902.039279999997</v>
      </c>
      <c r="F229" s="16" t="s">
        <v>9</v>
      </c>
    </row>
    <row r="230" spans="1:6" x14ac:dyDescent="0.45">
      <c r="A230" s="15">
        <v>4</v>
      </c>
      <c r="B230" s="8" t="s">
        <v>95</v>
      </c>
      <c r="C230" s="8" t="s">
        <v>112</v>
      </c>
      <c r="D230" s="9">
        <v>9</v>
      </c>
      <c r="E230" s="10">
        <v>387945.43400000001</v>
      </c>
      <c r="F230" s="16" t="s">
        <v>12</v>
      </c>
    </row>
    <row r="231" spans="1:6" x14ac:dyDescent="0.45">
      <c r="A231" s="15">
        <v>4</v>
      </c>
      <c r="B231" s="8" t="s">
        <v>95</v>
      </c>
      <c r="C231" s="8" t="s">
        <v>112</v>
      </c>
      <c r="D231" s="9">
        <v>4</v>
      </c>
      <c r="E231" s="10">
        <v>9.7419499999999992</v>
      </c>
      <c r="F231" s="16" t="s">
        <v>9</v>
      </c>
    </row>
    <row r="232" spans="1:6" x14ac:dyDescent="0.45">
      <c r="A232" s="15">
        <v>4</v>
      </c>
      <c r="B232" s="8" t="s">
        <v>96</v>
      </c>
      <c r="C232" s="8" t="s">
        <v>112</v>
      </c>
      <c r="D232" s="9">
        <v>44</v>
      </c>
      <c r="E232" s="10">
        <v>1435480.416</v>
      </c>
      <c r="F232" s="16" t="s">
        <v>12</v>
      </c>
    </row>
    <row r="233" spans="1:6" x14ac:dyDescent="0.45">
      <c r="A233" s="15">
        <v>4</v>
      </c>
      <c r="B233" s="8" t="s">
        <v>96</v>
      </c>
      <c r="C233" s="8" t="s">
        <v>112</v>
      </c>
      <c r="D233" s="9">
        <v>37</v>
      </c>
      <c r="E233" s="10">
        <v>287818.75381000002</v>
      </c>
      <c r="F233" s="16" t="s">
        <v>9</v>
      </c>
    </row>
    <row r="234" spans="1:6" x14ac:dyDescent="0.45">
      <c r="A234" s="15">
        <v>4</v>
      </c>
      <c r="B234" s="8" t="s">
        <v>97</v>
      </c>
      <c r="C234" s="8" t="s">
        <v>112</v>
      </c>
      <c r="D234" s="9">
        <v>36</v>
      </c>
      <c r="E234" s="10">
        <v>9962409.2970000003</v>
      </c>
      <c r="F234" s="16" t="s">
        <v>12</v>
      </c>
    </row>
    <row r="235" spans="1:6" x14ac:dyDescent="0.45">
      <c r="A235" s="15">
        <v>4</v>
      </c>
      <c r="B235" s="8" t="s">
        <v>97</v>
      </c>
      <c r="C235" s="8" t="s">
        <v>112</v>
      </c>
      <c r="D235" s="9">
        <v>34</v>
      </c>
      <c r="E235" s="10">
        <v>3968865.9672900001</v>
      </c>
      <c r="F235" s="16" t="s">
        <v>9</v>
      </c>
    </row>
    <row r="236" spans="1:6" x14ac:dyDescent="0.45">
      <c r="A236" s="15">
        <v>4</v>
      </c>
      <c r="B236" s="8" t="s">
        <v>98</v>
      </c>
      <c r="C236" s="8" t="s">
        <v>112</v>
      </c>
      <c r="D236" s="9">
        <v>5</v>
      </c>
      <c r="E236" s="10">
        <v>182788.2</v>
      </c>
      <c r="F236" s="16" t="s">
        <v>12</v>
      </c>
    </row>
    <row r="237" spans="1:6" x14ac:dyDescent="0.45">
      <c r="A237" s="15">
        <v>4</v>
      </c>
      <c r="B237" s="8" t="s">
        <v>98</v>
      </c>
      <c r="C237" s="8" t="s">
        <v>112</v>
      </c>
      <c r="D237" s="9">
        <v>4</v>
      </c>
      <c r="E237" s="10">
        <v>115268.72546</v>
      </c>
      <c r="F237" s="16" t="s">
        <v>9</v>
      </c>
    </row>
    <row r="238" spans="1:6" x14ac:dyDescent="0.45">
      <c r="A238" s="15">
        <v>4</v>
      </c>
      <c r="B238" s="8" t="s">
        <v>99</v>
      </c>
      <c r="C238" s="8" t="s">
        <v>112</v>
      </c>
      <c r="D238" s="9">
        <v>3</v>
      </c>
      <c r="E238" s="10">
        <v>88192.960000000006</v>
      </c>
      <c r="F238" s="16" t="s">
        <v>12</v>
      </c>
    </row>
    <row r="239" spans="1:6" x14ac:dyDescent="0.45">
      <c r="A239" s="15">
        <v>4</v>
      </c>
      <c r="B239" s="8" t="s">
        <v>99</v>
      </c>
      <c r="C239" s="8" t="s">
        <v>112</v>
      </c>
      <c r="D239" s="9">
        <v>2</v>
      </c>
      <c r="E239" s="10">
        <v>317992</v>
      </c>
      <c r="F239" s="16" t="s">
        <v>9</v>
      </c>
    </row>
    <row r="240" spans="1:6" x14ac:dyDescent="0.45">
      <c r="A240" s="15">
        <v>4</v>
      </c>
      <c r="B240" s="8" t="s">
        <v>101</v>
      </c>
      <c r="C240" s="8" t="s">
        <v>112</v>
      </c>
      <c r="D240" s="9">
        <v>1</v>
      </c>
      <c r="E240" s="10">
        <v>0</v>
      </c>
      <c r="F240" s="16" t="s">
        <v>12</v>
      </c>
    </row>
    <row r="241" spans="1:6" x14ac:dyDescent="0.45">
      <c r="A241" s="15">
        <v>4</v>
      </c>
      <c r="B241" s="8" t="s">
        <v>103</v>
      </c>
      <c r="C241" s="8" t="s">
        <v>112</v>
      </c>
      <c r="D241" s="9">
        <v>13</v>
      </c>
      <c r="E241" s="10">
        <v>10981975.756999999</v>
      </c>
      <c r="F241" s="16" t="s">
        <v>12</v>
      </c>
    </row>
    <row r="242" spans="1:6" x14ac:dyDescent="0.45">
      <c r="A242" s="15">
        <v>4</v>
      </c>
      <c r="B242" s="8" t="s">
        <v>103</v>
      </c>
      <c r="C242" s="8" t="s">
        <v>112</v>
      </c>
      <c r="D242" s="9">
        <v>7</v>
      </c>
      <c r="E242" s="10">
        <v>965752.10447999998</v>
      </c>
      <c r="F242" s="16" t="s">
        <v>9</v>
      </c>
    </row>
    <row r="243" spans="1:6" x14ac:dyDescent="0.45">
      <c r="A243" s="15">
        <v>4</v>
      </c>
      <c r="B243" s="8" t="s">
        <v>105</v>
      </c>
      <c r="C243" s="8" t="s">
        <v>112</v>
      </c>
      <c r="D243" s="9">
        <v>4</v>
      </c>
      <c r="E243" s="10">
        <v>716962</v>
      </c>
      <c r="F243" s="16" t="s">
        <v>9</v>
      </c>
    </row>
    <row r="244" spans="1:6" x14ac:dyDescent="0.45">
      <c r="A244" s="15">
        <v>4</v>
      </c>
      <c r="B244" s="8" t="s">
        <v>108</v>
      </c>
      <c r="C244" s="8" t="s">
        <v>112</v>
      </c>
      <c r="D244" s="9">
        <v>23</v>
      </c>
      <c r="E244" s="10">
        <v>37186589.484999999</v>
      </c>
      <c r="F244" s="16" t="s">
        <v>12</v>
      </c>
    </row>
    <row r="245" spans="1:6" x14ac:dyDescent="0.45">
      <c r="A245" s="15">
        <v>4</v>
      </c>
      <c r="B245" s="8" t="s">
        <v>109</v>
      </c>
      <c r="C245" s="8" t="s">
        <v>112</v>
      </c>
      <c r="D245" s="9">
        <v>1</v>
      </c>
      <c r="E245" s="10">
        <v>32.237000000000002</v>
      </c>
      <c r="F245" s="16" t="s">
        <v>12</v>
      </c>
    </row>
    <row r="246" spans="1:6" x14ac:dyDescent="0.45">
      <c r="A246" s="15">
        <v>4</v>
      </c>
      <c r="B246" s="8" t="s">
        <v>110</v>
      </c>
      <c r="C246" s="8" t="s">
        <v>112</v>
      </c>
      <c r="D246" s="9">
        <v>3</v>
      </c>
      <c r="E246" s="10">
        <v>9531.7250000000004</v>
      </c>
      <c r="F246" s="16" t="s">
        <v>12</v>
      </c>
    </row>
    <row r="247" spans="1:6" x14ac:dyDescent="0.45">
      <c r="A247" s="15">
        <v>4</v>
      </c>
      <c r="B247" s="8" t="s">
        <v>111</v>
      </c>
      <c r="C247" s="8" t="s">
        <v>112</v>
      </c>
      <c r="D247" s="9">
        <v>10</v>
      </c>
      <c r="E247" s="10">
        <v>16318.700999999999</v>
      </c>
      <c r="F247" s="16" t="s">
        <v>12</v>
      </c>
    </row>
    <row r="248" spans="1:6" ht="14.65" thickBot="1" x14ac:dyDescent="0.5">
      <c r="A248" s="17">
        <v>4</v>
      </c>
      <c r="B248" s="18" t="s">
        <v>111</v>
      </c>
      <c r="C248" s="18" t="s">
        <v>112</v>
      </c>
      <c r="D248" s="19">
        <v>1</v>
      </c>
      <c r="E248" s="20">
        <v>681.68151999999998</v>
      </c>
      <c r="F248" s="21" t="s">
        <v>9</v>
      </c>
    </row>
    <row r="249" spans="1:6" x14ac:dyDescent="0.45">
      <c r="A249" s="24">
        <v>4</v>
      </c>
      <c r="B249" s="25" t="s">
        <v>7</v>
      </c>
      <c r="C249" s="25" t="s">
        <v>113</v>
      </c>
      <c r="D249" s="26">
        <v>791</v>
      </c>
      <c r="E249" s="27">
        <v>55185.077989999998</v>
      </c>
      <c r="F249" s="28" t="s">
        <v>9</v>
      </c>
    </row>
    <row r="250" spans="1:6" x14ac:dyDescent="0.45">
      <c r="A250" s="15">
        <v>4</v>
      </c>
      <c r="B250" s="8" t="s">
        <v>10</v>
      </c>
      <c r="C250" s="8" t="s">
        <v>113</v>
      </c>
      <c r="D250" s="9">
        <v>403</v>
      </c>
      <c r="E250" s="10">
        <v>28013.703860000001</v>
      </c>
      <c r="F250" s="16" t="s">
        <v>9</v>
      </c>
    </row>
    <row r="251" spans="1:6" x14ac:dyDescent="0.45">
      <c r="A251" s="15">
        <v>4</v>
      </c>
      <c r="B251" s="8" t="s">
        <v>11</v>
      </c>
      <c r="C251" s="8" t="s">
        <v>113</v>
      </c>
      <c r="D251" s="9">
        <v>1</v>
      </c>
      <c r="E251" s="10">
        <v>1974.605</v>
      </c>
      <c r="F251" s="16" t="s">
        <v>12</v>
      </c>
    </row>
    <row r="252" spans="1:6" x14ac:dyDescent="0.45">
      <c r="A252" s="15">
        <v>4</v>
      </c>
      <c r="B252" s="8" t="s">
        <v>11</v>
      </c>
      <c r="C252" s="8" t="s">
        <v>113</v>
      </c>
      <c r="D252" s="9">
        <v>10</v>
      </c>
      <c r="E252" s="10">
        <v>441.06599999999997</v>
      </c>
      <c r="F252" s="16" t="s">
        <v>9</v>
      </c>
    </row>
    <row r="253" spans="1:6" x14ac:dyDescent="0.45">
      <c r="A253" s="15">
        <v>4</v>
      </c>
      <c r="B253" s="8" t="s">
        <v>13</v>
      </c>
      <c r="C253" s="8" t="s">
        <v>113</v>
      </c>
      <c r="D253" s="9">
        <v>1296</v>
      </c>
      <c r="E253" s="10">
        <v>1049717.7779999999</v>
      </c>
      <c r="F253" s="16" t="s">
        <v>12</v>
      </c>
    </row>
    <row r="254" spans="1:6" x14ac:dyDescent="0.45">
      <c r="A254" s="15">
        <v>4</v>
      </c>
      <c r="B254" s="8" t="s">
        <v>13</v>
      </c>
      <c r="C254" s="8" t="s">
        <v>113</v>
      </c>
      <c r="D254" s="9">
        <v>1152</v>
      </c>
      <c r="E254" s="10">
        <v>84210.721439999994</v>
      </c>
      <c r="F254" s="16" t="s">
        <v>9</v>
      </c>
    </row>
    <row r="255" spans="1:6" x14ac:dyDescent="0.45">
      <c r="A255" s="15">
        <v>4</v>
      </c>
      <c r="B255" s="8" t="s">
        <v>14</v>
      </c>
      <c r="C255" s="8" t="s">
        <v>113</v>
      </c>
      <c r="D255" s="9">
        <v>1126</v>
      </c>
      <c r="E255" s="10">
        <v>1372370.6769999999</v>
      </c>
      <c r="F255" s="16" t="s">
        <v>12</v>
      </c>
    </row>
    <row r="256" spans="1:6" x14ac:dyDescent="0.45">
      <c r="A256" s="15">
        <v>4</v>
      </c>
      <c r="B256" s="8" t="s">
        <v>14</v>
      </c>
      <c r="C256" s="8" t="s">
        <v>113</v>
      </c>
      <c r="D256" s="9">
        <v>526</v>
      </c>
      <c r="E256" s="10">
        <v>37231.40857</v>
      </c>
      <c r="F256" s="16" t="s">
        <v>9</v>
      </c>
    </row>
    <row r="257" spans="1:6" x14ac:dyDescent="0.45">
      <c r="A257" s="15">
        <v>4</v>
      </c>
      <c r="B257" s="8" t="s">
        <v>15</v>
      </c>
      <c r="C257" s="8" t="s">
        <v>113</v>
      </c>
      <c r="D257" s="9">
        <v>351</v>
      </c>
      <c r="E257" s="10">
        <v>547974.17299999995</v>
      </c>
      <c r="F257" s="16" t="s">
        <v>12</v>
      </c>
    </row>
    <row r="258" spans="1:6" x14ac:dyDescent="0.45">
      <c r="A258" s="15">
        <v>4</v>
      </c>
      <c r="B258" s="8" t="s">
        <v>15</v>
      </c>
      <c r="C258" s="8" t="s">
        <v>113</v>
      </c>
      <c r="D258" s="9">
        <v>2439</v>
      </c>
      <c r="E258" s="10">
        <v>173187.49872999999</v>
      </c>
      <c r="F258" s="16" t="s">
        <v>9</v>
      </c>
    </row>
    <row r="259" spans="1:6" x14ac:dyDescent="0.45">
      <c r="A259" s="15">
        <v>4</v>
      </c>
      <c r="B259" s="8" t="s">
        <v>16</v>
      </c>
      <c r="C259" s="8" t="s">
        <v>113</v>
      </c>
      <c r="D259" s="9">
        <v>2691</v>
      </c>
      <c r="E259" s="10">
        <v>2638183.0690000001</v>
      </c>
      <c r="F259" s="16" t="s">
        <v>12</v>
      </c>
    </row>
    <row r="260" spans="1:6" x14ac:dyDescent="0.45">
      <c r="A260" s="15">
        <v>4</v>
      </c>
      <c r="B260" s="8" t="s">
        <v>16</v>
      </c>
      <c r="C260" s="8" t="s">
        <v>113</v>
      </c>
      <c r="D260" s="9">
        <v>2602</v>
      </c>
      <c r="E260" s="10">
        <v>218700.1508</v>
      </c>
      <c r="F260" s="16" t="s">
        <v>9</v>
      </c>
    </row>
    <row r="261" spans="1:6" x14ac:dyDescent="0.45">
      <c r="A261" s="15">
        <v>4</v>
      </c>
      <c r="B261" s="8" t="s">
        <v>17</v>
      </c>
      <c r="C261" s="8" t="s">
        <v>113</v>
      </c>
      <c r="D261" s="9">
        <v>2878</v>
      </c>
      <c r="E261" s="10">
        <v>2899956.4649999999</v>
      </c>
      <c r="F261" s="16" t="s">
        <v>12</v>
      </c>
    </row>
    <row r="262" spans="1:6" x14ac:dyDescent="0.45">
      <c r="A262" s="15">
        <v>4</v>
      </c>
      <c r="B262" s="8" t="s">
        <v>17</v>
      </c>
      <c r="C262" s="8" t="s">
        <v>113</v>
      </c>
      <c r="D262" s="9">
        <v>2022</v>
      </c>
      <c r="E262" s="10">
        <v>140064.91245</v>
      </c>
      <c r="F262" s="16" t="s">
        <v>9</v>
      </c>
    </row>
    <row r="263" spans="1:6" x14ac:dyDescent="0.45">
      <c r="A263" s="15">
        <v>4</v>
      </c>
      <c r="B263" s="8" t="s">
        <v>18</v>
      </c>
      <c r="C263" s="8" t="s">
        <v>113</v>
      </c>
      <c r="D263" s="9">
        <v>264</v>
      </c>
      <c r="E263" s="10">
        <v>396957.772</v>
      </c>
      <c r="F263" s="16" t="s">
        <v>12</v>
      </c>
    </row>
    <row r="264" spans="1:6" x14ac:dyDescent="0.45">
      <c r="A264" s="15">
        <v>4</v>
      </c>
      <c r="B264" s="8" t="s">
        <v>18</v>
      </c>
      <c r="C264" s="8" t="s">
        <v>113</v>
      </c>
      <c r="D264" s="9">
        <v>4</v>
      </c>
      <c r="E264" s="10">
        <v>373.80972000000003</v>
      </c>
      <c r="F264" s="16" t="s">
        <v>9</v>
      </c>
    </row>
    <row r="265" spans="1:6" x14ac:dyDescent="0.45">
      <c r="A265" s="15">
        <v>4</v>
      </c>
      <c r="B265" s="8" t="s">
        <v>19</v>
      </c>
      <c r="C265" s="8" t="s">
        <v>113</v>
      </c>
      <c r="D265" s="9">
        <v>532</v>
      </c>
      <c r="E265" s="10">
        <v>794996.24</v>
      </c>
      <c r="F265" s="16" t="s">
        <v>12</v>
      </c>
    </row>
    <row r="266" spans="1:6" x14ac:dyDescent="0.45">
      <c r="A266" s="15">
        <v>4</v>
      </c>
      <c r="B266" s="8" t="s">
        <v>20</v>
      </c>
      <c r="C266" s="8" t="s">
        <v>113</v>
      </c>
      <c r="D266" s="9">
        <v>646</v>
      </c>
      <c r="E266" s="10">
        <v>414261.38199999998</v>
      </c>
      <c r="F266" s="16" t="s">
        <v>12</v>
      </c>
    </row>
    <row r="267" spans="1:6" x14ac:dyDescent="0.45">
      <c r="A267" s="15">
        <v>4</v>
      </c>
      <c r="B267" s="8" t="s">
        <v>20</v>
      </c>
      <c r="C267" s="8" t="s">
        <v>113</v>
      </c>
      <c r="D267" s="9">
        <v>643</v>
      </c>
      <c r="E267" s="10">
        <v>67251.079809999996</v>
      </c>
      <c r="F267" s="16" t="s">
        <v>9</v>
      </c>
    </row>
    <row r="268" spans="1:6" x14ac:dyDescent="0.45">
      <c r="A268" s="15">
        <v>4</v>
      </c>
      <c r="B268" s="8" t="s">
        <v>21</v>
      </c>
      <c r="C268" s="8" t="s">
        <v>113</v>
      </c>
      <c r="D268" s="9">
        <v>428</v>
      </c>
      <c r="E268" s="10">
        <v>645499.80900000001</v>
      </c>
      <c r="F268" s="16" t="s">
        <v>12</v>
      </c>
    </row>
    <row r="269" spans="1:6" x14ac:dyDescent="0.45">
      <c r="A269" s="15">
        <v>4</v>
      </c>
      <c r="B269" s="8" t="s">
        <v>22</v>
      </c>
      <c r="C269" s="8" t="s">
        <v>113</v>
      </c>
      <c r="D269" s="9">
        <v>629</v>
      </c>
      <c r="E269" s="10">
        <v>912319.12800000003</v>
      </c>
      <c r="F269" s="16" t="s">
        <v>12</v>
      </c>
    </row>
    <row r="270" spans="1:6" x14ac:dyDescent="0.45">
      <c r="A270" s="15">
        <v>4</v>
      </c>
      <c r="B270" s="8" t="s">
        <v>23</v>
      </c>
      <c r="C270" s="8" t="s">
        <v>113</v>
      </c>
      <c r="D270" s="9">
        <v>84</v>
      </c>
      <c r="E270" s="10">
        <v>112347.345</v>
      </c>
      <c r="F270" s="16" t="s">
        <v>12</v>
      </c>
    </row>
    <row r="271" spans="1:6" x14ac:dyDescent="0.45">
      <c r="A271" s="15">
        <v>4</v>
      </c>
      <c r="B271" s="8" t="s">
        <v>23</v>
      </c>
      <c r="C271" s="8" t="s">
        <v>113</v>
      </c>
      <c r="D271" s="9">
        <v>7</v>
      </c>
      <c r="E271" s="10">
        <v>398.73372000000001</v>
      </c>
      <c r="F271" s="16" t="s">
        <v>9</v>
      </c>
    </row>
    <row r="272" spans="1:6" x14ac:dyDescent="0.45">
      <c r="A272" s="15">
        <v>4</v>
      </c>
      <c r="B272" s="8" t="s">
        <v>24</v>
      </c>
      <c r="C272" s="8" t="s">
        <v>113</v>
      </c>
      <c r="D272" s="9">
        <v>6262</v>
      </c>
      <c r="E272" s="10">
        <v>4776118.1979999999</v>
      </c>
      <c r="F272" s="16" t="s">
        <v>12</v>
      </c>
    </row>
    <row r="273" spans="1:6" x14ac:dyDescent="0.45">
      <c r="A273" s="15">
        <v>4</v>
      </c>
      <c r="B273" s="8" t="s">
        <v>24</v>
      </c>
      <c r="C273" s="8" t="s">
        <v>113</v>
      </c>
      <c r="D273" s="9">
        <v>6193</v>
      </c>
      <c r="E273" s="10">
        <v>343828.90026999998</v>
      </c>
      <c r="F273" s="16" t="s">
        <v>9</v>
      </c>
    </row>
    <row r="274" spans="1:6" x14ac:dyDescent="0.45">
      <c r="A274" s="15">
        <v>4</v>
      </c>
      <c r="B274" s="8" t="s">
        <v>25</v>
      </c>
      <c r="C274" s="8" t="s">
        <v>113</v>
      </c>
      <c r="D274" s="9">
        <v>97</v>
      </c>
      <c r="E274" s="10">
        <v>160416.764</v>
      </c>
      <c r="F274" s="16" t="s">
        <v>12</v>
      </c>
    </row>
    <row r="275" spans="1:6" x14ac:dyDescent="0.45">
      <c r="A275" s="15">
        <v>4</v>
      </c>
      <c r="B275" s="8" t="s">
        <v>26</v>
      </c>
      <c r="C275" s="8" t="s">
        <v>113</v>
      </c>
      <c r="D275" s="9">
        <v>5534</v>
      </c>
      <c r="E275" s="10">
        <v>4462929.1260000002</v>
      </c>
      <c r="F275" s="16" t="s">
        <v>12</v>
      </c>
    </row>
    <row r="276" spans="1:6" x14ac:dyDescent="0.45">
      <c r="A276" s="15">
        <v>4</v>
      </c>
      <c r="B276" s="8" t="s">
        <v>26</v>
      </c>
      <c r="C276" s="8" t="s">
        <v>113</v>
      </c>
      <c r="D276" s="9">
        <v>3733</v>
      </c>
      <c r="E276" s="10">
        <v>250352.62940000001</v>
      </c>
      <c r="F276" s="16" t="s">
        <v>9</v>
      </c>
    </row>
    <row r="277" spans="1:6" x14ac:dyDescent="0.45">
      <c r="A277" s="15">
        <v>4</v>
      </c>
      <c r="B277" s="8" t="s">
        <v>27</v>
      </c>
      <c r="C277" s="8" t="s">
        <v>113</v>
      </c>
      <c r="D277" s="9">
        <v>32</v>
      </c>
      <c r="E277" s="10">
        <v>49171.483</v>
      </c>
      <c r="F277" s="16" t="s">
        <v>12</v>
      </c>
    </row>
    <row r="278" spans="1:6" x14ac:dyDescent="0.45">
      <c r="A278" s="15">
        <v>4</v>
      </c>
      <c r="B278" s="8" t="s">
        <v>28</v>
      </c>
      <c r="C278" s="8" t="s">
        <v>113</v>
      </c>
      <c r="D278" s="9">
        <v>2341</v>
      </c>
      <c r="E278" s="10">
        <v>2096532.75</v>
      </c>
      <c r="F278" s="16" t="s">
        <v>12</v>
      </c>
    </row>
    <row r="279" spans="1:6" x14ac:dyDescent="0.45">
      <c r="A279" s="15">
        <v>4</v>
      </c>
      <c r="B279" s="8" t="s">
        <v>28</v>
      </c>
      <c r="C279" s="8" t="s">
        <v>113</v>
      </c>
      <c r="D279" s="9">
        <v>2129</v>
      </c>
      <c r="E279" s="10">
        <v>142669.66539000001</v>
      </c>
      <c r="F279" s="16" t="s">
        <v>9</v>
      </c>
    </row>
    <row r="280" spans="1:6" x14ac:dyDescent="0.45">
      <c r="A280" s="15">
        <v>4</v>
      </c>
      <c r="B280" s="8" t="s">
        <v>29</v>
      </c>
      <c r="C280" s="8" t="s">
        <v>113</v>
      </c>
      <c r="D280" s="9">
        <v>2813</v>
      </c>
      <c r="E280" s="10">
        <v>2898565.6349999998</v>
      </c>
      <c r="F280" s="16" t="s">
        <v>12</v>
      </c>
    </row>
    <row r="281" spans="1:6" x14ac:dyDescent="0.45">
      <c r="A281" s="15">
        <v>4</v>
      </c>
      <c r="B281" s="8" t="s">
        <v>29</v>
      </c>
      <c r="C281" s="8" t="s">
        <v>113</v>
      </c>
      <c r="D281" s="9">
        <v>1594</v>
      </c>
      <c r="E281" s="10">
        <v>116252.90339000001</v>
      </c>
      <c r="F281" s="16" t="s">
        <v>9</v>
      </c>
    </row>
    <row r="282" spans="1:6" x14ac:dyDescent="0.45">
      <c r="A282" s="15">
        <v>4</v>
      </c>
      <c r="B282" s="8" t="s">
        <v>30</v>
      </c>
      <c r="C282" s="8" t="s">
        <v>113</v>
      </c>
      <c r="D282" s="9">
        <v>137</v>
      </c>
      <c r="E282" s="10">
        <v>10765.40157</v>
      </c>
      <c r="F282" s="16" t="s">
        <v>9</v>
      </c>
    </row>
    <row r="283" spans="1:6" x14ac:dyDescent="0.45">
      <c r="A283" s="15">
        <v>4</v>
      </c>
      <c r="B283" s="8" t="s">
        <v>31</v>
      </c>
      <c r="C283" s="8" t="s">
        <v>113</v>
      </c>
      <c r="D283" s="9">
        <v>1177</v>
      </c>
      <c r="E283" s="10">
        <v>1308763.4839999999</v>
      </c>
      <c r="F283" s="16" t="s">
        <v>12</v>
      </c>
    </row>
    <row r="284" spans="1:6" x14ac:dyDescent="0.45">
      <c r="A284" s="15">
        <v>4</v>
      </c>
      <c r="B284" s="8" t="s">
        <v>31</v>
      </c>
      <c r="C284" s="8" t="s">
        <v>113</v>
      </c>
      <c r="D284" s="9">
        <v>1129</v>
      </c>
      <c r="E284" s="10">
        <v>81825.311000000002</v>
      </c>
      <c r="F284" s="16" t="s">
        <v>9</v>
      </c>
    </row>
    <row r="285" spans="1:6" x14ac:dyDescent="0.45">
      <c r="A285" s="15">
        <v>4</v>
      </c>
      <c r="B285" s="8" t="s">
        <v>32</v>
      </c>
      <c r="C285" s="8" t="s">
        <v>113</v>
      </c>
      <c r="D285" s="9">
        <v>1015</v>
      </c>
      <c r="E285" s="10">
        <v>1196496.601</v>
      </c>
      <c r="F285" s="16" t="s">
        <v>12</v>
      </c>
    </row>
    <row r="286" spans="1:6" x14ac:dyDescent="0.45">
      <c r="A286" s="15">
        <v>4</v>
      </c>
      <c r="B286" s="8" t="s">
        <v>32</v>
      </c>
      <c r="C286" s="8" t="s">
        <v>113</v>
      </c>
      <c r="D286" s="9">
        <v>1797</v>
      </c>
      <c r="E286" s="10">
        <v>144366.22763000001</v>
      </c>
      <c r="F286" s="16" t="s">
        <v>9</v>
      </c>
    </row>
    <row r="287" spans="1:6" x14ac:dyDescent="0.45">
      <c r="A287" s="15">
        <v>4</v>
      </c>
      <c r="B287" s="8" t="s">
        <v>33</v>
      </c>
      <c r="C287" s="8" t="s">
        <v>113</v>
      </c>
      <c r="D287" s="9">
        <v>2447</v>
      </c>
      <c r="E287" s="10">
        <v>2313197.5699999998</v>
      </c>
      <c r="F287" s="16" t="s">
        <v>12</v>
      </c>
    </row>
    <row r="288" spans="1:6" x14ac:dyDescent="0.45">
      <c r="A288" s="15">
        <v>4</v>
      </c>
      <c r="B288" s="8" t="s">
        <v>33</v>
      </c>
      <c r="C288" s="8" t="s">
        <v>113</v>
      </c>
      <c r="D288" s="9">
        <v>1969</v>
      </c>
      <c r="E288" s="10">
        <v>115277.34011</v>
      </c>
      <c r="F288" s="16" t="s">
        <v>9</v>
      </c>
    </row>
    <row r="289" spans="1:6" x14ac:dyDescent="0.45">
      <c r="A289" s="15">
        <v>4</v>
      </c>
      <c r="B289" s="8" t="s">
        <v>34</v>
      </c>
      <c r="C289" s="8" t="s">
        <v>113</v>
      </c>
      <c r="D289" s="9">
        <v>548</v>
      </c>
      <c r="E289" s="10">
        <v>761867.69900000002</v>
      </c>
      <c r="F289" s="16" t="s">
        <v>12</v>
      </c>
    </row>
    <row r="290" spans="1:6" x14ac:dyDescent="0.45">
      <c r="A290" s="15">
        <v>4</v>
      </c>
      <c r="B290" s="8" t="s">
        <v>34</v>
      </c>
      <c r="C290" s="8" t="s">
        <v>113</v>
      </c>
      <c r="D290" s="9">
        <v>193</v>
      </c>
      <c r="E290" s="10">
        <v>16292.982459999999</v>
      </c>
      <c r="F290" s="16" t="s">
        <v>9</v>
      </c>
    </row>
    <row r="291" spans="1:6" x14ac:dyDescent="0.45">
      <c r="A291" s="15">
        <v>4</v>
      </c>
      <c r="B291" s="8" t="s">
        <v>35</v>
      </c>
      <c r="C291" s="8" t="s">
        <v>113</v>
      </c>
      <c r="D291" s="9">
        <v>305</v>
      </c>
      <c r="E291" s="10">
        <v>454936.88199999998</v>
      </c>
      <c r="F291" s="16" t="s">
        <v>12</v>
      </c>
    </row>
    <row r="292" spans="1:6" x14ac:dyDescent="0.45">
      <c r="A292" s="15">
        <v>4</v>
      </c>
      <c r="B292" s="8" t="s">
        <v>36</v>
      </c>
      <c r="C292" s="8" t="s">
        <v>113</v>
      </c>
      <c r="D292" s="9">
        <v>192</v>
      </c>
      <c r="E292" s="10">
        <v>193793.02799999999</v>
      </c>
      <c r="F292" s="16" t="s">
        <v>12</v>
      </c>
    </row>
    <row r="293" spans="1:6" x14ac:dyDescent="0.45">
      <c r="A293" s="15">
        <v>4</v>
      </c>
      <c r="B293" s="8" t="s">
        <v>36</v>
      </c>
      <c r="C293" s="8" t="s">
        <v>113</v>
      </c>
      <c r="D293" s="9">
        <v>109</v>
      </c>
      <c r="E293" s="10">
        <v>7982.9081900000001</v>
      </c>
      <c r="F293" s="16" t="s">
        <v>9</v>
      </c>
    </row>
    <row r="294" spans="1:6" x14ac:dyDescent="0.45">
      <c r="A294" s="15">
        <v>4</v>
      </c>
      <c r="B294" s="8" t="s">
        <v>37</v>
      </c>
      <c r="C294" s="8" t="s">
        <v>113</v>
      </c>
      <c r="D294" s="9">
        <v>324</v>
      </c>
      <c r="E294" s="10">
        <v>337561.91700000002</v>
      </c>
      <c r="F294" s="16" t="s">
        <v>12</v>
      </c>
    </row>
    <row r="295" spans="1:6" x14ac:dyDescent="0.45">
      <c r="A295" s="15">
        <v>4</v>
      </c>
      <c r="B295" s="8" t="s">
        <v>37</v>
      </c>
      <c r="C295" s="8" t="s">
        <v>113</v>
      </c>
      <c r="D295" s="9">
        <v>154</v>
      </c>
      <c r="E295" s="10">
        <v>10805.890740000001</v>
      </c>
      <c r="F295" s="16" t="s">
        <v>9</v>
      </c>
    </row>
    <row r="296" spans="1:6" x14ac:dyDescent="0.45">
      <c r="A296" s="15">
        <v>4</v>
      </c>
      <c r="B296" s="8" t="s">
        <v>38</v>
      </c>
      <c r="C296" s="8" t="s">
        <v>113</v>
      </c>
      <c r="D296" s="9">
        <v>449</v>
      </c>
      <c r="E296" s="10">
        <v>624267.57799999998</v>
      </c>
      <c r="F296" s="16" t="s">
        <v>12</v>
      </c>
    </row>
    <row r="297" spans="1:6" x14ac:dyDescent="0.45">
      <c r="A297" s="15">
        <v>4</v>
      </c>
      <c r="B297" s="8" t="s">
        <v>39</v>
      </c>
      <c r="C297" s="8" t="s">
        <v>113</v>
      </c>
      <c r="D297" s="9">
        <v>49</v>
      </c>
      <c r="E297" s="10">
        <v>63886.408000000003</v>
      </c>
      <c r="F297" s="16" t="s">
        <v>12</v>
      </c>
    </row>
    <row r="298" spans="1:6" x14ac:dyDescent="0.45">
      <c r="A298" s="15">
        <v>4</v>
      </c>
      <c r="B298" s="8" t="s">
        <v>40</v>
      </c>
      <c r="C298" s="8" t="s">
        <v>113</v>
      </c>
      <c r="D298" s="9">
        <v>81</v>
      </c>
      <c r="E298" s="10">
        <v>6761.07143</v>
      </c>
      <c r="F298" s="16" t="s">
        <v>9</v>
      </c>
    </row>
    <row r="299" spans="1:6" x14ac:dyDescent="0.45">
      <c r="A299" s="15">
        <v>4</v>
      </c>
      <c r="B299" s="8" t="s">
        <v>41</v>
      </c>
      <c r="C299" s="8" t="s">
        <v>113</v>
      </c>
      <c r="D299" s="9">
        <v>313</v>
      </c>
      <c r="E299" s="10">
        <v>252031.49400000001</v>
      </c>
      <c r="F299" s="16" t="s">
        <v>12</v>
      </c>
    </row>
    <row r="300" spans="1:6" x14ac:dyDescent="0.45">
      <c r="A300" s="15">
        <v>4</v>
      </c>
      <c r="B300" s="8" t="s">
        <v>41</v>
      </c>
      <c r="C300" s="8" t="s">
        <v>113</v>
      </c>
      <c r="D300" s="9">
        <v>3600</v>
      </c>
      <c r="E300" s="10">
        <v>239758.43105000001</v>
      </c>
      <c r="F300" s="16" t="s">
        <v>9</v>
      </c>
    </row>
    <row r="301" spans="1:6" x14ac:dyDescent="0.45">
      <c r="A301" s="15">
        <v>4</v>
      </c>
      <c r="B301" s="8" t="s">
        <v>42</v>
      </c>
      <c r="C301" s="8" t="s">
        <v>113</v>
      </c>
      <c r="D301" s="9">
        <v>74</v>
      </c>
      <c r="E301" s="10">
        <v>109099.83900000001</v>
      </c>
      <c r="F301" s="16" t="s">
        <v>12</v>
      </c>
    </row>
    <row r="302" spans="1:6" x14ac:dyDescent="0.45">
      <c r="A302" s="15">
        <v>4</v>
      </c>
      <c r="B302" s="8" t="s">
        <v>43</v>
      </c>
      <c r="C302" s="8" t="s">
        <v>113</v>
      </c>
      <c r="D302" s="9">
        <v>352</v>
      </c>
      <c r="E302" s="10">
        <v>493334.01</v>
      </c>
      <c r="F302" s="16" t="s">
        <v>12</v>
      </c>
    </row>
    <row r="303" spans="1:6" x14ac:dyDescent="0.45">
      <c r="A303" s="15">
        <v>4</v>
      </c>
      <c r="B303" s="8" t="s">
        <v>44</v>
      </c>
      <c r="C303" s="8" t="s">
        <v>113</v>
      </c>
      <c r="D303" s="9">
        <v>781</v>
      </c>
      <c r="E303" s="10">
        <v>912194.83299999998</v>
      </c>
      <c r="F303" s="16" t="s">
        <v>12</v>
      </c>
    </row>
    <row r="304" spans="1:6" x14ac:dyDescent="0.45">
      <c r="A304" s="15">
        <v>4</v>
      </c>
      <c r="B304" s="8" t="s">
        <v>44</v>
      </c>
      <c r="C304" s="8" t="s">
        <v>113</v>
      </c>
      <c r="D304" s="9">
        <v>7</v>
      </c>
      <c r="E304" s="10">
        <v>287.21953999999999</v>
      </c>
      <c r="F304" s="16" t="s">
        <v>9</v>
      </c>
    </row>
    <row r="305" spans="1:6" x14ac:dyDescent="0.45">
      <c r="A305" s="15">
        <v>4</v>
      </c>
      <c r="B305" s="8" t="s">
        <v>45</v>
      </c>
      <c r="C305" s="8" t="s">
        <v>113</v>
      </c>
      <c r="D305" s="9">
        <v>302</v>
      </c>
      <c r="E305" s="10">
        <v>235807.01199999999</v>
      </c>
      <c r="F305" s="16" t="s">
        <v>12</v>
      </c>
    </row>
    <row r="306" spans="1:6" x14ac:dyDescent="0.45">
      <c r="A306" s="15">
        <v>4</v>
      </c>
      <c r="B306" s="8" t="s">
        <v>45</v>
      </c>
      <c r="C306" s="8" t="s">
        <v>113</v>
      </c>
      <c r="D306" s="9">
        <v>185</v>
      </c>
      <c r="E306" s="10">
        <v>9816.4961999999996</v>
      </c>
      <c r="F306" s="16" t="s">
        <v>9</v>
      </c>
    </row>
    <row r="307" spans="1:6" x14ac:dyDescent="0.45">
      <c r="A307" s="15">
        <v>4</v>
      </c>
      <c r="B307" s="8" t="s">
        <v>46</v>
      </c>
      <c r="C307" s="8" t="s">
        <v>113</v>
      </c>
      <c r="D307" s="9">
        <v>163</v>
      </c>
      <c r="E307" s="10">
        <v>211003.196</v>
      </c>
      <c r="F307" s="16" t="s">
        <v>12</v>
      </c>
    </row>
    <row r="308" spans="1:6" x14ac:dyDescent="0.45">
      <c r="A308" s="15">
        <v>4</v>
      </c>
      <c r="B308" s="8" t="s">
        <v>47</v>
      </c>
      <c r="C308" s="8" t="s">
        <v>113</v>
      </c>
      <c r="D308" s="9">
        <v>4</v>
      </c>
      <c r="E308" s="10">
        <v>3545.64</v>
      </c>
      <c r="F308" s="16" t="s">
        <v>12</v>
      </c>
    </row>
    <row r="309" spans="1:6" x14ac:dyDescent="0.45">
      <c r="A309" s="15">
        <v>4</v>
      </c>
      <c r="B309" s="8" t="s">
        <v>48</v>
      </c>
      <c r="C309" s="8" t="s">
        <v>113</v>
      </c>
      <c r="D309" s="9">
        <v>2</v>
      </c>
      <c r="E309" s="10">
        <v>1168.317</v>
      </c>
      <c r="F309" s="16" t="s">
        <v>12</v>
      </c>
    </row>
    <row r="310" spans="1:6" x14ac:dyDescent="0.45">
      <c r="A310" s="15">
        <v>4</v>
      </c>
      <c r="B310" s="8" t="s">
        <v>49</v>
      </c>
      <c r="C310" s="8" t="s">
        <v>113</v>
      </c>
      <c r="D310" s="9">
        <v>1673</v>
      </c>
      <c r="E310" s="10">
        <v>1802212.0260000001</v>
      </c>
      <c r="F310" s="16" t="s">
        <v>12</v>
      </c>
    </row>
    <row r="311" spans="1:6" x14ac:dyDescent="0.45">
      <c r="A311" s="15">
        <v>4</v>
      </c>
      <c r="B311" s="8" t="s">
        <v>49</v>
      </c>
      <c r="C311" s="8" t="s">
        <v>113</v>
      </c>
      <c r="D311" s="9">
        <v>1084</v>
      </c>
      <c r="E311" s="10">
        <v>79146.591329999996</v>
      </c>
      <c r="F311" s="16" t="s">
        <v>9</v>
      </c>
    </row>
    <row r="312" spans="1:6" x14ac:dyDescent="0.45">
      <c r="A312" s="15">
        <v>4</v>
      </c>
      <c r="B312" s="8" t="s">
        <v>50</v>
      </c>
      <c r="C312" s="8" t="s">
        <v>113</v>
      </c>
      <c r="D312" s="9">
        <v>197</v>
      </c>
      <c r="E312" s="10">
        <v>270904.03899999999</v>
      </c>
      <c r="F312" s="16" t="s">
        <v>12</v>
      </c>
    </row>
    <row r="313" spans="1:6" x14ac:dyDescent="0.45">
      <c r="A313" s="15">
        <v>4</v>
      </c>
      <c r="B313" s="8" t="s">
        <v>50</v>
      </c>
      <c r="C313" s="8" t="s">
        <v>113</v>
      </c>
      <c r="D313" s="9">
        <v>14</v>
      </c>
      <c r="E313" s="10">
        <v>1390.02205</v>
      </c>
      <c r="F313" s="16" t="s">
        <v>9</v>
      </c>
    </row>
    <row r="314" spans="1:6" x14ac:dyDescent="0.45">
      <c r="A314" s="15">
        <v>4</v>
      </c>
      <c r="B314" s="8" t="s">
        <v>51</v>
      </c>
      <c r="C314" s="8" t="s">
        <v>113</v>
      </c>
      <c r="D314" s="9">
        <v>1723</v>
      </c>
      <c r="E314" s="10">
        <v>1555306.861</v>
      </c>
      <c r="F314" s="16" t="s">
        <v>12</v>
      </c>
    </row>
    <row r="315" spans="1:6" x14ac:dyDescent="0.45">
      <c r="A315" s="15">
        <v>4</v>
      </c>
      <c r="B315" s="8" t="s">
        <v>51</v>
      </c>
      <c r="C315" s="8" t="s">
        <v>113</v>
      </c>
      <c r="D315" s="9">
        <v>938</v>
      </c>
      <c r="E315" s="10">
        <v>68133.885680000007</v>
      </c>
      <c r="F315" s="16" t="s">
        <v>9</v>
      </c>
    </row>
    <row r="316" spans="1:6" x14ac:dyDescent="0.45">
      <c r="A316" s="15">
        <v>4</v>
      </c>
      <c r="B316" s="8" t="s">
        <v>52</v>
      </c>
      <c r="C316" s="8" t="s">
        <v>113</v>
      </c>
      <c r="D316" s="9">
        <v>274</v>
      </c>
      <c r="E316" s="10">
        <v>280880.15100000001</v>
      </c>
      <c r="F316" s="16" t="s">
        <v>12</v>
      </c>
    </row>
    <row r="317" spans="1:6" x14ac:dyDescent="0.45">
      <c r="A317" s="15">
        <v>4</v>
      </c>
      <c r="B317" s="8" t="s">
        <v>52</v>
      </c>
      <c r="C317" s="8" t="s">
        <v>113</v>
      </c>
      <c r="D317" s="9">
        <v>160</v>
      </c>
      <c r="E317" s="10">
        <v>12199.12118</v>
      </c>
      <c r="F317" s="16" t="s">
        <v>9</v>
      </c>
    </row>
    <row r="318" spans="1:6" x14ac:dyDescent="0.45">
      <c r="A318" s="15">
        <v>4</v>
      </c>
      <c r="B318" s="8" t="s">
        <v>53</v>
      </c>
      <c r="C318" s="8" t="s">
        <v>113</v>
      </c>
      <c r="D318" s="9">
        <v>6644</v>
      </c>
      <c r="E318" s="10">
        <v>6553684.1550000003</v>
      </c>
      <c r="F318" s="16" t="s">
        <v>12</v>
      </c>
    </row>
    <row r="319" spans="1:6" x14ac:dyDescent="0.45">
      <c r="A319" s="15">
        <v>4</v>
      </c>
      <c r="B319" s="8" t="s">
        <v>53</v>
      </c>
      <c r="C319" s="8" t="s">
        <v>113</v>
      </c>
      <c r="D319" s="9">
        <v>1731</v>
      </c>
      <c r="E319" s="10">
        <v>113056.81784</v>
      </c>
      <c r="F319" s="16" t="s">
        <v>9</v>
      </c>
    </row>
    <row r="320" spans="1:6" x14ac:dyDescent="0.45">
      <c r="A320" s="15">
        <v>4</v>
      </c>
      <c r="B320" s="8" t="s">
        <v>54</v>
      </c>
      <c r="C320" s="8" t="s">
        <v>113</v>
      </c>
      <c r="D320" s="9">
        <v>153</v>
      </c>
      <c r="E320" s="10">
        <v>173641.78099999999</v>
      </c>
      <c r="F320" s="16" t="s">
        <v>12</v>
      </c>
    </row>
    <row r="321" spans="1:6" x14ac:dyDescent="0.45">
      <c r="A321" s="15">
        <v>4</v>
      </c>
      <c r="B321" s="8" t="s">
        <v>55</v>
      </c>
      <c r="C321" s="8" t="s">
        <v>113</v>
      </c>
      <c r="D321" s="9">
        <v>968</v>
      </c>
      <c r="E321" s="10">
        <v>972865.19099999999</v>
      </c>
      <c r="F321" s="16" t="s">
        <v>12</v>
      </c>
    </row>
    <row r="322" spans="1:6" x14ac:dyDescent="0.45">
      <c r="A322" s="15">
        <v>4</v>
      </c>
      <c r="B322" s="8" t="s">
        <v>55</v>
      </c>
      <c r="C322" s="8" t="s">
        <v>113</v>
      </c>
      <c r="D322" s="9">
        <v>600</v>
      </c>
      <c r="E322" s="10">
        <v>40862.256889999997</v>
      </c>
      <c r="F322" s="16" t="s">
        <v>9</v>
      </c>
    </row>
    <row r="323" spans="1:6" x14ac:dyDescent="0.45">
      <c r="A323" s="15">
        <v>4</v>
      </c>
      <c r="B323" s="8" t="s">
        <v>56</v>
      </c>
      <c r="C323" s="8" t="s">
        <v>113</v>
      </c>
      <c r="D323" s="9">
        <v>231</v>
      </c>
      <c r="E323" s="10">
        <v>208414.03599999999</v>
      </c>
      <c r="F323" s="16" t="s">
        <v>12</v>
      </c>
    </row>
    <row r="324" spans="1:6" x14ac:dyDescent="0.45">
      <c r="A324" s="15">
        <v>4</v>
      </c>
      <c r="B324" s="8" t="s">
        <v>56</v>
      </c>
      <c r="C324" s="8" t="s">
        <v>113</v>
      </c>
      <c r="D324" s="9">
        <v>129</v>
      </c>
      <c r="E324" s="10">
        <v>8532.6969200000003</v>
      </c>
      <c r="F324" s="16" t="s">
        <v>9</v>
      </c>
    </row>
    <row r="325" spans="1:6" x14ac:dyDescent="0.45">
      <c r="A325" s="15">
        <v>4</v>
      </c>
      <c r="B325" s="8" t="s">
        <v>57</v>
      </c>
      <c r="C325" s="8" t="s">
        <v>113</v>
      </c>
      <c r="D325" s="9">
        <v>515</v>
      </c>
      <c r="E325" s="10">
        <v>548013.59499999997</v>
      </c>
      <c r="F325" s="16" t="s">
        <v>12</v>
      </c>
    </row>
    <row r="326" spans="1:6" x14ac:dyDescent="0.45">
      <c r="A326" s="15">
        <v>4</v>
      </c>
      <c r="B326" s="8" t="s">
        <v>58</v>
      </c>
      <c r="C326" s="8" t="s">
        <v>113</v>
      </c>
      <c r="D326" s="9">
        <v>110</v>
      </c>
      <c r="E326" s="10">
        <v>138200.12899999999</v>
      </c>
      <c r="F326" s="16" t="s">
        <v>12</v>
      </c>
    </row>
    <row r="327" spans="1:6" x14ac:dyDescent="0.45">
      <c r="A327" s="15">
        <v>4</v>
      </c>
      <c r="B327" s="8" t="s">
        <v>59</v>
      </c>
      <c r="C327" s="8" t="s">
        <v>113</v>
      </c>
      <c r="D327" s="9">
        <v>475</v>
      </c>
      <c r="E327" s="10">
        <v>412186.66600000003</v>
      </c>
      <c r="F327" s="16" t="s">
        <v>12</v>
      </c>
    </row>
    <row r="328" spans="1:6" x14ac:dyDescent="0.45">
      <c r="A328" s="15">
        <v>4</v>
      </c>
      <c r="B328" s="8" t="s">
        <v>60</v>
      </c>
      <c r="C328" s="8" t="s">
        <v>113</v>
      </c>
      <c r="D328" s="9">
        <v>404</v>
      </c>
      <c r="E328" s="10">
        <v>515737.47100000002</v>
      </c>
      <c r="F328" s="16" t="s">
        <v>12</v>
      </c>
    </row>
    <row r="329" spans="1:6" x14ac:dyDescent="0.45">
      <c r="A329" s="15">
        <v>4</v>
      </c>
      <c r="B329" s="8" t="s">
        <v>61</v>
      </c>
      <c r="C329" s="8" t="s">
        <v>113</v>
      </c>
      <c r="D329" s="9">
        <v>117</v>
      </c>
      <c r="E329" s="10">
        <v>103522.41</v>
      </c>
      <c r="F329" s="16" t="s">
        <v>12</v>
      </c>
    </row>
    <row r="330" spans="1:6" x14ac:dyDescent="0.45">
      <c r="A330" s="15">
        <v>4</v>
      </c>
      <c r="B330" s="8" t="s">
        <v>62</v>
      </c>
      <c r="C330" s="8" t="s">
        <v>113</v>
      </c>
      <c r="D330" s="9">
        <v>259</v>
      </c>
      <c r="E330" s="10">
        <v>251579.18700000001</v>
      </c>
      <c r="F330" s="16" t="s">
        <v>12</v>
      </c>
    </row>
    <row r="331" spans="1:6" x14ac:dyDescent="0.45">
      <c r="A331" s="15">
        <v>4</v>
      </c>
      <c r="B331" s="8" t="s">
        <v>62</v>
      </c>
      <c r="C331" s="8" t="s">
        <v>113</v>
      </c>
      <c r="D331" s="9">
        <v>165</v>
      </c>
      <c r="E331" s="10">
        <v>11429.242260000001</v>
      </c>
      <c r="F331" s="16" t="s">
        <v>9</v>
      </c>
    </row>
    <row r="332" spans="1:6" x14ac:dyDescent="0.45">
      <c r="A332" s="15">
        <v>4</v>
      </c>
      <c r="B332" s="8" t="s">
        <v>63</v>
      </c>
      <c r="C332" s="8" t="s">
        <v>113</v>
      </c>
      <c r="D332" s="9">
        <v>317</v>
      </c>
      <c r="E332" s="10">
        <v>251234.43700000001</v>
      </c>
      <c r="F332" s="16" t="s">
        <v>12</v>
      </c>
    </row>
    <row r="333" spans="1:6" x14ac:dyDescent="0.45">
      <c r="A333" s="15">
        <v>4</v>
      </c>
      <c r="B333" s="8" t="s">
        <v>64</v>
      </c>
      <c r="C333" s="8" t="s">
        <v>113</v>
      </c>
      <c r="D333" s="9">
        <v>873</v>
      </c>
      <c r="E333" s="10">
        <v>689975.10600000003</v>
      </c>
      <c r="F333" s="16" t="s">
        <v>12</v>
      </c>
    </row>
    <row r="334" spans="1:6" x14ac:dyDescent="0.45">
      <c r="A334" s="15">
        <v>4</v>
      </c>
      <c r="B334" s="8" t="s">
        <v>65</v>
      </c>
      <c r="C334" s="8" t="s">
        <v>113</v>
      </c>
      <c r="D334" s="9">
        <v>3209</v>
      </c>
      <c r="E334" s="10">
        <v>2896158.7459999998</v>
      </c>
      <c r="F334" s="16" t="s">
        <v>12</v>
      </c>
    </row>
    <row r="335" spans="1:6" x14ac:dyDescent="0.45">
      <c r="A335" s="15">
        <v>4</v>
      </c>
      <c r="B335" s="8" t="s">
        <v>65</v>
      </c>
      <c r="C335" s="8" t="s">
        <v>113</v>
      </c>
      <c r="D335" s="9">
        <v>688</v>
      </c>
      <c r="E335" s="10">
        <v>30844.89227</v>
      </c>
      <c r="F335" s="16" t="s">
        <v>9</v>
      </c>
    </row>
    <row r="336" spans="1:6" x14ac:dyDescent="0.45">
      <c r="A336" s="15">
        <v>4</v>
      </c>
      <c r="B336" s="8" t="s">
        <v>66</v>
      </c>
      <c r="C336" s="8" t="s">
        <v>113</v>
      </c>
      <c r="D336" s="9">
        <v>211</v>
      </c>
      <c r="E336" s="10">
        <v>183201.13800000001</v>
      </c>
      <c r="F336" s="16" t="s">
        <v>12</v>
      </c>
    </row>
    <row r="337" spans="1:6" x14ac:dyDescent="0.45">
      <c r="A337" s="15">
        <v>4</v>
      </c>
      <c r="B337" s="8" t="s">
        <v>66</v>
      </c>
      <c r="C337" s="8" t="s">
        <v>113</v>
      </c>
      <c r="D337" s="9">
        <v>129</v>
      </c>
      <c r="E337" s="10">
        <v>7392.2319299999999</v>
      </c>
      <c r="F337" s="16" t="s">
        <v>9</v>
      </c>
    </row>
    <row r="338" spans="1:6" x14ac:dyDescent="0.45">
      <c r="A338" s="15">
        <v>4</v>
      </c>
      <c r="B338" s="8" t="s">
        <v>114</v>
      </c>
      <c r="C338" s="8" t="s">
        <v>113</v>
      </c>
      <c r="D338" s="9">
        <v>1</v>
      </c>
      <c r="E338" s="10">
        <v>69.721999999999994</v>
      </c>
      <c r="F338" s="16" t="s">
        <v>9</v>
      </c>
    </row>
    <row r="339" spans="1:6" x14ac:dyDescent="0.45">
      <c r="A339" s="15">
        <v>4</v>
      </c>
      <c r="B339" s="8" t="s">
        <v>67</v>
      </c>
      <c r="C339" s="8" t="s">
        <v>113</v>
      </c>
      <c r="D339" s="9">
        <v>44</v>
      </c>
      <c r="E339" s="10">
        <v>36001.506999999998</v>
      </c>
      <c r="F339" s="16" t="s">
        <v>12</v>
      </c>
    </row>
    <row r="340" spans="1:6" x14ac:dyDescent="0.45">
      <c r="A340" s="15">
        <v>4</v>
      </c>
      <c r="B340" s="8" t="s">
        <v>68</v>
      </c>
      <c r="C340" s="8" t="s">
        <v>113</v>
      </c>
      <c r="D340" s="9">
        <v>1757</v>
      </c>
      <c r="E340" s="10">
        <v>1311640.3729999999</v>
      </c>
      <c r="F340" s="16" t="s">
        <v>12</v>
      </c>
    </row>
    <row r="341" spans="1:6" x14ac:dyDescent="0.45">
      <c r="A341" s="15">
        <v>4</v>
      </c>
      <c r="B341" s="8" t="s">
        <v>68</v>
      </c>
      <c r="C341" s="8" t="s">
        <v>113</v>
      </c>
      <c r="D341" s="9">
        <v>602</v>
      </c>
      <c r="E341" s="10">
        <v>33791.596490000004</v>
      </c>
      <c r="F341" s="16" t="s">
        <v>9</v>
      </c>
    </row>
    <row r="342" spans="1:6" x14ac:dyDescent="0.45">
      <c r="A342" s="15">
        <v>4</v>
      </c>
      <c r="B342" s="8" t="s">
        <v>69</v>
      </c>
      <c r="C342" s="8" t="s">
        <v>113</v>
      </c>
      <c r="D342" s="9">
        <v>77</v>
      </c>
      <c r="E342" s="10">
        <v>74352.562000000005</v>
      </c>
      <c r="F342" s="16" t="s">
        <v>12</v>
      </c>
    </row>
    <row r="343" spans="1:6" x14ac:dyDescent="0.45">
      <c r="A343" s="15">
        <v>4</v>
      </c>
      <c r="B343" s="8" t="s">
        <v>70</v>
      </c>
      <c r="C343" s="8" t="s">
        <v>113</v>
      </c>
      <c r="D343" s="9">
        <v>95</v>
      </c>
      <c r="E343" s="10">
        <v>123158.989</v>
      </c>
      <c r="F343" s="16" t="s">
        <v>12</v>
      </c>
    </row>
    <row r="344" spans="1:6" x14ac:dyDescent="0.45">
      <c r="A344" s="15">
        <v>4</v>
      </c>
      <c r="B344" s="8" t="s">
        <v>115</v>
      </c>
      <c r="C344" s="8" t="s">
        <v>113</v>
      </c>
      <c r="D344" s="9">
        <v>8</v>
      </c>
      <c r="E344" s="10">
        <v>8041.4780000000001</v>
      </c>
      <c r="F344" s="16" t="s">
        <v>12</v>
      </c>
    </row>
    <row r="345" spans="1:6" x14ac:dyDescent="0.45">
      <c r="A345" s="15">
        <v>4</v>
      </c>
      <c r="B345" s="8" t="s">
        <v>71</v>
      </c>
      <c r="C345" s="8" t="s">
        <v>113</v>
      </c>
      <c r="D345" s="9">
        <v>492</v>
      </c>
      <c r="E345" s="10">
        <v>517364.62900000002</v>
      </c>
      <c r="F345" s="16" t="s">
        <v>12</v>
      </c>
    </row>
    <row r="346" spans="1:6" x14ac:dyDescent="0.45">
      <c r="A346" s="15">
        <v>4</v>
      </c>
      <c r="B346" s="8" t="s">
        <v>72</v>
      </c>
      <c r="C346" s="8" t="s">
        <v>113</v>
      </c>
      <c r="D346" s="9">
        <v>238</v>
      </c>
      <c r="E346" s="10">
        <v>389235.81599999999</v>
      </c>
      <c r="F346" s="16" t="s">
        <v>12</v>
      </c>
    </row>
    <row r="347" spans="1:6" x14ac:dyDescent="0.45">
      <c r="A347" s="15">
        <v>4</v>
      </c>
      <c r="B347" s="8" t="s">
        <v>73</v>
      </c>
      <c r="C347" s="8" t="s">
        <v>113</v>
      </c>
      <c r="D347" s="9">
        <v>511</v>
      </c>
      <c r="E347" s="10">
        <v>458979.495</v>
      </c>
      <c r="F347" s="16" t="s">
        <v>12</v>
      </c>
    </row>
    <row r="348" spans="1:6" x14ac:dyDescent="0.45">
      <c r="A348" s="15">
        <v>4</v>
      </c>
      <c r="B348" s="8" t="s">
        <v>73</v>
      </c>
      <c r="C348" s="8" t="s">
        <v>113</v>
      </c>
      <c r="D348" s="9">
        <v>342</v>
      </c>
      <c r="E348" s="10">
        <v>22230.403340000001</v>
      </c>
      <c r="F348" s="16" t="s">
        <v>9</v>
      </c>
    </row>
    <row r="349" spans="1:6" x14ac:dyDescent="0.45">
      <c r="A349" s="15">
        <v>4</v>
      </c>
      <c r="B349" s="8" t="s">
        <v>74</v>
      </c>
      <c r="C349" s="8" t="s">
        <v>113</v>
      </c>
      <c r="D349" s="9">
        <v>82</v>
      </c>
      <c r="E349" s="10">
        <v>84132.842999999993</v>
      </c>
      <c r="F349" s="16" t="s">
        <v>12</v>
      </c>
    </row>
    <row r="350" spans="1:6" x14ac:dyDescent="0.45">
      <c r="A350" s="15">
        <v>4</v>
      </c>
      <c r="B350" s="8" t="s">
        <v>75</v>
      </c>
      <c r="C350" s="8" t="s">
        <v>113</v>
      </c>
      <c r="D350" s="9">
        <v>706</v>
      </c>
      <c r="E350" s="10">
        <v>661570.69499999995</v>
      </c>
      <c r="F350" s="16" t="s">
        <v>12</v>
      </c>
    </row>
    <row r="351" spans="1:6" x14ac:dyDescent="0.45">
      <c r="A351" s="15">
        <v>4</v>
      </c>
      <c r="B351" s="8" t="s">
        <v>75</v>
      </c>
      <c r="C351" s="8" t="s">
        <v>113</v>
      </c>
      <c r="D351" s="9">
        <v>420</v>
      </c>
      <c r="E351" s="10">
        <v>24722.49454</v>
      </c>
      <c r="F351" s="16" t="s">
        <v>9</v>
      </c>
    </row>
    <row r="352" spans="1:6" x14ac:dyDescent="0.45">
      <c r="A352" s="15">
        <v>4</v>
      </c>
      <c r="B352" s="8" t="s">
        <v>76</v>
      </c>
      <c r="C352" s="8" t="s">
        <v>113</v>
      </c>
      <c r="D352" s="9">
        <v>14596</v>
      </c>
      <c r="E352" s="10">
        <v>10474001.627</v>
      </c>
      <c r="F352" s="16" t="s">
        <v>12</v>
      </c>
    </row>
    <row r="353" spans="1:6" x14ac:dyDescent="0.45">
      <c r="A353" s="15">
        <v>4</v>
      </c>
      <c r="B353" s="8" t="s">
        <v>76</v>
      </c>
      <c r="C353" s="8" t="s">
        <v>113</v>
      </c>
      <c r="D353" s="9">
        <v>5358</v>
      </c>
      <c r="E353" s="10">
        <v>376680.68504000001</v>
      </c>
      <c r="F353" s="16" t="s">
        <v>9</v>
      </c>
    </row>
    <row r="354" spans="1:6" x14ac:dyDescent="0.45">
      <c r="A354" s="15">
        <v>4</v>
      </c>
      <c r="B354" s="8" t="s">
        <v>77</v>
      </c>
      <c r="C354" s="8" t="s">
        <v>113</v>
      </c>
      <c r="D354" s="9">
        <v>9</v>
      </c>
      <c r="E354" s="10">
        <v>6611.152</v>
      </c>
      <c r="F354" s="16" t="s">
        <v>12</v>
      </c>
    </row>
    <row r="355" spans="1:6" x14ac:dyDescent="0.45">
      <c r="A355" s="15">
        <v>4</v>
      </c>
      <c r="B355" s="8" t="s">
        <v>77</v>
      </c>
      <c r="C355" s="8" t="s">
        <v>113</v>
      </c>
      <c r="D355" s="9">
        <v>9</v>
      </c>
      <c r="E355" s="10">
        <v>933.18173999999999</v>
      </c>
      <c r="F355" s="16" t="s">
        <v>9</v>
      </c>
    </row>
    <row r="356" spans="1:6" x14ac:dyDescent="0.45">
      <c r="A356" s="15">
        <v>4</v>
      </c>
      <c r="B356" s="8" t="s">
        <v>78</v>
      </c>
      <c r="C356" s="8" t="s">
        <v>113</v>
      </c>
      <c r="D356" s="9">
        <v>469</v>
      </c>
      <c r="E356" s="10">
        <v>446378.07299999997</v>
      </c>
      <c r="F356" s="16" t="s">
        <v>12</v>
      </c>
    </row>
    <row r="357" spans="1:6" x14ac:dyDescent="0.45">
      <c r="A357" s="15">
        <v>4</v>
      </c>
      <c r="B357" s="8" t="s">
        <v>79</v>
      </c>
      <c r="C357" s="8" t="s">
        <v>113</v>
      </c>
      <c r="D357" s="9">
        <v>902</v>
      </c>
      <c r="E357" s="10">
        <v>823730.38</v>
      </c>
      <c r="F357" s="16" t="s">
        <v>12</v>
      </c>
    </row>
    <row r="358" spans="1:6" x14ac:dyDescent="0.45">
      <c r="A358" s="15">
        <v>4</v>
      </c>
      <c r="B358" s="8" t="s">
        <v>79</v>
      </c>
      <c r="C358" s="8" t="s">
        <v>113</v>
      </c>
      <c r="D358" s="9">
        <v>622</v>
      </c>
      <c r="E358" s="10">
        <v>44325.433559999998</v>
      </c>
      <c r="F358" s="16" t="s">
        <v>9</v>
      </c>
    </row>
    <row r="359" spans="1:6" x14ac:dyDescent="0.45">
      <c r="A359" s="15">
        <v>4</v>
      </c>
      <c r="B359" s="8" t="s">
        <v>80</v>
      </c>
      <c r="C359" s="8" t="s">
        <v>113</v>
      </c>
      <c r="D359" s="9">
        <v>351</v>
      </c>
      <c r="E359" s="10">
        <v>297725.95699999999</v>
      </c>
      <c r="F359" s="16" t="s">
        <v>12</v>
      </c>
    </row>
    <row r="360" spans="1:6" x14ac:dyDescent="0.45">
      <c r="A360" s="15">
        <v>4</v>
      </c>
      <c r="B360" s="8" t="s">
        <v>80</v>
      </c>
      <c r="C360" s="8" t="s">
        <v>113</v>
      </c>
      <c r="D360" s="9">
        <v>191</v>
      </c>
      <c r="E360" s="10">
        <v>11813.013929999999</v>
      </c>
      <c r="F360" s="16" t="s">
        <v>9</v>
      </c>
    </row>
    <row r="361" spans="1:6" x14ac:dyDescent="0.45">
      <c r="A361" s="15">
        <v>4</v>
      </c>
      <c r="B361" s="8" t="s">
        <v>81</v>
      </c>
      <c r="C361" s="8" t="s">
        <v>113</v>
      </c>
      <c r="D361" s="9">
        <v>374</v>
      </c>
      <c r="E361" s="10">
        <v>359034.26500000001</v>
      </c>
      <c r="F361" s="16" t="s">
        <v>12</v>
      </c>
    </row>
    <row r="362" spans="1:6" x14ac:dyDescent="0.45">
      <c r="A362" s="15">
        <v>4</v>
      </c>
      <c r="B362" s="8" t="s">
        <v>81</v>
      </c>
      <c r="C362" s="8" t="s">
        <v>113</v>
      </c>
      <c r="D362" s="9">
        <v>222</v>
      </c>
      <c r="E362" s="10">
        <v>15010.51031</v>
      </c>
      <c r="F362" s="16" t="s">
        <v>9</v>
      </c>
    </row>
    <row r="363" spans="1:6" x14ac:dyDescent="0.45">
      <c r="A363" s="15">
        <v>4</v>
      </c>
      <c r="B363" s="8" t="s">
        <v>82</v>
      </c>
      <c r="C363" s="8" t="s">
        <v>113</v>
      </c>
      <c r="D363" s="9">
        <v>873</v>
      </c>
      <c r="E363" s="10">
        <v>1077942.8489999999</v>
      </c>
      <c r="F363" s="16" t="s">
        <v>12</v>
      </c>
    </row>
    <row r="364" spans="1:6" x14ac:dyDescent="0.45">
      <c r="A364" s="15">
        <v>4</v>
      </c>
      <c r="B364" s="8" t="s">
        <v>83</v>
      </c>
      <c r="C364" s="8" t="s">
        <v>113</v>
      </c>
      <c r="D364" s="9">
        <v>45</v>
      </c>
      <c r="E364" s="10">
        <v>57718.771999999997</v>
      </c>
      <c r="F364" s="16" t="s">
        <v>12</v>
      </c>
    </row>
    <row r="365" spans="1:6" x14ac:dyDescent="0.45">
      <c r="A365" s="15">
        <v>4</v>
      </c>
      <c r="B365" s="8" t="s">
        <v>84</v>
      </c>
      <c r="C365" s="8" t="s">
        <v>113</v>
      </c>
      <c r="D365" s="9">
        <v>48</v>
      </c>
      <c r="E365" s="10">
        <v>48421.650999999998</v>
      </c>
      <c r="F365" s="16" t="s">
        <v>12</v>
      </c>
    </row>
    <row r="366" spans="1:6" x14ac:dyDescent="0.45">
      <c r="A366" s="15">
        <v>4</v>
      </c>
      <c r="B366" s="8" t="s">
        <v>85</v>
      </c>
      <c r="C366" s="8" t="s">
        <v>113</v>
      </c>
      <c r="D366" s="9">
        <v>212</v>
      </c>
      <c r="E366" s="10">
        <v>217723.34400000001</v>
      </c>
      <c r="F366" s="16" t="s">
        <v>12</v>
      </c>
    </row>
    <row r="367" spans="1:6" x14ac:dyDescent="0.45">
      <c r="A367" s="15">
        <v>4</v>
      </c>
      <c r="B367" s="8" t="s">
        <v>85</v>
      </c>
      <c r="C367" s="8" t="s">
        <v>113</v>
      </c>
      <c r="D367" s="9">
        <v>127</v>
      </c>
      <c r="E367" s="10">
        <v>8973.2389700000003</v>
      </c>
      <c r="F367" s="16" t="s">
        <v>9</v>
      </c>
    </row>
    <row r="368" spans="1:6" x14ac:dyDescent="0.45">
      <c r="A368" s="15">
        <v>4</v>
      </c>
      <c r="B368" s="8" t="s">
        <v>86</v>
      </c>
      <c r="C368" s="8" t="s">
        <v>113</v>
      </c>
      <c r="D368" s="9">
        <v>1287</v>
      </c>
      <c r="E368" s="10">
        <v>1401777.5430000001</v>
      </c>
      <c r="F368" s="16" t="s">
        <v>12</v>
      </c>
    </row>
    <row r="369" spans="1:6" x14ac:dyDescent="0.45">
      <c r="A369" s="15">
        <v>4</v>
      </c>
      <c r="B369" s="8" t="s">
        <v>86</v>
      </c>
      <c r="C369" s="8" t="s">
        <v>113</v>
      </c>
      <c r="D369" s="9">
        <v>39</v>
      </c>
      <c r="E369" s="10">
        <v>3264.8272900000002</v>
      </c>
      <c r="F369" s="16" t="s">
        <v>9</v>
      </c>
    </row>
    <row r="370" spans="1:6" x14ac:dyDescent="0.45">
      <c r="A370" s="15">
        <v>4</v>
      </c>
      <c r="B370" s="8" t="s">
        <v>87</v>
      </c>
      <c r="C370" s="8" t="s">
        <v>113</v>
      </c>
      <c r="D370" s="9">
        <v>718</v>
      </c>
      <c r="E370" s="10">
        <v>849524.03399999999</v>
      </c>
      <c r="F370" s="16" t="s">
        <v>12</v>
      </c>
    </row>
    <row r="371" spans="1:6" x14ac:dyDescent="0.45">
      <c r="A371" s="15">
        <v>4</v>
      </c>
      <c r="B371" s="8" t="s">
        <v>88</v>
      </c>
      <c r="C371" s="8" t="s">
        <v>113</v>
      </c>
      <c r="D371" s="9">
        <v>7784</v>
      </c>
      <c r="E371" s="10">
        <v>5454033.4759999998</v>
      </c>
      <c r="F371" s="16" t="s">
        <v>12</v>
      </c>
    </row>
    <row r="372" spans="1:6" x14ac:dyDescent="0.45">
      <c r="A372" s="15">
        <v>4</v>
      </c>
      <c r="B372" s="8" t="s">
        <v>88</v>
      </c>
      <c r="C372" s="8" t="s">
        <v>113</v>
      </c>
      <c r="D372" s="9">
        <v>3195</v>
      </c>
      <c r="E372" s="10">
        <v>227216.34018999999</v>
      </c>
      <c r="F372" s="16" t="s">
        <v>9</v>
      </c>
    </row>
    <row r="373" spans="1:6" x14ac:dyDescent="0.45">
      <c r="A373" s="15">
        <v>4</v>
      </c>
      <c r="B373" s="8" t="s">
        <v>89</v>
      </c>
      <c r="C373" s="8" t="s">
        <v>113</v>
      </c>
      <c r="D373" s="9">
        <v>8132</v>
      </c>
      <c r="E373" s="10">
        <v>6774166.9460000005</v>
      </c>
      <c r="F373" s="16" t="s">
        <v>12</v>
      </c>
    </row>
    <row r="374" spans="1:6" x14ac:dyDescent="0.45">
      <c r="A374" s="15">
        <v>4</v>
      </c>
      <c r="B374" s="8" t="s">
        <v>89</v>
      </c>
      <c r="C374" s="8" t="s">
        <v>113</v>
      </c>
      <c r="D374" s="9">
        <v>4793</v>
      </c>
      <c r="E374" s="10">
        <v>320316.92904999998</v>
      </c>
      <c r="F374" s="16" t="s">
        <v>9</v>
      </c>
    </row>
    <row r="375" spans="1:6" x14ac:dyDescent="0.45">
      <c r="A375" s="15">
        <v>4</v>
      </c>
      <c r="B375" s="8" t="s">
        <v>90</v>
      </c>
      <c r="C375" s="8" t="s">
        <v>113</v>
      </c>
      <c r="D375" s="9">
        <v>9416</v>
      </c>
      <c r="E375" s="10">
        <v>7878209.2280000001</v>
      </c>
      <c r="F375" s="16" t="s">
        <v>12</v>
      </c>
    </row>
    <row r="376" spans="1:6" x14ac:dyDescent="0.45">
      <c r="A376" s="15">
        <v>4</v>
      </c>
      <c r="B376" s="8" t="s">
        <v>90</v>
      </c>
      <c r="C376" s="8" t="s">
        <v>113</v>
      </c>
      <c r="D376" s="9">
        <v>7712</v>
      </c>
      <c r="E376" s="10">
        <v>680822.95210999995</v>
      </c>
      <c r="F376" s="16" t="s">
        <v>9</v>
      </c>
    </row>
    <row r="377" spans="1:6" x14ac:dyDescent="0.45">
      <c r="A377" s="15">
        <v>4</v>
      </c>
      <c r="B377" s="8" t="s">
        <v>91</v>
      </c>
      <c r="C377" s="8" t="s">
        <v>113</v>
      </c>
      <c r="D377" s="9">
        <v>4408</v>
      </c>
      <c r="E377" s="10">
        <v>3073441.99</v>
      </c>
      <c r="F377" s="16" t="s">
        <v>12</v>
      </c>
    </row>
    <row r="378" spans="1:6" x14ac:dyDescent="0.45">
      <c r="A378" s="15">
        <v>4</v>
      </c>
      <c r="B378" s="8" t="s">
        <v>91</v>
      </c>
      <c r="C378" s="8" t="s">
        <v>113</v>
      </c>
      <c r="D378" s="9">
        <v>1412</v>
      </c>
      <c r="E378" s="10">
        <v>164010.05059999999</v>
      </c>
      <c r="F378" s="16" t="s">
        <v>9</v>
      </c>
    </row>
    <row r="379" spans="1:6" x14ac:dyDescent="0.45">
      <c r="A379" s="15">
        <v>4</v>
      </c>
      <c r="B379" s="8" t="s">
        <v>92</v>
      </c>
      <c r="C379" s="8" t="s">
        <v>113</v>
      </c>
      <c r="D379" s="9">
        <v>19021</v>
      </c>
      <c r="E379" s="10">
        <v>14604795.627</v>
      </c>
      <c r="F379" s="16" t="s">
        <v>12</v>
      </c>
    </row>
    <row r="380" spans="1:6" x14ac:dyDescent="0.45">
      <c r="A380" s="15">
        <v>4</v>
      </c>
      <c r="B380" s="8" t="s">
        <v>92</v>
      </c>
      <c r="C380" s="8" t="s">
        <v>113</v>
      </c>
      <c r="D380" s="9">
        <v>15608</v>
      </c>
      <c r="E380" s="10">
        <v>916292.87977</v>
      </c>
      <c r="F380" s="16" t="s">
        <v>9</v>
      </c>
    </row>
    <row r="381" spans="1:6" x14ac:dyDescent="0.45">
      <c r="A381" s="15">
        <v>4</v>
      </c>
      <c r="B381" s="8" t="s">
        <v>93</v>
      </c>
      <c r="C381" s="8" t="s">
        <v>113</v>
      </c>
      <c r="D381" s="9">
        <v>7730</v>
      </c>
      <c r="E381" s="10">
        <v>6820136.9960000003</v>
      </c>
      <c r="F381" s="16" t="s">
        <v>12</v>
      </c>
    </row>
    <row r="382" spans="1:6" x14ac:dyDescent="0.45">
      <c r="A382" s="15">
        <v>4</v>
      </c>
      <c r="B382" s="8" t="s">
        <v>93</v>
      </c>
      <c r="C382" s="8" t="s">
        <v>113</v>
      </c>
      <c r="D382" s="9">
        <v>10317</v>
      </c>
      <c r="E382" s="10">
        <v>681519.92108999996</v>
      </c>
      <c r="F382" s="16" t="s">
        <v>9</v>
      </c>
    </row>
    <row r="383" spans="1:6" x14ac:dyDescent="0.45">
      <c r="A383" s="15">
        <v>4</v>
      </c>
      <c r="B383" s="8" t="s">
        <v>94</v>
      </c>
      <c r="C383" s="8" t="s">
        <v>113</v>
      </c>
      <c r="D383" s="9">
        <v>13150</v>
      </c>
      <c r="E383" s="10">
        <v>10756799.207</v>
      </c>
      <c r="F383" s="16" t="s">
        <v>12</v>
      </c>
    </row>
    <row r="384" spans="1:6" x14ac:dyDescent="0.45">
      <c r="A384" s="15">
        <v>4</v>
      </c>
      <c r="B384" s="8" t="s">
        <v>94</v>
      </c>
      <c r="C384" s="8" t="s">
        <v>113</v>
      </c>
      <c r="D384" s="9">
        <v>9252</v>
      </c>
      <c r="E384" s="10">
        <v>533238.64040999999</v>
      </c>
      <c r="F384" s="16" t="s">
        <v>9</v>
      </c>
    </row>
    <row r="385" spans="1:6" x14ac:dyDescent="0.45">
      <c r="A385" s="15">
        <v>4</v>
      </c>
      <c r="B385" s="8" t="s">
        <v>95</v>
      </c>
      <c r="C385" s="8" t="s">
        <v>113</v>
      </c>
      <c r="D385" s="9">
        <v>23814</v>
      </c>
      <c r="E385" s="10">
        <v>18047848.27</v>
      </c>
      <c r="F385" s="16" t="s">
        <v>12</v>
      </c>
    </row>
    <row r="386" spans="1:6" x14ac:dyDescent="0.45">
      <c r="A386" s="15">
        <v>4</v>
      </c>
      <c r="B386" s="8" t="s">
        <v>95</v>
      </c>
      <c r="C386" s="8" t="s">
        <v>113</v>
      </c>
      <c r="D386" s="9">
        <v>16755</v>
      </c>
      <c r="E386" s="10">
        <v>1153099.9888299999</v>
      </c>
      <c r="F386" s="16" t="s">
        <v>9</v>
      </c>
    </row>
    <row r="387" spans="1:6" x14ac:dyDescent="0.45">
      <c r="A387" s="15">
        <v>4</v>
      </c>
      <c r="B387" s="8" t="s">
        <v>96</v>
      </c>
      <c r="C387" s="8" t="s">
        <v>113</v>
      </c>
      <c r="D387" s="9">
        <v>9678</v>
      </c>
      <c r="E387" s="10">
        <v>7846961.9189999998</v>
      </c>
      <c r="F387" s="16" t="s">
        <v>12</v>
      </c>
    </row>
    <row r="388" spans="1:6" x14ac:dyDescent="0.45">
      <c r="A388" s="15">
        <v>4</v>
      </c>
      <c r="B388" s="8" t="s">
        <v>96</v>
      </c>
      <c r="C388" s="8" t="s">
        <v>113</v>
      </c>
      <c r="D388" s="9">
        <v>6662</v>
      </c>
      <c r="E388" s="10">
        <v>389048.81751000002</v>
      </c>
      <c r="F388" s="16" t="s">
        <v>9</v>
      </c>
    </row>
    <row r="389" spans="1:6" x14ac:dyDescent="0.45">
      <c r="A389" s="15">
        <v>4</v>
      </c>
      <c r="B389" s="8" t="s">
        <v>97</v>
      </c>
      <c r="C389" s="8" t="s">
        <v>113</v>
      </c>
      <c r="D389" s="9">
        <v>5607</v>
      </c>
      <c r="E389" s="10">
        <v>4557863.602</v>
      </c>
      <c r="F389" s="16" t="s">
        <v>12</v>
      </c>
    </row>
    <row r="390" spans="1:6" x14ac:dyDescent="0.45">
      <c r="A390" s="15">
        <v>4</v>
      </c>
      <c r="B390" s="8" t="s">
        <v>97</v>
      </c>
      <c r="C390" s="8" t="s">
        <v>113</v>
      </c>
      <c r="D390" s="9">
        <v>5610</v>
      </c>
      <c r="E390" s="10">
        <v>328573.07939000003</v>
      </c>
      <c r="F390" s="16" t="s">
        <v>9</v>
      </c>
    </row>
    <row r="391" spans="1:6" x14ac:dyDescent="0.45">
      <c r="A391" s="15">
        <v>4</v>
      </c>
      <c r="B391" s="8" t="s">
        <v>98</v>
      </c>
      <c r="C391" s="8" t="s">
        <v>113</v>
      </c>
      <c r="D391" s="9">
        <v>6654</v>
      </c>
      <c r="E391" s="10">
        <v>5356631.1710000001</v>
      </c>
      <c r="F391" s="16" t="s">
        <v>12</v>
      </c>
    </row>
    <row r="392" spans="1:6" x14ac:dyDescent="0.45">
      <c r="A392" s="15">
        <v>4</v>
      </c>
      <c r="B392" s="8" t="s">
        <v>98</v>
      </c>
      <c r="C392" s="8" t="s">
        <v>113</v>
      </c>
      <c r="D392" s="9">
        <v>4626</v>
      </c>
      <c r="E392" s="10">
        <v>280963.46067</v>
      </c>
      <c r="F392" s="16" t="s">
        <v>9</v>
      </c>
    </row>
    <row r="393" spans="1:6" x14ac:dyDescent="0.45">
      <c r="A393" s="15">
        <v>4</v>
      </c>
      <c r="B393" s="8" t="s">
        <v>99</v>
      </c>
      <c r="C393" s="8" t="s">
        <v>113</v>
      </c>
      <c r="D393" s="9">
        <v>5887</v>
      </c>
      <c r="E393" s="10">
        <v>4839813.6229999997</v>
      </c>
      <c r="F393" s="16" t="s">
        <v>12</v>
      </c>
    </row>
    <row r="394" spans="1:6" x14ac:dyDescent="0.45">
      <c r="A394" s="15">
        <v>4</v>
      </c>
      <c r="B394" s="8" t="s">
        <v>99</v>
      </c>
      <c r="C394" s="8" t="s">
        <v>113</v>
      </c>
      <c r="D394" s="9">
        <v>3997</v>
      </c>
      <c r="E394" s="10">
        <v>325559.95007000002</v>
      </c>
      <c r="F394" s="16" t="s">
        <v>9</v>
      </c>
    </row>
    <row r="395" spans="1:6" x14ac:dyDescent="0.45">
      <c r="A395" s="15">
        <v>4</v>
      </c>
      <c r="B395" s="8" t="s">
        <v>102</v>
      </c>
      <c r="C395" s="8" t="s">
        <v>113</v>
      </c>
      <c r="D395" s="9">
        <v>13893</v>
      </c>
      <c r="E395" s="10">
        <v>11547595.937999999</v>
      </c>
      <c r="F395" s="16" t="s">
        <v>12</v>
      </c>
    </row>
    <row r="396" spans="1:6" x14ac:dyDescent="0.45">
      <c r="A396" s="15">
        <v>4</v>
      </c>
      <c r="B396" s="8" t="s">
        <v>102</v>
      </c>
      <c r="C396" s="8" t="s">
        <v>113</v>
      </c>
      <c r="D396" s="9">
        <v>9332</v>
      </c>
      <c r="E396" s="10">
        <v>737653.57530000003</v>
      </c>
      <c r="F396" s="16" t="s">
        <v>9</v>
      </c>
    </row>
    <row r="397" spans="1:6" x14ac:dyDescent="0.45">
      <c r="A397" s="15">
        <v>4</v>
      </c>
      <c r="B397" s="8" t="s">
        <v>103</v>
      </c>
      <c r="C397" s="8" t="s">
        <v>113</v>
      </c>
      <c r="D397" s="9">
        <v>7552</v>
      </c>
      <c r="E397" s="10">
        <v>6949815.7050000001</v>
      </c>
      <c r="F397" s="16" t="s">
        <v>12</v>
      </c>
    </row>
    <row r="398" spans="1:6" x14ac:dyDescent="0.45">
      <c r="A398" s="15">
        <v>4</v>
      </c>
      <c r="B398" s="8" t="s">
        <v>103</v>
      </c>
      <c r="C398" s="8" t="s">
        <v>113</v>
      </c>
      <c r="D398" s="9">
        <v>4557</v>
      </c>
      <c r="E398" s="10">
        <v>339362.67330999998</v>
      </c>
      <c r="F398" s="16" t="s">
        <v>9</v>
      </c>
    </row>
    <row r="399" spans="1:6" x14ac:dyDescent="0.45">
      <c r="A399" s="15">
        <v>4</v>
      </c>
      <c r="B399" s="8" t="s">
        <v>105</v>
      </c>
      <c r="C399" s="8" t="s">
        <v>113</v>
      </c>
      <c r="D399" s="9">
        <v>218</v>
      </c>
      <c r="E399" s="10">
        <v>8249.4952099999991</v>
      </c>
      <c r="F399" s="16" t="s">
        <v>9</v>
      </c>
    </row>
    <row r="400" spans="1:6" x14ac:dyDescent="0.45">
      <c r="A400" s="15">
        <v>4</v>
      </c>
      <c r="B400" s="8" t="s">
        <v>106</v>
      </c>
      <c r="C400" s="8" t="s">
        <v>113</v>
      </c>
      <c r="D400" s="9">
        <v>6</v>
      </c>
      <c r="E400" s="10">
        <v>4922.6710000000003</v>
      </c>
      <c r="F400" s="16" t="s">
        <v>12</v>
      </c>
    </row>
    <row r="401" spans="1:6" x14ac:dyDescent="0.45">
      <c r="A401" s="15">
        <v>4</v>
      </c>
      <c r="B401" s="8" t="s">
        <v>107</v>
      </c>
      <c r="C401" s="8" t="s">
        <v>113</v>
      </c>
      <c r="D401" s="9">
        <v>316</v>
      </c>
      <c r="E401" s="10">
        <v>303411.34600000002</v>
      </c>
      <c r="F401" s="16" t="s">
        <v>12</v>
      </c>
    </row>
    <row r="402" spans="1:6" x14ac:dyDescent="0.45">
      <c r="A402" s="15">
        <v>4</v>
      </c>
      <c r="B402" s="8" t="s">
        <v>107</v>
      </c>
      <c r="C402" s="8" t="s">
        <v>113</v>
      </c>
      <c r="D402" s="9">
        <v>145</v>
      </c>
      <c r="E402" s="10">
        <v>7370.8897699999998</v>
      </c>
      <c r="F402" s="16" t="s">
        <v>9</v>
      </c>
    </row>
    <row r="403" spans="1:6" x14ac:dyDescent="0.45">
      <c r="A403" s="15">
        <v>4</v>
      </c>
      <c r="B403" s="8" t="s">
        <v>108</v>
      </c>
      <c r="C403" s="8" t="s">
        <v>113</v>
      </c>
      <c r="D403" s="9">
        <v>3807</v>
      </c>
      <c r="E403" s="10">
        <v>4026869.986</v>
      </c>
      <c r="F403" s="16" t="s">
        <v>12</v>
      </c>
    </row>
    <row r="404" spans="1:6" x14ac:dyDescent="0.45">
      <c r="A404" s="15">
        <v>4</v>
      </c>
      <c r="B404" s="8" t="s">
        <v>109</v>
      </c>
      <c r="C404" s="8" t="s">
        <v>113</v>
      </c>
      <c r="D404" s="9">
        <v>157</v>
      </c>
      <c r="E404" s="10">
        <v>179591.91500000001</v>
      </c>
      <c r="F404" s="16" t="s">
        <v>12</v>
      </c>
    </row>
    <row r="405" spans="1:6" x14ac:dyDescent="0.45">
      <c r="A405" s="15">
        <v>4</v>
      </c>
      <c r="B405" s="8" t="s">
        <v>110</v>
      </c>
      <c r="C405" s="8" t="s">
        <v>113</v>
      </c>
      <c r="D405" s="9">
        <v>668</v>
      </c>
      <c r="E405" s="10">
        <v>553267.96299999999</v>
      </c>
      <c r="F405" s="16" t="s">
        <v>12</v>
      </c>
    </row>
    <row r="406" spans="1:6" x14ac:dyDescent="0.45">
      <c r="A406" s="15">
        <v>4</v>
      </c>
      <c r="B406" s="8" t="s">
        <v>110</v>
      </c>
      <c r="C406" s="8" t="s">
        <v>113</v>
      </c>
      <c r="D406" s="9">
        <v>419</v>
      </c>
      <c r="E406" s="10">
        <v>21710.699479999999</v>
      </c>
      <c r="F406" s="16" t="s">
        <v>9</v>
      </c>
    </row>
    <row r="407" spans="1:6" x14ac:dyDescent="0.45">
      <c r="A407" s="15">
        <v>4</v>
      </c>
      <c r="B407" s="8" t="s">
        <v>111</v>
      </c>
      <c r="C407" s="8" t="s">
        <v>113</v>
      </c>
      <c r="D407" s="9">
        <v>9314</v>
      </c>
      <c r="E407" s="10">
        <v>7147174.2510000002</v>
      </c>
      <c r="F407" s="16" t="s">
        <v>12</v>
      </c>
    </row>
    <row r="408" spans="1:6" ht="14.65" thickBot="1" x14ac:dyDescent="0.5">
      <c r="A408" s="17">
        <v>4</v>
      </c>
      <c r="B408" s="18" t="s">
        <v>111</v>
      </c>
      <c r="C408" s="18" t="s">
        <v>113</v>
      </c>
      <c r="D408" s="19">
        <v>6653</v>
      </c>
      <c r="E408" s="20">
        <v>354437.40364999999</v>
      </c>
      <c r="F408" s="21" t="s">
        <v>9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5637-199B-4C6D-8945-A9AE54538FF6}">
  <dimension ref="A1:K317"/>
  <sheetViews>
    <sheetView workbookViewId="0">
      <selection activeCell="A2" sqref="A1:B1048576"/>
    </sheetView>
  </sheetViews>
  <sheetFormatPr defaultRowHeight="14.25" x14ac:dyDescent="0.45"/>
  <cols>
    <col min="2" max="2" width="14.3984375" customWidth="1"/>
    <col min="3" max="3" width="2.86328125" style="30" customWidth="1"/>
    <col min="4" max="4" width="19.265625" customWidth="1"/>
    <col min="5" max="5" width="2.86328125" customWidth="1"/>
    <col min="6" max="6" width="20.9296875" customWidth="1"/>
    <col min="7" max="7" width="2.9296875" customWidth="1"/>
    <col min="8" max="8" width="20.19921875" customWidth="1"/>
    <col min="9" max="9" width="2.86328125" customWidth="1"/>
    <col min="10" max="10" width="25.86328125" customWidth="1"/>
    <col min="11" max="11" width="2.86328125" customWidth="1"/>
  </cols>
  <sheetData>
    <row r="1" spans="1:11" ht="71.25" x14ac:dyDescent="0.45">
      <c r="A1" s="37" t="s">
        <v>227</v>
      </c>
      <c r="B1" s="37"/>
      <c r="D1" s="35" t="s">
        <v>223</v>
      </c>
      <c r="E1" s="34"/>
      <c r="F1" s="35" t="s">
        <v>224</v>
      </c>
      <c r="G1" s="34"/>
      <c r="H1" s="35" t="s">
        <v>225</v>
      </c>
      <c r="I1" s="34"/>
      <c r="J1" s="35" t="s">
        <v>226</v>
      </c>
      <c r="K1" s="30"/>
    </row>
    <row r="2" spans="1:11" x14ac:dyDescent="0.45">
      <c r="A2" s="8" t="s">
        <v>2</v>
      </c>
      <c r="B2" s="8" t="s">
        <v>3</v>
      </c>
      <c r="D2" s="31">
        <v>44287</v>
      </c>
      <c r="E2" s="30"/>
      <c r="F2" s="31">
        <v>44287</v>
      </c>
      <c r="G2" s="30"/>
      <c r="H2" s="31">
        <v>44287</v>
      </c>
      <c r="I2" s="30"/>
      <c r="J2" s="31">
        <v>44287</v>
      </c>
      <c r="K2" s="30"/>
    </row>
    <row r="3" spans="1:11" x14ac:dyDescent="0.45">
      <c r="A3" s="36" t="s">
        <v>116</v>
      </c>
      <c r="B3" s="8" t="s">
        <v>117</v>
      </c>
      <c r="D3" s="8"/>
      <c r="E3" s="30"/>
      <c r="F3" s="8"/>
      <c r="G3" s="30"/>
      <c r="H3" s="8"/>
      <c r="I3" s="30"/>
      <c r="J3" s="8">
        <v>7</v>
      </c>
      <c r="K3" s="30"/>
    </row>
    <row r="4" spans="1:11" x14ac:dyDescent="0.45">
      <c r="A4" s="36" t="s">
        <v>118</v>
      </c>
      <c r="B4" s="8" t="s">
        <v>117</v>
      </c>
      <c r="D4" s="8"/>
      <c r="E4" s="30"/>
      <c r="F4" s="8"/>
      <c r="G4" s="30"/>
      <c r="H4" s="8"/>
      <c r="I4" s="30"/>
      <c r="J4" s="8">
        <v>10</v>
      </c>
      <c r="K4" s="30"/>
    </row>
    <row r="5" spans="1:11" x14ac:dyDescent="0.45">
      <c r="A5" s="36" t="s">
        <v>119</v>
      </c>
      <c r="B5" s="8" t="s">
        <v>117</v>
      </c>
      <c r="D5" s="8"/>
      <c r="E5" s="30"/>
      <c r="F5" s="8"/>
      <c r="G5" s="30"/>
      <c r="H5" s="8"/>
      <c r="I5" s="30"/>
      <c r="J5" s="8">
        <v>1</v>
      </c>
      <c r="K5" s="30"/>
    </row>
    <row r="6" spans="1:11" x14ac:dyDescent="0.45">
      <c r="A6" s="36" t="s">
        <v>120</v>
      </c>
      <c r="B6" s="8" t="s">
        <v>117</v>
      </c>
      <c r="D6" s="8"/>
      <c r="E6" s="30"/>
      <c r="F6" s="8"/>
      <c r="G6" s="30"/>
      <c r="H6" s="8"/>
      <c r="I6" s="30"/>
      <c r="J6" s="8">
        <v>16</v>
      </c>
      <c r="K6" s="30"/>
    </row>
    <row r="7" spans="1:11" x14ac:dyDescent="0.45">
      <c r="A7" s="36" t="s">
        <v>121</v>
      </c>
      <c r="B7" s="8" t="s">
        <v>117</v>
      </c>
      <c r="D7" s="8"/>
      <c r="E7" s="30"/>
      <c r="F7" s="8"/>
      <c r="G7" s="30"/>
      <c r="H7" s="8"/>
      <c r="I7" s="30"/>
      <c r="J7" s="8">
        <v>6</v>
      </c>
      <c r="K7" s="30"/>
    </row>
    <row r="8" spans="1:11" x14ac:dyDescent="0.45">
      <c r="A8" s="36" t="s">
        <v>122</v>
      </c>
      <c r="B8" s="8" t="s">
        <v>117</v>
      </c>
      <c r="D8" s="8"/>
      <c r="E8" s="30"/>
      <c r="F8" s="8"/>
      <c r="G8" s="30"/>
      <c r="H8" s="8"/>
      <c r="I8" s="30"/>
      <c r="J8" s="8">
        <v>14</v>
      </c>
      <c r="K8" s="30"/>
    </row>
    <row r="9" spans="1:11" x14ac:dyDescent="0.45">
      <c r="A9" s="36" t="s">
        <v>123</v>
      </c>
      <c r="B9" s="8" t="s">
        <v>117</v>
      </c>
      <c r="D9" s="8"/>
      <c r="E9" s="30"/>
      <c r="F9" s="8"/>
      <c r="G9" s="30"/>
      <c r="H9" s="8"/>
      <c r="I9" s="30"/>
      <c r="J9" s="8">
        <v>4</v>
      </c>
      <c r="K9" s="30"/>
    </row>
    <row r="10" spans="1:11" x14ac:dyDescent="0.45">
      <c r="A10" s="36" t="s">
        <v>124</v>
      </c>
      <c r="B10" s="8" t="s">
        <v>117</v>
      </c>
      <c r="D10" s="8"/>
      <c r="E10" s="30"/>
      <c r="F10" s="8"/>
      <c r="G10" s="30"/>
      <c r="H10" s="8"/>
      <c r="I10" s="30"/>
      <c r="J10" s="8">
        <v>18</v>
      </c>
      <c r="K10" s="30"/>
    </row>
    <row r="11" spans="1:11" x14ac:dyDescent="0.45">
      <c r="A11" s="36" t="s">
        <v>125</v>
      </c>
      <c r="B11" s="8" t="s">
        <v>117</v>
      </c>
      <c r="D11" s="8"/>
      <c r="E11" s="30"/>
      <c r="F11" s="8"/>
      <c r="G11" s="30"/>
      <c r="H11" s="8"/>
      <c r="I11" s="30"/>
      <c r="J11" s="8">
        <v>1</v>
      </c>
      <c r="K11" s="30"/>
    </row>
    <row r="12" spans="1:11" x14ac:dyDescent="0.45">
      <c r="A12" s="36" t="s">
        <v>126</v>
      </c>
      <c r="B12" s="8" t="s">
        <v>117</v>
      </c>
      <c r="D12" s="8"/>
      <c r="E12" s="30"/>
      <c r="F12" s="8"/>
      <c r="G12" s="30"/>
      <c r="H12" s="8"/>
      <c r="I12" s="30"/>
      <c r="J12" s="8">
        <v>5</v>
      </c>
      <c r="K12" s="30"/>
    </row>
    <row r="13" spans="1:11" x14ac:dyDescent="0.45">
      <c r="A13" s="36" t="s">
        <v>127</v>
      </c>
      <c r="B13" s="8" t="s">
        <v>117</v>
      </c>
      <c r="D13" s="8"/>
      <c r="E13" s="30"/>
      <c r="F13" s="8"/>
      <c r="G13" s="30"/>
      <c r="H13" s="8"/>
      <c r="I13" s="30"/>
      <c r="J13" s="8"/>
      <c r="K13" s="30"/>
    </row>
    <row r="14" spans="1:11" x14ac:dyDescent="0.45">
      <c r="A14" s="36" t="s">
        <v>128</v>
      </c>
      <c r="B14" s="8" t="s">
        <v>117</v>
      </c>
      <c r="D14" s="8"/>
      <c r="E14" s="30"/>
      <c r="F14" s="8"/>
      <c r="G14" s="30"/>
      <c r="H14" s="8"/>
      <c r="I14" s="30"/>
      <c r="J14" s="8">
        <v>4</v>
      </c>
      <c r="K14" s="30"/>
    </row>
    <row r="15" spans="1:11" x14ac:dyDescent="0.45">
      <c r="A15" s="36" t="s">
        <v>129</v>
      </c>
      <c r="B15" s="8" t="s">
        <v>117</v>
      </c>
      <c r="D15" s="8"/>
      <c r="E15" s="30"/>
      <c r="F15" s="8"/>
      <c r="G15" s="30"/>
      <c r="H15" s="8"/>
      <c r="I15" s="30"/>
      <c r="J15" s="8">
        <v>6</v>
      </c>
      <c r="K15" s="30"/>
    </row>
    <row r="16" spans="1:11" x14ac:dyDescent="0.45">
      <c r="A16" s="36" t="s">
        <v>130</v>
      </c>
      <c r="B16" s="8" t="s">
        <v>117</v>
      </c>
      <c r="D16" s="8"/>
      <c r="E16" s="30"/>
      <c r="F16" s="8"/>
      <c r="G16" s="30"/>
      <c r="H16" s="8"/>
      <c r="I16" s="30"/>
      <c r="J16" s="8">
        <v>1</v>
      </c>
      <c r="K16" s="30"/>
    </row>
    <row r="17" spans="1:11" x14ac:dyDescent="0.45">
      <c r="A17" s="36" t="s">
        <v>131</v>
      </c>
      <c r="B17" s="8" t="s">
        <v>117</v>
      </c>
      <c r="D17" s="8"/>
      <c r="E17" s="30"/>
      <c r="F17" s="8"/>
      <c r="G17" s="30"/>
      <c r="H17" s="8"/>
      <c r="I17" s="30"/>
      <c r="J17" s="8">
        <v>20</v>
      </c>
      <c r="K17" s="30"/>
    </row>
    <row r="18" spans="1:11" x14ac:dyDescent="0.45">
      <c r="A18" s="36" t="s">
        <v>132</v>
      </c>
      <c r="B18" s="8" t="s">
        <v>117</v>
      </c>
      <c r="D18" s="8"/>
      <c r="E18" s="30"/>
      <c r="F18" s="8"/>
      <c r="G18" s="30"/>
      <c r="H18" s="8"/>
      <c r="I18" s="30"/>
      <c r="J18" s="8">
        <v>1</v>
      </c>
      <c r="K18" s="30"/>
    </row>
    <row r="19" spans="1:11" x14ac:dyDescent="0.45">
      <c r="A19" s="36" t="s">
        <v>133</v>
      </c>
      <c r="B19" s="8" t="s">
        <v>117</v>
      </c>
      <c r="D19" s="8"/>
      <c r="E19" s="30"/>
      <c r="F19" s="8"/>
      <c r="G19" s="30"/>
      <c r="H19" s="8"/>
      <c r="I19" s="30"/>
      <c r="J19" s="8">
        <v>38</v>
      </c>
      <c r="K19" s="30"/>
    </row>
    <row r="20" spans="1:11" x14ac:dyDescent="0.45">
      <c r="A20" s="36" t="s">
        <v>134</v>
      </c>
      <c r="B20" s="8" t="s">
        <v>117</v>
      </c>
      <c r="D20" s="8"/>
      <c r="E20" s="30"/>
      <c r="F20" s="8"/>
      <c r="G20" s="30"/>
      <c r="H20" s="8"/>
      <c r="I20" s="30"/>
      <c r="J20" s="8"/>
      <c r="K20" s="30"/>
    </row>
    <row r="21" spans="1:11" x14ac:dyDescent="0.45">
      <c r="A21" s="36" t="s">
        <v>135</v>
      </c>
      <c r="B21" s="8" t="s">
        <v>117</v>
      </c>
      <c r="D21" s="8"/>
      <c r="E21" s="30"/>
      <c r="F21" s="8"/>
      <c r="G21" s="30"/>
      <c r="H21" s="8"/>
      <c r="I21" s="30"/>
      <c r="J21" s="8">
        <v>3</v>
      </c>
      <c r="K21" s="30"/>
    </row>
    <row r="22" spans="1:11" x14ac:dyDescent="0.45">
      <c r="A22" s="36" t="s">
        <v>136</v>
      </c>
      <c r="B22" s="8" t="s">
        <v>117</v>
      </c>
      <c r="D22" s="8"/>
      <c r="E22" s="30"/>
      <c r="F22" s="8"/>
      <c r="G22" s="30"/>
      <c r="H22" s="8"/>
      <c r="I22" s="30"/>
      <c r="J22" s="8">
        <v>7</v>
      </c>
      <c r="K22" s="30"/>
    </row>
    <row r="23" spans="1:11" x14ac:dyDescent="0.45">
      <c r="A23" s="36" t="s">
        <v>137</v>
      </c>
      <c r="B23" s="8" t="s">
        <v>117</v>
      </c>
      <c r="D23" s="8"/>
      <c r="E23" s="30"/>
      <c r="F23" s="8"/>
      <c r="G23" s="30"/>
      <c r="H23" s="8"/>
      <c r="I23" s="30"/>
      <c r="J23" s="8"/>
      <c r="K23" s="30"/>
    </row>
    <row r="24" spans="1:11" x14ac:dyDescent="0.45">
      <c r="A24" s="36" t="s">
        <v>138</v>
      </c>
      <c r="B24" s="8" t="s">
        <v>117</v>
      </c>
      <c r="D24" s="8"/>
      <c r="E24" s="30"/>
      <c r="F24" s="8"/>
      <c r="G24" s="30"/>
      <c r="H24" s="8"/>
      <c r="I24" s="30"/>
      <c r="J24" s="8">
        <v>2</v>
      </c>
      <c r="K24" s="30"/>
    </row>
    <row r="25" spans="1:11" x14ac:dyDescent="0.45">
      <c r="A25" s="36" t="s">
        <v>139</v>
      </c>
      <c r="B25" s="8" t="s">
        <v>117</v>
      </c>
      <c r="D25" s="8"/>
      <c r="E25" s="30"/>
      <c r="F25" s="8"/>
      <c r="G25" s="30"/>
      <c r="H25" s="8"/>
      <c r="I25" s="30"/>
      <c r="J25" s="8">
        <v>2</v>
      </c>
      <c r="K25" s="30"/>
    </row>
    <row r="26" spans="1:11" x14ac:dyDescent="0.45">
      <c r="A26" s="36" t="s">
        <v>140</v>
      </c>
      <c r="B26" s="8" t="s">
        <v>117</v>
      </c>
      <c r="D26" s="8"/>
      <c r="E26" s="30"/>
      <c r="F26" s="8"/>
      <c r="G26" s="30"/>
      <c r="H26" s="8"/>
      <c r="I26" s="30"/>
      <c r="J26" s="8">
        <v>9</v>
      </c>
      <c r="K26" s="30"/>
    </row>
    <row r="27" spans="1:11" x14ac:dyDescent="0.45">
      <c r="A27" s="36" t="s">
        <v>141</v>
      </c>
      <c r="B27" s="8" t="s">
        <v>117</v>
      </c>
      <c r="D27" s="8"/>
      <c r="E27" s="30"/>
      <c r="F27" s="8"/>
      <c r="G27" s="30"/>
      <c r="H27" s="8"/>
      <c r="I27" s="30"/>
      <c r="J27" s="8">
        <v>7</v>
      </c>
      <c r="K27" s="30"/>
    </row>
    <row r="28" spans="1:11" x14ac:dyDescent="0.45">
      <c r="A28" s="36" t="s">
        <v>142</v>
      </c>
      <c r="B28" s="8" t="s">
        <v>117</v>
      </c>
      <c r="D28" s="8"/>
      <c r="E28" s="30"/>
      <c r="F28" s="8"/>
      <c r="G28" s="30"/>
      <c r="H28" s="8"/>
      <c r="I28" s="30"/>
      <c r="J28" s="8">
        <v>6</v>
      </c>
      <c r="K28" s="30"/>
    </row>
    <row r="29" spans="1:11" x14ac:dyDescent="0.45">
      <c r="A29" s="36" t="s">
        <v>143</v>
      </c>
      <c r="B29" s="8" t="s">
        <v>117</v>
      </c>
      <c r="D29" s="8"/>
      <c r="E29" s="30"/>
      <c r="F29" s="8"/>
      <c r="G29" s="30"/>
      <c r="H29" s="8"/>
      <c r="I29" s="30"/>
      <c r="J29" s="8">
        <v>3</v>
      </c>
      <c r="K29" s="30"/>
    </row>
    <row r="30" spans="1:11" x14ac:dyDescent="0.45">
      <c r="A30" s="36" t="s">
        <v>144</v>
      </c>
      <c r="B30" s="8" t="s">
        <v>117</v>
      </c>
      <c r="D30" s="8"/>
      <c r="E30" s="30"/>
      <c r="F30" s="8"/>
      <c r="G30" s="30"/>
      <c r="H30" s="8"/>
      <c r="I30" s="30"/>
      <c r="J30" s="8">
        <v>6</v>
      </c>
      <c r="K30" s="30"/>
    </row>
    <row r="31" spans="1:11" x14ac:dyDescent="0.45">
      <c r="A31" s="36" t="s">
        <v>145</v>
      </c>
      <c r="B31" s="8" t="s">
        <v>117</v>
      </c>
      <c r="D31" s="8"/>
      <c r="E31" s="30"/>
      <c r="F31" s="8"/>
      <c r="G31" s="30"/>
      <c r="H31" s="8"/>
      <c r="I31" s="30"/>
      <c r="J31" s="8">
        <v>2</v>
      </c>
      <c r="K31" s="30"/>
    </row>
    <row r="32" spans="1:11" x14ac:dyDescent="0.45">
      <c r="A32" s="36" t="s">
        <v>146</v>
      </c>
      <c r="B32" s="8" t="s">
        <v>117</v>
      </c>
      <c r="D32" s="8"/>
      <c r="E32" s="30"/>
      <c r="F32" s="8"/>
      <c r="G32" s="30"/>
      <c r="H32" s="8"/>
      <c r="I32" s="30"/>
      <c r="J32" s="8"/>
      <c r="K32" s="30"/>
    </row>
    <row r="33" spans="1:11" x14ac:dyDescent="0.45">
      <c r="A33" s="36" t="s">
        <v>147</v>
      </c>
      <c r="B33" s="8" t="s">
        <v>117</v>
      </c>
      <c r="D33" s="8"/>
      <c r="E33" s="30"/>
      <c r="F33" s="8"/>
      <c r="G33" s="30"/>
      <c r="H33" s="8"/>
      <c r="I33" s="30"/>
      <c r="J33" s="8"/>
      <c r="K33" s="30"/>
    </row>
    <row r="34" spans="1:11" x14ac:dyDescent="0.45">
      <c r="A34" s="36" t="s">
        <v>148</v>
      </c>
      <c r="B34" s="8" t="s">
        <v>117</v>
      </c>
      <c r="D34" s="8"/>
      <c r="E34" s="30"/>
      <c r="F34" s="8"/>
      <c r="G34" s="30"/>
      <c r="H34" s="8"/>
      <c r="I34" s="30"/>
      <c r="J34" s="8">
        <v>17</v>
      </c>
      <c r="K34" s="30"/>
    </row>
    <row r="35" spans="1:11" x14ac:dyDescent="0.45">
      <c r="A35" s="36" t="s">
        <v>149</v>
      </c>
      <c r="B35" s="8" t="s">
        <v>117</v>
      </c>
      <c r="D35" s="8"/>
      <c r="E35" s="30"/>
      <c r="F35" s="8"/>
      <c r="G35" s="30"/>
      <c r="H35" s="8"/>
      <c r="I35" s="30"/>
      <c r="J35" s="8"/>
      <c r="K35" s="30"/>
    </row>
    <row r="36" spans="1:11" x14ac:dyDescent="0.45">
      <c r="A36" s="36" t="s">
        <v>150</v>
      </c>
      <c r="B36" s="8" t="s">
        <v>117</v>
      </c>
      <c r="D36" s="8"/>
      <c r="E36" s="30"/>
      <c r="F36" s="8"/>
      <c r="G36" s="30"/>
      <c r="H36" s="8"/>
      <c r="I36" s="30"/>
      <c r="J36" s="8">
        <v>11</v>
      </c>
      <c r="K36" s="30"/>
    </row>
    <row r="37" spans="1:11" x14ac:dyDescent="0.45">
      <c r="A37" s="36" t="s">
        <v>151</v>
      </c>
      <c r="B37" s="8" t="s">
        <v>117</v>
      </c>
      <c r="D37" s="8"/>
      <c r="E37" s="30"/>
      <c r="F37" s="8"/>
      <c r="G37" s="30"/>
      <c r="H37" s="8"/>
      <c r="I37" s="30"/>
      <c r="J37" s="8">
        <v>6</v>
      </c>
      <c r="K37" s="30"/>
    </row>
    <row r="38" spans="1:11" x14ac:dyDescent="0.45">
      <c r="A38" s="36" t="s">
        <v>152</v>
      </c>
      <c r="B38" s="8" t="s">
        <v>117</v>
      </c>
      <c r="D38" s="8"/>
      <c r="E38" s="30"/>
      <c r="F38" s="8"/>
      <c r="G38" s="30"/>
      <c r="H38" s="8"/>
      <c r="I38" s="30"/>
      <c r="J38" s="8"/>
      <c r="K38" s="30"/>
    </row>
    <row r="39" spans="1:11" x14ac:dyDescent="0.45">
      <c r="A39" s="36" t="s">
        <v>153</v>
      </c>
      <c r="B39" s="8" t="s">
        <v>117</v>
      </c>
      <c r="D39" s="8"/>
      <c r="E39" s="30"/>
      <c r="F39" s="8"/>
      <c r="G39" s="30"/>
      <c r="H39" s="8"/>
      <c r="I39" s="30"/>
      <c r="J39" s="8">
        <v>1</v>
      </c>
      <c r="K39" s="30"/>
    </row>
    <row r="40" spans="1:11" x14ac:dyDescent="0.45">
      <c r="A40" s="36" t="s">
        <v>154</v>
      </c>
      <c r="B40" s="8" t="s">
        <v>117</v>
      </c>
      <c r="D40" s="8"/>
      <c r="E40" s="30"/>
      <c r="F40" s="8"/>
      <c r="G40" s="30"/>
      <c r="H40" s="8"/>
      <c r="I40" s="30"/>
      <c r="J40" s="8">
        <v>1</v>
      </c>
      <c r="K40" s="30"/>
    </row>
    <row r="41" spans="1:11" x14ac:dyDescent="0.45">
      <c r="A41" s="36" t="s">
        <v>155</v>
      </c>
      <c r="B41" s="8" t="s">
        <v>117</v>
      </c>
      <c r="D41" s="8"/>
      <c r="E41" s="30"/>
      <c r="F41" s="8"/>
      <c r="G41" s="30"/>
      <c r="H41" s="8"/>
      <c r="I41" s="30"/>
      <c r="J41" s="8"/>
      <c r="K41" s="30"/>
    </row>
    <row r="42" spans="1:11" x14ac:dyDescent="0.45">
      <c r="A42" s="36" t="s">
        <v>156</v>
      </c>
      <c r="B42" s="8" t="s">
        <v>117</v>
      </c>
      <c r="D42" s="8"/>
      <c r="E42" s="30"/>
      <c r="F42" s="8"/>
      <c r="G42" s="30"/>
      <c r="H42" s="8"/>
      <c r="I42" s="30"/>
      <c r="J42" s="8">
        <v>11</v>
      </c>
      <c r="K42" s="30"/>
    </row>
    <row r="43" spans="1:11" x14ac:dyDescent="0.45">
      <c r="A43" s="36" t="s">
        <v>157</v>
      </c>
      <c r="B43" s="8" t="s">
        <v>117</v>
      </c>
      <c r="D43" s="8"/>
      <c r="E43" s="30"/>
      <c r="F43" s="8"/>
      <c r="G43" s="30"/>
      <c r="H43" s="8"/>
      <c r="I43" s="30"/>
      <c r="J43" s="8">
        <v>5</v>
      </c>
      <c r="K43" s="30"/>
    </row>
    <row r="44" spans="1:11" x14ac:dyDescent="0.45">
      <c r="A44" s="36" t="s">
        <v>158</v>
      </c>
      <c r="B44" s="8" t="s">
        <v>117</v>
      </c>
      <c r="D44" s="8"/>
      <c r="E44" s="30"/>
      <c r="F44" s="8"/>
      <c r="G44" s="30"/>
      <c r="H44" s="8"/>
      <c r="I44" s="30"/>
      <c r="J44" s="8">
        <v>12</v>
      </c>
      <c r="K44" s="30"/>
    </row>
    <row r="45" spans="1:11" x14ac:dyDescent="0.45">
      <c r="A45" s="36" t="s">
        <v>159</v>
      </c>
      <c r="B45" s="8" t="s">
        <v>117</v>
      </c>
      <c r="D45" s="8"/>
      <c r="E45" s="30"/>
      <c r="F45" s="8"/>
      <c r="G45" s="30"/>
      <c r="H45" s="8"/>
      <c r="I45" s="30"/>
      <c r="J45" s="8"/>
      <c r="K45" s="30"/>
    </row>
    <row r="46" spans="1:11" x14ac:dyDescent="0.45">
      <c r="A46" s="36" t="s">
        <v>160</v>
      </c>
      <c r="B46" s="8" t="s">
        <v>117</v>
      </c>
      <c r="D46" s="8"/>
      <c r="E46" s="30"/>
      <c r="F46" s="8"/>
      <c r="G46" s="30"/>
      <c r="H46" s="8"/>
      <c r="I46" s="30"/>
      <c r="J46" s="8">
        <v>59</v>
      </c>
      <c r="K46" s="30"/>
    </row>
    <row r="47" spans="1:11" x14ac:dyDescent="0.45">
      <c r="A47" s="36" t="s">
        <v>161</v>
      </c>
      <c r="B47" s="8" t="s">
        <v>117</v>
      </c>
      <c r="D47" s="8"/>
      <c r="E47" s="30"/>
      <c r="F47" s="8"/>
      <c r="G47" s="30"/>
      <c r="H47" s="8"/>
      <c r="I47" s="30"/>
      <c r="J47" s="8">
        <v>3</v>
      </c>
      <c r="K47" s="30"/>
    </row>
    <row r="48" spans="1:11" x14ac:dyDescent="0.45">
      <c r="A48" s="36" t="s">
        <v>162</v>
      </c>
      <c r="B48" s="8" t="s">
        <v>117</v>
      </c>
      <c r="D48" s="8"/>
      <c r="E48" s="30"/>
      <c r="F48" s="8"/>
      <c r="G48" s="30"/>
      <c r="H48" s="8"/>
      <c r="I48" s="30"/>
      <c r="J48" s="8">
        <v>10</v>
      </c>
      <c r="K48" s="30"/>
    </row>
    <row r="49" spans="1:11" x14ac:dyDescent="0.45">
      <c r="A49" s="36" t="s">
        <v>163</v>
      </c>
      <c r="B49" s="8" t="s">
        <v>117</v>
      </c>
      <c r="D49" s="8"/>
      <c r="E49" s="30"/>
      <c r="F49" s="8"/>
      <c r="G49" s="30"/>
      <c r="H49" s="8"/>
      <c r="I49" s="30"/>
      <c r="J49" s="8">
        <v>2</v>
      </c>
      <c r="K49" s="30"/>
    </row>
    <row r="50" spans="1:11" x14ac:dyDescent="0.45">
      <c r="A50" s="36" t="s">
        <v>164</v>
      </c>
      <c r="B50" s="8" t="s">
        <v>117</v>
      </c>
      <c r="D50" s="8"/>
      <c r="E50" s="30"/>
      <c r="F50" s="8"/>
      <c r="G50" s="30"/>
      <c r="H50" s="8"/>
      <c r="I50" s="30"/>
      <c r="J50" s="8"/>
      <c r="K50" s="30"/>
    </row>
    <row r="51" spans="1:11" x14ac:dyDescent="0.45">
      <c r="A51" s="36" t="s">
        <v>165</v>
      </c>
      <c r="B51" s="8" t="s">
        <v>117</v>
      </c>
      <c r="D51" s="8"/>
      <c r="E51" s="30"/>
      <c r="F51" s="8"/>
      <c r="G51" s="30"/>
      <c r="H51" s="8"/>
      <c r="I51" s="30"/>
      <c r="J51" s="8">
        <v>2</v>
      </c>
      <c r="K51" s="30"/>
    </row>
    <row r="52" spans="1:11" x14ac:dyDescent="0.45">
      <c r="A52" s="36" t="s">
        <v>166</v>
      </c>
      <c r="B52" s="8" t="s">
        <v>117</v>
      </c>
      <c r="D52" s="8"/>
      <c r="E52" s="30"/>
      <c r="F52" s="8"/>
      <c r="G52" s="30"/>
      <c r="H52" s="8"/>
      <c r="I52" s="30"/>
      <c r="J52" s="8">
        <v>1</v>
      </c>
      <c r="K52" s="30"/>
    </row>
    <row r="53" spans="1:11" x14ac:dyDescent="0.45">
      <c r="A53" s="36" t="s">
        <v>167</v>
      </c>
      <c r="B53" s="8" t="s">
        <v>117</v>
      </c>
      <c r="D53" s="8"/>
      <c r="E53" s="30"/>
      <c r="F53" s="8"/>
      <c r="G53" s="30"/>
      <c r="H53" s="8"/>
      <c r="I53" s="30"/>
      <c r="J53" s="8">
        <v>4</v>
      </c>
      <c r="K53" s="30"/>
    </row>
    <row r="54" spans="1:11" x14ac:dyDescent="0.45">
      <c r="A54" s="36" t="s">
        <v>168</v>
      </c>
      <c r="B54" s="8" t="s">
        <v>117</v>
      </c>
      <c r="D54" s="8"/>
      <c r="E54" s="30"/>
      <c r="F54" s="8"/>
      <c r="G54" s="30"/>
      <c r="H54" s="8"/>
      <c r="I54" s="30"/>
      <c r="J54" s="8"/>
      <c r="K54" s="30"/>
    </row>
    <row r="55" spans="1:11" x14ac:dyDescent="0.45">
      <c r="A55" s="36" t="s">
        <v>169</v>
      </c>
      <c r="B55" s="8" t="s">
        <v>117</v>
      </c>
      <c r="D55" s="8"/>
      <c r="E55" s="30"/>
      <c r="F55" s="8"/>
      <c r="G55" s="30"/>
      <c r="H55" s="8"/>
      <c r="I55" s="30"/>
      <c r="J55" s="8"/>
      <c r="K55" s="30"/>
    </row>
    <row r="56" spans="1:11" x14ac:dyDescent="0.45">
      <c r="A56" s="36" t="s">
        <v>170</v>
      </c>
      <c r="B56" s="8" t="s">
        <v>117</v>
      </c>
      <c r="D56" s="8"/>
      <c r="E56" s="30"/>
      <c r="F56" s="8"/>
      <c r="G56" s="30"/>
      <c r="H56" s="8"/>
      <c r="I56" s="30"/>
      <c r="J56" s="8">
        <v>3</v>
      </c>
      <c r="K56" s="30"/>
    </row>
    <row r="57" spans="1:11" x14ac:dyDescent="0.45">
      <c r="A57" s="36" t="s">
        <v>171</v>
      </c>
      <c r="B57" s="8" t="s">
        <v>117</v>
      </c>
      <c r="D57" s="8"/>
      <c r="E57" s="30"/>
      <c r="F57" s="8"/>
      <c r="G57" s="30"/>
      <c r="H57" s="8"/>
      <c r="I57" s="30"/>
      <c r="J57" s="8">
        <v>3</v>
      </c>
      <c r="K57" s="30"/>
    </row>
    <row r="58" spans="1:11" x14ac:dyDescent="0.45">
      <c r="A58" s="36" t="s">
        <v>172</v>
      </c>
      <c r="B58" s="8" t="s">
        <v>117</v>
      </c>
      <c r="D58" s="8"/>
      <c r="E58" s="30"/>
      <c r="F58" s="8"/>
      <c r="G58" s="30"/>
      <c r="H58" s="8"/>
      <c r="I58" s="30"/>
      <c r="J58" s="8">
        <v>13</v>
      </c>
      <c r="K58" s="30"/>
    </row>
    <row r="59" spans="1:11" x14ac:dyDescent="0.45">
      <c r="A59" s="36" t="s">
        <v>173</v>
      </c>
      <c r="B59" s="8" t="s">
        <v>117</v>
      </c>
      <c r="D59" s="8"/>
      <c r="E59" s="30"/>
      <c r="F59" s="8"/>
      <c r="G59" s="30"/>
      <c r="H59" s="8"/>
      <c r="I59" s="30"/>
      <c r="J59" s="8">
        <v>3</v>
      </c>
      <c r="K59" s="30"/>
    </row>
    <row r="60" spans="1:11" x14ac:dyDescent="0.45">
      <c r="A60" s="36" t="s">
        <v>174</v>
      </c>
      <c r="B60" s="8" t="s">
        <v>117</v>
      </c>
      <c r="D60" s="8"/>
      <c r="E60" s="30"/>
      <c r="F60" s="8"/>
      <c r="G60" s="30"/>
      <c r="H60" s="8"/>
      <c r="I60" s="30"/>
      <c r="J60" s="8"/>
      <c r="K60" s="30"/>
    </row>
    <row r="61" spans="1:11" x14ac:dyDescent="0.45">
      <c r="A61" s="36" t="s">
        <v>175</v>
      </c>
      <c r="B61" s="8" t="s">
        <v>117</v>
      </c>
      <c r="D61" s="8"/>
      <c r="E61" s="30"/>
      <c r="F61" s="8"/>
      <c r="G61" s="30"/>
      <c r="H61" s="8"/>
      <c r="I61" s="30"/>
      <c r="J61" s="8">
        <v>1</v>
      </c>
      <c r="K61" s="30"/>
    </row>
    <row r="62" spans="1:11" x14ac:dyDescent="0.45">
      <c r="A62" s="36" t="s">
        <v>176</v>
      </c>
      <c r="B62" s="8" t="s">
        <v>117</v>
      </c>
      <c r="D62" s="8"/>
      <c r="E62" s="30"/>
      <c r="F62" s="8"/>
      <c r="G62" s="30"/>
      <c r="H62" s="8"/>
      <c r="I62" s="30"/>
      <c r="J62" s="8">
        <v>6</v>
      </c>
      <c r="K62" s="30"/>
    </row>
    <row r="63" spans="1:11" x14ac:dyDescent="0.45">
      <c r="A63" s="36" t="s">
        <v>177</v>
      </c>
      <c r="B63" s="8" t="s">
        <v>117</v>
      </c>
      <c r="D63" s="8"/>
      <c r="E63" s="30"/>
      <c r="F63" s="8"/>
      <c r="G63" s="30"/>
      <c r="H63" s="8"/>
      <c r="I63" s="30"/>
      <c r="J63" s="8">
        <v>1</v>
      </c>
      <c r="K63" s="30"/>
    </row>
    <row r="64" spans="1:11" x14ac:dyDescent="0.45">
      <c r="A64" s="36" t="s">
        <v>178</v>
      </c>
      <c r="B64" s="8" t="s">
        <v>117</v>
      </c>
      <c r="D64" s="8"/>
      <c r="E64" s="30"/>
      <c r="F64" s="8"/>
      <c r="G64" s="30"/>
      <c r="H64" s="8"/>
      <c r="I64" s="30"/>
      <c r="J64" s="8"/>
      <c r="K64" s="30"/>
    </row>
    <row r="65" spans="1:11" x14ac:dyDescent="0.45">
      <c r="A65" s="36" t="s">
        <v>179</v>
      </c>
      <c r="B65" s="8" t="s">
        <v>117</v>
      </c>
      <c r="D65" s="8"/>
      <c r="E65" s="30"/>
      <c r="F65" s="8"/>
      <c r="G65" s="30"/>
      <c r="H65" s="8"/>
      <c r="I65" s="30"/>
      <c r="J65" s="8"/>
      <c r="K65" s="30"/>
    </row>
    <row r="66" spans="1:11" x14ac:dyDescent="0.45">
      <c r="A66" s="36" t="s">
        <v>180</v>
      </c>
      <c r="B66" s="8" t="s">
        <v>117</v>
      </c>
      <c r="D66" s="8"/>
      <c r="E66" s="30"/>
      <c r="F66" s="8"/>
      <c r="G66" s="30"/>
      <c r="H66" s="8"/>
      <c r="I66" s="30"/>
      <c r="J66" s="8">
        <v>2</v>
      </c>
      <c r="K66" s="30"/>
    </row>
    <row r="67" spans="1:11" x14ac:dyDescent="0.45">
      <c r="A67" s="36" t="s">
        <v>181</v>
      </c>
      <c r="B67" s="8" t="s">
        <v>117</v>
      </c>
      <c r="D67" s="8"/>
      <c r="E67" s="30"/>
      <c r="F67" s="8"/>
      <c r="G67" s="30"/>
      <c r="H67" s="8"/>
      <c r="I67" s="30"/>
      <c r="J67" s="8">
        <v>4</v>
      </c>
      <c r="K67" s="30"/>
    </row>
    <row r="68" spans="1:11" x14ac:dyDescent="0.45">
      <c r="A68" s="36" t="s">
        <v>182</v>
      </c>
      <c r="B68" s="8" t="s">
        <v>117</v>
      </c>
      <c r="D68" s="8"/>
      <c r="E68" s="30"/>
      <c r="F68" s="8"/>
      <c r="G68" s="30"/>
      <c r="H68" s="8"/>
      <c r="I68" s="30"/>
      <c r="J68" s="8">
        <v>10</v>
      </c>
      <c r="K68" s="30"/>
    </row>
    <row r="69" spans="1:11" x14ac:dyDescent="0.45">
      <c r="A69" s="36" t="s">
        <v>183</v>
      </c>
      <c r="B69" s="8" t="s">
        <v>117</v>
      </c>
      <c r="D69" s="8"/>
      <c r="E69" s="30"/>
      <c r="F69" s="8"/>
      <c r="G69" s="30"/>
      <c r="H69" s="8"/>
      <c r="I69" s="30"/>
      <c r="J69" s="8">
        <v>2</v>
      </c>
      <c r="K69" s="30"/>
    </row>
    <row r="70" spans="1:11" x14ac:dyDescent="0.45">
      <c r="A70" s="36" t="s">
        <v>184</v>
      </c>
      <c r="B70" s="8" t="s">
        <v>117</v>
      </c>
      <c r="D70" s="8"/>
      <c r="E70" s="30"/>
      <c r="F70" s="8"/>
      <c r="G70" s="30"/>
      <c r="H70" s="8"/>
      <c r="I70" s="30"/>
      <c r="J70" s="8">
        <v>5</v>
      </c>
      <c r="K70" s="30"/>
    </row>
    <row r="71" spans="1:11" x14ac:dyDescent="0.45">
      <c r="A71" s="36" t="s">
        <v>185</v>
      </c>
      <c r="B71" s="8" t="s">
        <v>117</v>
      </c>
      <c r="D71" s="8"/>
      <c r="E71" s="30"/>
      <c r="F71" s="8"/>
      <c r="G71" s="30"/>
      <c r="H71" s="8"/>
      <c r="I71" s="30"/>
      <c r="J71" s="8">
        <v>53</v>
      </c>
      <c r="K71" s="30"/>
    </row>
    <row r="72" spans="1:11" x14ac:dyDescent="0.45">
      <c r="A72" s="36" t="s">
        <v>186</v>
      </c>
      <c r="B72" s="8" t="s">
        <v>117</v>
      </c>
      <c r="D72" s="8"/>
      <c r="E72" s="30"/>
      <c r="F72" s="8"/>
      <c r="G72" s="30"/>
      <c r="H72" s="8"/>
      <c r="I72" s="30"/>
      <c r="J72" s="8">
        <v>4</v>
      </c>
      <c r="K72" s="30"/>
    </row>
    <row r="73" spans="1:11" x14ac:dyDescent="0.45">
      <c r="A73" s="36" t="s">
        <v>187</v>
      </c>
      <c r="B73" s="8" t="s">
        <v>117</v>
      </c>
      <c r="D73" s="8"/>
      <c r="E73" s="30"/>
      <c r="F73" s="8"/>
      <c r="G73" s="30"/>
      <c r="H73" s="8"/>
      <c r="I73" s="30"/>
      <c r="J73" s="8">
        <v>1</v>
      </c>
      <c r="K73" s="30"/>
    </row>
    <row r="74" spans="1:11" x14ac:dyDescent="0.45">
      <c r="A74" s="36" t="s">
        <v>188</v>
      </c>
      <c r="B74" s="8" t="s">
        <v>117</v>
      </c>
      <c r="D74" s="8"/>
      <c r="E74" s="30"/>
      <c r="F74" s="8"/>
      <c r="G74" s="30"/>
      <c r="H74" s="8"/>
      <c r="I74" s="30"/>
      <c r="J74" s="8">
        <v>14</v>
      </c>
      <c r="K74" s="30"/>
    </row>
    <row r="75" spans="1:11" x14ac:dyDescent="0.45">
      <c r="A75" s="36" t="s">
        <v>189</v>
      </c>
      <c r="B75" s="8" t="s">
        <v>117</v>
      </c>
      <c r="D75" s="8"/>
      <c r="E75" s="30"/>
      <c r="F75" s="8"/>
      <c r="G75" s="30"/>
      <c r="H75" s="8"/>
      <c r="I75" s="30"/>
      <c r="J75" s="8">
        <v>5</v>
      </c>
      <c r="K75" s="30"/>
    </row>
    <row r="76" spans="1:11" x14ac:dyDescent="0.45">
      <c r="A76" s="36" t="s">
        <v>190</v>
      </c>
      <c r="B76" s="8" t="s">
        <v>117</v>
      </c>
      <c r="D76" s="8"/>
      <c r="E76" s="30"/>
      <c r="F76" s="8"/>
      <c r="G76" s="30"/>
      <c r="H76" s="8"/>
      <c r="I76" s="30"/>
      <c r="J76" s="8">
        <v>4</v>
      </c>
      <c r="K76" s="30"/>
    </row>
    <row r="77" spans="1:11" x14ac:dyDescent="0.45">
      <c r="A77" s="36" t="s">
        <v>191</v>
      </c>
      <c r="B77" s="8" t="s">
        <v>117</v>
      </c>
      <c r="D77" s="8"/>
      <c r="E77" s="30"/>
      <c r="F77" s="8"/>
      <c r="G77" s="30"/>
      <c r="H77" s="8"/>
      <c r="I77" s="30"/>
      <c r="J77" s="8">
        <v>3</v>
      </c>
      <c r="K77" s="30"/>
    </row>
    <row r="78" spans="1:11" x14ac:dyDescent="0.45">
      <c r="A78" s="36" t="s">
        <v>192</v>
      </c>
      <c r="B78" s="8" t="s">
        <v>117</v>
      </c>
      <c r="D78" s="8"/>
      <c r="E78" s="30"/>
      <c r="F78" s="8"/>
      <c r="G78" s="30"/>
      <c r="H78" s="8"/>
      <c r="I78" s="30"/>
      <c r="J78" s="8"/>
      <c r="K78" s="30"/>
    </row>
    <row r="79" spans="1:11" x14ac:dyDescent="0.45">
      <c r="A79" s="36" t="s">
        <v>193</v>
      </c>
      <c r="B79" s="8" t="s">
        <v>117</v>
      </c>
      <c r="D79" s="8"/>
      <c r="E79" s="30"/>
      <c r="F79" s="8"/>
      <c r="G79" s="30"/>
      <c r="H79" s="8"/>
      <c r="I79" s="30"/>
      <c r="J79" s="8"/>
      <c r="K79" s="30"/>
    </row>
    <row r="80" spans="1:11" x14ac:dyDescent="0.45">
      <c r="A80" s="36" t="s">
        <v>194</v>
      </c>
      <c r="B80" s="8" t="s">
        <v>117</v>
      </c>
      <c r="D80" s="8"/>
      <c r="E80" s="30"/>
      <c r="F80" s="8"/>
      <c r="G80" s="30"/>
      <c r="H80" s="8"/>
      <c r="I80" s="30"/>
      <c r="J80" s="8">
        <v>3</v>
      </c>
      <c r="K80" s="30"/>
    </row>
    <row r="81" spans="1:11" x14ac:dyDescent="0.45">
      <c r="A81" s="36" t="s">
        <v>195</v>
      </c>
      <c r="B81" s="8" t="s">
        <v>117</v>
      </c>
      <c r="D81" s="8"/>
      <c r="E81" s="30"/>
      <c r="F81" s="8"/>
      <c r="G81" s="30"/>
      <c r="H81" s="8"/>
      <c r="I81" s="30"/>
      <c r="J81" s="8">
        <v>5</v>
      </c>
      <c r="K81" s="30"/>
    </row>
    <row r="82" spans="1:11" x14ac:dyDescent="0.45">
      <c r="A82" s="36" t="s">
        <v>196</v>
      </c>
      <c r="B82" s="8" t="s">
        <v>117</v>
      </c>
      <c r="D82" s="8"/>
      <c r="E82" s="30"/>
      <c r="F82" s="8"/>
      <c r="G82" s="30"/>
      <c r="H82" s="8"/>
      <c r="I82" s="30"/>
      <c r="J82" s="8">
        <v>5</v>
      </c>
      <c r="K82" s="30"/>
    </row>
    <row r="83" spans="1:11" x14ac:dyDescent="0.45">
      <c r="A83" s="36" t="s">
        <v>197</v>
      </c>
      <c r="B83" s="8" t="s">
        <v>117</v>
      </c>
      <c r="D83" s="8"/>
      <c r="E83" s="30"/>
      <c r="F83" s="8"/>
      <c r="G83" s="30"/>
      <c r="H83" s="8"/>
      <c r="I83" s="30"/>
      <c r="J83" s="8">
        <v>125</v>
      </c>
      <c r="K83" s="30"/>
    </row>
    <row r="84" spans="1:11" x14ac:dyDescent="0.45">
      <c r="A84" s="36" t="s">
        <v>198</v>
      </c>
      <c r="B84" s="8" t="s">
        <v>117</v>
      </c>
      <c r="D84" s="8"/>
      <c r="E84" s="30"/>
      <c r="F84" s="8"/>
      <c r="G84" s="30"/>
      <c r="H84" s="8"/>
      <c r="I84" s="30"/>
      <c r="J84" s="8">
        <v>176</v>
      </c>
      <c r="K84" s="30"/>
    </row>
    <row r="85" spans="1:11" x14ac:dyDescent="0.45">
      <c r="A85" s="36" t="s">
        <v>199</v>
      </c>
      <c r="B85" s="8" t="s">
        <v>117</v>
      </c>
      <c r="D85" s="8"/>
      <c r="E85" s="30"/>
      <c r="F85" s="8"/>
      <c r="G85" s="30"/>
      <c r="H85" s="8"/>
      <c r="I85" s="30"/>
      <c r="J85" s="8">
        <v>10</v>
      </c>
      <c r="K85" s="30"/>
    </row>
    <row r="86" spans="1:11" x14ac:dyDescent="0.45">
      <c r="A86" s="36" t="s">
        <v>200</v>
      </c>
      <c r="B86" s="8" t="s">
        <v>117</v>
      </c>
      <c r="D86" s="8"/>
      <c r="E86" s="30"/>
      <c r="F86" s="8"/>
      <c r="G86" s="30"/>
      <c r="H86" s="8"/>
      <c r="I86" s="30"/>
      <c r="J86" s="8">
        <v>16</v>
      </c>
      <c r="K86" s="30"/>
    </row>
    <row r="87" spans="1:11" x14ac:dyDescent="0.45">
      <c r="A87" s="36" t="s">
        <v>201</v>
      </c>
      <c r="B87" s="8" t="s">
        <v>117</v>
      </c>
      <c r="D87" s="8"/>
      <c r="E87" s="30"/>
      <c r="F87" s="8"/>
      <c r="G87" s="30"/>
      <c r="H87" s="8"/>
      <c r="I87" s="30"/>
      <c r="J87" s="8">
        <v>66</v>
      </c>
      <c r="K87" s="30"/>
    </row>
    <row r="88" spans="1:11" x14ac:dyDescent="0.45">
      <c r="A88" s="36" t="s">
        <v>202</v>
      </c>
      <c r="B88" s="8" t="s">
        <v>117</v>
      </c>
      <c r="D88" s="8"/>
      <c r="E88" s="30"/>
      <c r="F88" s="8"/>
      <c r="G88" s="30"/>
      <c r="H88" s="8"/>
      <c r="I88" s="30"/>
      <c r="J88" s="8">
        <v>75</v>
      </c>
      <c r="K88" s="30"/>
    </row>
    <row r="89" spans="1:11" x14ac:dyDescent="0.45">
      <c r="A89" s="36" t="s">
        <v>203</v>
      </c>
      <c r="B89" s="8" t="s">
        <v>117</v>
      </c>
      <c r="D89" s="8"/>
      <c r="E89" s="30"/>
      <c r="F89" s="8"/>
      <c r="G89" s="30"/>
      <c r="H89" s="8"/>
      <c r="I89" s="30"/>
      <c r="J89" s="8">
        <v>89</v>
      </c>
      <c r="K89" s="30"/>
    </row>
    <row r="90" spans="1:11" x14ac:dyDescent="0.45">
      <c r="A90" s="36" t="s">
        <v>204</v>
      </c>
      <c r="B90" s="8" t="s">
        <v>117</v>
      </c>
      <c r="D90" s="8"/>
      <c r="E90" s="30"/>
      <c r="F90" s="8"/>
      <c r="G90" s="30"/>
      <c r="H90" s="8"/>
      <c r="I90" s="30"/>
      <c r="J90" s="8">
        <v>63</v>
      </c>
      <c r="K90" s="30"/>
    </row>
    <row r="91" spans="1:11" x14ac:dyDescent="0.45">
      <c r="A91" s="36" t="s">
        <v>205</v>
      </c>
      <c r="B91" s="8" t="s">
        <v>117</v>
      </c>
      <c r="D91" s="8"/>
      <c r="E91" s="30"/>
      <c r="F91" s="8"/>
      <c r="G91" s="30"/>
      <c r="H91" s="8"/>
      <c r="I91" s="30"/>
      <c r="J91" s="8">
        <v>121</v>
      </c>
      <c r="K91" s="30"/>
    </row>
    <row r="92" spans="1:11" x14ac:dyDescent="0.45">
      <c r="A92" s="36" t="s">
        <v>206</v>
      </c>
      <c r="B92" s="8" t="s">
        <v>117</v>
      </c>
      <c r="D92" s="8"/>
      <c r="E92" s="30"/>
      <c r="F92" s="8"/>
      <c r="G92" s="30"/>
      <c r="H92" s="8"/>
      <c r="I92" s="30"/>
      <c r="J92" s="8">
        <v>79</v>
      </c>
      <c r="K92" s="30"/>
    </row>
    <row r="93" spans="1:11" x14ac:dyDescent="0.45">
      <c r="A93" s="36" t="s">
        <v>207</v>
      </c>
      <c r="B93" s="8" t="s">
        <v>117</v>
      </c>
      <c r="D93" s="8"/>
      <c r="E93" s="30"/>
      <c r="F93" s="8"/>
      <c r="G93" s="30"/>
      <c r="H93" s="8"/>
      <c r="I93" s="30"/>
      <c r="J93" s="8">
        <v>77</v>
      </c>
      <c r="K93" s="30"/>
    </row>
    <row r="94" spans="1:11" x14ac:dyDescent="0.45">
      <c r="A94" s="36" t="s">
        <v>208</v>
      </c>
      <c r="B94" s="8" t="s">
        <v>117</v>
      </c>
      <c r="D94" s="8"/>
      <c r="E94" s="30"/>
      <c r="F94" s="8"/>
      <c r="G94" s="30"/>
      <c r="H94" s="8"/>
      <c r="I94" s="30"/>
      <c r="J94" s="8">
        <v>46</v>
      </c>
      <c r="K94" s="30"/>
    </row>
    <row r="95" spans="1:11" x14ac:dyDescent="0.45">
      <c r="A95" s="36" t="s">
        <v>209</v>
      </c>
      <c r="B95" s="8" t="s">
        <v>117</v>
      </c>
      <c r="D95" s="8"/>
      <c r="E95" s="30"/>
      <c r="F95" s="8"/>
      <c r="G95" s="30"/>
      <c r="H95" s="8"/>
      <c r="I95" s="30"/>
      <c r="J95" s="8">
        <v>1</v>
      </c>
      <c r="K95" s="30"/>
    </row>
    <row r="96" spans="1:11" x14ac:dyDescent="0.45">
      <c r="A96" s="36" t="s">
        <v>210</v>
      </c>
      <c r="B96" s="8" t="s">
        <v>117</v>
      </c>
      <c r="D96" s="8"/>
      <c r="E96" s="30"/>
      <c r="F96" s="8"/>
      <c r="G96" s="30"/>
      <c r="H96" s="8"/>
      <c r="I96" s="30"/>
      <c r="J96" s="8"/>
      <c r="K96" s="30"/>
    </row>
    <row r="97" spans="1:11" x14ac:dyDescent="0.45">
      <c r="A97" s="36" t="s">
        <v>211</v>
      </c>
      <c r="B97" s="8" t="s">
        <v>117</v>
      </c>
      <c r="D97" s="8"/>
      <c r="E97" s="30"/>
      <c r="F97" s="8"/>
      <c r="G97" s="30"/>
      <c r="H97" s="8"/>
      <c r="I97" s="30"/>
      <c r="J97" s="8">
        <v>35</v>
      </c>
      <c r="K97" s="30"/>
    </row>
    <row r="98" spans="1:11" x14ac:dyDescent="0.45">
      <c r="A98" s="36" t="s">
        <v>212</v>
      </c>
      <c r="B98" s="8" t="s">
        <v>117</v>
      </c>
      <c r="D98" s="8"/>
      <c r="E98" s="30"/>
      <c r="F98" s="8"/>
      <c r="G98" s="30"/>
      <c r="H98" s="8"/>
      <c r="I98" s="30"/>
      <c r="J98" s="8">
        <v>46</v>
      </c>
      <c r="K98" s="30"/>
    </row>
    <row r="99" spans="1:11" x14ac:dyDescent="0.45">
      <c r="A99" s="36">
        <v>99228</v>
      </c>
      <c r="B99" s="8" t="s">
        <v>117</v>
      </c>
      <c r="D99" s="8"/>
      <c r="E99" s="30"/>
      <c r="F99" s="8"/>
      <c r="G99" s="30"/>
      <c r="H99" s="8"/>
      <c r="I99" s="30"/>
      <c r="J99" s="8"/>
      <c r="K99" s="30"/>
    </row>
    <row r="100" spans="1:11" x14ac:dyDescent="0.45">
      <c r="A100" s="36" t="s">
        <v>213</v>
      </c>
      <c r="B100" s="8" t="s">
        <v>117</v>
      </c>
      <c r="D100" s="8"/>
      <c r="E100" s="30"/>
      <c r="F100" s="8"/>
      <c r="G100" s="30"/>
      <c r="H100" s="8"/>
      <c r="I100" s="30"/>
      <c r="J100" s="8"/>
      <c r="K100" s="30"/>
    </row>
    <row r="101" spans="1:11" x14ac:dyDescent="0.45">
      <c r="A101" s="36" t="s">
        <v>214</v>
      </c>
      <c r="B101" s="8" t="s">
        <v>117</v>
      </c>
      <c r="D101" s="8"/>
      <c r="E101" s="30"/>
      <c r="F101" s="8"/>
      <c r="G101" s="30"/>
      <c r="H101" s="8"/>
      <c r="I101" s="30"/>
      <c r="J101" s="8">
        <v>2</v>
      </c>
      <c r="K101" s="30"/>
    </row>
    <row r="102" spans="1:11" x14ac:dyDescent="0.45">
      <c r="A102" s="36" t="s">
        <v>215</v>
      </c>
      <c r="B102" s="8" t="s">
        <v>117</v>
      </c>
      <c r="D102" s="8"/>
      <c r="E102" s="30"/>
      <c r="F102" s="8"/>
      <c r="G102" s="30"/>
      <c r="H102" s="8"/>
      <c r="I102" s="30"/>
      <c r="J102" s="8"/>
      <c r="K102" s="30"/>
    </row>
    <row r="103" spans="1:11" x14ac:dyDescent="0.45">
      <c r="A103" s="36" t="s">
        <v>216</v>
      </c>
      <c r="B103" s="8" t="s">
        <v>117</v>
      </c>
      <c r="D103" s="8"/>
      <c r="E103" s="30"/>
      <c r="F103" s="8"/>
      <c r="G103" s="30"/>
      <c r="H103" s="8"/>
      <c r="I103" s="30"/>
      <c r="J103" s="8">
        <v>11</v>
      </c>
      <c r="K103" s="30"/>
    </row>
    <row r="104" spans="1:11" x14ac:dyDescent="0.45">
      <c r="A104" s="36" t="s">
        <v>217</v>
      </c>
      <c r="B104" s="8" t="s">
        <v>117</v>
      </c>
      <c r="D104" s="8"/>
      <c r="E104" s="30"/>
      <c r="F104" s="8"/>
      <c r="G104" s="30"/>
      <c r="H104" s="8"/>
      <c r="I104" s="30"/>
      <c r="J104" s="8">
        <v>59</v>
      </c>
      <c r="K104" s="30"/>
    </row>
    <row r="105" spans="1:11" x14ac:dyDescent="0.45">
      <c r="A105" s="36" t="s">
        <v>218</v>
      </c>
      <c r="B105" s="8" t="s">
        <v>117</v>
      </c>
      <c r="D105" s="8"/>
      <c r="E105" s="30"/>
      <c r="F105" s="8"/>
      <c r="G105" s="30"/>
      <c r="H105" s="8"/>
      <c r="I105" s="30"/>
      <c r="J105" s="8">
        <v>3</v>
      </c>
      <c r="K105" s="30"/>
    </row>
    <row r="106" spans="1:11" x14ac:dyDescent="0.45">
      <c r="A106" s="36" t="s">
        <v>219</v>
      </c>
      <c r="B106" s="8" t="s">
        <v>117</v>
      </c>
      <c r="D106" s="8"/>
      <c r="E106" s="30"/>
      <c r="F106" s="8"/>
      <c r="G106" s="30"/>
      <c r="H106" s="8"/>
      <c r="I106" s="30"/>
      <c r="J106" s="8">
        <v>4</v>
      </c>
      <c r="K106" s="30"/>
    </row>
    <row r="107" spans="1:11" x14ac:dyDescent="0.45">
      <c r="A107" s="36" t="s">
        <v>220</v>
      </c>
      <c r="B107" s="8" t="s">
        <v>117</v>
      </c>
      <c r="D107" s="8"/>
      <c r="E107" s="30"/>
      <c r="F107" s="8"/>
      <c r="G107" s="30"/>
      <c r="H107" s="8"/>
      <c r="I107" s="30"/>
      <c r="J107" s="8">
        <v>44</v>
      </c>
      <c r="K107" s="30"/>
    </row>
    <row r="108" spans="1:11" x14ac:dyDescent="0.45">
      <c r="A108" s="36" t="s">
        <v>116</v>
      </c>
      <c r="B108" s="8" t="s">
        <v>221</v>
      </c>
      <c r="D108" s="8"/>
      <c r="E108" s="30"/>
      <c r="F108" s="8"/>
      <c r="G108" s="30"/>
      <c r="H108" s="8"/>
      <c r="I108" s="30"/>
      <c r="J108" s="8">
        <v>33</v>
      </c>
      <c r="K108" s="30"/>
    </row>
    <row r="109" spans="1:11" x14ac:dyDescent="0.45">
      <c r="A109" s="36" t="s">
        <v>118</v>
      </c>
      <c r="B109" s="8" t="s">
        <v>221</v>
      </c>
      <c r="D109" s="8"/>
      <c r="E109" s="30"/>
      <c r="F109" s="8"/>
      <c r="G109" s="30"/>
      <c r="H109" s="8"/>
      <c r="I109" s="30"/>
      <c r="J109" s="8">
        <v>14</v>
      </c>
      <c r="K109" s="30"/>
    </row>
    <row r="110" spans="1:11" x14ac:dyDescent="0.45">
      <c r="A110" s="36" t="s">
        <v>119</v>
      </c>
      <c r="B110" s="8" t="s">
        <v>221</v>
      </c>
      <c r="D110" s="8"/>
      <c r="E110" s="30"/>
      <c r="F110" s="8"/>
      <c r="G110" s="30"/>
      <c r="H110" s="8"/>
      <c r="I110" s="30"/>
      <c r="J110" s="8">
        <v>1</v>
      </c>
      <c r="K110" s="30"/>
    </row>
    <row r="111" spans="1:11" x14ac:dyDescent="0.45">
      <c r="A111" s="36" t="s">
        <v>120</v>
      </c>
      <c r="B111" s="8" t="s">
        <v>221</v>
      </c>
      <c r="D111" s="8"/>
      <c r="E111" s="30"/>
      <c r="F111" s="8"/>
      <c r="G111" s="30"/>
      <c r="H111" s="8"/>
      <c r="I111" s="30"/>
      <c r="J111" s="8">
        <v>134</v>
      </c>
      <c r="K111" s="30"/>
    </row>
    <row r="112" spans="1:11" x14ac:dyDescent="0.45">
      <c r="A112" s="36" t="s">
        <v>121</v>
      </c>
      <c r="B112" s="8" t="s">
        <v>221</v>
      </c>
      <c r="D112" s="8"/>
      <c r="E112" s="30"/>
      <c r="F112" s="8"/>
      <c r="G112" s="30"/>
      <c r="H112" s="8"/>
      <c r="I112" s="30"/>
      <c r="J112" s="8">
        <v>70</v>
      </c>
      <c r="K112" s="30"/>
    </row>
    <row r="113" spans="1:11" x14ac:dyDescent="0.45">
      <c r="A113" s="36" t="s">
        <v>122</v>
      </c>
      <c r="B113" s="8" t="s">
        <v>221</v>
      </c>
      <c r="D113" s="8"/>
      <c r="E113" s="30"/>
      <c r="F113" s="8"/>
      <c r="G113" s="30"/>
      <c r="H113" s="8"/>
      <c r="I113" s="30"/>
      <c r="J113" s="8">
        <v>110</v>
      </c>
      <c r="K113" s="30"/>
    </row>
    <row r="114" spans="1:11" x14ac:dyDescent="0.45">
      <c r="A114" s="36" t="s">
        <v>123</v>
      </c>
      <c r="B114" s="8" t="s">
        <v>221</v>
      </c>
      <c r="D114" s="8"/>
      <c r="E114" s="30"/>
      <c r="F114" s="8"/>
      <c r="G114" s="30"/>
      <c r="H114" s="8"/>
      <c r="I114" s="30"/>
      <c r="J114" s="8">
        <v>122</v>
      </c>
      <c r="K114" s="30"/>
    </row>
    <row r="115" spans="1:11" x14ac:dyDescent="0.45">
      <c r="A115" s="36" t="s">
        <v>124</v>
      </c>
      <c r="B115" s="8" t="s">
        <v>221</v>
      </c>
      <c r="D115" s="8"/>
      <c r="E115" s="30"/>
      <c r="F115" s="8"/>
      <c r="G115" s="30"/>
      <c r="H115" s="8"/>
      <c r="I115" s="30"/>
      <c r="J115" s="8">
        <v>169</v>
      </c>
      <c r="K115" s="30"/>
    </row>
    <row r="116" spans="1:11" x14ac:dyDescent="0.45">
      <c r="A116" s="36" t="s">
        <v>125</v>
      </c>
      <c r="B116" s="8" t="s">
        <v>221</v>
      </c>
      <c r="D116" s="8"/>
      <c r="E116" s="30"/>
      <c r="F116" s="8"/>
      <c r="G116" s="30"/>
      <c r="H116" s="8"/>
      <c r="I116" s="30"/>
      <c r="J116" s="8">
        <v>22</v>
      </c>
      <c r="K116" s="30"/>
    </row>
    <row r="117" spans="1:11" x14ac:dyDescent="0.45">
      <c r="A117" s="36" t="s">
        <v>126</v>
      </c>
      <c r="B117" s="8" t="s">
        <v>221</v>
      </c>
      <c r="D117" s="8"/>
      <c r="E117" s="30"/>
      <c r="F117" s="8"/>
      <c r="G117" s="30"/>
      <c r="H117" s="8"/>
      <c r="I117" s="30"/>
      <c r="J117" s="8">
        <v>52</v>
      </c>
      <c r="K117" s="30"/>
    </row>
    <row r="118" spans="1:11" x14ac:dyDescent="0.45">
      <c r="A118" s="36" t="s">
        <v>127</v>
      </c>
      <c r="B118" s="8" t="s">
        <v>221</v>
      </c>
      <c r="D118" s="8"/>
      <c r="E118" s="30"/>
      <c r="F118" s="8"/>
      <c r="G118" s="30"/>
      <c r="H118" s="8"/>
      <c r="I118" s="30"/>
      <c r="J118" s="8"/>
      <c r="K118" s="30"/>
    </row>
    <row r="119" spans="1:11" x14ac:dyDescent="0.45">
      <c r="A119" s="36" t="s">
        <v>128</v>
      </c>
      <c r="B119" s="8" t="s">
        <v>221</v>
      </c>
      <c r="D119" s="8"/>
      <c r="E119" s="30"/>
      <c r="F119" s="8"/>
      <c r="G119" s="30"/>
      <c r="H119" s="8"/>
      <c r="I119" s="30"/>
      <c r="J119" s="8">
        <v>35</v>
      </c>
      <c r="K119" s="30"/>
    </row>
    <row r="120" spans="1:11" x14ac:dyDescent="0.45">
      <c r="A120" s="36" t="s">
        <v>129</v>
      </c>
      <c r="B120" s="8" t="s">
        <v>221</v>
      </c>
      <c r="D120" s="8"/>
      <c r="E120" s="30"/>
      <c r="F120" s="8"/>
      <c r="G120" s="30"/>
      <c r="H120" s="8"/>
      <c r="I120" s="30"/>
      <c r="J120" s="8">
        <v>105</v>
      </c>
      <c r="K120" s="30"/>
    </row>
    <row r="121" spans="1:11" x14ac:dyDescent="0.45">
      <c r="A121" s="36" t="s">
        <v>130</v>
      </c>
      <c r="B121" s="8" t="s">
        <v>221</v>
      </c>
      <c r="D121" s="8"/>
      <c r="E121" s="30"/>
      <c r="F121" s="8"/>
      <c r="G121" s="30"/>
      <c r="H121" s="8"/>
      <c r="I121" s="30"/>
      <c r="J121" s="8">
        <v>3</v>
      </c>
      <c r="K121" s="30"/>
    </row>
    <row r="122" spans="1:11" x14ac:dyDescent="0.45">
      <c r="A122" s="36" t="s">
        <v>131</v>
      </c>
      <c r="B122" s="8" t="s">
        <v>221</v>
      </c>
      <c r="D122" s="8"/>
      <c r="E122" s="30"/>
      <c r="F122" s="8"/>
      <c r="G122" s="30"/>
      <c r="H122" s="8"/>
      <c r="I122" s="30"/>
      <c r="J122" s="8">
        <v>322</v>
      </c>
      <c r="K122" s="30"/>
    </row>
    <row r="123" spans="1:11" x14ac:dyDescent="0.45">
      <c r="A123" s="36" t="s">
        <v>132</v>
      </c>
      <c r="B123" s="8" t="s">
        <v>221</v>
      </c>
      <c r="D123" s="8"/>
      <c r="E123" s="30"/>
      <c r="F123" s="8"/>
      <c r="G123" s="30"/>
      <c r="H123" s="8"/>
      <c r="I123" s="30"/>
      <c r="J123" s="8">
        <v>8</v>
      </c>
      <c r="K123" s="30"/>
    </row>
    <row r="124" spans="1:11" x14ac:dyDescent="0.45">
      <c r="A124" s="36" t="s">
        <v>133</v>
      </c>
      <c r="B124" s="8" t="s">
        <v>221</v>
      </c>
      <c r="D124" s="8"/>
      <c r="E124" s="30"/>
      <c r="F124" s="8"/>
      <c r="G124" s="30"/>
      <c r="H124" s="8"/>
      <c r="I124" s="30"/>
      <c r="J124" s="8">
        <v>256</v>
      </c>
      <c r="K124" s="30"/>
    </row>
    <row r="125" spans="1:11" x14ac:dyDescent="0.45">
      <c r="A125" s="36" t="s">
        <v>134</v>
      </c>
      <c r="B125" s="8" t="s">
        <v>221</v>
      </c>
      <c r="D125" s="8"/>
      <c r="E125" s="30"/>
      <c r="F125" s="8"/>
      <c r="G125" s="30"/>
      <c r="H125" s="8"/>
      <c r="I125" s="30"/>
      <c r="J125" s="8">
        <v>4</v>
      </c>
      <c r="K125" s="30"/>
    </row>
    <row r="126" spans="1:11" x14ac:dyDescent="0.45">
      <c r="A126" s="36" t="s">
        <v>135</v>
      </c>
      <c r="B126" s="8" t="s">
        <v>221</v>
      </c>
      <c r="D126" s="8"/>
      <c r="E126" s="30"/>
      <c r="F126" s="8"/>
      <c r="G126" s="30"/>
      <c r="H126" s="8"/>
      <c r="I126" s="30"/>
      <c r="J126" s="8">
        <v>160</v>
      </c>
      <c r="K126" s="30"/>
    </row>
    <row r="127" spans="1:11" x14ac:dyDescent="0.45">
      <c r="A127" s="36" t="s">
        <v>136</v>
      </c>
      <c r="B127" s="8" t="s">
        <v>221</v>
      </c>
      <c r="D127" s="8"/>
      <c r="E127" s="30"/>
      <c r="F127" s="8"/>
      <c r="G127" s="30"/>
      <c r="H127" s="8"/>
      <c r="I127" s="30"/>
      <c r="J127" s="8">
        <v>172</v>
      </c>
      <c r="K127" s="30"/>
    </row>
    <row r="128" spans="1:11" x14ac:dyDescent="0.45">
      <c r="A128" s="36" t="s">
        <v>137</v>
      </c>
      <c r="B128" s="8" t="s">
        <v>221</v>
      </c>
      <c r="D128" s="8"/>
      <c r="E128" s="30"/>
      <c r="F128" s="8"/>
      <c r="G128" s="30"/>
      <c r="H128" s="8"/>
      <c r="I128" s="30"/>
      <c r="J128" s="8">
        <v>4</v>
      </c>
      <c r="K128" s="30"/>
    </row>
    <row r="129" spans="1:11" x14ac:dyDescent="0.45">
      <c r="A129" s="36" t="s">
        <v>138</v>
      </c>
      <c r="B129" s="8" t="s">
        <v>221</v>
      </c>
      <c r="D129" s="8"/>
      <c r="E129" s="30"/>
      <c r="F129" s="8"/>
      <c r="G129" s="30"/>
      <c r="H129" s="8"/>
      <c r="I129" s="30"/>
      <c r="J129" s="8">
        <v>88</v>
      </c>
      <c r="K129" s="30"/>
    </row>
    <row r="130" spans="1:11" x14ac:dyDescent="0.45">
      <c r="A130" s="36" t="s">
        <v>139</v>
      </c>
      <c r="B130" s="8" t="s">
        <v>221</v>
      </c>
      <c r="D130" s="8"/>
      <c r="E130" s="30"/>
      <c r="F130" s="8"/>
      <c r="G130" s="30"/>
      <c r="H130" s="8"/>
      <c r="I130" s="30"/>
      <c r="J130" s="8">
        <v>52</v>
      </c>
      <c r="K130" s="30"/>
    </row>
    <row r="131" spans="1:11" x14ac:dyDescent="0.45">
      <c r="A131" s="36" t="s">
        <v>140</v>
      </c>
      <c r="B131" s="8" t="s">
        <v>221</v>
      </c>
      <c r="D131" s="8"/>
      <c r="E131" s="30"/>
      <c r="F131" s="8"/>
      <c r="G131" s="30"/>
      <c r="H131" s="8"/>
      <c r="I131" s="30"/>
      <c r="J131" s="8">
        <v>163</v>
      </c>
      <c r="K131" s="30"/>
    </row>
    <row r="132" spans="1:11" x14ac:dyDescent="0.45">
      <c r="A132" s="36" t="s">
        <v>141</v>
      </c>
      <c r="B132" s="8" t="s">
        <v>221</v>
      </c>
      <c r="D132" s="8"/>
      <c r="E132" s="30"/>
      <c r="F132" s="8"/>
      <c r="G132" s="30"/>
      <c r="H132" s="8"/>
      <c r="I132" s="30"/>
      <c r="J132" s="8">
        <v>34</v>
      </c>
      <c r="K132" s="30"/>
    </row>
    <row r="133" spans="1:11" x14ac:dyDescent="0.45">
      <c r="A133" s="36" t="s">
        <v>142</v>
      </c>
      <c r="B133" s="8" t="s">
        <v>221</v>
      </c>
      <c r="D133" s="8"/>
      <c r="E133" s="30"/>
      <c r="F133" s="8"/>
      <c r="G133" s="30"/>
      <c r="H133" s="8"/>
      <c r="I133" s="30"/>
      <c r="J133" s="8">
        <v>29</v>
      </c>
      <c r="K133" s="30"/>
    </row>
    <row r="134" spans="1:11" x14ac:dyDescent="0.45">
      <c r="A134" s="36" t="s">
        <v>143</v>
      </c>
      <c r="B134" s="8" t="s">
        <v>221</v>
      </c>
      <c r="D134" s="8"/>
      <c r="E134" s="30"/>
      <c r="F134" s="8"/>
      <c r="G134" s="30"/>
      <c r="H134" s="8"/>
      <c r="I134" s="30"/>
      <c r="J134" s="8">
        <v>21</v>
      </c>
      <c r="K134" s="30"/>
    </row>
    <row r="135" spans="1:11" x14ac:dyDescent="0.45">
      <c r="A135" s="36" t="s">
        <v>144</v>
      </c>
      <c r="B135" s="8" t="s">
        <v>221</v>
      </c>
      <c r="D135" s="8"/>
      <c r="E135" s="30"/>
      <c r="F135" s="8"/>
      <c r="G135" s="30"/>
      <c r="H135" s="8"/>
      <c r="I135" s="30"/>
      <c r="J135" s="8">
        <v>23</v>
      </c>
      <c r="K135" s="30"/>
    </row>
    <row r="136" spans="1:11" x14ac:dyDescent="0.45">
      <c r="A136" s="36" t="s">
        <v>145</v>
      </c>
      <c r="B136" s="8" t="s">
        <v>221</v>
      </c>
      <c r="D136" s="8"/>
      <c r="E136" s="30"/>
      <c r="F136" s="8"/>
      <c r="G136" s="30"/>
      <c r="H136" s="8"/>
      <c r="I136" s="30"/>
      <c r="J136" s="8">
        <v>34</v>
      </c>
      <c r="K136" s="30"/>
    </row>
    <row r="137" spans="1:11" x14ac:dyDescent="0.45">
      <c r="A137" s="36" t="s">
        <v>146</v>
      </c>
      <c r="B137" s="8" t="s">
        <v>221</v>
      </c>
      <c r="D137" s="8"/>
      <c r="E137" s="30"/>
      <c r="F137" s="8"/>
      <c r="G137" s="30"/>
      <c r="H137" s="8"/>
      <c r="I137" s="30"/>
      <c r="J137" s="8">
        <v>5</v>
      </c>
      <c r="K137" s="30"/>
    </row>
    <row r="138" spans="1:11" x14ac:dyDescent="0.45">
      <c r="A138" s="36" t="s">
        <v>147</v>
      </c>
      <c r="B138" s="8" t="s">
        <v>221</v>
      </c>
      <c r="D138" s="8"/>
      <c r="E138" s="30"/>
      <c r="F138" s="8"/>
      <c r="G138" s="30"/>
      <c r="H138" s="8"/>
      <c r="I138" s="30"/>
      <c r="J138" s="8">
        <v>1</v>
      </c>
      <c r="K138" s="30"/>
    </row>
    <row r="139" spans="1:11" x14ac:dyDescent="0.45">
      <c r="A139" s="36" t="s">
        <v>148</v>
      </c>
      <c r="B139" s="8" t="s">
        <v>221</v>
      </c>
      <c r="D139" s="8"/>
      <c r="E139" s="30"/>
      <c r="F139" s="8"/>
      <c r="G139" s="30"/>
      <c r="H139" s="8"/>
      <c r="I139" s="30"/>
      <c r="J139" s="8">
        <v>77</v>
      </c>
      <c r="K139" s="30"/>
    </row>
    <row r="140" spans="1:11" x14ac:dyDescent="0.45">
      <c r="A140" s="36" t="s">
        <v>149</v>
      </c>
      <c r="B140" s="8" t="s">
        <v>221</v>
      </c>
      <c r="D140" s="8"/>
      <c r="E140" s="30"/>
      <c r="F140" s="8"/>
      <c r="G140" s="30"/>
      <c r="H140" s="8"/>
      <c r="I140" s="30"/>
      <c r="J140" s="8">
        <v>6</v>
      </c>
      <c r="K140" s="30"/>
    </row>
    <row r="141" spans="1:11" x14ac:dyDescent="0.45">
      <c r="A141" s="36" t="s">
        <v>150</v>
      </c>
      <c r="B141" s="8" t="s">
        <v>221</v>
      </c>
      <c r="D141" s="8"/>
      <c r="E141" s="30"/>
      <c r="F141" s="8"/>
      <c r="G141" s="30"/>
      <c r="H141" s="8"/>
      <c r="I141" s="30"/>
      <c r="J141" s="8">
        <v>52</v>
      </c>
      <c r="K141" s="30"/>
    </row>
    <row r="142" spans="1:11" x14ac:dyDescent="0.45">
      <c r="A142" s="36" t="s">
        <v>151</v>
      </c>
      <c r="B142" s="8" t="s">
        <v>221</v>
      </c>
      <c r="D142" s="8"/>
      <c r="E142" s="30"/>
      <c r="F142" s="8"/>
      <c r="G142" s="30"/>
      <c r="H142" s="8"/>
      <c r="I142" s="30"/>
      <c r="J142" s="8">
        <v>46</v>
      </c>
      <c r="K142" s="30"/>
    </row>
    <row r="143" spans="1:11" x14ac:dyDescent="0.45">
      <c r="A143" s="36" t="s">
        <v>152</v>
      </c>
      <c r="B143" s="8" t="s">
        <v>221</v>
      </c>
      <c r="D143" s="8"/>
      <c r="E143" s="30"/>
      <c r="F143" s="8"/>
      <c r="G143" s="30"/>
      <c r="H143" s="8"/>
      <c r="I143" s="30"/>
      <c r="J143" s="8">
        <v>20</v>
      </c>
      <c r="K143" s="30"/>
    </row>
    <row r="144" spans="1:11" x14ac:dyDescent="0.45">
      <c r="A144" s="36" t="s">
        <v>153</v>
      </c>
      <c r="B144" s="8" t="s">
        <v>221</v>
      </c>
      <c r="D144" s="8"/>
      <c r="E144" s="30"/>
      <c r="F144" s="8"/>
      <c r="G144" s="30"/>
      <c r="H144" s="8"/>
      <c r="I144" s="30"/>
      <c r="J144" s="8">
        <v>11</v>
      </c>
      <c r="K144" s="30"/>
    </row>
    <row r="145" spans="1:11" x14ac:dyDescent="0.45">
      <c r="A145" s="36" t="s">
        <v>154</v>
      </c>
      <c r="B145" s="8" t="s">
        <v>221</v>
      </c>
      <c r="D145" s="8"/>
      <c r="E145" s="30"/>
      <c r="F145" s="8"/>
      <c r="G145" s="30"/>
      <c r="H145" s="8"/>
      <c r="I145" s="30"/>
      <c r="J145" s="8"/>
      <c r="K145" s="30"/>
    </row>
    <row r="146" spans="1:11" x14ac:dyDescent="0.45">
      <c r="A146" s="36" t="s">
        <v>155</v>
      </c>
      <c r="B146" s="8" t="s">
        <v>221</v>
      </c>
      <c r="D146" s="8"/>
      <c r="E146" s="30"/>
      <c r="F146" s="8"/>
      <c r="G146" s="30"/>
      <c r="H146" s="8"/>
      <c r="I146" s="30"/>
      <c r="J146" s="8"/>
      <c r="K146" s="30"/>
    </row>
    <row r="147" spans="1:11" x14ac:dyDescent="0.45">
      <c r="A147" s="36" t="s">
        <v>156</v>
      </c>
      <c r="B147" s="8" t="s">
        <v>221</v>
      </c>
      <c r="D147" s="8"/>
      <c r="E147" s="30"/>
      <c r="F147" s="8"/>
      <c r="G147" s="30"/>
      <c r="H147" s="8"/>
      <c r="I147" s="30"/>
      <c r="J147" s="8">
        <v>113</v>
      </c>
      <c r="K147" s="30"/>
    </row>
    <row r="148" spans="1:11" x14ac:dyDescent="0.45">
      <c r="A148" s="36" t="s">
        <v>157</v>
      </c>
      <c r="B148" s="8" t="s">
        <v>221</v>
      </c>
      <c r="D148" s="8"/>
      <c r="E148" s="30"/>
      <c r="F148" s="8"/>
      <c r="G148" s="30"/>
      <c r="H148" s="8"/>
      <c r="I148" s="30"/>
      <c r="J148" s="8">
        <v>27</v>
      </c>
      <c r="K148" s="30"/>
    </row>
    <row r="149" spans="1:11" x14ac:dyDescent="0.45">
      <c r="A149" s="36" t="s">
        <v>158</v>
      </c>
      <c r="B149" s="8" t="s">
        <v>221</v>
      </c>
      <c r="D149" s="8"/>
      <c r="E149" s="30"/>
      <c r="F149" s="8"/>
      <c r="G149" s="30"/>
      <c r="H149" s="8"/>
      <c r="I149" s="30"/>
      <c r="J149" s="8">
        <v>80</v>
      </c>
      <c r="K149" s="30"/>
    </row>
    <row r="150" spans="1:11" x14ac:dyDescent="0.45">
      <c r="A150" s="36" t="s">
        <v>159</v>
      </c>
      <c r="B150" s="8" t="s">
        <v>221</v>
      </c>
      <c r="D150" s="8"/>
      <c r="E150" s="30"/>
      <c r="F150" s="8"/>
      <c r="G150" s="30"/>
      <c r="H150" s="8"/>
      <c r="I150" s="30"/>
      <c r="J150" s="8">
        <v>7</v>
      </c>
      <c r="K150" s="30"/>
    </row>
    <row r="151" spans="1:11" x14ac:dyDescent="0.45">
      <c r="A151" s="36" t="s">
        <v>160</v>
      </c>
      <c r="B151" s="8" t="s">
        <v>221</v>
      </c>
      <c r="D151" s="8"/>
      <c r="E151" s="30"/>
      <c r="F151" s="8"/>
      <c r="G151" s="30"/>
      <c r="H151" s="8"/>
      <c r="I151" s="30"/>
      <c r="J151" s="8">
        <v>395</v>
      </c>
      <c r="K151" s="30"/>
    </row>
    <row r="152" spans="1:11" x14ac:dyDescent="0.45">
      <c r="A152" s="36" t="s">
        <v>161</v>
      </c>
      <c r="B152" s="8" t="s">
        <v>221</v>
      </c>
      <c r="D152" s="8"/>
      <c r="E152" s="30"/>
      <c r="F152" s="8"/>
      <c r="G152" s="30"/>
      <c r="H152" s="8"/>
      <c r="I152" s="30"/>
      <c r="J152" s="8">
        <v>6</v>
      </c>
      <c r="K152" s="30"/>
    </row>
    <row r="153" spans="1:11" x14ac:dyDescent="0.45">
      <c r="A153" s="36" t="s">
        <v>162</v>
      </c>
      <c r="B153" s="8" t="s">
        <v>221</v>
      </c>
      <c r="D153" s="8"/>
      <c r="E153" s="30"/>
      <c r="F153" s="8"/>
      <c r="G153" s="30"/>
      <c r="H153" s="8"/>
      <c r="I153" s="30"/>
      <c r="J153" s="8">
        <v>64</v>
      </c>
      <c r="K153" s="30"/>
    </row>
    <row r="154" spans="1:11" x14ac:dyDescent="0.45">
      <c r="A154" s="36" t="s">
        <v>163</v>
      </c>
      <c r="B154" s="8" t="s">
        <v>221</v>
      </c>
      <c r="D154" s="8"/>
      <c r="E154" s="30"/>
      <c r="F154" s="8"/>
      <c r="G154" s="30"/>
      <c r="H154" s="8"/>
      <c r="I154" s="30"/>
      <c r="J154" s="8">
        <v>16</v>
      </c>
      <c r="K154" s="30"/>
    </row>
    <row r="155" spans="1:11" x14ac:dyDescent="0.45">
      <c r="A155" s="36" t="s">
        <v>164</v>
      </c>
      <c r="B155" s="8" t="s">
        <v>221</v>
      </c>
      <c r="D155" s="8"/>
      <c r="E155" s="30"/>
      <c r="F155" s="8"/>
      <c r="G155" s="30"/>
      <c r="H155" s="8"/>
      <c r="I155" s="30"/>
      <c r="J155" s="8">
        <v>29</v>
      </c>
      <c r="K155" s="30"/>
    </row>
    <row r="156" spans="1:11" x14ac:dyDescent="0.45">
      <c r="A156" s="36" t="s">
        <v>165</v>
      </c>
      <c r="B156" s="8" t="s">
        <v>221</v>
      </c>
      <c r="D156" s="8"/>
      <c r="E156" s="30"/>
      <c r="F156" s="8"/>
      <c r="G156" s="30"/>
      <c r="H156" s="8"/>
      <c r="I156" s="30"/>
      <c r="J156" s="8">
        <v>5</v>
      </c>
      <c r="K156" s="30"/>
    </row>
    <row r="157" spans="1:11" x14ac:dyDescent="0.45">
      <c r="A157" s="36" t="s">
        <v>166</v>
      </c>
      <c r="B157" s="8" t="s">
        <v>221</v>
      </c>
      <c r="D157" s="8"/>
      <c r="E157" s="30"/>
      <c r="F157" s="8"/>
      <c r="G157" s="30"/>
      <c r="H157" s="8"/>
      <c r="I157" s="30"/>
      <c r="J157" s="8">
        <v>37</v>
      </c>
      <c r="K157" s="30"/>
    </row>
    <row r="158" spans="1:11" x14ac:dyDescent="0.45">
      <c r="A158" s="36" t="s">
        <v>167</v>
      </c>
      <c r="B158" s="8" t="s">
        <v>221</v>
      </c>
      <c r="D158" s="8"/>
      <c r="E158" s="30"/>
      <c r="F158" s="8"/>
      <c r="G158" s="30"/>
      <c r="H158" s="8"/>
      <c r="I158" s="30"/>
      <c r="J158" s="8">
        <v>24</v>
      </c>
      <c r="K158" s="30"/>
    </row>
    <row r="159" spans="1:11" x14ac:dyDescent="0.45">
      <c r="A159" s="36" t="s">
        <v>168</v>
      </c>
      <c r="B159" s="8" t="s">
        <v>221</v>
      </c>
      <c r="D159" s="8"/>
      <c r="E159" s="30"/>
      <c r="F159" s="8"/>
      <c r="G159" s="30"/>
      <c r="H159" s="8"/>
      <c r="I159" s="30"/>
      <c r="J159" s="8">
        <v>3</v>
      </c>
      <c r="K159" s="30"/>
    </row>
    <row r="160" spans="1:11" x14ac:dyDescent="0.45">
      <c r="A160" s="36" t="s">
        <v>169</v>
      </c>
      <c r="B160" s="8" t="s">
        <v>221</v>
      </c>
      <c r="D160" s="8"/>
      <c r="E160" s="30"/>
      <c r="F160" s="8"/>
      <c r="G160" s="30"/>
      <c r="H160" s="8"/>
      <c r="I160" s="30"/>
      <c r="J160" s="8">
        <v>19</v>
      </c>
      <c r="K160" s="30"/>
    </row>
    <row r="161" spans="1:11" x14ac:dyDescent="0.45">
      <c r="A161" s="36" t="s">
        <v>170</v>
      </c>
      <c r="B161" s="8" t="s">
        <v>221</v>
      </c>
      <c r="D161" s="8"/>
      <c r="E161" s="30"/>
      <c r="F161" s="8"/>
      <c r="G161" s="30"/>
      <c r="H161" s="8"/>
      <c r="I161" s="30"/>
      <c r="J161" s="8">
        <v>14</v>
      </c>
      <c r="K161" s="30"/>
    </row>
    <row r="162" spans="1:11" x14ac:dyDescent="0.45">
      <c r="A162" s="36" t="s">
        <v>171</v>
      </c>
      <c r="B162" s="8" t="s">
        <v>221</v>
      </c>
      <c r="D162" s="8"/>
      <c r="E162" s="30"/>
      <c r="F162" s="8"/>
      <c r="G162" s="30"/>
      <c r="H162" s="8"/>
      <c r="I162" s="30"/>
      <c r="J162" s="8">
        <v>50</v>
      </c>
      <c r="K162" s="30"/>
    </row>
    <row r="163" spans="1:11" x14ac:dyDescent="0.45">
      <c r="A163" s="36" t="s">
        <v>172</v>
      </c>
      <c r="B163" s="8" t="s">
        <v>221</v>
      </c>
      <c r="D163" s="8"/>
      <c r="E163" s="30"/>
      <c r="F163" s="8"/>
      <c r="G163" s="30"/>
      <c r="H163" s="8"/>
      <c r="I163" s="30"/>
      <c r="J163" s="8">
        <v>162</v>
      </c>
      <c r="K163" s="30"/>
    </row>
    <row r="164" spans="1:11" x14ac:dyDescent="0.45">
      <c r="A164" s="36" t="s">
        <v>173</v>
      </c>
      <c r="B164" s="8" t="s">
        <v>221</v>
      </c>
      <c r="D164" s="8"/>
      <c r="E164" s="30"/>
      <c r="F164" s="8"/>
      <c r="G164" s="30"/>
      <c r="H164" s="8"/>
      <c r="I164" s="30"/>
      <c r="J164" s="8">
        <v>7</v>
      </c>
      <c r="K164" s="30"/>
    </row>
    <row r="165" spans="1:11" x14ac:dyDescent="0.45">
      <c r="A165" s="36" t="s">
        <v>174</v>
      </c>
      <c r="B165" s="8" t="s">
        <v>221</v>
      </c>
      <c r="D165" s="8"/>
      <c r="E165" s="30"/>
      <c r="F165" s="8"/>
      <c r="G165" s="30"/>
      <c r="H165" s="8"/>
      <c r="I165" s="30"/>
      <c r="J165" s="8"/>
      <c r="K165" s="30"/>
    </row>
    <row r="166" spans="1:11" x14ac:dyDescent="0.45">
      <c r="A166" s="36" t="s">
        <v>175</v>
      </c>
      <c r="B166" s="8" t="s">
        <v>221</v>
      </c>
      <c r="D166" s="8"/>
      <c r="E166" s="30"/>
      <c r="F166" s="8"/>
      <c r="G166" s="30"/>
      <c r="H166" s="8"/>
      <c r="I166" s="30"/>
      <c r="J166" s="8">
        <v>2</v>
      </c>
      <c r="K166" s="30"/>
    </row>
    <row r="167" spans="1:11" x14ac:dyDescent="0.45">
      <c r="A167" s="36" t="s">
        <v>176</v>
      </c>
      <c r="B167" s="8" t="s">
        <v>221</v>
      </c>
      <c r="D167" s="8"/>
      <c r="E167" s="30"/>
      <c r="F167" s="8"/>
      <c r="G167" s="30"/>
      <c r="H167" s="8"/>
      <c r="I167" s="30"/>
      <c r="J167" s="8">
        <v>83</v>
      </c>
      <c r="K167" s="30"/>
    </row>
    <row r="168" spans="1:11" x14ac:dyDescent="0.45">
      <c r="A168" s="36" t="s">
        <v>177</v>
      </c>
      <c r="B168" s="8" t="s">
        <v>221</v>
      </c>
      <c r="D168" s="8"/>
      <c r="E168" s="30"/>
      <c r="F168" s="8"/>
      <c r="G168" s="30"/>
      <c r="H168" s="8"/>
      <c r="I168" s="30"/>
      <c r="J168" s="8">
        <v>3</v>
      </c>
      <c r="K168" s="30"/>
    </row>
    <row r="169" spans="1:11" x14ac:dyDescent="0.45">
      <c r="A169" s="36" t="s">
        <v>178</v>
      </c>
      <c r="B169" s="8" t="s">
        <v>221</v>
      </c>
      <c r="D169" s="8"/>
      <c r="E169" s="30"/>
      <c r="F169" s="8"/>
      <c r="G169" s="30"/>
      <c r="H169" s="8"/>
      <c r="I169" s="30"/>
      <c r="J169" s="8">
        <v>4</v>
      </c>
      <c r="K169" s="30"/>
    </row>
    <row r="170" spans="1:11" x14ac:dyDescent="0.45">
      <c r="A170" s="36" t="s">
        <v>179</v>
      </c>
      <c r="B170" s="8" t="s">
        <v>221</v>
      </c>
      <c r="D170" s="8"/>
      <c r="E170" s="30"/>
      <c r="F170" s="8"/>
      <c r="G170" s="30"/>
      <c r="H170" s="8"/>
      <c r="I170" s="30"/>
      <c r="J170" s="8"/>
      <c r="K170" s="30"/>
    </row>
    <row r="171" spans="1:11" x14ac:dyDescent="0.45">
      <c r="A171" s="36" t="s">
        <v>180</v>
      </c>
      <c r="B171" s="8" t="s">
        <v>221</v>
      </c>
      <c r="D171" s="8"/>
      <c r="E171" s="30"/>
      <c r="F171" s="8"/>
      <c r="G171" s="30"/>
      <c r="H171" s="8"/>
      <c r="I171" s="30"/>
      <c r="J171" s="8">
        <v>24</v>
      </c>
      <c r="K171" s="30"/>
    </row>
    <row r="172" spans="1:11" x14ac:dyDescent="0.45">
      <c r="A172" s="36" t="s">
        <v>181</v>
      </c>
      <c r="B172" s="8" t="s">
        <v>221</v>
      </c>
      <c r="D172" s="8"/>
      <c r="E172" s="30"/>
      <c r="F172" s="8"/>
      <c r="G172" s="30"/>
      <c r="H172" s="8"/>
      <c r="I172" s="30"/>
      <c r="J172" s="8">
        <v>18</v>
      </c>
      <c r="K172" s="30"/>
    </row>
    <row r="173" spans="1:11" x14ac:dyDescent="0.45">
      <c r="A173" s="36" t="s">
        <v>182</v>
      </c>
      <c r="B173" s="8" t="s">
        <v>221</v>
      </c>
      <c r="D173" s="8"/>
      <c r="E173" s="30"/>
      <c r="F173" s="8"/>
      <c r="G173" s="30"/>
      <c r="H173" s="8"/>
      <c r="I173" s="30"/>
      <c r="J173" s="8">
        <v>27</v>
      </c>
      <c r="K173" s="30"/>
    </row>
    <row r="174" spans="1:11" x14ac:dyDescent="0.45">
      <c r="A174" s="36" t="s">
        <v>183</v>
      </c>
      <c r="B174" s="8" t="s">
        <v>221</v>
      </c>
      <c r="D174" s="8"/>
      <c r="E174" s="30"/>
      <c r="F174" s="8"/>
      <c r="G174" s="30"/>
      <c r="H174" s="8"/>
      <c r="I174" s="30"/>
      <c r="J174" s="8">
        <v>5</v>
      </c>
      <c r="K174" s="30"/>
    </row>
    <row r="175" spans="1:11" x14ac:dyDescent="0.45">
      <c r="A175" s="36" t="s">
        <v>184</v>
      </c>
      <c r="B175" s="8" t="s">
        <v>221</v>
      </c>
      <c r="D175" s="8"/>
      <c r="E175" s="30"/>
      <c r="F175" s="8"/>
      <c r="G175" s="30"/>
      <c r="H175" s="8"/>
      <c r="I175" s="30"/>
      <c r="J175" s="8">
        <v>31</v>
      </c>
      <c r="K175" s="30"/>
    </row>
    <row r="176" spans="1:11" x14ac:dyDescent="0.45">
      <c r="A176" s="36" t="s">
        <v>185</v>
      </c>
      <c r="B176" s="8" t="s">
        <v>221</v>
      </c>
      <c r="D176" s="8"/>
      <c r="E176" s="30"/>
      <c r="F176" s="8"/>
      <c r="G176" s="30"/>
      <c r="H176" s="8"/>
      <c r="I176" s="30"/>
      <c r="J176" s="8">
        <v>684</v>
      </c>
      <c r="K176" s="30"/>
    </row>
    <row r="177" spans="1:11" x14ac:dyDescent="0.45">
      <c r="A177" s="36" t="s">
        <v>186</v>
      </c>
      <c r="B177" s="8" t="s">
        <v>221</v>
      </c>
      <c r="D177" s="8"/>
      <c r="E177" s="30"/>
      <c r="F177" s="8"/>
      <c r="G177" s="30"/>
      <c r="H177" s="8"/>
      <c r="I177" s="30"/>
      <c r="J177" s="8">
        <v>1</v>
      </c>
      <c r="K177" s="30"/>
    </row>
    <row r="178" spans="1:11" x14ac:dyDescent="0.45">
      <c r="A178" s="36" t="s">
        <v>187</v>
      </c>
      <c r="B178" s="8" t="s">
        <v>221</v>
      </c>
      <c r="D178" s="8"/>
      <c r="E178" s="30"/>
      <c r="F178" s="8"/>
      <c r="G178" s="30"/>
      <c r="H178" s="8"/>
      <c r="I178" s="30"/>
      <c r="J178" s="8">
        <v>20</v>
      </c>
      <c r="K178" s="30"/>
    </row>
    <row r="179" spans="1:11" x14ac:dyDescent="0.45">
      <c r="A179" s="36" t="s">
        <v>188</v>
      </c>
      <c r="B179" s="8" t="s">
        <v>221</v>
      </c>
      <c r="D179" s="8"/>
      <c r="E179" s="30"/>
      <c r="F179" s="8"/>
      <c r="G179" s="30"/>
      <c r="H179" s="8"/>
      <c r="I179" s="30"/>
      <c r="J179" s="8">
        <v>68</v>
      </c>
      <c r="K179" s="30"/>
    </row>
    <row r="180" spans="1:11" x14ac:dyDescent="0.45">
      <c r="A180" s="36" t="s">
        <v>189</v>
      </c>
      <c r="B180" s="8" t="s">
        <v>221</v>
      </c>
      <c r="D180" s="8"/>
      <c r="E180" s="30"/>
      <c r="F180" s="8"/>
      <c r="G180" s="30"/>
      <c r="H180" s="8"/>
      <c r="I180" s="30"/>
      <c r="J180" s="8">
        <v>10</v>
      </c>
      <c r="K180" s="30"/>
    </row>
    <row r="181" spans="1:11" x14ac:dyDescent="0.45">
      <c r="A181" s="36" t="s">
        <v>190</v>
      </c>
      <c r="B181" s="8" t="s">
        <v>221</v>
      </c>
      <c r="D181" s="8"/>
      <c r="E181" s="30"/>
      <c r="F181" s="8"/>
      <c r="G181" s="30"/>
      <c r="H181" s="8"/>
      <c r="I181" s="30"/>
      <c r="J181" s="8">
        <v>18</v>
      </c>
      <c r="K181" s="30"/>
    </row>
    <row r="182" spans="1:11" x14ac:dyDescent="0.45">
      <c r="A182" s="36" t="s">
        <v>191</v>
      </c>
      <c r="B182" s="8" t="s">
        <v>221</v>
      </c>
      <c r="D182" s="8"/>
      <c r="E182" s="30"/>
      <c r="F182" s="8"/>
      <c r="G182" s="30"/>
      <c r="H182" s="8"/>
      <c r="I182" s="30"/>
      <c r="J182" s="8">
        <v>82</v>
      </c>
      <c r="K182" s="30"/>
    </row>
    <row r="183" spans="1:11" x14ac:dyDescent="0.45">
      <c r="A183" s="36" t="s">
        <v>192</v>
      </c>
      <c r="B183" s="8" t="s">
        <v>221</v>
      </c>
      <c r="D183" s="8"/>
      <c r="E183" s="30"/>
      <c r="F183" s="8"/>
      <c r="G183" s="30"/>
      <c r="H183" s="8"/>
      <c r="I183" s="30"/>
      <c r="J183" s="8">
        <v>3</v>
      </c>
      <c r="K183" s="30"/>
    </row>
    <row r="184" spans="1:11" x14ac:dyDescent="0.45">
      <c r="A184" s="36" t="s">
        <v>193</v>
      </c>
      <c r="B184" s="8" t="s">
        <v>221</v>
      </c>
      <c r="D184" s="8"/>
      <c r="E184" s="30"/>
      <c r="F184" s="8"/>
      <c r="G184" s="30"/>
      <c r="H184" s="8"/>
      <c r="I184" s="30"/>
      <c r="J184" s="8">
        <v>5</v>
      </c>
      <c r="K184" s="30"/>
    </row>
    <row r="185" spans="1:11" x14ac:dyDescent="0.45">
      <c r="A185" s="36" t="s">
        <v>194</v>
      </c>
      <c r="B185" s="8" t="s">
        <v>221</v>
      </c>
      <c r="D185" s="8"/>
      <c r="E185" s="30"/>
      <c r="F185" s="8"/>
      <c r="G185" s="30"/>
      <c r="H185" s="8"/>
      <c r="I185" s="30"/>
      <c r="J185" s="8">
        <v>13</v>
      </c>
      <c r="K185" s="30"/>
    </row>
    <row r="186" spans="1:11" x14ac:dyDescent="0.45">
      <c r="A186" s="36" t="s">
        <v>195</v>
      </c>
      <c r="B186" s="8" t="s">
        <v>221</v>
      </c>
      <c r="D186" s="8"/>
      <c r="E186" s="30"/>
      <c r="F186" s="8"/>
      <c r="G186" s="30"/>
      <c r="H186" s="8"/>
      <c r="I186" s="30"/>
      <c r="J186" s="8">
        <v>93</v>
      </c>
      <c r="K186" s="30"/>
    </row>
    <row r="187" spans="1:11" x14ac:dyDescent="0.45">
      <c r="A187" s="36" t="s">
        <v>196</v>
      </c>
      <c r="B187" s="8" t="s">
        <v>221</v>
      </c>
      <c r="D187" s="8"/>
      <c r="E187" s="30"/>
      <c r="F187" s="8"/>
      <c r="G187" s="30"/>
      <c r="H187" s="8"/>
      <c r="I187" s="30"/>
      <c r="J187" s="8">
        <v>40</v>
      </c>
      <c r="K187" s="30"/>
    </row>
    <row r="188" spans="1:11" x14ac:dyDescent="0.45">
      <c r="A188" s="36" t="s">
        <v>197</v>
      </c>
      <c r="B188" s="8" t="s">
        <v>221</v>
      </c>
      <c r="D188" s="8"/>
      <c r="E188" s="30"/>
      <c r="F188" s="8"/>
      <c r="G188" s="30"/>
      <c r="H188" s="8"/>
      <c r="I188" s="30"/>
      <c r="J188" s="8">
        <v>723</v>
      </c>
      <c r="K188" s="30"/>
    </row>
    <row r="189" spans="1:11" x14ac:dyDescent="0.45">
      <c r="A189" s="36" t="s">
        <v>198</v>
      </c>
      <c r="B189" s="8" t="s">
        <v>221</v>
      </c>
      <c r="D189" s="8"/>
      <c r="E189" s="30"/>
      <c r="F189" s="8"/>
      <c r="G189" s="30"/>
      <c r="H189" s="8"/>
      <c r="I189" s="30"/>
      <c r="J189" s="8">
        <v>843</v>
      </c>
      <c r="K189" s="30"/>
    </row>
    <row r="190" spans="1:11" x14ac:dyDescent="0.45">
      <c r="A190" s="36" t="s">
        <v>199</v>
      </c>
      <c r="B190" s="8" t="s">
        <v>221</v>
      </c>
      <c r="D190" s="8"/>
      <c r="E190" s="30"/>
      <c r="F190" s="8"/>
      <c r="G190" s="30"/>
      <c r="H190" s="8"/>
      <c r="I190" s="30"/>
      <c r="J190" s="8">
        <v>458</v>
      </c>
      <c r="K190" s="30"/>
    </row>
    <row r="191" spans="1:11" x14ac:dyDescent="0.45">
      <c r="A191" s="36" t="s">
        <v>200</v>
      </c>
      <c r="B191" s="8" t="s">
        <v>221</v>
      </c>
      <c r="D191" s="8"/>
      <c r="E191" s="30"/>
      <c r="F191" s="8"/>
      <c r="G191" s="30"/>
      <c r="H191" s="8"/>
      <c r="I191" s="30"/>
      <c r="J191" s="8">
        <v>422</v>
      </c>
      <c r="K191" s="30"/>
    </row>
    <row r="192" spans="1:11" x14ac:dyDescent="0.45">
      <c r="A192" s="36" t="s">
        <v>201</v>
      </c>
      <c r="B192" s="8" t="s">
        <v>221</v>
      </c>
      <c r="D192" s="8"/>
      <c r="E192" s="30"/>
      <c r="F192" s="8"/>
      <c r="G192" s="30"/>
      <c r="H192" s="8"/>
      <c r="I192" s="30"/>
      <c r="J192" s="8">
        <v>1675</v>
      </c>
      <c r="K192" s="30"/>
    </row>
    <row r="193" spans="1:11" x14ac:dyDescent="0.45">
      <c r="A193" s="36" t="s">
        <v>202</v>
      </c>
      <c r="B193" s="8" t="s">
        <v>221</v>
      </c>
      <c r="D193" s="8"/>
      <c r="E193" s="30"/>
      <c r="F193" s="8"/>
      <c r="G193" s="30"/>
      <c r="H193" s="8"/>
      <c r="I193" s="30"/>
      <c r="J193" s="8">
        <v>746</v>
      </c>
      <c r="K193" s="30"/>
    </row>
    <row r="194" spans="1:11" x14ac:dyDescent="0.45">
      <c r="A194" s="36" t="s">
        <v>203</v>
      </c>
      <c r="B194" s="8" t="s">
        <v>221</v>
      </c>
      <c r="D194" s="8"/>
      <c r="E194" s="30"/>
      <c r="F194" s="8"/>
      <c r="G194" s="30"/>
      <c r="H194" s="8"/>
      <c r="I194" s="30"/>
      <c r="J194" s="8">
        <v>1474</v>
      </c>
      <c r="K194" s="30"/>
    </row>
    <row r="195" spans="1:11" x14ac:dyDescent="0.45">
      <c r="A195" s="36" t="s">
        <v>204</v>
      </c>
      <c r="B195" s="8" t="s">
        <v>221</v>
      </c>
      <c r="D195" s="8"/>
      <c r="E195" s="30"/>
      <c r="F195" s="8"/>
      <c r="G195" s="30"/>
      <c r="H195" s="8"/>
      <c r="I195" s="30"/>
      <c r="J195" s="8">
        <v>1491</v>
      </c>
      <c r="K195" s="30"/>
    </row>
    <row r="196" spans="1:11" x14ac:dyDescent="0.45">
      <c r="A196" s="36" t="s">
        <v>205</v>
      </c>
      <c r="B196" s="8" t="s">
        <v>221</v>
      </c>
      <c r="D196" s="8"/>
      <c r="E196" s="30"/>
      <c r="F196" s="8"/>
      <c r="G196" s="30"/>
      <c r="H196" s="8"/>
      <c r="I196" s="30"/>
      <c r="J196" s="8">
        <v>729</v>
      </c>
      <c r="K196" s="30"/>
    </row>
    <row r="197" spans="1:11" x14ac:dyDescent="0.45">
      <c r="A197" s="36" t="s">
        <v>206</v>
      </c>
      <c r="B197" s="8" t="s">
        <v>221</v>
      </c>
      <c r="D197" s="8"/>
      <c r="E197" s="30"/>
      <c r="F197" s="8"/>
      <c r="G197" s="30"/>
      <c r="H197" s="8"/>
      <c r="I197" s="30"/>
      <c r="J197" s="8">
        <v>539</v>
      </c>
      <c r="K197" s="30"/>
    </row>
    <row r="198" spans="1:11" x14ac:dyDescent="0.45">
      <c r="A198" s="36" t="s">
        <v>207</v>
      </c>
      <c r="B198" s="8" t="s">
        <v>221</v>
      </c>
      <c r="D198" s="8"/>
      <c r="E198" s="30"/>
      <c r="F198" s="8"/>
      <c r="G198" s="30"/>
      <c r="H198" s="8"/>
      <c r="I198" s="30"/>
      <c r="J198" s="8">
        <v>604</v>
      </c>
      <c r="K198" s="30"/>
    </row>
    <row r="199" spans="1:11" x14ac:dyDescent="0.45">
      <c r="A199" s="36" t="s">
        <v>208</v>
      </c>
      <c r="B199" s="8" t="s">
        <v>221</v>
      </c>
      <c r="D199" s="8"/>
      <c r="E199" s="30"/>
      <c r="F199" s="8"/>
      <c r="G199" s="30"/>
      <c r="H199" s="8"/>
      <c r="I199" s="30"/>
      <c r="J199" s="8">
        <v>404</v>
      </c>
      <c r="K199" s="30"/>
    </row>
    <row r="200" spans="1:11" x14ac:dyDescent="0.45">
      <c r="A200" s="36" t="s">
        <v>209</v>
      </c>
      <c r="B200" s="8" t="s">
        <v>221</v>
      </c>
      <c r="D200" s="8"/>
      <c r="E200" s="30"/>
      <c r="F200" s="8"/>
      <c r="G200" s="30"/>
      <c r="H200" s="8"/>
      <c r="I200" s="30"/>
      <c r="J200" s="8"/>
      <c r="K200" s="30"/>
    </row>
    <row r="201" spans="1:11" x14ac:dyDescent="0.45">
      <c r="A201" s="36" t="s">
        <v>210</v>
      </c>
      <c r="B201" s="8" t="s">
        <v>221</v>
      </c>
      <c r="D201" s="8"/>
      <c r="E201" s="30"/>
      <c r="F201" s="8"/>
      <c r="G201" s="30"/>
      <c r="H201" s="8"/>
      <c r="I201" s="30"/>
      <c r="J201" s="8"/>
      <c r="K201" s="30"/>
    </row>
    <row r="202" spans="1:11" x14ac:dyDescent="0.45">
      <c r="A202" s="36" t="s">
        <v>211</v>
      </c>
      <c r="B202" s="8" t="s">
        <v>221</v>
      </c>
      <c r="D202" s="8"/>
      <c r="E202" s="30"/>
      <c r="F202" s="8"/>
      <c r="G202" s="30"/>
      <c r="H202" s="8"/>
      <c r="I202" s="30"/>
      <c r="J202" s="8">
        <v>793</v>
      </c>
      <c r="K202" s="30"/>
    </row>
    <row r="203" spans="1:11" x14ac:dyDescent="0.45">
      <c r="A203" s="36" t="s">
        <v>212</v>
      </c>
      <c r="B203" s="8" t="s">
        <v>221</v>
      </c>
      <c r="D203" s="8"/>
      <c r="E203" s="30"/>
      <c r="F203" s="8"/>
      <c r="G203" s="30"/>
      <c r="H203" s="8"/>
      <c r="I203" s="30"/>
      <c r="J203" s="8">
        <v>470</v>
      </c>
      <c r="K203" s="30"/>
    </row>
    <row r="204" spans="1:11" x14ac:dyDescent="0.45">
      <c r="A204" s="36">
        <v>99228</v>
      </c>
      <c r="B204" s="8" t="s">
        <v>221</v>
      </c>
      <c r="D204" s="8"/>
      <c r="E204" s="30"/>
      <c r="F204" s="8"/>
      <c r="G204" s="30"/>
      <c r="H204" s="8"/>
      <c r="I204" s="30"/>
      <c r="J204" s="8"/>
      <c r="K204" s="30"/>
    </row>
    <row r="205" spans="1:11" x14ac:dyDescent="0.45">
      <c r="A205" s="36" t="s">
        <v>213</v>
      </c>
      <c r="B205" s="8" t="s">
        <v>221</v>
      </c>
      <c r="D205" s="8"/>
      <c r="E205" s="30"/>
      <c r="F205" s="8"/>
      <c r="G205" s="30"/>
      <c r="H205" s="8"/>
      <c r="I205" s="30"/>
      <c r="J205" s="8"/>
      <c r="K205" s="30"/>
    </row>
    <row r="206" spans="1:11" x14ac:dyDescent="0.45">
      <c r="A206" s="36" t="s">
        <v>214</v>
      </c>
      <c r="B206" s="8" t="s">
        <v>221</v>
      </c>
      <c r="D206" s="8"/>
      <c r="E206" s="30"/>
      <c r="F206" s="8"/>
      <c r="G206" s="30"/>
      <c r="H206" s="8"/>
      <c r="I206" s="30"/>
      <c r="J206" s="8">
        <v>1</v>
      </c>
      <c r="K206" s="30"/>
    </row>
    <row r="207" spans="1:11" x14ac:dyDescent="0.45">
      <c r="A207" s="36" t="s">
        <v>215</v>
      </c>
      <c r="B207" s="8" t="s">
        <v>221</v>
      </c>
      <c r="D207" s="8"/>
      <c r="E207" s="30"/>
      <c r="F207" s="8"/>
      <c r="G207" s="30"/>
      <c r="H207" s="8"/>
      <c r="I207" s="30"/>
      <c r="J207" s="8"/>
      <c r="K207" s="30"/>
    </row>
    <row r="208" spans="1:11" x14ac:dyDescent="0.45">
      <c r="A208" s="36" t="s">
        <v>216</v>
      </c>
      <c r="B208" s="8" t="s">
        <v>221</v>
      </c>
      <c r="D208" s="8"/>
      <c r="E208" s="30"/>
      <c r="F208" s="8"/>
      <c r="G208" s="30"/>
      <c r="H208" s="8"/>
      <c r="I208" s="30"/>
      <c r="J208" s="8">
        <v>26</v>
      </c>
      <c r="K208" s="30"/>
    </row>
    <row r="209" spans="1:11" x14ac:dyDescent="0.45">
      <c r="A209" s="36" t="s">
        <v>217</v>
      </c>
      <c r="B209" s="8" t="s">
        <v>221</v>
      </c>
      <c r="D209" s="8"/>
      <c r="E209" s="30"/>
      <c r="F209" s="8"/>
      <c r="G209" s="30"/>
      <c r="H209" s="8"/>
      <c r="I209" s="30"/>
      <c r="J209" s="8">
        <v>315</v>
      </c>
      <c r="K209" s="30"/>
    </row>
    <row r="210" spans="1:11" x14ac:dyDescent="0.45">
      <c r="A210" s="36" t="s">
        <v>218</v>
      </c>
      <c r="B210" s="8" t="s">
        <v>221</v>
      </c>
      <c r="D210" s="8"/>
      <c r="E210" s="30"/>
      <c r="F210" s="8"/>
      <c r="G210" s="30"/>
      <c r="H210" s="8"/>
      <c r="I210" s="30"/>
      <c r="J210" s="8">
        <v>9</v>
      </c>
      <c r="K210" s="30"/>
    </row>
    <row r="211" spans="1:11" x14ac:dyDescent="0.45">
      <c r="A211" s="36" t="s">
        <v>219</v>
      </c>
      <c r="B211" s="8" t="s">
        <v>221</v>
      </c>
      <c r="D211" s="8"/>
      <c r="E211" s="30"/>
      <c r="F211" s="8"/>
      <c r="G211" s="30"/>
      <c r="H211" s="8"/>
      <c r="I211" s="30"/>
      <c r="J211" s="8">
        <v>35</v>
      </c>
      <c r="K211" s="30"/>
    </row>
    <row r="212" spans="1:11" x14ac:dyDescent="0.45">
      <c r="A212" s="36" t="s">
        <v>220</v>
      </c>
      <c r="B212" s="8" t="s">
        <v>221</v>
      </c>
      <c r="D212" s="8"/>
      <c r="E212" s="30"/>
      <c r="F212" s="8"/>
      <c r="G212" s="30"/>
      <c r="H212" s="8"/>
      <c r="I212" s="30"/>
      <c r="J212" s="8">
        <v>482</v>
      </c>
      <c r="K212" s="30"/>
    </row>
    <row r="213" spans="1:11" x14ac:dyDescent="0.45">
      <c r="A213" s="36" t="s">
        <v>116</v>
      </c>
      <c r="B213" s="8" t="s">
        <v>222</v>
      </c>
      <c r="D213" s="8"/>
      <c r="E213" s="30"/>
      <c r="F213" s="8"/>
      <c r="G213" s="30"/>
      <c r="H213" s="8"/>
      <c r="I213" s="30"/>
      <c r="J213" s="8"/>
      <c r="K213" s="30"/>
    </row>
    <row r="214" spans="1:11" x14ac:dyDescent="0.45">
      <c r="A214" s="36" t="s">
        <v>118</v>
      </c>
      <c r="B214" s="8" t="s">
        <v>222</v>
      </c>
      <c r="D214" s="8"/>
      <c r="E214" s="30"/>
      <c r="F214" s="8"/>
      <c r="G214" s="30"/>
      <c r="H214" s="8"/>
      <c r="I214" s="30"/>
      <c r="J214" s="8"/>
      <c r="K214" s="30"/>
    </row>
    <row r="215" spans="1:11" x14ac:dyDescent="0.45">
      <c r="A215" s="36" t="s">
        <v>119</v>
      </c>
      <c r="B215" s="8" t="s">
        <v>222</v>
      </c>
      <c r="D215" s="8"/>
      <c r="E215" s="30"/>
      <c r="F215" s="8"/>
      <c r="G215" s="30"/>
      <c r="H215" s="8"/>
      <c r="I215" s="30"/>
      <c r="J215" s="8"/>
      <c r="K215" s="30"/>
    </row>
    <row r="216" spans="1:11" x14ac:dyDescent="0.45">
      <c r="A216" s="36" t="s">
        <v>120</v>
      </c>
      <c r="B216" s="8" t="s">
        <v>222</v>
      </c>
      <c r="D216" s="8"/>
      <c r="E216" s="30"/>
      <c r="F216" s="8"/>
      <c r="G216" s="30"/>
      <c r="H216" s="8"/>
      <c r="I216" s="30"/>
      <c r="J216" s="8"/>
      <c r="K216" s="30"/>
    </row>
    <row r="217" spans="1:11" x14ac:dyDescent="0.45">
      <c r="A217" s="36" t="s">
        <v>121</v>
      </c>
      <c r="B217" s="8" t="s">
        <v>222</v>
      </c>
      <c r="D217" s="8"/>
      <c r="E217" s="30"/>
      <c r="F217" s="8"/>
      <c r="G217" s="30"/>
      <c r="H217" s="8"/>
      <c r="I217" s="30"/>
      <c r="J217" s="8">
        <v>1</v>
      </c>
      <c r="K217" s="30"/>
    </row>
    <row r="218" spans="1:11" x14ac:dyDescent="0.45">
      <c r="A218" s="36" t="s">
        <v>122</v>
      </c>
      <c r="B218" s="8" t="s">
        <v>222</v>
      </c>
      <c r="D218" s="8"/>
      <c r="E218" s="30"/>
      <c r="F218" s="8"/>
      <c r="G218" s="30"/>
      <c r="H218" s="8"/>
      <c r="I218" s="30"/>
      <c r="J218" s="8"/>
      <c r="K218" s="30"/>
    </row>
    <row r="219" spans="1:11" x14ac:dyDescent="0.45">
      <c r="A219" s="36" t="s">
        <v>123</v>
      </c>
      <c r="B219" s="8" t="s">
        <v>222</v>
      </c>
      <c r="D219" s="8"/>
      <c r="E219" s="30"/>
      <c r="F219" s="8"/>
      <c r="G219" s="30"/>
      <c r="H219" s="8"/>
      <c r="I219" s="30"/>
      <c r="J219" s="8"/>
      <c r="K219" s="30"/>
    </row>
    <row r="220" spans="1:11" x14ac:dyDescent="0.45">
      <c r="A220" s="36" t="s">
        <v>124</v>
      </c>
      <c r="B220" s="8" t="s">
        <v>222</v>
      </c>
      <c r="D220" s="8"/>
      <c r="E220" s="30"/>
      <c r="F220" s="8"/>
      <c r="G220" s="30"/>
      <c r="H220" s="8"/>
      <c r="I220" s="30"/>
      <c r="J220" s="8"/>
      <c r="K220" s="30"/>
    </row>
    <row r="221" spans="1:11" x14ac:dyDescent="0.45">
      <c r="A221" s="36" t="s">
        <v>125</v>
      </c>
      <c r="B221" s="8" t="s">
        <v>222</v>
      </c>
      <c r="D221" s="8"/>
      <c r="E221" s="30"/>
      <c r="F221" s="8"/>
      <c r="G221" s="30"/>
      <c r="H221" s="8"/>
      <c r="I221" s="30"/>
      <c r="J221" s="8"/>
      <c r="K221" s="30"/>
    </row>
    <row r="222" spans="1:11" x14ac:dyDescent="0.45">
      <c r="A222" s="36" t="s">
        <v>126</v>
      </c>
      <c r="B222" s="8" t="s">
        <v>222</v>
      </c>
      <c r="D222" s="8"/>
      <c r="E222" s="30"/>
      <c r="F222" s="8"/>
      <c r="G222" s="30"/>
      <c r="H222" s="8"/>
      <c r="I222" s="30"/>
      <c r="J222" s="8"/>
      <c r="K222" s="30"/>
    </row>
    <row r="223" spans="1:11" x14ac:dyDescent="0.45">
      <c r="A223" s="36" t="s">
        <v>127</v>
      </c>
      <c r="B223" s="8" t="s">
        <v>222</v>
      </c>
      <c r="D223" s="8"/>
      <c r="E223" s="30"/>
      <c r="F223" s="8"/>
      <c r="G223" s="30"/>
      <c r="H223" s="8"/>
      <c r="I223" s="30"/>
      <c r="J223" s="8"/>
      <c r="K223" s="30"/>
    </row>
    <row r="224" spans="1:11" x14ac:dyDescent="0.45">
      <c r="A224" s="36" t="s">
        <v>128</v>
      </c>
      <c r="B224" s="8" t="s">
        <v>222</v>
      </c>
      <c r="D224" s="8"/>
      <c r="E224" s="30"/>
      <c r="F224" s="8"/>
      <c r="G224" s="30"/>
      <c r="H224" s="8"/>
      <c r="I224" s="30"/>
      <c r="J224" s="8"/>
      <c r="K224" s="30"/>
    </row>
    <row r="225" spans="1:11" x14ac:dyDescent="0.45">
      <c r="A225" s="36" t="s">
        <v>129</v>
      </c>
      <c r="B225" s="8" t="s">
        <v>222</v>
      </c>
      <c r="D225" s="8"/>
      <c r="E225" s="30"/>
      <c r="F225" s="8"/>
      <c r="G225" s="30"/>
      <c r="H225" s="8"/>
      <c r="I225" s="30"/>
      <c r="J225" s="8"/>
      <c r="K225" s="30"/>
    </row>
    <row r="226" spans="1:11" x14ac:dyDescent="0.45">
      <c r="A226" s="36" t="s">
        <v>130</v>
      </c>
      <c r="B226" s="8" t="s">
        <v>222</v>
      </c>
      <c r="D226" s="8"/>
      <c r="E226" s="30"/>
      <c r="F226" s="8"/>
      <c r="G226" s="30"/>
      <c r="H226" s="8"/>
      <c r="I226" s="30"/>
      <c r="J226" s="8"/>
      <c r="K226" s="30"/>
    </row>
    <row r="227" spans="1:11" x14ac:dyDescent="0.45">
      <c r="A227" s="36" t="s">
        <v>131</v>
      </c>
      <c r="B227" s="8" t="s">
        <v>222</v>
      </c>
      <c r="D227" s="8"/>
      <c r="E227" s="30"/>
      <c r="F227" s="8"/>
      <c r="G227" s="30"/>
      <c r="H227" s="8"/>
      <c r="I227" s="30"/>
      <c r="J227" s="8"/>
      <c r="K227" s="30"/>
    </row>
    <row r="228" spans="1:11" x14ac:dyDescent="0.45">
      <c r="A228" s="36" t="s">
        <v>132</v>
      </c>
      <c r="B228" s="8" t="s">
        <v>222</v>
      </c>
      <c r="D228" s="8"/>
      <c r="E228" s="30"/>
      <c r="F228" s="8"/>
      <c r="G228" s="30"/>
      <c r="H228" s="8"/>
      <c r="I228" s="30"/>
      <c r="J228" s="8"/>
      <c r="K228" s="30"/>
    </row>
    <row r="229" spans="1:11" x14ac:dyDescent="0.45">
      <c r="A229" s="36" t="s">
        <v>133</v>
      </c>
      <c r="B229" s="8" t="s">
        <v>222</v>
      </c>
      <c r="D229" s="8"/>
      <c r="E229" s="30"/>
      <c r="F229" s="8"/>
      <c r="G229" s="30"/>
      <c r="H229" s="8"/>
      <c r="I229" s="30"/>
      <c r="J229" s="8">
        <v>1</v>
      </c>
      <c r="K229" s="30"/>
    </row>
    <row r="230" spans="1:11" x14ac:dyDescent="0.45">
      <c r="A230" s="36" t="s">
        <v>134</v>
      </c>
      <c r="B230" s="8" t="s">
        <v>222</v>
      </c>
      <c r="D230" s="8"/>
      <c r="E230" s="30"/>
      <c r="F230" s="8"/>
      <c r="G230" s="30"/>
      <c r="H230" s="8"/>
      <c r="I230" s="30"/>
      <c r="J230" s="8"/>
      <c r="K230" s="30"/>
    </row>
    <row r="231" spans="1:11" x14ac:dyDescent="0.45">
      <c r="A231" s="36" t="s">
        <v>135</v>
      </c>
      <c r="B231" s="8" t="s">
        <v>222</v>
      </c>
      <c r="D231" s="8"/>
      <c r="E231" s="30"/>
      <c r="F231" s="8"/>
      <c r="G231" s="30"/>
      <c r="H231" s="8"/>
      <c r="I231" s="30"/>
      <c r="J231" s="8"/>
      <c r="K231" s="30"/>
    </row>
    <row r="232" spans="1:11" x14ac:dyDescent="0.45">
      <c r="A232" s="36" t="s">
        <v>136</v>
      </c>
      <c r="B232" s="8" t="s">
        <v>222</v>
      </c>
      <c r="D232" s="8"/>
      <c r="E232" s="30"/>
      <c r="F232" s="8"/>
      <c r="G232" s="30"/>
      <c r="H232" s="8"/>
      <c r="I232" s="30"/>
      <c r="J232" s="8"/>
      <c r="K232" s="30"/>
    </row>
    <row r="233" spans="1:11" x14ac:dyDescent="0.45">
      <c r="A233" s="36" t="s">
        <v>137</v>
      </c>
      <c r="B233" s="8" t="s">
        <v>222</v>
      </c>
      <c r="D233" s="8"/>
      <c r="E233" s="30"/>
      <c r="F233" s="8"/>
      <c r="G233" s="30"/>
      <c r="H233" s="8"/>
      <c r="I233" s="30"/>
      <c r="J233" s="8"/>
      <c r="K233" s="30"/>
    </row>
    <row r="234" spans="1:11" x14ac:dyDescent="0.45">
      <c r="A234" s="36" t="s">
        <v>138</v>
      </c>
      <c r="B234" s="8" t="s">
        <v>222</v>
      </c>
      <c r="D234" s="8"/>
      <c r="E234" s="30"/>
      <c r="F234" s="8"/>
      <c r="G234" s="30"/>
      <c r="H234" s="8"/>
      <c r="I234" s="30"/>
      <c r="J234" s="8"/>
      <c r="K234" s="30"/>
    </row>
    <row r="235" spans="1:11" x14ac:dyDescent="0.45">
      <c r="A235" s="36" t="s">
        <v>139</v>
      </c>
      <c r="B235" s="8" t="s">
        <v>222</v>
      </c>
      <c r="D235" s="8"/>
      <c r="E235" s="30"/>
      <c r="F235" s="8"/>
      <c r="G235" s="30"/>
      <c r="H235" s="8"/>
      <c r="I235" s="30"/>
      <c r="J235" s="8"/>
      <c r="K235" s="30"/>
    </row>
    <row r="236" spans="1:11" x14ac:dyDescent="0.45">
      <c r="A236" s="36" t="s">
        <v>140</v>
      </c>
      <c r="B236" s="8" t="s">
        <v>222</v>
      </c>
      <c r="D236" s="8"/>
      <c r="E236" s="30"/>
      <c r="F236" s="8"/>
      <c r="G236" s="30"/>
      <c r="H236" s="8"/>
      <c r="I236" s="30"/>
      <c r="J236" s="8"/>
      <c r="K236" s="30"/>
    </row>
    <row r="237" spans="1:11" x14ac:dyDescent="0.45">
      <c r="A237" s="36" t="s">
        <v>141</v>
      </c>
      <c r="B237" s="8" t="s">
        <v>222</v>
      </c>
      <c r="D237" s="8"/>
      <c r="E237" s="30"/>
      <c r="F237" s="8"/>
      <c r="G237" s="30"/>
      <c r="H237" s="8"/>
      <c r="I237" s="30"/>
      <c r="J237" s="8"/>
      <c r="K237" s="30"/>
    </row>
    <row r="238" spans="1:11" x14ac:dyDescent="0.45">
      <c r="A238" s="36" t="s">
        <v>142</v>
      </c>
      <c r="B238" s="8" t="s">
        <v>222</v>
      </c>
      <c r="D238" s="8"/>
      <c r="E238" s="30"/>
      <c r="F238" s="8"/>
      <c r="G238" s="30"/>
      <c r="H238" s="8"/>
      <c r="I238" s="30"/>
      <c r="J238" s="8"/>
      <c r="K238" s="30"/>
    </row>
    <row r="239" spans="1:11" x14ac:dyDescent="0.45">
      <c r="A239" s="36" t="s">
        <v>143</v>
      </c>
      <c r="B239" s="8" t="s">
        <v>222</v>
      </c>
      <c r="D239" s="8"/>
      <c r="E239" s="30"/>
      <c r="F239" s="8"/>
      <c r="G239" s="30"/>
      <c r="H239" s="8"/>
      <c r="I239" s="30"/>
      <c r="J239" s="8"/>
      <c r="K239" s="30"/>
    </row>
    <row r="240" spans="1:11" x14ac:dyDescent="0.45">
      <c r="A240" s="36" t="s">
        <v>144</v>
      </c>
      <c r="B240" s="8" t="s">
        <v>222</v>
      </c>
      <c r="D240" s="8"/>
      <c r="E240" s="30"/>
      <c r="F240" s="8"/>
      <c r="G240" s="30"/>
      <c r="H240" s="8"/>
      <c r="I240" s="30"/>
      <c r="J240" s="8"/>
      <c r="K240" s="30"/>
    </row>
    <row r="241" spans="1:11" x14ac:dyDescent="0.45">
      <c r="A241" s="36" t="s">
        <v>145</v>
      </c>
      <c r="B241" s="8" t="s">
        <v>222</v>
      </c>
      <c r="D241" s="8"/>
      <c r="E241" s="30"/>
      <c r="F241" s="8"/>
      <c r="G241" s="30"/>
      <c r="H241" s="8"/>
      <c r="I241" s="30"/>
      <c r="J241" s="8"/>
      <c r="K241" s="30"/>
    </row>
    <row r="242" spans="1:11" x14ac:dyDescent="0.45">
      <c r="A242" s="36" t="s">
        <v>146</v>
      </c>
      <c r="B242" s="8" t="s">
        <v>222</v>
      </c>
      <c r="D242" s="8"/>
      <c r="E242" s="30"/>
      <c r="F242" s="8"/>
      <c r="G242" s="30"/>
      <c r="H242" s="8"/>
      <c r="I242" s="30"/>
      <c r="J242" s="8"/>
      <c r="K242" s="30"/>
    </row>
    <row r="243" spans="1:11" x14ac:dyDescent="0.45">
      <c r="A243" s="36" t="s">
        <v>147</v>
      </c>
      <c r="B243" s="8" t="s">
        <v>222</v>
      </c>
      <c r="D243" s="8"/>
      <c r="E243" s="30"/>
      <c r="F243" s="8"/>
      <c r="G243" s="30"/>
      <c r="H243" s="8"/>
      <c r="I243" s="30"/>
      <c r="J243" s="8"/>
      <c r="K243" s="30"/>
    </row>
    <row r="244" spans="1:11" x14ac:dyDescent="0.45">
      <c r="A244" s="36" t="s">
        <v>148</v>
      </c>
      <c r="B244" s="8" t="s">
        <v>222</v>
      </c>
      <c r="D244" s="8"/>
      <c r="E244" s="30"/>
      <c r="F244" s="8"/>
      <c r="G244" s="30"/>
      <c r="H244" s="8"/>
      <c r="I244" s="30"/>
      <c r="J244" s="8"/>
      <c r="K244" s="30"/>
    </row>
    <row r="245" spans="1:11" x14ac:dyDescent="0.45">
      <c r="A245" s="36" t="s">
        <v>149</v>
      </c>
      <c r="B245" s="8" t="s">
        <v>222</v>
      </c>
      <c r="D245" s="8"/>
      <c r="E245" s="30"/>
      <c r="F245" s="8"/>
      <c r="G245" s="30"/>
      <c r="H245" s="8"/>
      <c r="I245" s="30"/>
      <c r="J245" s="8"/>
      <c r="K245" s="30"/>
    </row>
    <row r="246" spans="1:11" x14ac:dyDescent="0.45">
      <c r="A246" s="36" t="s">
        <v>150</v>
      </c>
      <c r="B246" s="8" t="s">
        <v>222</v>
      </c>
      <c r="D246" s="8"/>
      <c r="E246" s="30"/>
      <c r="F246" s="8"/>
      <c r="G246" s="30"/>
      <c r="H246" s="8"/>
      <c r="I246" s="30"/>
      <c r="J246" s="8"/>
      <c r="K246" s="30"/>
    </row>
    <row r="247" spans="1:11" x14ac:dyDescent="0.45">
      <c r="A247" s="36" t="s">
        <v>151</v>
      </c>
      <c r="B247" s="8" t="s">
        <v>222</v>
      </c>
      <c r="D247" s="8"/>
      <c r="E247" s="30"/>
      <c r="F247" s="8"/>
      <c r="G247" s="30"/>
      <c r="H247" s="8"/>
      <c r="I247" s="30"/>
      <c r="J247" s="8"/>
      <c r="K247" s="30"/>
    </row>
    <row r="248" spans="1:11" x14ac:dyDescent="0.45">
      <c r="A248" s="36" t="s">
        <v>152</v>
      </c>
      <c r="B248" s="8" t="s">
        <v>222</v>
      </c>
      <c r="D248" s="8"/>
      <c r="E248" s="30"/>
      <c r="F248" s="8"/>
      <c r="G248" s="30"/>
      <c r="H248" s="8"/>
      <c r="I248" s="30"/>
      <c r="J248" s="8"/>
      <c r="K248" s="30"/>
    </row>
    <row r="249" spans="1:11" x14ac:dyDescent="0.45">
      <c r="A249" s="36" t="s">
        <v>153</v>
      </c>
      <c r="B249" s="8" t="s">
        <v>222</v>
      </c>
      <c r="D249" s="8"/>
      <c r="E249" s="30"/>
      <c r="F249" s="8"/>
      <c r="G249" s="30"/>
      <c r="H249" s="8"/>
      <c r="I249" s="30"/>
      <c r="J249" s="8"/>
      <c r="K249" s="30"/>
    </row>
    <row r="250" spans="1:11" x14ac:dyDescent="0.45">
      <c r="A250" s="36" t="s">
        <v>154</v>
      </c>
      <c r="B250" s="8" t="s">
        <v>222</v>
      </c>
      <c r="D250" s="8"/>
      <c r="E250" s="30"/>
      <c r="F250" s="8"/>
      <c r="G250" s="30"/>
      <c r="H250" s="8"/>
      <c r="I250" s="30"/>
      <c r="J250" s="8"/>
      <c r="K250" s="30"/>
    </row>
    <row r="251" spans="1:11" x14ac:dyDescent="0.45">
      <c r="A251" s="36" t="s">
        <v>155</v>
      </c>
      <c r="B251" s="8" t="s">
        <v>222</v>
      </c>
      <c r="D251" s="8"/>
      <c r="E251" s="30"/>
      <c r="F251" s="8"/>
      <c r="G251" s="30"/>
      <c r="H251" s="8"/>
      <c r="I251" s="30"/>
      <c r="J251" s="8"/>
      <c r="K251" s="30"/>
    </row>
    <row r="252" spans="1:11" x14ac:dyDescent="0.45">
      <c r="A252" s="36" t="s">
        <v>156</v>
      </c>
      <c r="B252" s="8" t="s">
        <v>222</v>
      </c>
      <c r="D252" s="8"/>
      <c r="E252" s="30"/>
      <c r="F252" s="8"/>
      <c r="G252" s="30"/>
      <c r="H252" s="8"/>
      <c r="I252" s="30"/>
      <c r="J252" s="8"/>
      <c r="K252" s="30"/>
    </row>
    <row r="253" spans="1:11" x14ac:dyDescent="0.45">
      <c r="A253" s="36" t="s">
        <v>157</v>
      </c>
      <c r="B253" s="8" t="s">
        <v>222</v>
      </c>
      <c r="D253" s="8"/>
      <c r="E253" s="30"/>
      <c r="F253" s="8"/>
      <c r="G253" s="30"/>
      <c r="H253" s="8"/>
      <c r="I253" s="30"/>
      <c r="J253" s="8"/>
      <c r="K253" s="30"/>
    </row>
    <row r="254" spans="1:11" x14ac:dyDescent="0.45">
      <c r="A254" s="36" t="s">
        <v>158</v>
      </c>
      <c r="B254" s="8" t="s">
        <v>222</v>
      </c>
      <c r="D254" s="8"/>
      <c r="E254" s="30"/>
      <c r="F254" s="8"/>
      <c r="G254" s="30"/>
      <c r="H254" s="8"/>
      <c r="I254" s="30"/>
      <c r="J254" s="8"/>
      <c r="K254" s="30"/>
    </row>
    <row r="255" spans="1:11" x14ac:dyDescent="0.45">
      <c r="A255" s="36" t="s">
        <v>159</v>
      </c>
      <c r="B255" s="8" t="s">
        <v>222</v>
      </c>
      <c r="D255" s="8"/>
      <c r="E255" s="30"/>
      <c r="F255" s="8"/>
      <c r="G255" s="30"/>
      <c r="H255" s="8"/>
      <c r="I255" s="30"/>
      <c r="J255" s="8"/>
      <c r="K255" s="30"/>
    </row>
    <row r="256" spans="1:11" x14ac:dyDescent="0.45">
      <c r="A256" s="36" t="s">
        <v>160</v>
      </c>
      <c r="B256" s="8" t="s">
        <v>222</v>
      </c>
      <c r="D256" s="8"/>
      <c r="E256" s="30"/>
      <c r="F256" s="8"/>
      <c r="G256" s="30"/>
      <c r="H256" s="8"/>
      <c r="I256" s="30"/>
      <c r="J256" s="8"/>
      <c r="K256" s="30"/>
    </row>
    <row r="257" spans="1:11" x14ac:dyDescent="0.45">
      <c r="A257" s="36" t="s">
        <v>161</v>
      </c>
      <c r="B257" s="8" t="s">
        <v>222</v>
      </c>
      <c r="D257" s="8"/>
      <c r="E257" s="30"/>
      <c r="F257" s="8"/>
      <c r="G257" s="30"/>
      <c r="H257" s="8"/>
      <c r="I257" s="30"/>
      <c r="J257" s="8"/>
      <c r="K257" s="30"/>
    </row>
    <row r="258" spans="1:11" x14ac:dyDescent="0.45">
      <c r="A258" s="36" t="s">
        <v>162</v>
      </c>
      <c r="B258" s="8" t="s">
        <v>222</v>
      </c>
      <c r="D258" s="8"/>
      <c r="E258" s="30"/>
      <c r="F258" s="8"/>
      <c r="G258" s="30"/>
      <c r="H258" s="8"/>
      <c r="I258" s="30"/>
      <c r="J258" s="8"/>
      <c r="K258" s="30"/>
    </row>
    <row r="259" spans="1:11" x14ac:dyDescent="0.45">
      <c r="A259" s="36" t="s">
        <v>163</v>
      </c>
      <c r="B259" s="8" t="s">
        <v>222</v>
      </c>
      <c r="D259" s="8"/>
      <c r="E259" s="30"/>
      <c r="F259" s="8"/>
      <c r="G259" s="30"/>
      <c r="H259" s="8"/>
      <c r="I259" s="30"/>
      <c r="J259" s="8"/>
      <c r="K259" s="30"/>
    </row>
    <row r="260" spans="1:11" x14ac:dyDescent="0.45">
      <c r="A260" s="36" t="s">
        <v>164</v>
      </c>
      <c r="B260" s="8" t="s">
        <v>222</v>
      </c>
      <c r="D260" s="8"/>
      <c r="E260" s="30"/>
      <c r="F260" s="8"/>
      <c r="G260" s="30"/>
      <c r="H260" s="8"/>
      <c r="I260" s="30"/>
      <c r="J260" s="8"/>
      <c r="K260" s="30"/>
    </row>
    <row r="261" spans="1:11" x14ac:dyDescent="0.45">
      <c r="A261" s="36" t="s">
        <v>165</v>
      </c>
      <c r="B261" s="8" t="s">
        <v>222</v>
      </c>
      <c r="D261" s="8"/>
      <c r="E261" s="30"/>
      <c r="F261" s="8"/>
      <c r="G261" s="30"/>
      <c r="H261" s="8"/>
      <c r="I261" s="30"/>
      <c r="J261" s="8"/>
      <c r="K261" s="30"/>
    </row>
    <row r="262" spans="1:11" x14ac:dyDescent="0.45">
      <c r="A262" s="36" t="s">
        <v>166</v>
      </c>
      <c r="B262" s="8" t="s">
        <v>222</v>
      </c>
      <c r="D262" s="8"/>
      <c r="E262" s="30"/>
      <c r="F262" s="8"/>
      <c r="G262" s="30"/>
      <c r="H262" s="8"/>
      <c r="I262" s="30"/>
      <c r="J262" s="8"/>
      <c r="K262" s="30"/>
    </row>
    <row r="263" spans="1:11" x14ac:dyDescent="0.45">
      <c r="A263" s="36" t="s">
        <v>167</v>
      </c>
      <c r="B263" s="8" t="s">
        <v>222</v>
      </c>
      <c r="D263" s="8"/>
      <c r="E263" s="30"/>
      <c r="F263" s="8"/>
      <c r="G263" s="30"/>
      <c r="H263" s="8"/>
      <c r="I263" s="30"/>
      <c r="J263" s="8"/>
      <c r="K263" s="30"/>
    </row>
    <row r="264" spans="1:11" x14ac:dyDescent="0.45">
      <c r="A264" s="36" t="s">
        <v>168</v>
      </c>
      <c r="B264" s="8" t="s">
        <v>222</v>
      </c>
      <c r="D264" s="8"/>
      <c r="E264" s="30"/>
      <c r="F264" s="8"/>
      <c r="G264" s="30"/>
      <c r="H264" s="8"/>
      <c r="I264" s="30"/>
      <c r="J264" s="8"/>
      <c r="K264" s="30"/>
    </row>
    <row r="265" spans="1:11" x14ac:dyDescent="0.45">
      <c r="A265" s="36" t="s">
        <v>169</v>
      </c>
      <c r="B265" s="8" t="s">
        <v>222</v>
      </c>
      <c r="D265" s="8"/>
      <c r="E265" s="30"/>
      <c r="F265" s="8"/>
      <c r="G265" s="30"/>
      <c r="H265" s="8"/>
      <c r="I265" s="30"/>
      <c r="J265" s="8"/>
      <c r="K265" s="30"/>
    </row>
    <row r="266" spans="1:11" x14ac:dyDescent="0.45">
      <c r="A266" s="36" t="s">
        <v>170</v>
      </c>
      <c r="B266" s="8" t="s">
        <v>222</v>
      </c>
      <c r="D266" s="8"/>
      <c r="E266" s="30"/>
      <c r="F266" s="8"/>
      <c r="G266" s="30"/>
      <c r="H266" s="8"/>
      <c r="I266" s="30"/>
      <c r="J266" s="8"/>
      <c r="K266" s="30"/>
    </row>
    <row r="267" spans="1:11" x14ac:dyDescent="0.45">
      <c r="A267" s="36" t="s">
        <v>171</v>
      </c>
      <c r="B267" s="8" t="s">
        <v>222</v>
      </c>
      <c r="D267" s="8"/>
      <c r="E267" s="30"/>
      <c r="F267" s="8"/>
      <c r="G267" s="30"/>
      <c r="H267" s="8"/>
      <c r="I267" s="30"/>
      <c r="J267" s="8"/>
      <c r="K267" s="30"/>
    </row>
    <row r="268" spans="1:11" x14ac:dyDescent="0.45">
      <c r="A268" s="36" t="s">
        <v>172</v>
      </c>
      <c r="B268" s="8" t="s">
        <v>222</v>
      </c>
      <c r="D268" s="8"/>
      <c r="E268" s="30"/>
      <c r="F268" s="8"/>
      <c r="G268" s="30"/>
      <c r="H268" s="8"/>
      <c r="I268" s="30"/>
      <c r="J268" s="8"/>
      <c r="K268" s="30"/>
    </row>
    <row r="269" spans="1:11" x14ac:dyDescent="0.45">
      <c r="A269" s="36" t="s">
        <v>173</v>
      </c>
      <c r="B269" s="8" t="s">
        <v>222</v>
      </c>
      <c r="D269" s="8"/>
      <c r="E269" s="30"/>
      <c r="F269" s="8"/>
      <c r="G269" s="30"/>
      <c r="H269" s="8"/>
      <c r="I269" s="30"/>
      <c r="J269" s="8"/>
      <c r="K269" s="30"/>
    </row>
    <row r="270" spans="1:11" x14ac:dyDescent="0.45">
      <c r="A270" s="36" t="s">
        <v>174</v>
      </c>
      <c r="B270" s="8" t="s">
        <v>222</v>
      </c>
      <c r="D270" s="8"/>
      <c r="E270" s="30"/>
      <c r="F270" s="8"/>
      <c r="G270" s="30"/>
      <c r="H270" s="8"/>
      <c r="I270" s="30"/>
      <c r="J270" s="8"/>
      <c r="K270" s="30"/>
    </row>
    <row r="271" spans="1:11" x14ac:dyDescent="0.45">
      <c r="A271" s="36" t="s">
        <v>175</v>
      </c>
      <c r="B271" s="8" t="s">
        <v>222</v>
      </c>
      <c r="D271" s="8"/>
      <c r="E271" s="30"/>
      <c r="F271" s="8"/>
      <c r="G271" s="30"/>
      <c r="H271" s="8"/>
      <c r="I271" s="30"/>
      <c r="J271" s="8"/>
      <c r="K271" s="30"/>
    </row>
    <row r="272" spans="1:11" x14ac:dyDescent="0.45">
      <c r="A272" s="36" t="s">
        <v>176</v>
      </c>
      <c r="B272" s="8" t="s">
        <v>222</v>
      </c>
      <c r="D272" s="8"/>
      <c r="E272" s="30"/>
      <c r="F272" s="8"/>
      <c r="G272" s="30"/>
      <c r="H272" s="8"/>
      <c r="I272" s="30"/>
      <c r="J272" s="8"/>
      <c r="K272" s="30"/>
    </row>
    <row r="273" spans="1:11" x14ac:dyDescent="0.45">
      <c r="A273" s="36" t="s">
        <v>177</v>
      </c>
      <c r="B273" s="8" t="s">
        <v>222</v>
      </c>
      <c r="D273" s="8"/>
      <c r="E273" s="30"/>
      <c r="F273" s="8"/>
      <c r="G273" s="30"/>
      <c r="H273" s="8"/>
      <c r="I273" s="30"/>
      <c r="J273" s="8"/>
      <c r="K273" s="30"/>
    </row>
    <row r="274" spans="1:11" x14ac:dyDescent="0.45">
      <c r="A274" s="36" t="s">
        <v>178</v>
      </c>
      <c r="B274" s="8" t="s">
        <v>222</v>
      </c>
      <c r="D274" s="8"/>
      <c r="E274" s="30"/>
      <c r="F274" s="8"/>
      <c r="G274" s="30"/>
      <c r="H274" s="8"/>
      <c r="I274" s="30"/>
      <c r="J274" s="8"/>
      <c r="K274" s="30"/>
    </row>
    <row r="275" spans="1:11" x14ac:dyDescent="0.45">
      <c r="A275" s="36" t="s">
        <v>179</v>
      </c>
      <c r="B275" s="8" t="s">
        <v>222</v>
      </c>
      <c r="D275" s="8"/>
      <c r="E275" s="30"/>
      <c r="F275" s="8"/>
      <c r="G275" s="30"/>
      <c r="H275" s="8"/>
      <c r="I275" s="30"/>
      <c r="J275" s="8"/>
      <c r="K275" s="30"/>
    </row>
    <row r="276" spans="1:11" x14ac:dyDescent="0.45">
      <c r="A276" s="36" t="s">
        <v>180</v>
      </c>
      <c r="B276" s="8" t="s">
        <v>222</v>
      </c>
      <c r="D276" s="8"/>
      <c r="E276" s="30"/>
      <c r="F276" s="8"/>
      <c r="G276" s="30"/>
      <c r="H276" s="8"/>
      <c r="I276" s="30"/>
      <c r="J276" s="8"/>
      <c r="K276" s="30"/>
    </row>
    <row r="277" spans="1:11" x14ac:dyDescent="0.45">
      <c r="A277" s="36" t="s">
        <v>181</v>
      </c>
      <c r="B277" s="8" t="s">
        <v>222</v>
      </c>
      <c r="D277" s="8"/>
      <c r="E277" s="30"/>
      <c r="F277" s="8"/>
      <c r="G277" s="30"/>
      <c r="H277" s="8"/>
      <c r="I277" s="30"/>
      <c r="J277" s="8"/>
      <c r="K277" s="30"/>
    </row>
    <row r="278" spans="1:11" x14ac:dyDescent="0.45">
      <c r="A278" s="36" t="s">
        <v>182</v>
      </c>
      <c r="B278" s="8" t="s">
        <v>222</v>
      </c>
      <c r="D278" s="8"/>
      <c r="E278" s="30"/>
      <c r="F278" s="8"/>
      <c r="G278" s="30"/>
      <c r="H278" s="8"/>
      <c r="I278" s="30"/>
      <c r="J278" s="8"/>
      <c r="K278" s="30"/>
    </row>
    <row r="279" spans="1:11" x14ac:dyDescent="0.45">
      <c r="A279" s="36" t="s">
        <v>183</v>
      </c>
      <c r="B279" s="8" t="s">
        <v>222</v>
      </c>
      <c r="D279" s="8"/>
      <c r="E279" s="30"/>
      <c r="F279" s="8"/>
      <c r="G279" s="30"/>
      <c r="H279" s="8"/>
      <c r="I279" s="30"/>
      <c r="J279" s="8"/>
      <c r="K279" s="30"/>
    </row>
    <row r="280" spans="1:11" x14ac:dyDescent="0.45">
      <c r="A280" s="36" t="s">
        <v>184</v>
      </c>
      <c r="B280" s="8" t="s">
        <v>222</v>
      </c>
      <c r="D280" s="8"/>
      <c r="E280" s="30"/>
      <c r="F280" s="8"/>
      <c r="G280" s="30"/>
      <c r="H280" s="8"/>
      <c r="I280" s="30"/>
      <c r="J280" s="8"/>
      <c r="K280" s="30"/>
    </row>
    <row r="281" spans="1:11" x14ac:dyDescent="0.45">
      <c r="A281" s="36" t="s">
        <v>185</v>
      </c>
      <c r="B281" s="8" t="s">
        <v>222</v>
      </c>
      <c r="D281" s="8"/>
      <c r="E281" s="30"/>
      <c r="F281" s="8"/>
      <c r="G281" s="30"/>
      <c r="H281" s="8"/>
      <c r="I281" s="30"/>
      <c r="J281" s="8"/>
      <c r="K281" s="30"/>
    </row>
    <row r="282" spans="1:11" x14ac:dyDescent="0.45">
      <c r="A282" s="36" t="s">
        <v>186</v>
      </c>
      <c r="B282" s="8" t="s">
        <v>222</v>
      </c>
      <c r="D282" s="8"/>
      <c r="E282" s="30"/>
      <c r="F282" s="8"/>
      <c r="G282" s="30"/>
      <c r="H282" s="8"/>
      <c r="I282" s="30"/>
      <c r="J282" s="8"/>
      <c r="K282" s="30"/>
    </row>
    <row r="283" spans="1:11" x14ac:dyDescent="0.45">
      <c r="A283" s="36" t="s">
        <v>187</v>
      </c>
      <c r="B283" s="8" t="s">
        <v>222</v>
      </c>
      <c r="D283" s="8"/>
      <c r="E283" s="30"/>
      <c r="F283" s="8"/>
      <c r="G283" s="30"/>
      <c r="H283" s="8"/>
      <c r="I283" s="30"/>
      <c r="J283" s="8"/>
      <c r="K283" s="30"/>
    </row>
    <row r="284" spans="1:11" x14ac:dyDescent="0.45">
      <c r="A284" s="36" t="s">
        <v>188</v>
      </c>
      <c r="B284" s="8" t="s">
        <v>222</v>
      </c>
      <c r="D284" s="8"/>
      <c r="E284" s="30"/>
      <c r="F284" s="8"/>
      <c r="G284" s="30"/>
      <c r="H284" s="8"/>
      <c r="I284" s="30"/>
      <c r="J284" s="8"/>
      <c r="K284" s="30"/>
    </row>
    <row r="285" spans="1:11" x14ac:dyDescent="0.45">
      <c r="A285" s="36" t="s">
        <v>189</v>
      </c>
      <c r="B285" s="8" t="s">
        <v>222</v>
      </c>
      <c r="D285" s="8"/>
      <c r="E285" s="30"/>
      <c r="F285" s="8"/>
      <c r="G285" s="30"/>
      <c r="H285" s="8"/>
      <c r="I285" s="30"/>
      <c r="J285" s="8"/>
      <c r="K285" s="30"/>
    </row>
    <row r="286" spans="1:11" x14ac:dyDescent="0.45">
      <c r="A286" s="36" t="s">
        <v>190</v>
      </c>
      <c r="B286" s="8" t="s">
        <v>222</v>
      </c>
      <c r="D286" s="8"/>
      <c r="E286" s="30"/>
      <c r="F286" s="8"/>
      <c r="G286" s="30"/>
      <c r="H286" s="8"/>
      <c r="I286" s="30"/>
      <c r="J286" s="8"/>
      <c r="K286" s="30"/>
    </row>
    <row r="287" spans="1:11" x14ac:dyDescent="0.45">
      <c r="A287" s="36" t="s">
        <v>191</v>
      </c>
      <c r="B287" s="8" t="s">
        <v>222</v>
      </c>
      <c r="D287" s="8"/>
      <c r="E287" s="30"/>
      <c r="F287" s="8"/>
      <c r="G287" s="30"/>
      <c r="H287" s="8"/>
      <c r="I287" s="30"/>
      <c r="J287" s="8"/>
      <c r="K287" s="30"/>
    </row>
    <row r="288" spans="1:11" x14ac:dyDescent="0.45">
      <c r="A288" s="36" t="s">
        <v>192</v>
      </c>
      <c r="B288" s="8" t="s">
        <v>222</v>
      </c>
      <c r="D288" s="8"/>
      <c r="E288" s="30"/>
      <c r="F288" s="8"/>
      <c r="G288" s="30"/>
      <c r="H288" s="8"/>
      <c r="I288" s="30"/>
      <c r="J288" s="8"/>
      <c r="K288" s="30"/>
    </row>
    <row r="289" spans="1:11" x14ac:dyDescent="0.45">
      <c r="A289" s="36" t="s">
        <v>193</v>
      </c>
      <c r="B289" s="8" t="s">
        <v>222</v>
      </c>
      <c r="D289" s="8"/>
      <c r="E289" s="30"/>
      <c r="F289" s="8"/>
      <c r="G289" s="30"/>
      <c r="H289" s="8"/>
      <c r="I289" s="30"/>
      <c r="J289" s="8"/>
      <c r="K289" s="30"/>
    </row>
    <row r="290" spans="1:11" x14ac:dyDescent="0.45">
      <c r="A290" s="36" t="s">
        <v>194</v>
      </c>
      <c r="B290" s="8" t="s">
        <v>222</v>
      </c>
      <c r="D290" s="8"/>
      <c r="E290" s="30"/>
      <c r="F290" s="8"/>
      <c r="G290" s="30"/>
      <c r="H290" s="8"/>
      <c r="I290" s="30"/>
      <c r="J290" s="8"/>
      <c r="K290" s="30"/>
    </row>
    <row r="291" spans="1:11" x14ac:dyDescent="0.45">
      <c r="A291" s="36" t="s">
        <v>195</v>
      </c>
      <c r="B291" s="8" t="s">
        <v>222</v>
      </c>
      <c r="D291" s="8"/>
      <c r="E291" s="30"/>
      <c r="F291" s="8"/>
      <c r="G291" s="30"/>
      <c r="H291" s="8"/>
      <c r="I291" s="30"/>
      <c r="J291" s="8"/>
      <c r="K291" s="30"/>
    </row>
    <row r="292" spans="1:11" x14ac:dyDescent="0.45">
      <c r="A292" s="36" t="s">
        <v>196</v>
      </c>
      <c r="B292" s="8" t="s">
        <v>222</v>
      </c>
      <c r="D292" s="8"/>
      <c r="E292" s="30"/>
      <c r="F292" s="8"/>
      <c r="G292" s="30"/>
      <c r="H292" s="8"/>
      <c r="I292" s="30"/>
      <c r="J292" s="8"/>
      <c r="K292" s="30"/>
    </row>
    <row r="293" spans="1:11" x14ac:dyDescent="0.45">
      <c r="A293" s="36" t="s">
        <v>197</v>
      </c>
      <c r="B293" s="8" t="s">
        <v>222</v>
      </c>
      <c r="D293" s="8"/>
      <c r="E293" s="30"/>
      <c r="F293" s="8"/>
      <c r="G293" s="30"/>
      <c r="H293" s="8"/>
      <c r="I293" s="30"/>
      <c r="J293" s="8">
        <v>1</v>
      </c>
      <c r="K293" s="30"/>
    </row>
    <row r="294" spans="1:11" x14ac:dyDescent="0.45">
      <c r="A294" s="36" t="s">
        <v>198</v>
      </c>
      <c r="B294" s="8" t="s">
        <v>222</v>
      </c>
      <c r="D294" s="8"/>
      <c r="E294" s="30"/>
      <c r="F294" s="8"/>
      <c r="G294" s="30"/>
      <c r="H294" s="8"/>
      <c r="I294" s="30"/>
      <c r="J294" s="8">
        <v>1</v>
      </c>
      <c r="K294" s="30"/>
    </row>
    <row r="295" spans="1:11" x14ac:dyDescent="0.45">
      <c r="A295" s="36" t="s">
        <v>199</v>
      </c>
      <c r="B295" s="8" t="s">
        <v>222</v>
      </c>
      <c r="D295" s="8"/>
      <c r="E295" s="30"/>
      <c r="F295" s="8"/>
      <c r="G295" s="30"/>
      <c r="H295" s="8"/>
      <c r="I295" s="30"/>
      <c r="J295" s="8"/>
      <c r="K295" s="30"/>
    </row>
    <row r="296" spans="1:11" x14ac:dyDescent="0.45">
      <c r="A296" s="36" t="s">
        <v>200</v>
      </c>
      <c r="B296" s="8" t="s">
        <v>222</v>
      </c>
      <c r="D296" s="8"/>
      <c r="E296" s="30"/>
      <c r="F296" s="8"/>
      <c r="G296" s="30"/>
      <c r="H296" s="8"/>
      <c r="I296" s="30"/>
      <c r="J296" s="8"/>
      <c r="K296" s="30"/>
    </row>
    <row r="297" spans="1:11" x14ac:dyDescent="0.45">
      <c r="A297" s="36" t="s">
        <v>201</v>
      </c>
      <c r="B297" s="8" t="s">
        <v>222</v>
      </c>
      <c r="D297" s="8"/>
      <c r="E297" s="30"/>
      <c r="F297" s="8"/>
      <c r="G297" s="30"/>
      <c r="H297" s="8"/>
      <c r="I297" s="30"/>
      <c r="J297" s="8">
        <v>1</v>
      </c>
      <c r="K297" s="30"/>
    </row>
    <row r="298" spans="1:11" x14ac:dyDescent="0.45">
      <c r="A298" s="36" t="s">
        <v>202</v>
      </c>
      <c r="B298" s="8" t="s">
        <v>222</v>
      </c>
      <c r="D298" s="8"/>
      <c r="E298" s="30"/>
      <c r="F298" s="8"/>
      <c r="G298" s="30"/>
      <c r="H298" s="8"/>
      <c r="I298" s="30"/>
      <c r="J298" s="8"/>
      <c r="K298" s="30"/>
    </row>
    <row r="299" spans="1:11" x14ac:dyDescent="0.45">
      <c r="A299" s="36" t="s">
        <v>203</v>
      </c>
      <c r="B299" s="8" t="s">
        <v>222</v>
      </c>
      <c r="D299" s="8"/>
      <c r="E299" s="30"/>
      <c r="F299" s="8"/>
      <c r="G299" s="30"/>
      <c r="H299" s="8"/>
      <c r="I299" s="30"/>
      <c r="J299" s="8"/>
      <c r="K299" s="30"/>
    </row>
    <row r="300" spans="1:11" x14ac:dyDescent="0.45">
      <c r="A300" s="36" t="s">
        <v>204</v>
      </c>
      <c r="B300" s="8" t="s">
        <v>222</v>
      </c>
      <c r="D300" s="8"/>
      <c r="E300" s="30"/>
      <c r="F300" s="8"/>
      <c r="G300" s="30"/>
      <c r="H300" s="8"/>
      <c r="I300" s="30"/>
      <c r="J300" s="8"/>
      <c r="K300" s="30"/>
    </row>
    <row r="301" spans="1:11" x14ac:dyDescent="0.45">
      <c r="A301" s="36" t="s">
        <v>205</v>
      </c>
      <c r="B301" s="8" t="s">
        <v>222</v>
      </c>
      <c r="D301" s="8"/>
      <c r="E301" s="30"/>
      <c r="F301" s="8"/>
      <c r="G301" s="30"/>
      <c r="H301" s="8"/>
      <c r="I301" s="30"/>
      <c r="J301" s="8">
        <v>6</v>
      </c>
      <c r="K301" s="30"/>
    </row>
    <row r="302" spans="1:11" x14ac:dyDescent="0.45">
      <c r="A302" s="36" t="s">
        <v>206</v>
      </c>
      <c r="B302" s="8" t="s">
        <v>222</v>
      </c>
      <c r="D302" s="8"/>
      <c r="E302" s="30"/>
      <c r="F302" s="8"/>
      <c r="G302" s="30"/>
      <c r="H302" s="8"/>
      <c r="I302" s="30"/>
      <c r="J302" s="8">
        <v>1</v>
      </c>
      <c r="K302" s="30"/>
    </row>
    <row r="303" spans="1:11" x14ac:dyDescent="0.45">
      <c r="A303" s="36" t="s">
        <v>207</v>
      </c>
      <c r="B303" s="8" t="s">
        <v>222</v>
      </c>
      <c r="D303" s="8"/>
      <c r="E303" s="30"/>
      <c r="F303" s="8"/>
      <c r="G303" s="30"/>
      <c r="H303" s="8"/>
      <c r="I303" s="30"/>
      <c r="J303" s="8"/>
      <c r="K303" s="30"/>
    </row>
    <row r="304" spans="1:11" x14ac:dyDescent="0.45">
      <c r="A304" s="36" t="s">
        <v>208</v>
      </c>
      <c r="B304" s="8" t="s">
        <v>222</v>
      </c>
      <c r="D304" s="8"/>
      <c r="E304" s="30"/>
      <c r="F304" s="8"/>
      <c r="G304" s="30"/>
      <c r="H304" s="8"/>
      <c r="I304" s="30"/>
      <c r="J304" s="8"/>
      <c r="K304" s="30"/>
    </row>
    <row r="305" spans="1:11" x14ac:dyDescent="0.45">
      <c r="A305" s="36" t="s">
        <v>209</v>
      </c>
      <c r="B305" s="8" t="s">
        <v>222</v>
      </c>
      <c r="D305" s="8"/>
      <c r="E305" s="30"/>
      <c r="F305" s="8"/>
      <c r="G305" s="30"/>
      <c r="H305" s="8"/>
      <c r="I305" s="30"/>
      <c r="J305" s="8"/>
      <c r="K305" s="30"/>
    </row>
    <row r="306" spans="1:11" x14ac:dyDescent="0.45">
      <c r="A306" s="36" t="s">
        <v>210</v>
      </c>
      <c r="B306" s="8" t="s">
        <v>222</v>
      </c>
      <c r="D306" s="8"/>
      <c r="E306" s="30"/>
      <c r="F306" s="8"/>
      <c r="G306" s="30"/>
      <c r="H306" s="8"/>
      <c r="I306" s="30"/>
      <c r="J306" s="8"/>
      <c r="K306" s="30"/>
    </row>
    <row r="307" spans="1:11" x14ac:dyDescent="0.45">
      <c r="A307" s="36" t="s">
        <v>211</v>
      </c>
      <c r="B307" s="8" t="s">
        <v>222</v>
      </c>
      <c r="D307" s="8"/>
      <c r="E307" s="30"/>
      <c r="F307" s="8"/>
      <c r="G307" s="30"/>
      <c r="H307" s="8"/>
      <c r="I307" s="30"/>
      <c r="J307" s="8"/>
      <c r="K307" s="30"/>
    </row>
    <row r="308" spans="1:11" x14ac:dyDescent="0.45">
      <c r="A308" s="36" t="s">
        <v>212</v>
      </c>
      <c r="B308" s="8" t="s">
        <v>222</v>
      </c>
      <c r="D308" s="8"/>
      <c r="E308" s="30"/>
      <c r="F308" s="8"/>
      <c r="G308" s="30"/>
      <c r="H308" s="8"/>
      <c r="I308" s="30"/>
      <c r="J308" s="8"/>
      <c r="K308" s="30"/>
    </row>
    <row r="309" spans="1:11" x14ac:dyDescent="0.45">
      <c r="A309" s="36">
        <v>99228</v>
      </c>
      <c r="B309" s="8" t="s">
        <v>222</v>
      </c>
      <c r="D309" s="8"/>
      <c r="E309" s="30"/>
      <c r="F309" s="8"/>
      <c r="G309" s="30"/>
      <c r="H309" s="8"/>
      <c r="I309" s="30"/>
      <c r="J309" s="8"/>
      <c r="K309" s="30"/>
    </row>
    <row r="310" spans="1:11" x14ac:dyDescent="0.45">
      <c r="A310" s="36" t="s">
        <v>213</v>
      </c>
      <c r="B310" s="8" t="s">
        <v>222</v>
      </c>
      <c r="D310" s="8"/>
      <c r="E310" s="30"/>
      <c r="F310" s="8"/>
      <c r="G310" s="30"/>
      <c r="H310" s="8"/>
      <c r="I310" s="30"/>
      <c r="J310" s="8"/>
      <c r="K310" s="30"/>
    </row>
    <row r="311" spans="1:11" x14ac:dyDescent="0.45">
      <c r="A311" s="36" t="s">
        <v>214</v>
      </c>
      <c r="B311" s="8" t="s">
        <v>222</v>
      </c>
      <c r="D311" s="8"/>
      <c r="E311" s="30"/>
      <c r="F311" s="8"/>
      <c r="G311" s="30"/>
      <c r="H311" s="8"/>
      <c r="I311" s="30"/>
      <c r="J311" s="8"/>
      <c r="K311" s="30"/>
    </row>
    <row r="312" spans="1:11" x14ac:dyDescent="0.45">
      <c r="A312" s="36" t="s">
        <v>215</v>
      </c>
      <c r="B312" s="8" t="s">
        <v>222</v>
      </c>
      <c r="D312" s="8"/>
      <c r="E312" s="30"/>
      <c r="F312" s="8"/>
      <c r="G312" s="30"/>
      <c r="H312" s="8"/>
      <c r="I312" s="30"/>
      <c r="J312" s="8"/>
      <c r="K312" s="30"/>
    </row>
    <row r="313" spans="1:11" x14ac:dyDescent="0.45">
      <c r="A313" s="36" t="s">
        <v>216</v>
      </c>
      <c r="B313" s="8" t="s">
        <v>222</v>
      </c>
      <c r="D313" s="8"/>
      <c r="E313" s="30"/>
      <c r="F313" s="8"/>
      <c r="G313" s="30"/>
      <c r="H313" s="8"/>
      <c r="I313" s="30"/>
      <c r="J313" s="8">
        <v>1</v>
      </c>
      <c r="K313" s="30"/>
    </row>
    <row r="314" spans="1:11" x14ac:dyDescent="0.45">
      <c r="A314" s="36" t="s">
        <v>217</v>
      </c>
      <c r="B314" s="8" t="s">
        <v>222</v>
      </c>
      <c r="D314" s="8"/>
      <c r="E314" s="30"/>
      <c r="F314" s="8"/>
      <c r="G314" s="30"/>
      <c r="H314" s="8"/>
      <c r="I314" s="30"/>
      <c r="J314" s="8">
        <v>3</v>
      </c>
      <c r="K314" s="30"/>
    </row>
    <row r="315" spans="1:11" x14ac:dyDescent="0.45">
      <c r="A315" s="36" t="s">
        <v>218</v>
      </c>
      <c r="B315" s="8" t="s">
        <v>222</v>
      </c>
      <c r="D315" s="8"/>
      <c r="E315" s="30"/>
      <c r="F315" s="8"/>
      <c r="G315" s="30"/>
      <c r="H315" s="8"/>
      <c r="I315" s="30"/>
      <c r="J315" s="8"/>
      <c r="K315" s="30"/>
    </row>
    <row r="316" spans="1:11" x14ac:dyDescent="0.45">
      <c r="A316" s="36" t="s">
        <v>219</v>
      </c>
      <c r="B316" s="8" t="s">
        <v>222</v>
      </c>
      <c r="D316" s="8"/>
      <c r="E316" s="30"/>
      <c r="F316" s="8"/>
      <c r="G316" s="30"/>
      <c r="H316" s="8"/>
      <c r="I316" s="30"/>
      <c r="J316" s="8"/>
      <c r="K316" s="30"/>
    </row>
    <row r="317" spans="1:11" x14ac:dyDescent="0.45">
      <c r="A317" s="36" t="s">
        <v>220</v>
      </c>
      <c r="B317" s="8" t="s">
        <v>222</v>
      </c>
      <c r="D317" s="8"/>
      <c r="E317" s="30"/>
      <c r="F317" s="8"/>
      <c r="G317" s="30"/>
      <c r="H317" s="8"/>
      <c r="I317" s="30"/>
      <c r="J317" s="8">
        <v>1</v>
      </c>
      <c r="K317" s="30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7517D-6B91-49B4-BE8F-2B99938942CF}">
  <dimension ref="A1:M317"/>
  <sheetViews>
    <sheetView workbookViewId="0">
      <selection activeCell="A2" sqref="A2:B2"/>
    </sheetView>
  </sheetViews>
  <sheetFormatPr defaultRowHeight="14.25" x14ac:dyDescent="0.45"/>
  <cols>
    <col min="2" max="2" width="14.3984375" customWidth="1"/>
    <col min="3" max="3" width="16.73046875" customWidth="1"/>
    <col min="4" max="4" width="3" customWidth="1"/>
    <col min="5" max="5" width="16.73046875" customWidth="1"/>
    <col min="6" max="6" width="3" customWidth="1"/>
    <col min="7" max="7" width="16.73046875" customWidth="1"/>
    <col min="8" max="8" width="3" customWidth="1"/>
    <col min="9" max="9" width="16.73046875" customWidth="1"/>
    <col min="10" max="10" width="3" customWidth="1"/>
    <col min="11" max="11" width="16.73046875" customWidth="1"/>
    <col min="12" max="12" width="3" customWidth="1"/>
    <col min="13" max="13" width="16.73046875" customWidth="1"/>
  </cols>
  <sheetData>
    <row r="1" spans="1:13" ht="71.25" x14ac:dyDescent="0.45">
      <c r="A1" s="37" t="s">
        <v>227</v>
      </c>
      <c r="B1" s="37"/>
      <c r="C1" s="33" t="s">
        <v>228</v>
      </c>
      <c r="D1" s="30"/>
      <c r="E1" s="33" t="s">
        <v>229</v>
      </c>
      <c r="F1" s="30"/>
      <c r="G1" s="33" t="s">
        <v>230</v>
      </c>
      <c r="H1" s="30"/>
      <c r="I1" s="33" t="s">
        <v>232</v>
      </c>
      <c r="J1" s="30"/>
      <c r="K1" s="33" t="s">
        <v>231</v>
      </c>
      <c r="L1" s="30"/>
      <c r="M1" s="33" t="s">
        <v>233</v>
      </c>
    </row>
    <row r="2" spans="1:13" ht="42.75" x14ac:dyDescent="0.45">
      <c r="A2" s="8" t="s">
        <v>2</v>
      </c>
      <c r="B2" s="8" t="s">
        <v>3</v>
      </c>
      <c r="C2" s="38" t="s">
        <v>234</v>
      </c>
      <c r="D2" s="30"/>
      <c r="E2" s="38" t="s">
        <v>234</v>
      </c>
      <c r="F2" s="30"/>
      <c r="H2" s="30"/>
      <c r="J2" s="30"/>
      <c r="L2" s="30"/>
    </row>
    <row r="3" spans="1:13" x14ac:dyDescent="0.45">
      <c r="A3" s="36" t="s">
        <v>116</v>
      </c>
      <c r="B3" s="8" t="s">
        <v>117</v>
      </c>
      <c r="D3" s="30"/>
      <c r="F3" s="30"/>
      <c r="H3" s="30"/>
      <c r="J3" s="30"/>
      <c r="L3" s="30"/>
    </row>
    <row r="4" spans="1:13" x14ac:dyDescent="0.45">
      <c r="A4" s="36" t="s">
        <v>118</v>
      </c>
      <c r="B4" s="8" t="s">
        <v>117</v>
      </c>
      <c r="D4" s="30"/>
      <c r="F4" s="30"/>
      <c r="H4" s="30"/>
      <c r="J4" s="30"/>
      <c r="L4" s="30"/>
    </row>
    <row r="5" spans="1:13" x14ac:dyDescent="0.45">
      <c r="A5" s="36" t="s">
        <v>119</v>
      </c>
      <c r="B5" s="8" t="s">
        <v>117</v>
      </c>
      <c r="D5" s="30"/>
      <c r="F5" s="30"/>
      <c r="H5" s="30"/>
      <c r="J5" s="30"/>
      <c r="L5" s="30"/>
    </row>
    <row r="6" spans="1:13" x14ac:dyDescent="0.45">
      <c r="A6" s="36" t="s">
        <v>120</v>
      </c>
      <c r="B6" s="8" t="s">
        <v>117</v>
      </c>
      <c r="D6" s="30"/>
      <c r="F6" s="30"/>
      <c r="H6" s="30"/>
      <c r="J6" s="30"/>
      <c r="L6" s="30"/>
    </row>
    <row r="7" spans="1:13" x14ac:dyDescent="0.45">
      <c r="A7" s="36" t="s">
        <v>121</v>
      </c>
      <c r="B7" s="8" t="s">
        <v>117</v>
      </c>
      <c r="D7" s="30"/>
      <c r="F7" s="30"/>
      <c r="H7" s="30"/>
      <c r="J7" s="30"/>
      <c r="L7" s="30"/>
    </row>
    <row r="8" spans="1:13" x14ac:dyDescent="0.45">
      <c r="A8" s="36" t="s">
        <v>122</v>
      </c>
      <c r="B8" s="8" t="s">
        <v>117</v>
      </c>
      <c r="D8" s="30"/>
      <c r="F8" s="30"/>
      <c r="H8" s="30"/>
      <c r="J8" s="30"/>
      <c r="L8" s="30"/>
    </row>
    <row r="9" spans="1:13" x14ac:dyDescent="0.45">
      <c r="A9" s="36" t="s">
        <v>123</v>
      </c>
      <c r="B9" s="8" t="s">
        <v>117</v>
      </c>
      <c r="D9" s="30"/>
      <c r="F9" s="30"/>
      <c r="H9" s="30"/>
      <c r="J9" s="30"/>
      <c r="L9" s="30"/>
    </row>
    <row r="10" spans="1:13" x14ac:dyDescent="0.45">
      <c r="A10" s="36" t="s">
        <v>124</v>
      </c>
      <c r="B10" s="8" t="s">
        <v>117</v>
      </c>
      <c r="D10" s="30"/>
      <c r="F10" s="30"/>
      <c r="H10" s="30"/>
      <c r="J10" s="30"/>
      <c r="L10" s="30"/>
    </row>
    <row r="11" spans="1:13" x14ac:dyDescent="0.45">
      <c r="A11" s="36" t="s">
        <v>125</v>
      </c>
      <c r="B11" s="8" t="s">
        <v>117</v>
      </c>
      <c r="D11" s="30"/>
      <c r="F11" s="30"/>
      <c r="H11" s="30"/>
      <c r="J11" s="30"/>
      <c r="L11" s="30"/>
    </row>
    <row r="12" spans="1:13" x14ac:dyDescent="0.45">
      <c r="A12" s="36" t="s">
        <v>126</v>
      </c>
      <c r="B12" s="8" t="s">
        <v>117</v>
      </c>
      <c r="D12" s="30"/>
      <c r="F12" s="30"/>
      <c r="H12" s="30"/>
      <c r="J12" s="30"/>
      <c r="L12" s="30"/>
    </row>
    <row r="13" spans="1:13" x14ac:dyDescent="0.45">
      <c r="A13" s="36" t="s">
        <v>127</v>
      </c>
      <c r="B13" s="8" t="s">
        <v>117</v>
      </c>
      <c r="D13" s="30"/>
      <c r="F13" s="30"/>
      <c r="H13" s="30"/>
      <c r="J13" s="30"/>
      <c r="L13" s="30"/>
    </row>
    <row r="14" spans="1:13" x14ac:dyDescent="0.45">
      <c r="A14" s="36" t="s">
        <v>128</v>
      </c>
      <c r="B14" s="8" t="s">
        <v>117</v>
      </c>
      <c r="D14" s="30"/>
      <c r="F14" s="30"/>
      <c r="H14" s="30"/>
      <c r="J14" s="30"/>
      <c r="L14" s="30"/>
    </row>
    <row r="15" spans="1:13" x14ac:dyDescent="0.45">
      <c r="A15" s="36" t="s">
        <v>129</v>
      </c>
      <c r="B15" s="8" t="s">
        <v>117</v>
      </c>
      <c r="D15" s="30"/>
      <c r="F15" s="30"/>
      <c r="H15" s="30"/>
      <c r="J15" s="30"/>
      <c r="L15" s="30"/>
    </row>
    <row r="16" spans="1:13" x14ac:dyDescent="0.45">
      <c r="A16" s="36" t="s">
        <v>130</v>
      </c>
      <c r="B16" s="8" t="s">
        <v>117</v>
      </c>
      <c r="D16" s="30"/>
      <c r="F16" s="30"/>
      <c r="H16" s="30"/>
      <c r="J16" s="30"/>
      <c r="L16" s="30"/>
    </row>
    <row r="17" spans="1:12" x14ac:dyDescent="0.45">
      <c r="A17" s="36" t="s">
        <v>131</v>
      </c>
      <c r="B17" s="8" t="s">
        <v>117</v>
      </c>
      <c r="D17" s="30"/>
      <c r="F17" s="30"/>
      <c r="H17" s="30"/>
      <c r="J17" s="30"/>
      <c r="L17" s="30"/>
    </row>
    <row r="18" spans="1:12" x14ac:dyDescent="0.45">
      <c r="A18" s="36" t="s">
        <v>132</v>
      </c>
      <c r="B18" s="8" t="s">
        <v>117</v>
      </c>
      <c r="D18" s="30"/>
      <c r="F18" s="30"/>
      <c r="H18" s="30"/>
      <c r="J18" s="30"/>
      <c r="L18" s="30"/>
    </row>
    <row r="19" spans="1:12" x14ac:dyDescent="0.45">
      <c r="A19" s="36" t="s">
        <v>133</v>
      </c>
      <c r="B19" s="8" t="s">
        <v>117</v>
      </c>
      <c r="D19" s="30"/>
      <c r="F19" s="30"/>
      <c r="H19" s="30"/>
      <c r="J19" s="30"/>
      <c r="L19" s="30"/>
    </row>
    <row r="20" spans="1:12" x14ac:dyDescent="0.45">
      <c r="A20" s="36" t="s">
        <v>134</v>
      </c>
      <c r="B20" s="8" t="s">
        <v>117</v>
      </c>
      <c r="D20" s="30"/>
      <c r="F20" s="30"/>
      <c r="H20" s="30"/>
      <c r="J20" s="30"/>
      <c r="L20" s="30"/>
    </row>
    <row r="21" spans="1:12" x14ac:dyDescent="0.45">
      <c r="A21" s="36" t="s">
        <v>135</v>
      </c>
      <c r="B21" s="8" t="s">
        <v>117</v>
      </c>
      <c r="D21" s="30"/>
      <c r="F21" s="30"/>
      <c r="H21" s="30"/>
      <c r="J21" s="30"/>
      <c r="L21" s="30"/>
    </row>
    <row r="22" spans="1:12" x14ac:dyDescent="0.45">
      <c r="A22" s="36" t="s">
        <v>136</v>
      </c>
      <c r="B22" s="8" t="s">
        <v>117</v>
      </c>
      <c r="D22" s="30"/>
      <c r="F22" s="30"/>
      <c r="H22" s="30"/>
      <c r="J22" s="30"/>
      <c r="L22" s="30"/>
    </row>
    <row r="23" spans="1:12" x14ac:dyDescent="0.45">
      <c r="A23" s="36" t="s">
        <v>137</v>
      </c>
      <c r="B23" s="8" t="s">
        <v>117</v>
      </c>
      <c r="D23" s="30"/>
      <c r="F23" s="30"/>
      <c r="H23" s="30"/>
      <c r="J23" s="30"/>
      <c r="L23" s="30"/>
    </row>
    <row r="24" spans="1:12" x14ac:dyDescent="0.45">
      <c r="A24" s="36" t="s">
        <v>138</v>
      </c>
      <c r="B24" s="8" t="s">
        <v>117</v>
      </c>
      <c r="D24" s="30"/>
      <c r="F24" s="30"/>
      <c r="H24" s="30"/>
      <c r="J24" s="30"/>
      <c r="L24" s="30"/>
    </row>
    <row r="25" spans="1:12" x14ac:dyDescent="0.45">
      <c r="A25" s="36" t="s">
        <v>139</v>
      </c>
      <c r="B25" s="8" t="s">
        <v>117</v>
      </c>
      <c r="D25" s="30"/>
      <c r="F25" s="30"/>
      <c r="H25" s="30"/>
      <c r="J25" s="30"/>
      <c r="L25" s="30"/>
    </row>
    <row r="26" spans="1:12" x14ac:dyDescent="0.45">
      <c r="A26" s="36" t="s">
        <v>140</v>
      </c>
      <c r="B26" s="8" t="s">
        <v>117</v>
      </c>
      <c r="D26" s="30"/>
      <c r="F26" s="30"/>
      <c r="H26" s="30"/>
      <c r="J26" s="30"/>
      <c r="L26" s="30"/>
    </row>
    <row r="27" spans="1:12" x14ac:dyDescent="0.45">
      <c r="A27" s="36" t="s">
        <v>141</v>
      </c>
      <c r="B27" s="8" t="s">
        <v>117</v>
      </c>
      <c r="D27" s="30"/>
      <c r="F27" s="30"/>
      <c r="H27" s="30"/>
      <c r="J27" s="30"/>
      <c r="L27" s="30"/>
    </row>
    <row r="28" spans="1:12" x14ac:dyDescent="0.45">
      <c r="A28" s="36" t="s">
        <v>142</v>
      </c>
      <c r="B28" s="8" t="s">
        <v>117</v>
      </c>
      <c r="D28" s="30"/>
      <c r="F28" s="30"/>
      <c r="H28" s="30"/>
      <c r="J28" s="30"/>
      <c r="L28" s="30"/>
    </row>
    <row r="29" spans="1:12" x14ac:dyDescent="0.45">
      <c r="A29" s="36" t="s">
        <v>143</v>
      </c>
      <c r="B29" s="8" t="s">
        <v>117</v>
      </c>
      <c r="D29" s="30"/>
      <c r="F29" s="30"/>
      <c r="H29" s="30"/>
      <c r="J29" s="30"/>
      <c r="L29" s="30"/>
    </row>
    <row r="30" spans="1:12" x14ac:dyDescent="0.45">
      <c r="A30" s="36" t="s">
        <v>144</v>
      </c>
      <c r="B30" s="8" t="s">
        <v>117</v>
      </c>
      <c r="D30" s="30"/>
      <c r="F30" s="30"/>
      <c r="H30" s="30"/>
      <c r="J30" s="30"/>
      <c r="L30" s="30"/>
    </row>
    <row r="31" spans="1:12" x14ac:dyDescent="0.45">
      <c r="A31" s="36" t="s">
        <v>145</v>
      </c>
      <c r="B31" s="8" t="s">
        <v>117</v>
      </c>
      <c r="D31" s="30"/>
      <c r="F31" s="30"/>
      <c r="H31" s="30"/>
      <c r="J31" s="30"/>
      <c r="L31" s="30"/>
    </row>
    <row r="32" spans="1:12" x14ac:dyDescent="0.45">
      <c r="A32" s="36" t="s">
        <v>146</v>
      </c>
      <c r="B32" s="8" t="s">
        <v>117</v>
      </c>
      <c r="D32" s="30"/>
      <c r="F32" s="30"/>
      <c r="H32" s="30"/>
      <c r="J32" s="30"/>
      <c r="L32" s="30"/>
    </row>
    <row r="33" spans="1:12" x14ac:dyDescent="0.45">
      <c r="A33" s="36" t="s">
        <v>147</v>
      </c>
      <c r="B33" s="8" t="s">
        <v>117</v>
      </c>
      <c r="D33" s="30"/>
      <c r="F33" s="30"/>
      <c r="H33" s="30"/>
      <c r="J33" s="30"/>
      <c r="L33" s="30"/>
    </row>
    <row r="34" spans="1:12" x14ac:dyDescent="0.45">
      <c r="A34" s="36" t="s">
        <v>148</v>
      </c>
      <c r="B34" s="8" t="s">
        <v>117</v>
      </c>
      <c r="D34" s="30"/>
      <c r="F34" s="30"/>
      <c r="H34" s="30"/>
      <c r="J34" s="30"/>
      <c r="L34" s="30"/>
    </row>
    <row r="35" spans="1:12" x14ac:dyDescent="0.45">
      <c r="A35" s="36" t="s">
        <v>149</v>
      </c>
      <c r="B35" s="8" t="s">
        <v>117</v>
      </c>
      <c r="D35" s="30"/>
      <c r="F35" s="30"/>
      <c r="H35" s="30"/>
      <c r="J35" s="30"/>
      <c r="L35" s="30"/>
    </row>
    <row r="36" spans="1:12" x14ac:dyDescent="0.45">
      <c r="A36" s="36" t="s">
        <v>150</v>
      </c>
      <c r="B36" s="8" t="s">
        <v>117</v>
      </c>
      <c r="D36" s="30"/>
      <c r="F36" s="30"/>
      <c r="H36" s="30"/>
      <c r="J36" s="30"/>
      <c r="L36" s="30"/>
    </row>
    <row r="37" spans="1:12" x14ac:dyDescent="0.45">
      <c r="A37" s="36" t="s">
        <v>151</v>
      </c>
      <c r="B37" s="8" t="s">
        <v>117</v>
      </c>
      <c r="D37" s="30"/>
      <c r="F37" s="30"/>
      <c r="H37" s="30"/>
      <c r="J37" s="30"/>
      <c r="L37" s="30"/>
    </row>
    <row r="38" spans="1:12" x14ac:dyDescent="0.45">
      <c r="A38" s="36" t="s">
        <v>152</v>
      </c>
      <c r="B38" s="8" t="s">
        <v>117</v>
      </c>
      <c r="D38" s="30"/>
      <c r="F38" s="30"/>
      <c r="H38" s="30"/>
      <c r="J38" s="30"/>
      <c r="L38" s="30"/>
    </row>
    <row r="39" spans="1:12" x14ac:dyDescent="0.45">
      <c r="A39" s="36" t="s">
        <v>153</v>
      </c>
      <c r="B39" s="8" t="s">
        <v>117</v>
      </c>
      <c r="D39" s="30"/>
      <c r="F39" s="30"/>
      <c r="H39" s="30"/>
      <c r="J39" s="30"/>
      <c r="L39" s="30"/>
    </row>
    <row r="40" spans="1:12" x14ac:dyDescent="0.45">
      <c r="A40" s="36" t="s">
        <v>154</v>
      </c>
      <c r="B40" s="8" t="s">
        <v>117</v>
      </c>
      <c r="D40" s="30"/>
      <c r="F40" s="30"/>
      <c r="H40" s="30"/>
      <c r="J40" s="30"/>
      <c r="L40" s="30"/>
    </row>
    <row r="41" spans="1:12" x14ac:dyDescent="0.45">
      <c r="A41" s="36" t="s">
        <v>155</v>
      </c>
      <c r="B41" s="8" t="s">
        <v>117</v>
      </c>
      <c r="D41" s="30"/>
      <c r="F41" s="30"/>
      <c r="H41" s="30"/>
      <c r="J41" s="30"/>
      <c r="L41" s="30"/>
    </row>
    <row r="42" spans="1:12" x14ac:dyDescent="0.45">
      <c r="A42" s="36" t="s">
        <v>156</v>
      </c>
      <c r="B42" s="8" t="s">
        <v>117</v>
      </c>
      <c r="D42" s="30"/>
      <c r="F42" s="30"/>
      <c r="H42" s="30"/>
      <c r="J42" s="30"/>
      <c r="L42" s="30"/>
    </row>
    <row r="43" spans="1:12" x14ac:dyDescent="0.45">
      <c r="A43" s="36" t="s">
        <v>157</v>
      </c>
      <c r="B43" s="8" t="s">
        <v>117</v>
      </c>
      <c r="D43" s="30"/>
      <c r="F43" s="30"/>
      <c r="H43" s="30"/>
      <c r="J43" s="30"/>
      <c r="L43" s="30"/>
    </row>
    <row r="44" spans="1:12" x14ac:dyDescent="0.45">
      <c r="A44" s="36" t="s">
        <v>158</v>
      </c>
      <c r="B44" s="8" t="s">
        <v>117</v>
      </c>
      <c r="D44" s="30"/>
      <c r="F44" s="30"/>
      <c r="H44" s="30"/>
      <c r="J44" s="30"/>
      <c r="L44" s="30"/>
    </row>
    <row r="45" spans="1:12" x14ac:dyDescent="0.45">
      <c r="A45" s="36" t="s">
        <v>159</v>
      </c>
      <c r="B45" s="8" t="s">
        <v>117</v>
      </c>
      <c r="D45" s="30"/>
      <c r="F45" s="30"/>
      <c r="H45" s="30"/>
      <c r="J45" s="30"/>
      <c r="L45" s="30"/>
    </row>
    <row r="46" spans="1:12" x14ac:dyDescent="0.45">
      <c r="A46" s="36" t="s">
        <v>160</v>
      </c>
      <c r="B46" s="8" t="s">
        <v>117</v>
      </c>
      <c r="D46" s="30"/>
      <c r="F46" s="30"/>
      <c r="H46" s="30"/>
      <c r="J46" s="30"/>
      <c r="L46" s="30"/>
    </row>
    <row r="47" spans="1:12" x14ac:dyDescent="0.45">
      <c r="A47" s="36" t="s">
        <v>161</v>
      </c>
      <c r="B47" s="8" t="s">
        <v>117</v>
      </c>
      <c r="D47" s="30"/>
      <c r="F47" s="30"/>
      <c r="H47" s="30"/>
      <c r="J47" s="30"/>
      <c r="L47" s="30"/>
    </row>
    <row r="48" spans="1:12" x14ac:dyDescent="0.45">
      <c r="A48" s="36" t="s">
        <v>162</v>
      </c>
      <c r="B48" s="8" t="s">
        <v>117</v>
      </c>
      <c r="D48" s="30"/>
      <c r="F48" s="30"/>
      <c r="H48" s="30"/>
      <c r="J48" s="30"/>
      <c r="L48" s="30"/>
    </row>
    <row r="49" spans="1:12" x14ac:dyDescent="0.45">
      <c r="A49" s="36" t="s">
        <v>163</v>
      </c>
      <c r="B49" s="8" t="s">
        <v>117</v>
      </c>
      <c r="D49" s="30"/>
      <c r="F49" s="30"/>
      <c r="H49" s="30"/>
      <c r="J49" s="30"/>
      <c r="L49" s="30"/>
    </row>
    <row r="50" spans="1:12" x14ac:dyDescent="0.45">
      <c r="A50" s="36" t="s">
        <v>164</v>
      </c>
      <c r="B50" s="8" t="s">
        <v>117</v>
      </c>
      <c r="D50" s="30"/>
      <c r="F50" s="30"/>
      <c r="H50" s="30"/>
      <c r="J50" s="30"/>
      <c r="L50" s="30"/>
    </row>
    <row r="51" spans="1:12" x14ac:dyDescent="0.45">
      <c r="A51" s="36" t="s">
        <v>165</v>
      </c>
      <c r="B51" s="8" t="s">
        <v>117</v>
      </c>
      <c r="D51" s="30"/>
      <c r="F51" s="30"/>
      <c r="H51" s="30"/>
      <c r="J51" s="30"/>
      <c r="L51" s="30"/>
    </row>
    <row r="52" spans="1:12" x14ac:dyDescent="0.45">
      <c r="A52" s="36" t="s">
        <v>166</v>
      </c>
      <c r="B52" s="8" t="s">
        <v>117</v>
      </c>
      <c r="D52" s="30"/>
      <c r="F52" s="30"/>
      <c r="H52" s="30"/>
      <c r="J52" s="30"/>
      <c r="L52" s="30"/>
    </row>
    <row r="53" spans="1:12" x14ac:dyDescent="0.45">
      <c r="A53" s="36" t="s">
        <v>167</v>
      </c>
      <c r="B53" s="8" t="s">
        <v>117</v>
      </c>
      <c r="D53" s="30"/>
      <c r="F53" s="30"/>
      <c r="H53" s="30"/>
      <c r="J53" s="30"/>
      <c r="L53" s="30"/>
    </row>
    <row r="54" spans="1:12" x14ac:dyDescent="0.45">
      <c r="A54" s="36" t="s">
        <v>168</v>
      </c>
      <c r="B54" s="8" t="s">
        <v>117</v>
      </c>
      <c r="D54" s="30"/>
      <c r="F54" s="30"/>
      <c r="H54" s="30"/>
      <c r="J54" s="30"/>
      <c r="L54" s="30"/>
    </row>
    <row r="55" spans="1:12" x14ac:dyDescent="0.45">
      <c r="A55" s="36" t="s">
        <v>169</v>
      </c>
      <c r="B55" s="8" t="s">
        <v>117</v>
      </c>
      <c r="D55" s="30"/>
      <c r="F55" s="30"/>
      <c r="H55" s="30"/>
      <c r="J55" s="30"/>
      <c r="L55" s="30"/>
    </row>
    <row r="56" spans="1:12" x14ac:dyDescent="0.45">
      <c r="A56" s="36" t="s">
        <v>170</v>
      </c>
      <c r="B56" s="8" t="s">
        <v>117</v>
      </c>
      <c r="D56" s="30"/>
      <c r="F56" s="30"/>
      <c r="H56" s="30"/>
      <c r="J56" s="30"/>
      <c r="L56" s="30"/>
    </row>
    <row r="57" spans="1:12" x14ac:dyDescent="0.45">
      <c r="A57" s="36" t="s">
        <v>171</v>
      </c>
      <c r="B57" s="8" t="s">
        <v>117</v>
      </c>
      <c r="D57" s="30"/>
      <c r="F57" s="30"/>
      <c r="H57" s="30"/>
      <c r="J57" s="30"/>
      <c r="L57" s="30"/>
    </row>
    <row r="58" spans="1:12" x14ac:dyDescent="0.45">
      <c r="A58" s="36" t="s">
        <v>172</v>
      </c>
      <c r="B58" s="8" t="s">
        <v>117</v>
      </c>
      <c r="D58" s="30"/>
      <c r="F58" s="30"/>
      <c r="H58" s="30"/>
      <c r="J58" s="30"/>
      <c r="L58" s="30"/>
    </row>
    <row r="59" spans="1:12" x14ac:dyDescent="0.45">
      <c r="A59" s="36" t="s">
        <v>173</v>
      </c>
      <c r="B59" s="8" t="s">
        <v>117</v>
      </c>
      <c r="D59" s="30"/>
      <c r="F59" s="30"/>
      <c r="H59" s="30"/>
      <c r="J59" s="30"/>
      <c r="L59" s="30"/>
    </row>
    <row r="60" spans="1:12" x14ac:dyDescent="0.45">
      <c r="A60" s="36" t="s">
        <v>174</v>
      </c>
      <c r="B60" s="8" t="s">
        <v>117</v>
      </c>
      <c r="D60" s="30"/>
      <c r="F60" s="30"/>
      <c r="H60" s="30"/>
      <c r="J60" s="30"/>
      <c r="L60" s="30"/>
    </row>
    <row r="61" spans="1:12" x14ac:dyDescent="0.45">
      <c r="A61" s="36" t="s">
        <v>175</v>
      </c>
      <c r="B61" s="8" t="s">
        <v>117</v>
      </c>
      <c r="D61" s="30"/>
      <c r="F61" s="30"/>
      <c r="H61" s="30"/>
      <c r="J61" s="30"/>
      <c r="L61" s="30"/>
    </row>
    <row r="62" spans="1:12" x14ac:dyDescent="0.45">
      <c r="A62" s="36" t="s">
        <v>176</v>
      </c>
      <c r="B62" s="8" t="s">
        <v>117</v>
      </c>
      <c r="D62" s="30"/>
      <c r="F62" s="30"/>
      <c r="H62" s="30"/>
      <c r="J62" s="30"/>
      <c r="L62" s="30"/>
    </row>
    <row r="63" spans="1:12" x14ac:dyDescent="0.45">
      <c r="A63" s="36" t="s">
        <v>177</v>
      </c>
      <c r="B63" s="8" t="s">
        <v>117</v>
      </c>
      <c r="D63" s="30"/>
      <c r="F63" s="30"/>
      <c r="H63" s="30"/>
      <c r="J63" s="30"/>
      <c r="L63" s="30"/>
    </row>
    <row r="64" spans="1:12" x14ac:dyDescent="0.45">
      <c r="A64" s="36" t="s">
        <v>178</v>
      </c>
      <c r="B64" s="8" t="s">
        <v>117</v>
      </c>
      <c r="D64" s="30"/>
      <c r="F64" s="30"/>
      <c r="H64" s="30"/>
      <c r="J64" s="30"/>
      <c r="L64" s="30"/>
    </row>
    <row r="65" spans="1:12" x14ac:dyDescent="0.45">
      <c r="A65" s="36" t="s">
        <v>179</v>
      </c>
      <c r="B65" s="8" t="s">
        <v>117</v>
      </c>
      <c r="D65" s="30"/>
      <c r="F65" s="30"/>
      <c r="H65" s="30"/>
      <c r="J65" s="30"/>
      <c r="L65" s="30"/>
    </row>
    <row r="66" spans="1:12" x14ac:dyDescent="0.45">
      <c r="A66" s="36" t="s">
        <v>180</v>
      </c>
      <c r="B66" s="8" t="s">
        <v>117</v>
      </c>
      <c r="D66" s="30"/>
      <c r="F66" s="30"/>
      <c r="H66" s="30"/>
      <c r="J66" s="30"/>
      <c r="L66" s="30"/>
    </row>
    <row r="67" spans="1:12" x14ac:dyDescent="0.45">
      <c r="A67" s="36" t="s">
        <v>181</v>
      </c>
      <c r="B67" s="8" t="s">
        <v>117</v>
      </c>
      <c r="D67" s="30"/>
      <c r="F67" s="30"/>
      <c r="H67" s="30"/>
      <c r="J67" s="30"/>
      <c r="L67" s="30"/>
    </row>
    <row r="68" spans="1:12" x14ac:dyDescent="0.45">
      <c r="A68" s="36" t="s">
        <v>182</v>
      </c>
      <c r="B68" s="8" t="s">
        <v>117</v>
      </c>
      <c r="D68" s="30"/>
      <c r="F68" s="30"/>
      <c r="H68" s="30"/>
      <c r="J68" s="30"/>
      <c r="L68" s="30"/>
    </row>
    <row r="69" spans="1:12" x14ac:dyDescent="0.45">
      <c r="A69" s="36" t="s">
        <v>183</v>
      </c>
      <c r="B69" s="8" t="s">
        <v>117</v>
      </c>
      <c r="D69" s="30"/>
      <c r="F69" s="30"/>
      <c r="H69" s="30"/>
      <c r="J69" s="30"/>
      <c r="L69" s="30"/>
    </row>
    <row r="70" spans="1:12" x14ac:dyDescent="0.45">
      <c r="A70" s="36" t="s">
        <v>184</v>
      </c>
      <c r="B70" s="8" t="s">
        <v>117</v>
      </c>
      <c r="D70" s="30"/>
      <c r="F70" s="30"/>
      <c r="H70" s="30"/>
      <c r="J70" s="30"/>
      <c r="L70" s="30"/>
    </row>
    <row r="71" spans="1:12" x14ac:dyDescent="0.45">
      <c r="A71" s="36" t="s">
        <v>185</v>
      </c>
      <c r="B71" s="8" t="s">
        <v>117</v>
      </c>
      <c r="D71" s="30"/>
      <c r="F71" s="30"/>
      <c r="H71" s="30"/>
      <c r="J71" s="30"/>
      <c r="L71" s="30"/>
    </row>
    <row r="72" spans="1:12" x14ac:dyDescent="0.45">
      <c r="A72" s="36" t="s">
        <v>186</v>
      </c>
      <c r="B72" s="8" t="s">
        <v>117</v>
      </c>
      <c r="D72" s="30"/>
      <c r="F72" s="30"/>
      <c r="H72" s="30"/>
      <c r="J72" s="30"/>
      <c r="L72" s="30"/>
    </row>
    <row r="73" spans="1:12" x14ac:dyDescent="0.45">
      <c r="A73" s="36" t="s">
        <v>187</v>
      </c>
      <c r="B73" s="8" t="s">
        <v>117</v>
      </c>
      <c r="D73" s="30"/>
      <c r="F73" s="30"/>
      <c r="H73" s="30"/>
      <c r="J73" s="30"/>
      <c r="L73" s="30"/>
    </row>
    <row r="74" spans="1:12" x14ac:dyDescent="0.45">
      <c r="A74" s="36" t="s">
        <v>188</v>
      </c>
      <c r="B74" s="8" t="s">
        <v>117</v>
      </c>
      <c r="D74" s="30"/>
      <c r="F74" s="30"/>
      <c r="H74" s="30"/>
      <c r="J74" s="30"/>
      <c r="L74" s="30"/>
    </row>
    <row r="75" spans="1:12" x14ac:dyDescent="0.45">
      <c r="A75" s="36" t="s">
        <v>189</v>
      </c>
      <c r="B75" s="8" t="s">
        <v>117</v>
      </c>
      <c r="D75" s="30"/>
      <c r="F75" s="30"/>
      <c r="H75" s="30"/>
      <c r="J75" s="30"/>
      <c r="L75" s="30"/>
    </row>
    <row r="76" spans="1:12" x14ac:dyDescent="0.45">
      <c r="A76" s="36" t="s">
        <v>190</v>
      </c>
      <c r="B76" s="8" t="s">
        <v>117</v>
      </c>
      <c r="D76" s="30"/>
      <c r="F76" s="30"/>
      <c r="H76" s="30"/>
      <c r="J76" s="30"/>
      <c r="L76" s="30"/>
    </row>
    <row r="77" spans="1:12" x14ac:dyDescent="0.45">
      <c r="A77" s="36" t="s">
        <v>191</v>
      </c>
      <c r="B77" s="8" t="s">
        <v>117</v>
      </c>
      <c r="D77" s="30"/>
      <c r="F77" s="30"/>
      <c r="H77" s="30"/>
      <c r="J77" s="30"/>
      <c r="L77" s="30"/>
    </row>
    <row r="78" spans="1:12" x14ac:dyDescent="0.45">
      <c r="A78" s="36" t="s">
        <v>192</v>
      </c>
      <c r="B78" s="8" t="s">
        <v>117</v>
      </c>
      <c r="D78" s="30"/>
      <c r="F78" s="30"/>
      <c r="H78" s="30"/>
      <c r="J78" s="30"/>
      <c r="L78" s="30"/>
    </row>
    <row r="79" spans="1:12" x14ac:dyDescent="0.45">
      <c r="A79" s="36" t="s">
        <v>193</v>
      </c>
      <c r="B79" s="8" t="s">
        <v>117</v>
      </c>
      <c r="D79" s="30"/>
      <c r="F79" s="30"/>
      <c r="H79" s="30"/>
      <c r="J79" s="30"/>
      <c r="L79" s="30"/>
    </row>
    <row r="80" spans="1:12" x14ac:dyDescent="0.45">
      <c r="A80" s="36" t="s">
        <v>194</v>
      </c>
      <c r="B80" s="8" t="s">
        <v>117</v>
      </c>
      <c r="D80" s="30"/>
      <c r="F80" s="30"/>
      <c r="H80" s="30"/>
      <c r="J80" s="30"/>
      <c r="L80" s="30"/>
    </row>
    <row r="81" spans="1:12" x14ac:dyDescent="0.45">
      <c r="A81" s="36" t="s">
        <v>195</v>
      </c>
      <c r="B81" s="8" t="s">
        <v>117</v>
      </c>
      <c r="D81" s="30"/>
      <c r="F81" s="30"/>
      <c r="H81" s="30"/>
      <c r="J81" s="30"/>
      <c r="L81" s="30"/>
    </row>
    <row r="82" spans="1:12" x14ac:dyDescent="0.45">
      <c r="A82" s="36" t="s">
        <v>196</v>
      </c>
      <c r="B82" s="8" t="s">
        <v>117</v>
      </c>
      <c r="D82" s="30"/>
      <c r="F82" s="30"/>
      <c r="H82" s="30"/>
      <c r="J82" s="30"/>
      <c r="L82" s="30"/>
    </row>
    <row r="83" spans="1:12" x14ac:dyDescent="0.45">
      <c r="A83" s="36" t="s">
        <v>197</v>
      </c>
      <c r="B83" s="8" t="s">
        <v>117</v>
      </c>
      <c r="D83" s="30"/>
      <c r="F83" s="30"/>
      <c r="H83" s="30"/>
      <c r="J83" s="30"/>
      <c r="L83" s="30"/>
    </row>
    <row r="84" spans="1:12" x14ac:dyDescent="0.45">
      <c r="A84" s="36" t="s">
        <v>198</v>
      </c>
      <c r="B84" s="8" t="s">
        <v>117</v>
      </c>
      <c r="D84" s="30"/>
      <c r="F84" s="30"/>
      <c r="H84" s="30"/>
      <c r="J84" s="30"/>
      <c r="L84" s="30"/>
    </row>
    <row r="85" spans="1:12" x14ac:dyDescent="0.45">
      <c r="A85" s="36" t="s">
        <v>199</v>
      </c>
      <c r="B85" s="8" t="s">
        <v>117</v>
      </c>
      <c r="D85" s="30"/>
      <c r="F85" s="30"/>
      <c r="H85" s="30"/>
      <c r="J85" s="30"/>
      <c r="L85" s="30"/>
    </row>
    <row r="86" spans="1:12" x14ac:dyDescent="0.45">
      <c r="A86" s="36" t="s">
        <v>200</v>
      </c>
      <c r="B86" s="8" t="s">
        <v>117</v>
      </c>
      <c r="D86" s="30"/>
      <c r="F86" s="30"/>
      <c r="H86" s="30"/>
      <c r="J86" s="30"/>
      <c r="L86" s="30"/>
    </row>
    <row r="87" spans="1:12" x14ac:dyDescent="0.45">
      <c r="A87" s="36" t="s">
        <v>201</v>
      </c>
      <c r="B87" s="8" t="s">
        <v>117</v>
      </c>
      <c r="D87" s="30"/>
      <c r="F87" s="30"/>
      <c r="H87" s="30"/>
      <c r="J87" s="30"/>
      <c r="L87" s="30"/>
    </row>
    <row r="88" spans="1:12" x14ac:dyDescent="0.45">
      <c r="A88" s="36" t="s">
        <v>202</v>
      </c>
      <c r="B88" s="8" t="s">
        <v>117</v>
      </c>
      <c r="D88" s="30"/>
      <c r="F88" s="30"/>
      <c r="H88" s="30"/>
      <c r="J88" s="30"/>
      <c r="L88" s="30"/>
    </row>
    <row r="89" spans="1:12" x14ac:dyDescent="0.45">
      <c r="A89" s="36" t="s">
        <v>203</v>
      </c>
      <c r="B89" s="8" t="s">
        <v>117</v>
      </c>
      <c r="D89" s="30"/>
      <c r="F89" s="30"/>
      <c r="H89" s="30"/>
      <c r="J89" s="30"/>
      <c r="L89" s="30"/>
    </row>
    <row r="90" spans="1:12" x14ac:dyDescent="0.45">
      <c r="A90" s="36" t="s">
        <v>204</v>
      </c>
      <c r="B90" s="8" t="s">
        <v>117</v>
      </c>
      <c r="D90" s="30"/>
      <c r="F90" s="30"/>
      <c r="H90" s="30"/>
      <c r="J90" s="30"/>
      <c r="L90" s="30"/>
    </row>
    <row r="91" spans="1:12" x14ac:dyDescent="0.45">
      <c r="A91" s="36" t="s">
        <v>205</v>
      </c>
      <c r="B91" s="8" t="s">
        <v>117</v>
      </c>
      <c r="D91" s="30"/>
      <c r="F91" s="30"/>
      <c r="H91" s="30"/>
      <c r="J91" s="30"/>
      <c r="L91" s="30"/>
    </row>
    <row r="92" spans="1:12" x14ac:dyDescent="0.45">
      <c r="A92" s="36" t="s">
        <v>206</v>
      </c>
      <c r="B92" s="8" t="s">
        <v>117</v>
      </c>
      <c r="D92" s="30"/>
      <c r="F92" s="30"/>
      <c r="H92" s="30"/>
      <c r="J92" s="30"/>
      <c r="L92" s="30"/>
    </row>
    <row r="93" spans="1:12" x14ac:dyDescent="0.45">
      <c r="A93" s="36" t="s">
        <v>207</v>
      </c>
      <c r="B93" s="8" t="s">
        <v>117</v>
      </c>
      <c r="D93" s="30"/>
      <c r="F93" s="30"/>
      <c r="H93" s="30"/>
      <c r="J93" s="30"/>
      <c r="L93" s="30"/>
    </row>
    <row r="94" spans="1:12" x14ac:dyDescent="0.45">
      <c r="A94" s="36" t="s">
        <v>208</v>
      </c>
      <c r="B94" s="8" t="s">
        <v>117</v>
      </c>
      <c r="D94" s="30"/>
      <c r="F94" s="30"/>
      <c r="H94" s="30"/>
      <c r="J94" s="30"/>
      <c r="L94" s="30"/>
    </row>
    <row r="95" spans="1:12" x14ac:dyDescent="0.45">
      <c r="A95" s="36" t="s">
        <v>209</v>
      </c>
      <c r="B95" s="8" t="s">
        <v>117</v>
      </c>
      <c r="D95" s="30"/>
      <c r="F95" s="30"/>
      <c r="H95" s="30"/>
      <c r="J95" s="30"/>
      <c r="L95" s="30"/>
    </row>
    <row r="96" spans="1:12" x14ac:dyDescent="0.45">
      <c r="A96" s="36" t="s">
        <v>210</v>
      </c>
      <c r="B96" s="8" t="s">
        <v>117</v>
      </c>
      <c r="D96" s="30"/>
      <c r="F96" s="30"/>
      <c r="H96" s="30"/>
      <c r="J96" s="30"/>
      <c r="L96" s="30"/>
    </row>
    <row r="97" spans="1:12" x14ac:dyDescent="0.45">
      <c r="A97" s="36" t="s">
        <v>211</v>
      </c>
      <c r="B97" s="8" t="s">
        <v>117</v>
      </c>
      <c r="D97" s="30"/>
      <c r="F97" s="30"/>
      <c r="H97" s="30"/>
      <c r="J97" s="30"/>
      <c r="L97" s="30"/>
    </row>
    <row r="98" spans="1:12" x14ac:dyDescent="0.45">
      <c r="A98" s="36" t="s">
        <v>212</v>
      </c>
      <c r="B98" s="8" t="s">
        <v>117</v>
      </c>
      <c r="D98" s="30"/>
      <c r="F98" s="30"/>
      <c r="H98" s="30"/>
      <c r="J98" s="30"/>
      <c r="L98" s="30"/>
    </row>
    <row r="99" spans="1:12" x14ac:dyDescent="0.45">
      <c r="A99" s="36">
        <v>99228</v>
      </c>
      <c r="B99" s="8" t="s">
        <v>117</v>
      </c>
      <c r="D99" s="30"/>
      <c r="F99" s="30"/>
      <c r="H99" s="30"/>
      <c r="J99" s="30"/>
      <c r="L99" s="30"/>
    </row>
    <row r="100" spans="1:12" x14ac:dyDescent="0.45">
      <c r="A100" s="36" t="s">
        <v>213</v>
      </c>
      <c r="B100" s="8" t="s">
        <v>117</v>
      </c>
      <c r="D100" s="30"/>
      <c r="F100" s="30"/>
      <c r="H100" s="30"/>
      <c r="J100" s="30"/>
      <c r="L100" s="30"/>
    </row>
    <row r="101" spans="1:12" x14ac:dyDescent="0.45">
      <c r="A101" s="36" t="s">
        <v>214</v>
      </c>
      <c r="B101" s="8" t="s">
        <v>117</v>
      </c>
      <c r="D101" s="30"/>
      <c r="F101" s="30"/>
      <c r="H101" s="30"/>
      <c r="J101" s="30"/>
      <c r="L101" s="30"/>
    </row>
    <row r="102" spans="1:12" x14ac:dyDescent="0.45">
      <c r="A102" s="36" t="s">
        <v>215</v>
      </c>
      <c r="B102" s="8" t="s">
        <v>117</v>
      </c>
      <c r="D102" s="30"/>
      <c r="F102" s="30"/>
      <c r="H102" s="30"/>
      <c r="J102" s="30"/>
      <c r="L102" s="30"/>
    </row>
    <row r="103" spans="1:12" x14ac:dyDescent="0.45">
      <c r="A103" s="36" t="s">
        <v>216</v>
      </c>
      <c r="B103" s="8" t="s">
        <v>117</v>
      </c>
      <c r="D103" s="30"/>
      <c r="F103" s="30"/>
      <c r="H103" s="30"/>
      <c r="J103" s="30"/>
      <c r="L103" s="30"/>
    </row>
    <row r="104" spans="1:12" x14ac:dyDescent="0.45">
      <c r="A104" s="36" t="s">
        <v>217</v>
      </c>
      <c r="B104" s="8" t="s">
        <v>117</v>
      </c>
      <c r="D104" s="30"/>
      <c r="F104" s="30"/>
      <c r="H104" s="30"/>
      <c r="J104" s="30"/>
      <c r="L104" s="30"/>
    </row>
    <row r="105" spans="1:12" x14ac:dyDescent="0.45">
      <c r="A105" s="36" t="s">
        <v>218</v>
      </c>
      <c r="B105" s="8" t="s">
        <v>117</v>
      </c>
      <c r="D105" s="30"/>
      <c r="F105" s="30"/>
      <c r="H105" s="30"/>
      <c r="J105" s="30"/>
      <c r="L105" s="30"/>
    </row>
    <row r="106" spans="1:12" x14ac:dyDescent="0.45">
      <c r="A106" s="36" t="s">
        <v>219</v>
      </c>
      <c r="B106" s="8" t="s">
        <v>117</v>
      </c>
      <c r="D106" s="30"/>
      <c r="F106" s="30"/>
      <c r="H106" s="30"/>
      <c r="J106" s="30"/>
      <c r="L106" s="30"/>
    </row>
    <row r="107" spans="1:12" x14ac:dyDescent="0.45">
      <c r="A107" s="36" t="s">
        <v>220</v>
      </c>
      <c r="B107" s="8" t="s">
        <v>117</v>
      </c>
      <c r="D107" s="30"/>
      <c r="F107" s="30"/>
      <c r="H107" s="30"/>
      <c r="J107" s="30"/>
      <c r="L107" s="30"/>
    </row>
    <row r="108" spans="1:12" x14ac:dyDescent="0.45">
      <c r="A108" s="36" t="s">
        <v>116</v>
      </c>
      <c r="B108" s="8" t="s">
        <v>221</v>
      </c>
      <c r="D108" s="30"/>
      <c r="F108" s="30"/>
      <c r="H108" s="30"/>
      <c r="J108" s="30"/>
      <c r="L108" s="30"/>
    </row>
    <row r="109" spans="1:12" x14ac:dyDescent="0.45">
      <c r="A109" s="36" t="s">
        <v>118</v>
      </c>
      <c r="B109" s="8" t="s">
        <v>221</v>
      </c>
      <c r="D109" s="30"/>
      <c r="F109" s="30"/>
      <c r="H109" s="30"/>
      <c r="J109" s="30"/>
      <c r="L109" s="30"/>
    </row>
    <row r="110" spans="1:12" x14ac:dyDescent="0.45">
      <c r="A110" s="36" t="s">
        <v>119</v>
      </c>
      <c r="B110" s="8" t="s">
        <v>221</v>
      </c>
      <c r="D110" s="30"/>
      <c r="F110" s="30"/>
      <c r="H110" s="30"/>
      <c r="J110" s="30"/>
      <c r="L110" s="30"/>
    </row>
    <row r="111" spans="1:12" x14ac:dyDescent="0.45">
      <c r="A111" s="36" t="s">
        <v>120</v>
      </c>
      <c r="B111" s="8" t="s">
        <v>221</v>
      </c>
      <c r="D111" s="30"/>
      <c r="F111" s="30"/>
      <c r="H111" s="30"/>
      <c r="J111" s="30"/>
      <c r="L111" s="30"/>
    </row>
    <row r="112" spans="1:12" x14ac:dyDescent="0.45">
      <c r="A112" s="36" t="s">
        <v>121</v>
      </c>
      <c r="B112" s="8" t="s">
        <v>221</v>
      </c>
      <c r="D112" s="30"/>
      <c r="F112" s="30"/>
      <c r="H112" s="30"/>
      <c r="J112" s="30"/>
      <c r="L112" s="30"/>
    </row>
    <row r="113" spans="1:12" x14ac:dyDescent="0.45">
      <c r="A113" s="36" t="s">
        <v>122</v>
      </c>
      <c r="B113" s="8" t="s">
        <v>221</v>
      </c>
      <c r="D113" s="30"/>
      <c r="F113" s="30"/>
      <c r="H113" s="30"/>
      <c r="J113" s="30"/>
      <c r="L113" s="30"/>
    </row>
    <row r="114" spans="1:12" x14ac:dyDescent="0.45">
      <c r="A114" s="36" t="s">
        <v>123</v>
      </c>
      <c r="B114" s="8" t="s">
        <v>221</v>
      </c>
      <c r="D114" s="30"/>
      <c r="F114" s="30"/>
      <c r="H114" s="30"/>
      <c r="J114" s="30"/>
      <c r="L114" s="30"/>
    </row>
    <row r="115" spans="1:12" x14ac:dyDescent="0.45">
      <c r="A115" s="36" t="s">
        <v>124</v>
      </c>
      <c r="B115" s="8" t="s">
        <v>221</v>
      </c>
      <c r="D115" s="30"/>
      <c r="F115" s="30"/>
      <c r="H115" s="30"/>
      <c r="J115" s="30"/>
      <c r="L115" s="30"/>
    </row>
    <row r="116" spans="1:12" x14ac:dyDescent="0.45">
      <c r="A116" s="36" t="s">
        <v>125</v>
      </c>
      <c r="B116" s="8" t="s">
        <v>221</v>
      </c>
      <c r="D116" s="30"/>
      <c r="F116" s="30"/>
      <c r="H116" s="30"/>
      <c r="J116" s="30"/>
      <c r="L116" s="30"/>
    </row>
    <row r="117" spans="1:12" x14ac:dyDescent="0.45">
      <c r="A117" s="36" t="s">
        <v>126</v>
      </c>
      <c r="B117" s="8" t="s">
        <v>221</v>
      </c>
      <c r="D117" s="30"/>
      <c r="F117" s="30"/>
      <c r="H117" s="30"/>
      <c r="J117" s="30"/>
      <c r="L117" s="30"/>
    </row>
    <row r="118" spans="1:12" x14ac:dyDescent="0.45">
      <c r="A118" s="36" t="s">
        <v>127</v>
      </c>
      <c r="B118" s="8" t="s">
        <v>221</v>
      </c>
      <c r="D118" s="30"/>
      <c r="F118" s="30"/>
      <c r="H118" s="30"/>
      <c r="J118" s="30"/>
      <c r="L118" s="30"/>
    </row>
    <row r="119" spans="1:12" x14ac:dyDescent="0.45">
      <c r="A119" s="36" t="s">
        <v>128</v>
      </c>
      <c r="B119" s="8" t="s">
        <v>221</v>
      </c>
      <c r="D119" s="30"/>
      <c r="F119" s="30"/>
      <c r="H119" s="30"/>
      <c r="J119" s="30"/>
      <c r="L119" s="30"/>
    </row>
    <row r="120" spans="1:12" x14ac:dyDescent="0.45">
      <c r="A120" s="36" t="s">
        <v>129</v>
      </c>
      <c r="B120" s="8" t="s">
        <v>221</v>
      </c>
      <c r="D120" s="30"/>
      <c r="F120" s="30"/>
      <c r="H120" s="30"/>
      <c r="J120" s="30"/>
      <c r="L120" s="30"/>
    </row>
    <row r="121" spans="1:12" x14ac:dyDescent="0.45">
      <c r="A121" s="36" t="s">
        <v>130</v>
      </c>
      <c r="B121" s="8" t="s">
        <v>221</v>
      </c>
      <c r="D121" s="30"/>
      <c r="F121" s="30"/>
      <c r="H121" s="30"/>
      <c r="J121" s="30"/>
      <c r="L121" s="30"/>
    </row>
    <row r="122" spans="1:12" x14ac:dyDescent="0.45">
      <c r="A122" s="36" t="s">
        <v>131</v>
      </c>
      <c r="B122" s="8" t="s">
        <v>221</v>
      </c>
      <c r="D122" s="30"/>
      <c r="F122" s="30"/>
      <c r="H122" s="30"/>
      <c r="J122" s="30"/>
      <c r="L122" s="30"/>
    </row>
    <row r="123" spans="1:12" x14ac:dyDescent="0.45">
      <c r="A123" s="36" t="s">
        <v>132</v>
      </c>
      <c r="B123" s="8" t="s">
        <v>221</v>
      </c>
      <c r="D123" s="30"/>
      <c r="F123" s="30"/>
      <c r="H123" s="30"/>
      <c r="J123" s="30"/>
      <c r="L123" s="30"/>
    </row>
    <row r="124" spans="1:12" x14ac:dyDescent="0.45">
      <c r="A124" s="36" t="s">
        <v>133</v>
      </c>
      <c r="B124" s="8" t="s">
        <v>221</v>
      </c>
      <c r="D124" s="30"/>
      <c r="F124" s="30"/>
      <c r="H124" s="30"/>
      <c r="J124" s="30"/>
      <c r="L124" s="30"/>
    </row>
    <row r="125" spans="1:12" x14ac:dyDescent="0.45">
      <c r="A125" s="36" t="s">
        <v>134</v>
      </c>
      <c r="B125" s="8" t="s">
        <v>221</v>
      </c>
      <c r="D125" s="30"/>
      <c r="F125" s="30"/>
      <c r="H125" s="30"/>
      <c r="J125" s="30"/>
      <c r="L125" s="30"/>
    </row>
    <row r="126" spans="1:12" x14ac:dyDescent="0.45">
      <c r="A126" s="36" t="s">
        <v>135</v>
      </c>
      <c r="B126" s="8" t="s">
        <v>221</v>
      </c>
      <c r="D126" s="30"/>
      <c r="F126" s="30"/>
      <c r="H126" s="30"/>
      <c r="J126" s="30"/>
      <c r="L126" s="30"/>
    </row>
    <row r="127" spans="1:12" x14ac:dyDescent="0.45">
      <c r="A127" s="36" t="s">
        <v>136</v>
      </c>
      <c r="B127" s="8" t="s">
        <v>221</v>
      </c>
      <c r="D127" s="30"/>
      <c r="F127" s="30"/>
      <c r="H127" s="30"/>
      <c r="J127" s="30"/>
      <c r="L127" s="30"/>
    </row>
    <row r="128" spans="1:12" x14ac:dyDescent="0.45">
      <c r="A128" s="36" t="s">
        <v>137</v>
      </c>
      <c r="B128" s="8" t="s">
        <v>221</v>
      </c>
      <c r="D128" s="30"/>
      <c r="F128" s="30"/>
      <c r="H128" s="30"/>
      <c r="J128" s="30"/>
      <c r="L128" s="30"/>
    </row>
    <row r="129" spans="1:12" x14ac:dyDescent="0.45">
      <c r="A129" s="36" t="s">
        <v>138</v>
      </c>
      <c r="B129" s="8" t="s">
        <v>221</v>
      </c>
      <c r="D129" s="30"/>
      <c r="F129" s="30"/>
      <c r="H129" s="30"/>
      <c r="J129" s="30"/>
      <c r="L129" s="30"/>
    </row>
    <row r="130" spans="1:12" x14ac:dyDescent="0.45">
      <c r="A130" s="36" t="s">
        <v>139</v>
      </c>
      <c r="B130" s="8" t="s">
        <v>221</v>
      </c>
      <c r="D130" s="30"/>
      <c r="F130" s="30"/>
      <c r="H130" s="30"/>
      <c r="J130" s="30"/>
      <c r="L130" s="30"/>
    </row>
    <row r="131" spans="1:12" x14ac:dyDescent="0.45">
      <c r="A131" s="36" t="s">
        <v>140</v>
      </c>
      <c r="B131" s="8" t="s">
        <v>221</v>
      </c>
      <c r="D131" s="30"/>
      <c r="F131" s="30"/>
      <c r="H131" s="30"/>
      <c r="J131" s="30"/>
      <c r="L131" s="30"/>
    </row>
    <row r="132" spans="1:12" x14ac:dyDescent="0.45">
      <c r="A132" s="36" t="s">
        <v>141</v>
      </c>
      <c r="B132" s="8" t="s">
        <v>221</v>
      </c>
      <c r="D132" s="30"/>
      <c r="F132" s="30"/>
      <c r="H132" s="30"/>
      <c r="J132" s="30"/>
      <c r="L132" s="30"/>
    </row>
    <row r="133" spans="1:12" x14ac:dyDescent="0.45">
      <c r="A133" s="36" t="s">
        <v>142</v>
      </c>
      <c r="B133" s="8" t="s">
        <v>221</v>
      </c>
      <c r="D133" s="30"/>
      <c r="F133" s="30"/>
      <c r="H133" s="30"/>
      <c r="J133" s="30"/>
      <c r="L133" s="30"/>
    </row>
    <row r="134" spans="1:12" x14ac:dyDescent="0.45">
      <c r="A134" s="36" t="s">
        <v>143</v>
      </c>
      <c r="B134" s="8" t="s">
        <v>221</v>
      </c>
      <c r="D134" s="30"/>
      <c r="F134" s="30"/>
      <c r="H134" s="30"/>
      <c r="J134" s="30"/>
      <c r="L134" s="30"/>
    </row>
    <row r="135" spans="1:12" x14ac:dyDescent="0.45">
      <c r="A135" s="36" t="s">
        <v>144</v>
      </c>
      <c r="B135" s="8" t="s">
        <v>221</v>
      </c>
      <c r="D135" s="30"/>
      <c r="F135" s="30"/>
      <c r="H135" s="30"/>
      <c r="J135" s="30"/>
      <c r="L135" s="30"/>
    </row>
    <row r="136" spans="1:12" x14ac:dyDescent="0.45">
      <c r="A136" s="36" t="s">
        <v>145</v>
      </c>
      <c r="B136" s="8" t="s">
        <v>221</v>
      </c>
      <c r="D136" s="30"/>
      <c r="F136" s="30"/>
      <c r="H136" s="30"/>
      <c r="J136" s="30"/>
      <c r="L136" s="30"/>
    </row>
    <row r="137" spans="1:12" x14ac:dyDescent="0.45">
      <c r="A137" s="36" t="s">
        <v>146</v>
      </c>
      <c r="B137" s="8" t="s">
        <v>221</v>
      </c>
      <c r="D137" s="30"/>
      <c r="F137" s="30"/>
      <c r="H137" s="30"/>
      <c r="J137" s="30"/>
      <c r="L137" s="30"/>
    </row>
    <row r="138" spans="1:12" x14ac:dyDescent="0.45">
      <c r="A138" s="36" t="s">
        <v>147</v>
      </c>
      <c r="B138" s="8" t="s">
        <v>221</v>
      </c>
      <c r="D138" s="30"/>
      <c r="F138" s="30"/>
      <c r="H138" s="30"/>
      <c r="J138" s="30"/>
      <c r="L138" s="30"/>
    </row>
    <row r="139" spans="1:12" x14ac:dyDescent="0.45">
      <c r="A139" s="36" t="s">
        <v>148</v>
      </c>
      <c r="B139" s="8" t="s">
        <v>221</v>
      </c>
      <c r="D139" s="30"/>
      <c r="F139" s="30"/>
      <c r="H139" s="30"/>
      <c r="J139" s="30"/>
      <c r="L139" s="30"/>
    </row>
    <row r="140" spans="1:12" x14ac:dyDescent="0.45">
      <c r="A140" s="36" t="s">
        <v>149</v>
      </c>
      <c r="B140" s="8" t="s">
        <v>221</v>
      </c>
      <c r="D140" s="30"/>
      <c r="F140" s="30"/>
      <c r="H140" s="30"/>
      <c r="J140" s="30"/>
      <c r="L140" s="30"/>
    </row>
    <row r="141" spans="1:12" x14ac:dyDescent="0.45">
      <c r="A141" s="36" t="s">
        <v>150</v>
      </c>
      <c r="B141" s="8" t="s">
        <v>221</v>
      </c>
      <c r="D141" s="30"/>
      <c r="F141" s="30"/>
      <c r="H141" s="30"/>
      <c r="J141" s="30"/>
      <c r="L141" s="30"/>
    </row>
    <row r="142" spans="1:12" x14ac:dyDescent="0.45">
      <c r="A142" s="36" t="s">
        <v>151</v>
      </c>
      <c r="B142" s="8" t="s">
        <v>221</v>
      </c>
      <c r="D142" s="30"/>
      <c r="F142" s="30"/>
      <c r="H142" s="30"/>
      <c r="J142" s="30"/>
      <c r="L142" s="30"/>
    </row>
    <row r="143" spans="1:12" x14ac:dyDescent="0.45">
      <c r="A143" s="36" t="s">
        <v>152</v>
      </c>
      <c r="B143" s="8" t="s">
        <v>221</v>
      </c>
      <c r="D143" s="30"/>
      <c r="F143" s="30"/>
      <c r="H143" s="30"/>
      <c r="J143" s="30"/>
      <c r="L143" s="30"/>
    </row>
    <row r="144" spans="1:12" x14ac:dyDescent="0.45">
      <c r="A144" s="36" t="s">
        <v>153</v>
      </c>
      <c r="B144" s="8" t="s">
        <v>221</v>
      </c>
      <c r="D144" s="30"/>
      <c r="F144" s="30"/>
      <c r="H144" s="30"/>
      <c r="J144" s="30"/>
      <c r="L144" s="30"/>
    </row>
    <row r="145" spans="1:12" x14ac:dyDescent="0.45">
      <c r="A145" s="36" t="s">
        <v>154</v>
      </c>
      <c r="B145" s="8" t="s">
        <v>221</v>
      </c>
      <c r="D145" s="30"/>
      <c r="F145" s="30"/>
      <c r="H145" s="30"/>
      <c r="J145" s="30"/>
      <c r="L145" s="30"/>
    </row>
    <row r="146" spans="1:12" x14ac:dyDescent="0.45">
      <c r="A146" s="36" t="s">
        <v>155</v>
      </c>
      <c r="B146" s="8" t="s">
        <v>221</v>
      </c>
      <c r="D146" s="30"/>
      <c r="F146" s="30"/>
      <c r="H146" s="30"/>
      <c r="J146" s="30"/>
      <c r="L146" s="30"/>
    </row>
    <row r="147" spans="1:12" x14ac:dyDescent="0.45">
      <c r="A147" s="36" t="s">
        <v>156</v>
      </c>
      <c r="B147" s="8" t="s">
        <v>221</v>
      </c>
      <c r="D147" s="30"/>
      <c r="F147" s="30"/>
      <c r="H147" s="30"/>
      <c r="J147" s="30"/>
      <c r="L147" s="30"/>
    </row>
    <row r="148" spans="1:12" x14ac:dyDescent="0.45">
      <c r="A148" s="36" t="s">
        <v>157</v>
      </c>
      <c r="B148" s="8" t="s">
        <v>221</v>
      </c>
      <c r="D148" s="30"/>
      <c r="F148" s="30"/>
      <c r="H148" s="30"/>
      <c r="J148" s="30"/>
      <c r="L148" s="30"/>
    </row>
    <row r="149" spans="1:12" x14ac:dyDescent="0.45">
      <c r="A149" s="36" t="s">
        <v>158</v>
      </c>
      <c r="B149" s="8" t="s">
        <v>221</v>
      </c>
      <c r="D149" s="30"/>
      <c r="F149" s="30"/>
      <c r="H149" s="30"/>
      <c r="J149" s="30"/>
      <c r="L149" s="30"/>
    </row>
    <row r="150" spans="1:12" x14ac:dyDescent="0.45">
      <c r="A150" s="36" t="s">
        <v>159</v>
      </c>
      <c r="B150" s="8" t="s">
        <v>221</v>
      </c>
      <c r="D150" s="30"/>
      <c r="F150" s="30"/>
      <c r="H150" s="30"/>
      <c r="J150" s="30"/>
      <c r="L150" s="30"/>
    </row>
    <row r="151" spans="1:12" x14ac:dyDescent="0.45">
      <c r="A151" s="36" t="s">
        <v>160</v>
      </c>
      <c r="B151" s="8" t="s">
        <v>221</v>
      </c>
      <c r="D151" s="30"/>
      <c r="F151" s="30"/>
      <c r="H151" s="30"/>
      <c r="J151" s="30"/>
      <c r="L151" s="30"/>
    </row>
    <row r="152" spans="1:12" x14ac:dyDescent="0.45">
      <c r="A152" s="36" t="s">
        <v>161</v>
      </c>
      <c r="B152" s="8" t="s">
        <v>221</v>
      </c>
      <c r="D152" s="30"/>
      <c r="F152" s="30"/>
      <c r="H152" s="30"/>
      <c r="J152" s="30"/>
      <c r="L152" s="30"/>
    </row>
    <row r="153" spans="1:12" x14ac:dyDescent="0.45">
      <c r="A153" s="36" t="s">
        <v>162</v>
      </c>
      <c r="B153" s="8" t="s">
        <v>221</v>
      </c>
      <c r="D153" s="30"/>
      <c r="F153" s="30"/>
      <c r="H153" s="30"/>
      <c r="J153" s="30"/>
      <c r="L153" s="30"/>
    </row>
    <row r="154" spans="1:12" x14ac:dyDescent="0.45">
      <c r="A154" s="36" t="s">
        <v>163</v>
      </c>
      <c r="B154" s="8" t="s">
        <v>221</v>
      </c>
      <c r="D154" s="30"/>
      <c r="F154" s="30"/>
      <c r="H154" s="30"/>
      <c r="J154" s="30"/>
      <c r="L154" s="30"/>
    </row>
    <row r="155" spans="1:12" x14ac:dyDescent="0.45">
      <c r="A155" s="36" t="s">
        <v>164</v>
      </c>
      <c r="B155" s="8" t="s">
        <v>221</v>
      </c>
      <c r="D155" s="30"/>
      <c r="F155" s="30"/>
      <c r="H155" s="30"/>
      <c r="J155" s="30"/>
      <c r="L155" s="30"/>
    </row>
    <row r="156" spans="1:12" x14ac:dyDescent="0.45">
      <c r="A156" s="36" t="s">
        <v>165</v>
      </c>
      <c r="B156" s="8" t="s">
        <v>221</v>
      </c>
      <c r="D156" s="30"/>
      <c r="F156" s="30"/>
      <c r="H156" s="30"/>
      <c r="J156" s="30"/>
      <c r="L156" s="30"/>
    </row>
    <row r="157" spans="1:12" x14ac:dyDescent="0.45">
      <c r="A157" s="36" t="s">
        <v>166</v>
      </c>
      <c r="B157" s="8" t="s">
        <v>221</v>
      </c>
      <c r="D157" s="30"/>
      <c r="F157" s="30"/>
      <c r="H157" s="30"/>
      <c r="J157" s="30"/>
      <c r="L157" s="30"/>
    </row>
    <row r="158" spans="1:12" x14ac:dyDescent="0.45">
      <c r="A158" s="36" t="s">
        <v>167</v>
      </c>
      <c r="B158" s="8" t="s">
        <v>221</v>
      </c>
      <c r="D158" s="30"/>
      <c r="F158" s="30"/>
      <c r="H158" s="30"/>
      <c r="J158" s="30"/>
      <c r="L158" s="30"/>
    </row>
    <row r="159" spans="1:12" x14ac:dyDescent="0.45">
      <c r="A159" s="36" t="s">
        <v>168</v>
      </c>
      <c r="B159" s="8" t="s">
        <v>221</v>
      </c>
      <c r="D159" s="30"/>
      <c r="F159" s="30"/>
      <c r="H159" s="30"/>
      <c r="J159" s="30"/>
      <c r="L159" s="30"/>
    </row>
    <row r="160" spans="1:12" x14ac:dyDescent="0.45">
      <c r="A160" s="36" t="s">
        <v>169</v>
      </c>
      <c r="B160" s="8" t="s">
        <v>221</v>
      </c>
      <c r="D160" s="30"/>
      <c r="F160" s="30"/>
      <c r="H160" s="30"/>
      <c r="J160" s="30"/>
      <c r="L160" s="30"/>
    </row>
    <row r="161" spans="1:12" x14ac:dyDescent="0.45">
      <c r="A161" s="36" t="s">
        <v>170</v>
      </c>
      <c r="B161" s="8" t="s">
        <v>221</v>
      </c>
      <c r="D161" s="30"/>
      <c r="F161" s="30"/>
      <c r="H161" s="30"/>
      <c r="J161" s="30"/>
      <c r="L161" s="30"/>
    </row>
    <row r="162" spans="1:12" x14ac:dyDescent="0.45">
      <c r="A162" s="36" t="s">
        <v>171</v>
      </c>
      <c r="B162" s="8" t="s">
        <v>221</v>
      </c>
      <c r="D162" s="30"/>
      <c r="F162" s="30"/>
      <c r="H162" s="30"/>
      <c r="J162" s="30"/>
      <c r="L162" s="30"/>
    </row>
    <row r="163" spans="1:12" x14ac:dyDescent="0.45">
      <c r="A163" s="36" t="s">
        <v>172</v>
      </c>
      <c r="B163" s="8" t="s">
        <v>221</v>
      </c>
      <c r="D163" s="30"/>
      <c r="F163" s="30"/>
      <c r="H163" s="30"/>
      <c r="J163" s="30"/>
      <c r="L163" s="30"/>
    </row>
    <row r="164" spans="1:12" x14ac:dyDescent="0.45">
      <c r="A164" s="36" t="s">
        <v>173</v>
      </c>
      <c r="B164" s="8" t="s">
        <v>221</v>
      </c>
      <c r="D164" s="30"/>
      <c r="F164" s="30"/>
      <c r="H164" s="30"/>
      <c r="J164" s="30"/>
      <c r="L164" s="30"/>
    </row>
    <row r="165" spans="1:12" x14ac:dyDescent="0.45">
      <c r="A165" s="36" t="s">
        <v>174</v>
      </c>
      <c r="B165" s="8" t="s">
        <v>221</v>
      </c>
      <c r="D165" s="30"/>
      <c r="F165" s="30"/>
      <c r="H165" s="30"/>
      <c r="J165" s="30"/>
      <c r="L165" s="30"/>
    </row>
    <row r="166" spans="1:12" x14ac:dyDescent="0.45">
      <c r="A166" s="36" t="s">
        <v>175</v>
      </c>
      <c r="B166" s="8" t="s">
        <v>221</v>
      </c>
      <c r="D166" s="30"/>
      <c r="F166" s="30"/>
      <c r="H166" s="30"/>
      <c r="J166" s="30"/>
      <c r="L166" s="30"/>
    </row>
    <row r="167" spans="1:12" x14ac:dyDescent="0.45">
      <c r="A167" s="36" t="s">
        <v>176</v>
      </c>
      <c r="B167" s="8" t="s">
        <v>221</v>
      </c>
      <c r="D167" s="30"/>
      <c r="F167" s="30"/>
      <c r="H167" s="30"/>
      <c r="J167" s="30"/>
      <c r="L167" s="30"/>
    </row>
    <row r="168" spans="1:12" x14ac:dyDescent="0.45">
      <c r="A168" s="36" t="s">
        <v>177</v>
      </c>
      <c r="B168" s="8" t="s">
        <v>221</v>
      </c>
      <c r="D168" s="30"/>
      <c r="F168" s="30"/>
      <c r="H168" s="30"/>
      <c r="J168" s="30"/>
      <c r="L168" s="30"/>
    </row>
    <row r="169" spans="1:12" x14ac:dyDescent="0.45">
      <c r="A169" s="36" t="s">
        <v>178</v>
      </c>
      <c r="B169" s="8" t="s">
        <v>221</v>
      </c>
      <c r="D169" s="30"/>
      <c r="F169" s="30"/>
      <c r="H169" s="30"/>
      <c r="J169" s="30"/>
      <c r="L169" s="30"/>
    </row>
    <row r="170" spans="1:12" x14ac:dyDescent="0.45">
      <c r="A170" s="36" t="s">
        <v>179</v>
      </c>
      <c r="B170" s="8" t="s">
        <v>221</v>
      </c>
      <c r="D170" s="30"/>
      <c r="F170" s="30"/>
      <c r="H170" s="30"/>
      <c r="J170" s="30"/>
      <c r="L170" s="30"/>
    </row>
    <row r="171" spans="1:12" x14ac:dyDescent="0.45">
      <c r="A171" s="36" t="s">
        <v>180</v>
      </c>
      <c r="B171" s="8" t="s">
        <v>221</v>
      </c>
      <c r="D171" s="30"/>
      <c r="F171" s="30"/>
      <c r="H171" s="30"/>
      <c r="J171" s="30"/>
      <c r="L171" s="30"/>
    </row>
    <row r="172" spans="1:12" x14ac:dyDescent="0.45">
      <c r="A172" s="36" t="s">
        <v>181</v>
      </c>
      <c r="B172" s="8" t="s">
        <v>221</v>
      </c>
      <c r="D172" s="30"/>
      <c r="F172" s="30"/>
      <c r="H172" s="30"/>
      <c r="J172" s="30"/>
      <c r="L172" s="30"/>
    </row>
    <row r="173" spans="1:12" x14ac:dyDescent="0.45">
      <c r="A173" s="36" t="s">
        <v>182</v>
      </c>
      <c r="B173" s="8" t="s">
        <v>221</v>
      </c>
      <c r="D173" s="30"/>
      <c r="F173" s="30"/>
      <c r="H173" s="30"/>
      <c r="J173" s="30"/>
      <c r="L173" s="30"/>
    </row>
    <row r="174" spans="1:12" x14ac:dyDescent="0.45">
      <c r="A174" s="36" t="s">
        <v>183</v>
      </c>
      <c r="B174" s="8" t="s">
        <v>221</v>
      </c>
      <c r="D174" s="30"/>
      <c r="F174" s="30"/>
      <c r="H174" s="30"/>
      <c r="J174" s="30"/>
      <c r="L174" s="30"/>
    </row>
    <row r="175" spans="1:12" x14ac:dyDescent="0.45">
      <c r="A175" s="36" t="s">
        <v>184</v>
      </c>
      <c r="B175" s="8" t="s">
        <v>221</v>
      </c>
      <c r="D175" s="30"/>
      <c r="F175" s="30"/>
      <c r="H175" s="30"/>
      <c r="J175" s="30"/>
      <c r="L175" s="30"/>
    </row>
    <row r="176" spans="1:12" x14ac:dyDescent="0.45">
      <c r="A176" s="36" t="s">
        <v>185</v>
      </c>
      <c r="B176" s="8" t="s">
        <v>221</v>
      </c>
      <c r="D176" s="30"/>
      <c r="F176" s="30"/>
      <c r="H176" s="30"/>
      <c r="J176" s="30"/>
      <c r="L176" s="30"/>
    </row>
    <row r="177" spans="1:12" x14ac:dyDescent="0.45">
      <c r="A177" s="36" t="s">
        <v>186</v>
      </c>
      <c r="B177" s="8" t="s">
        <v>221</v>
      </c>
      <c r="D177" s="30"/>
      <c r="F177" s="30"/>
      <c r="H177" s="30"/>
      <c r="J177" s="30"/>
      <c r="L177" s="30"/>
    </row>
    <row r="178" spans="1:12" x14ac:dyDescent="0.45">
      <c r="A178" s="36" t="s">
        <v>187</v>
      </c>
      <c r="B178" s="8" t="s">
        <v>221</v>
      </c>
      <c r="D178" s="30"/>
      <c r="F178" s="30"/>
      <c r="H178" s="30"/>
      <c r="J178" s="30"/>
      <c r="L178" s="30"/>
    </row>
    <row r="179" spans="1:12" x14ac:dyDescent="0.45">
      <c r="A179" s="36" t="s">
        <v>188</v>
      </c>
      <c r="B179" s="8" t="s">
        <v>221</v>
      </c>
      <c r="D179" s="30"/>
      <c r="F179" s="30"/>
      <c r="H179" s="30"/>
      <c r="J179" s="30"/>
      <c r="L179" s="30"/>
    </row>
    <row r="180" spans="1:12" x14ac:dyDescent="0.45">
      <c r="A180" s="36" t="s">
        <v>189</v>
      </c>
      <c r="B180" s="8" t="s">
        <v>221</v>
      </c>
      <c r="D180" s="30"/>
      <c r="F180" s="30"/>
      <c r="H180" s="30"/>
      <c r="J180" s="30"/>
      <c r="L180" s="30"/>
    </row>
    <row r="181" spans="1:12" x14ac:dyDescent="0.45">
      <c r="A181" s="36" t="s">
        <v>190</v>
      </c>
      <c r="B181" s="8" t="s">
        <v>221</v>
      </c>
      <c r="D181" s="30"/>
      <c r="F181" s="30"/>
      <c r="H181" s="30"/>
      <c r="J181" s="30"/>
      <c r="L181" s="30"/>
    </row>
    <row r="182" spans="1:12" x14ac:dyDescent="0.45">
      <c r="A182" s="36" t="s">
        <v>191</v>
      </c>
      <c r="B182" s="8" t="s">
        <v>221</v>
      </c>
      <c r="D182" s="30"/>
      <c r="F182" s="30"/>
      <c r="H182" s="30"/>
      <c r="J182" s="30"/>
      <c r="L182" s="30"/>
    </row>
    <row r="183" spans="1:12" x14ac:dyDescent="0.45">
      <c r="A183" s="36" t="s">
        <v>192</v>
      </c>
      <c r="B183" s="8" t="s">
        <v>221</v>
      </c>
      <c r="D183" s="30"/>
      <c r="F183" s="30"/>
      <c r="H183" s="30"/>
      <c r="J183" s="30"/>
      <c r="L183" s="30"/>
    </row>
    <row r="184" spans="1:12" x14ac:dyDescent="0.45">
      <c r="A184" s="36" t="s">
        <v>193</v>
      </c>
      <c r="B184" s="8" t="s">
        <v>221</v>
      </c>
      <c r="D184" s="30"/>
      <c r="F184" s="30"/>
      <c r="H184" s="30"/>
      <c r="J184" s="30"/>
      <c r="L184" s="30"/>
    </row>
    <row r="185" spans="1:12" x14ac:dyDescent="0.45">
      <c r="A185" s="36" t="s">
        <v>194</v>
      </c>
      <c r="B185" s="8" t="s">
        <v>221</v>
      </c>
      <c r="D185" s="30"/>
      <c r="F185" s="30"/>
      <c r="H185" s="30"/>
      <c r="J185" s="30"/>
      <c r="L185" s="30"/>
    </row>
    <row r="186" spans="1:12" x14ac:dyDescent="0.45">
      <c r="A186" s="36" t="s">
        <v>195</v>
      </c>
      <c r="B186" s="8" t="s">
        <v>221</v>
      </c>
      <c r="D186" s="30"/>
      <c r="F186" s="30"/>
      <c r="H186" s="30"/>
      <c r="J186" s="30"/>
      <c r="L186" s="30"/>
    </row>
    <row r="187" spans="1:12" x14ac:dyDescent="0.45">
      <c r="A187" s="36" t="s">
        <v>196</v>
      </c>
      <c r="B187" s="8" t="s">
        <v>221</v>
      </c>
      <c r="D187" s="30"/>
      <c r="F187" s="30"/>
      <c r="H187" s="30"/>
      <c r="J187" s="30"/>
      <c r="L187" s="30"/>
    </row>
    <row r="188" spans="1:12" x14ac:dyDescent="0.45">
      <c r="A188" s="36" t="s">
        <v>197</v>
      </c>
      <c r="B188" s="8" t="s">
        <v>221</v>
      </c>
      <c r="D188" s="30"/>
      <c r="F188" s="30"/>
      <c r="H188" s="30"/>
      <c r="J188" s="30"/>
      <c r="L188" s="30"/>
    </row>
    <row r="189" spans="1:12" x14ac:dyDescent="0.45">
      <c r="A189" s="36" t="s">
        <v>198</v>
      </c>
      <c r="B189" s="8" t="s">
        <v>221</v>
      </c>
      <c r="D189" s="30"/>
      <c r="F189" s="30"/>
      <c r="H189" s="30"/>
      <c r="J189" s="30"/>
      <c r="L189" s="30"/>
    </row>
    <row r="190" spans="1:12" x14ac:dyDescent="0.45">
      <c r="A190" s="36" t="s">
        <v>199</v>
      </c>
      <c r="B190" s="8" t="s">
        <v>221</v>
      </c>
      <c r="D190" s="30"/>
      <c r="F190" s="30"/>
      <c r="H190" s="30"/>
      <c r="J190" s="30"/>
      <c r="L190" s="30"/>
    </row>
    <row r="191" spans="1:12" x14ac:dyDescent="0.45">
      <c r="A191" s="36" t="s">
        <v>200</v>
      </c>
      <c r="B191" s="8" t="s">
        <v>221</v>
      </c>
      <c r="D191" s="30"/>
      <c r="F191" s="30"/>
      <c r="H191" s="30"/>
      <c r="J191" s="30"/>
      <c r="L191" s="30"/>
    </row>
    <row r="192" spans="1:12" x14ac:dyDescent="0.45">
      <c r="A192" s="36" t="s">
        <v>201</v>
      </c>
      <c r="B192" s="8" t="s">
        <v>221</v>
      </c>
      <c r="D192" s="30"/>
      <c r="F192" s="30"/>
      <c r="H192" s="30"/>
      <c r="J192" s="30"/>
      <c r="L192" s="30"/>
    </row>
    <row r="193" spans="1:12" x14ac:dyDescent="0.45">
      <c r="A193" s="36" t="s">
        <v>202</v>
      </c>
      <c r="B193" s="8" t="s">
        <v>221</v>
      </c>
      <c r="D193" s="30"/>
      <c r="F193" s="30"/>
      <c r="H193" s="30"/>
      <c r="J193" s="30"/>
      <c r="L193" s="30"/>
    </row>
    <row r="194" spans="1:12" x14ac:dyDescent="0.45">
      <c r="A194" s="36" t="s">
        <v>203</v>
      </c>
      <c r="B194" s="8" t="s">
        <v>221</v>
      </c>
      <c r="D194" s="30"/>
      <c r="F194" s="30"/>
      <c r="H194" s="30"/>
      <c r="J194" s="30"/>
      <c r="L194" s="30"/>
    </row>
    <row r="195" spans="1:12" x14ac:dyDescent="0.45">
      <c r="A195" s="36" t="s">
        <v>204</v>
      </c>
      <c r="B195" s="8" t="s">
        <v>221</v>
      </c>
      <c r="D195" s="30"/>
      <c r="F195" s="30"/>
      <c r="H195" s="30"/>
      <c r="J195" s="30"/>
      <c r="L195" s="30"/>
    </row>
    <row r="196" spans="1:12" x14ac:dyDescent="0.45">
      <c r="A196" s="36" t="s">
        <v>205</v>
      </c>
      <c r="B196" s="8" t="s">
        <v>221</v>
      </c>
      <c r="D196" s="30"/>
      <c r="F196" s="30"/>
      <c r="H196" s="30"/>
      <c r="J196" s="30"/>
      <c r="L196" s="30"/>
    </row>
    <row r="197" spans="1:12" x14ac:dyDescent="0.45">
      <c r="A197" s="36" t="s">
        <v>206</v>
      </c>
      <c r="B197" s="8" t="s">
        <v>221</v>
      </c>
      <c r="D197" s="30"/>
      <c r="F197" s="30"/>
      <c r="H197" s="30"/>
      <c r="J197" s="30"/>
      <c r="L197" s="30"/>
    </row>
    <row r="198" spans="1:12" x14ac:dyDescent="0.45">
      <c r="A198" s="36" t="s">
        <v>207</v>
      </c>
      <c r="B198" s="8" t="s">
        <v>221</v>
      </c>
      <c r="D198" s="30"/>
      <c r="F198" s="30"/>
      <c r="H198" s="30"/>
      <c r="J198" s="30"/>
      <c r="L198" s="30"/>
    </row>
    <row r="199" spans="1:12" x14ac:dyDescent="0.45">
      <c r="A199" s="36" t="s">
        <v>208</v>
      </c>
      <c r="B199" s="8" t="s">
        <v>221</v>
      </c>
      <c r="D199" s="30"/>
      <c r="F199" s="30"/>
      <c r="H199" s="30"/>
      <c r="J199" s="30"/>
      <c r="L199" s="30"/>
    </row>
    <row r="200" spans="1:12" x14ac:dyDescent="0.45">
      <c r="A200" s="36" t="s">
        <v>209</v>
      </c>
      <c r="B200" s="8" t="s">
        <v>221</v>
      </c>
      <c r="D200" s="30"/>
      <c r="F200" s="30"/>
      <c r="H200" s="30"/>
      <c r="J200" s="30"/>
      <c r="L200" s="30"/>
    </row>
    <row r="201" spans="1:12" x14ac:dyDescent="0.45">
      <c r="A201" s="36" t="s">
        <v>210</v>
      </c>
      <c r="B201" s="8" t="s">
        <v>221</v>
      </c>
      <c r="D201" s="30"/>
      <c r="F201" s="30"/>
      <c r="H201" s="30"/>
      <c r="J201" s="30"/>
      <c r="L201" s="30"/>
    </row>
    <row r="202" spans="1:12" x14ac:dyDescent="0.45">
      <c r="A202" s="36" t="s">
        <v>211</v>
      </c>
      <c r="B202" s="8" t="s">
        <v>221</v>
      </c>
      <c r="D202" s="30"/>
      <c r="F202" s="30"/>
      <c r="H202" s="30"/>
      <c r="J202" s="30"/>
      <c r="L202" s="30"/>
    </row>
    <row r="203" spans="1:12" x14ac:dyDescent="0.45">
      <c r="A203" s="36" t="s">
        <v>212</v>
      </c>
      <c r="B203" s="8" t="s">
        <v>221</v>
      </c>
      <c r="D203" s="30"/>
      <c r="F203" s="30"/>
      <c r="H203" s="30"/>
      <c r="J203" s="30"/>
      <c r="L203" s="30"/>
    </row>
    <row r="204" spans="1:12" x14ac:dyDescent="0.45">
      <c r="A204" s="36">
        <v>99228</v>
      </c>
      <c r="B204" s="8" t="s">
        <v>221</v>
      </c>
      <c r="D204" s="30"/>
      <c r="F204" s="30"/>
      <c r="H204" s="30"/>
      <c r="J204" s="30"/>
      <c r="L204" s="30"/>
    </row>
    <row r="205" spans="1:12" x14ac:dyDescent="0.45">
      <c r="A205" s="36" t="s">
        <v>213</v>
      </c>
      <c r="B205" s="8" t="s">
        <v>221</v>
      </c>
      <c r="D205" s="30"/>
      <c r="F205" s="30"/>
      <c r="H205" s="30"/>
      <c r="J205" s="30"/>
      <c r="L205" s="30"/>
    </row>
    <row r="206" spans="1:12" x14ac:dyDescent="0.45">
      <c r="A206" s="36" t="s">
        <v>214</v>
      </c>
      <c r="B206" s="8" t="s">
        <v>221</v>
      </c>
      <c r="D206" s="30"/>
      <c r="F206" s="30"/>
      <c r="H206" s="30"/>
      <c r="J206" s="30"/>
      <c r="L206" s="30"/>
    </row>
    <row r="207" spans="1:12" x14ac:dyDescent="0.45">
      <c r="A207" s="36" t="s">
        <v>215</v>
      </c>
      <c r="B207" s="8" t="s">
        <v>221</v>
      </c>
      <c r="D207" s="30"/>
      <c r="F207" s="30"/>
      <c r="H207" s="30"/>
      <c r="J207" s="30"/>
      <c r="L207" s="30"/>
    </row>
    <row r="208" spans="1:12" x14ac:dyDescent="0.45">
      <c r="A208" s="36" t="s">
        <v>216</v>
      </c>
      <c r="B208" s="8" t="s">
        <v>221</v>
      </c>
      <c r="D208" s="30"/>
      <c r="F208" s="30"/>
      <c r="H208" s="30"/>
      <c r="J208" s="30"/>
      <c r="L208" s="30"/>
    </row>
    <row r="209" spans="1:12" x14ac:dyDescent="0.45">
      <c r="A209" s="36" t="s">
        <v>217</v>
      </c>
      <c r="B209" s="8" t="s">
        <v>221</v>
      </c>
      <c r="D209" s="30"/>
      <c r="F209" s="30"/>
      <c r="H209" s="30"/>
      <c r="J209" s="30"/>
      <c r="L209" s="30"/>
    </row>
    <row r="210" spans="1:12" x14ac:dyDescent="0.45">
      <c r="A210" s="36" t="s">
        <v>218</v>
      </c>
      <c r="B210" s="8" t="s">
        <v>221</v>
      </c>
      <c r="D210" s="30"/>
      <c r="F210" s="30"/>
      <c r="H210" s="30"/>
      <c r="J210" s="30"/>
      <c r="L210" s="30"/>
    </row>
    <row r="211" spans="1:12" x14ac:dyDescent="0.45">
      <c r="A211" s="36" t="s">
        <v>219</v>
      </c>
      <c r="B211" s="8" t="s">
        <v>221</v>
      </c>
      <c r="D211" s="30"/>
      <c r="F211" s="30"/>
      <c r="H211" s="30"/>
      <c r="J211" s="30"/>
      <c r="L211" s="30"/>
    </row>
    <row r="212" spans="1:12" x14ac:dyDescent="0.45">
      <c r="A212" s="36" t="s">
        <v>220</v>
      </c>
      <c r="B212" s="8" t="s">
        <v>221</v>
      </c>
      <c r="D212" s="30"/>
      <c r="F212" s="30"/>
      <c r="H212" s="30"/>
      <c r="J212" s="30"/>
      <c r="L212" s="30"/>
    </row>
    <row r="213" spans="1:12" x14ac:dyDescent="0.45">
      <c r="A213" s="36" t="s">
        <v>116</v>
      </c>
      <c r="B213" s="8" t="s">
        <v>222</v>
      </c>
      <c r="D213" s="30"/>
      <c r="F213" s="30"/>
      <c r="H213" s="30"/>
      <c r="J213" s="30"/>
      <c r="L213" s="30"/>
    </row>
    <row r="214" spans="1:12" x14ac:dyDescent="0.45">
      <c r="A214" s="36" t="s">
        <v>118</v>
      </c>
      <c r="B214" s="8" t="s">
        <v>222</v>
      </c>
      <c r="D214" s="30"/>
      <c r="F214" s="30"/>
      <c r="H214" s="30"/>
      <c r="J214" s="30"/>
      <c r="L214" s="30"/>
    </row>
    <row r="215" spans="1:12" x14ac:dyDescent="0.45">
      <c r="A215" s="36" t="s">
        <v>119</v>
      </c>
      <c r="B215" s="8" t="s">
        <v>222</v>
      </c>
      <c r="D215" s="30"/>
      <c r="F215" s="30"/>
      <c r="H215" s="30"/>
      <c r="J215" s="30"/>
      <c r="L215" s="30"/>
    </row>
    <row r="216" spans="1:12" x14ac:dyDescent="0.45">
      <c r="A216" s="36" t="s">
        <v>120</v>
      </c>
      <c r="B216" s="8" t="s">
        <v>222</v>
      </c>
      <c r="D216" s="30"/>
      <c r="F216" s="30"/>
      <c r="H216" s="30"/>
      <c r="J216" s="30"/>
      <c r="L216" s="30"/>
    </row>
    <row r="217" spans="1:12" x14ac:dyDescent="0.45">
      <c r="A217" s="36" t="s">
        <v>121</v>
      </c>
      <c r="B217" s="8" t="s">
        <v>222</v>
      </c>
      <c r="D217" s="30"/>
      <c r="F217" s="30"/>
      <c r="H217" s="30"/>
      <c r="J217" s="30"/>
      <c r="L217" s="30"/>
    </row>
    <row r="218" spans="1:12" x14ac:dyDescent="0.45">
      <c r="A218" s="36" t="s">
        <v>122</v>
      </c>
      <c r="B218" s="8" t="s">
        <v>222</v>
      </c>
      <c r="D218" s="30"/>
      <c r="F218" s="30"/>
      <c r="H218" s="30"/>
      <c r="J218" s="30"/>
      <c r="L218" s="30"/>
    </row>
    <row r="219" spans="1:12" x14ac:dyDescent="0.45">
      <c r="A219" s="36" t="s">
        <v>123</v>
      </c>
      <c r="B219" s="8" t="s">
        <v>222</v>
      </c>
      <c r="D219" s="30"/>
      <c r="F219" s="30"/>
      <c r="H219" s="30"/>
      <c r="J219" s="30"/>
      <c r="L219" s="30"/>
    </row>
    <row r="220" spans="1:12" x14ac:dyDescent="0.45">
      <c r="A220" s="36" t="s">
        <v>124</v>
      </c>
      <c r="B220" s="8" t="s">
        <v>222</v>
      </c>
      <c r="D220" s="30"/>
      <c r="F220" s="30"/>
      <c r="H220" s="30"/>
      <c r="J220" s="30"/>
      <c r="L220" s="30"/>
    </row>
    <row r="221" spans="1:12" x14ac:dyDescent="0.45">
      <c r="A221" s="36" t="s">
        <v>125</v>
      </c>
      <c r="B221" s="8" t="s">
        <v>222</v>
      </c>
      <c r="D221" s="30"/>
      <c r="F221" s="30"/>
      <c r="H221" s="30"/>
      <c r="J221" s="30"/>
      <c r="L221" s="30"/>
    </row>
    <row r="222" spans="1:12" x14ac:dyDescent="0.45">
      <c r="A222" s="36" t="s">
        <v>126</v>
      </c>
      <c r="B222" s="8" t="s">
        <v>222</v>
      </c>
      <c r="D222" s="30"/>
      <c r="F222" s="30"/>
      <c r="H222" s="30"/>
      <c r="J222" s="30"/>
      <c r="L222" s="30"/>
    </row>
    <row r="223" spans="1:12" x14ac:dyDescent="0.45">
      <c r="A223" s="36" t="s">
        <v>127</v>
      </c>
      <c r="B223" s="8" t="s">
        <v>222</v>
      </c>
      <c r="D223" s="30"/>
      <c r="F223" s="30"/>
      <c r="H223" s="30"/>
      <c r="J223" s="30"/>
      <c r="L223" s="30"/>
    </row>
    <row r="224" spans="1:12" x14ac:dyDescent="0.45">
      <c r="A224" s="36" t="s">
        <v>128</v>
      </c>
      <c r="B224" s="8" t="s">
        <v>222</v>
      </c>
      <c r="D224" s="30"/>
      <c r="F224" s="30"/>
      <c r="H224" s="30"/>
      <c r="J224" s="30"/>
      <c r="L224" s="30"/>
    </row>
    <row r="225" spans="1:12" x14ac:dyDescent="0.45">
      <c r="A225" s="36" t="s">
        <v>129</v>
      </c>
      <c r="B225" s="8" t="s">
        <v>222</v>
      </c>
      <c r="D225" s="30"/>
      <c r="F225" s="30"/>
      <c r="H225" s="30"/>
      <c r="J225" s="30"/>
      <c r="L225" s="30"/>
    </row>
    <row r="226" spans="1:12" x14ac:dyDescent="0.45">
      <c r="A226" s="36" t="s">
        <v>130</v>
      </c>
      <c r="B226" s="8" t="s">
        <v>222</v>
      </c>
      <c r="D226" s="30"/>
      <c r="F226" s="30"/>
      <c r="H226" s="30"/>
      <c r="J226" s="30"/>
      <c r="L226" s="30"/>
    </row>
    <row r="227" spans="1:12" x14ac:dyDescent="0.45">
      <c r="A227" s="36" t="s">
        <v>131</v>
      </c>
      <c r="B227" s="8" t="s">
        <v>222</v>
      </c>
      <c r="D227" s="30"/>
      <c r="F227" s="30"/>
      <c r="H227" s="30"/>
      <c r="J227" s="30"/>
      <c r="L227" s="30"/>
    </row>
    <row r="228" spans="1:12" x14ac:dyDescent="0.45">
      <c r="A228" s="36" t="s">
        <v>132</v>
      </c>
      <c r="B228" s="8" t="s">
        <v>222</v>
      </c>
      <c r="D228" s="30"/>
      <c r="F228" s="30"/>
      <c r="H228" s="30"/>
      <c r="J228" s="30"/>
      <c r="L228" s="30"/>
    </row>
    <row r="229" spans="1:12" x14ac:dyDescent="0.45">
      <c r="A229" s="36" t="s">
        <v>133</v>
      </c>
      <c r="B229" s="8" t="s">
        <v>222</v>
      </c>
      <c r="D229" s="30"/>
      <c r="F229" s="30"/>
      <c r="H229" s="30"/>
      <c r="J229" s="30"/>
      <c r="L229" s="30"/>
    </row>
    <row r="230" spans="1:12" x14ac:dyDescent="0.45">
      <c r="A230" s="36" t="s">
        <v>134</v>
      </c>
      <c r="B230" s="8" t="s">
        <v>222</v>
      </c>
      <c r="D230" s="30"/>
      <c r="F230" s="30"/>
      <c r="H230" s="30"/>
      <c r="J230" s="30"/>
      <c r="L230" s="30"/>
    </row>
    <row r="231" spans="1:12" x14ac:dyDescent="0.45">
      <c r="A231" s="36" t="s">
        <v>135</v>
      </c>
      <c r="B231" s="8" t="s">
        <v>222</v>
      </c>
      <c r="D231" s="30"/>
      <c r="F231" s="30"/>
      <c r="H231" s="30"/>
      <c r="J231" s="30"/>
      <c r="L231" s="30"/>
    </row>
    <row r="232" spans="1:12" x14ac:dyDescent="0.45">
      <c r="A232" s="36" t="s">
        <v>136</v>
      </c>
      <c r="B232" s="8" t="s">
        <v>222</v>
      </c>
      <c r="D232" s="30"/>
      <c r="F232" s="30"/>
      <c r="H232" s="30"/>
      <c r="J232" s="30"/>
      <c r="L232" s="30"/>
    </row>
    <row r="233" spans="1:12" x14ac:dyDescent="0.45">
      <c r="A233" s="36" t="s">
        <v>137</v>
      </c>
      <c r="B233" s="8" t="s">
        <v>222</v>
      </c>
      <c r="D233" s="30"/>
      <c r="F233" s="30"/>
      <c r="H233" s="30"/>
      <c r="J233" s="30"/>
      <c r="L233" s="30"/>
    </row>
    <row r="234" spans="1:12" x14ac:dyDescent="0.45">
      <c r="A234" s="36" t="s">
        <v>138</v>
      </c>
      <c r="B234" s="8" t="s">
        <v>222</v>
      </c>
      <c r="D234" s="30"/>
      <c r="F234" s="30"/>
      <c r="H234" s="30"/>
      <c r="J234" s="30"/>
      <c r="L234" s="30"/>
    </row>
    <row r="235" spans="1:12" x14ac:dyDescent="0.45">
      <c r="A235" s="36" t="s">
        <v>139</v>
      </c>
      <c r="B235" s="8" t="s">
        <v>222</v>
      </c>
      <c r="D235" s="30"/>
      <c r="F235" s="30"/>
      <c r="H235" s="30"/>
      <c r="J235" s="30"/>
      <c r="L235" s="30"/>
    </row>
    <row r="236" spans="1:12" x14ac:dyDescent="0.45">
      <c r="A236" s="36" t="s">
        <v>140</v>
      </c>
      <c r="B236" s="8" t="s">
        <v>222</v>
      </c>
      <c r="D236" s="30"/>
      <c r="F236" s="30"/>
      <c r="H236" s="30"/>
      <c r="J236" s="30"/>
      <c r="L236" s="30"/>
    </row>
    <row r="237" spans="1:12" x14ac:dyDescent="0.45">
      <c r="A237" s="36" t="s">
        <v>141</v>
      </c>
      <c r="B237" s="8" t="s">
        <v>222</v>
      </c>
      <c r="D237" s="30"/>
      <c r="F237" s="30"/>
      <c r="H237" s="30"/>
      <c r="J237" s="30"/>
      <c r="L237" s="30"/>
    </row>
    <row r="238" spans="1:12" x14ac:dyDescent="0.45">
      <c r="A238" s="36" t="s">
        <v>142</v>
      </c>
      <c r="B238" s="8" t="s">
        <v>222</v>
      </c>
      <c r="D238" s="30"/>
      <c r="F238" s="30"/>
      <c r="H238" s="30"/>
      <c r="J238" s="30"/>
      <c r="L238" s="30"/>
    </row>
    <row r="239" spans="1:12" x14ac:dyDescent="0.45">
      <c r="A239" s="36" t="s">
        <v>143</v>
      </c>
      <c r="B239" s="8" t="s">
        <v>222</v>
      </c>
      <c r="D239" s="30"/>
      <c r="F239" s="30"/>
      <c r="H239" s="30"/>
      <c r="J239" s="30"/>
      <c r="L239" s="30"/>
    </row>
    <row r="240" spans="1:12" x14ac:dyDescent="0.45">
      <c r="A240" s="36" t="s">
        <v>144</v>
      </c>
      <c r="B240" s="8" t="s">
        <v>222</v>
      </c>
      <c r="D240" s="30"/>
      <c r="F240" s="30"/>
      <c r="H240" s="30"/>
      <c r="J240" s="30"/>
      <c r="L240" s="30"/>
    </row>
    <row r="241" spans="1:12" x14ac:dyDescent="0.45">
      <c r="A241" s="36" t="s">
        <v>145</v>
      </c>
      <c r="B241" s="8" t="s">
        <v>222</v>
      </c>
      <c r="D241" s="30"/>
      <c r="F241" s="30"/>
      <c r="H241" s="30"/>
      <c r="J241" s="30"/>
      <c r="L241" s="30"/>
    </row>
    <row r="242" spans="1:12" x14ac:dyDescent="0.45">
      <c r="A242" s="36" t="s">
        <v>146</v>
      </c>
      <c r="B242" s="8" t="s">
        <v>222</v>
      </c>
      <c r="D242" s="30"/>
      <c r="F242" s="30"/>
      <c r="H242" s="30"/>
      <c r="J242" s="30"/>
      <c r="L242" s="30"/>
    </row>
    <row r="243" spans="1:12" x14ac:dyDescent="0.45">
      <c r="A243" s="36" t="s">
        <v>147</v>
      </c>
      <c r="B243" s="8" t="s">
        <v>222</v>
      </c>
      <c r="D243" s="30"/>
      <c r="F243" s="30"/>
      <c r="H243" s="30"/>
      <c r="J243" s="30"/>
      <c r="L243" s="30"/>
    </row>
    <row r="244" spans="1:12" x14ac:dyDescent="0.45">
      <c r="A244" s="36" t="s">
        <v>148</v>
      </c>
      <c r="B244" s="8" t="s">
        <v>222</v>
      </c>
      <c r="D244" s="30"/>
      <c r="F244" s="30"/>
      <c r="H244" s="30"/>
      <c r="J244" s="30"/>
      <c r="L244" s="30"/>
    </row>
    <row r="245" spans="1:12" x14ac:dyDescent="0.45">
      <c r="A245" s="36" t="s">
        <v>149</v>
      </c>
      <c r="B245" s="8" t="s">
        <v>222</v>
      </c>
      <c r="D245" s="30"/>
      <c r="F245" s="30"/>
      <c r="H245" s="30"/>
      <c r="J245" s="30"/>
      <c r="L245" s="30"/>
    </row>
    <row r="246" spans="1:12" x14ac:dyDescent="0.45">
      <c r="A246" s="36" t="s">
        <v>150</v>
      </c>
      <c r="B246" s="8" t="s">
        <v>222</v>
      </c>
      <c r="D246" s="30"/>
      <c r="F246" s="30"/>
      <c r="H246" s="30"/>
      <c r="J246" s="30"/>
      <c r="L246" s="30"/>
    </row>
    <row r="247" spans="1:12" x14ac:dyDescent="0.45">
      <c r="A247" s="36" t="s">
        <v>151</v>
      </c>
      <c r="B247" s="8" t="s">
        <v>222</v>
      </c>
      <c r="D247" s="30"/>
      <c r="F247" s="30"/>
      <c r="H247" s="30"/>
      <c r="J247" s="30"/>
      <c r="L247" s="30"/>
    </row>
    <row r="248" spans="1:12" x14ac:dyDescent="0.45">
      <c r="A248" s="36" t="s">
        <v>152</v>
      </c>
      <c r="B248" s="8" t="s">
        <v>222</v>
      </c>
      <c r="D248" s="30"/>
      <c r="F248" s="30"/>
      <c r="H248" s="30"/>
      <c r="J248" s="30"/>
      <c r="L248" s="30"/>
    </row>
    <row r="249" spans="1:12" x14ac:dyDescent="0.45">
      <c r="A249" s="36" t="s">
        <v>153</v>
      </c>
      <c r="B249" s="8" t="s">
        <v>222</v>
      </c>
      <c r="D249" s="30"/>
      <c r="F249" s="30"/>
      <c r="H249" s="30"/>
      <c r="J249" s="30"/>
      <c r="L249" s="30"/>
    </row>
    <row r="250" spans="1:12" x14ac:dyDescent="0.45">
      <c r="A250" s="36" t="s">
        <v>154</v>
      </c>
      <c r="B250" s="8" t="s">
        <v>222</v>
      </c>
      <c r="D250" s="30"/>
      <c r="F250" s="30"/>
      <c r="H250" s="30"/>
      <c r="J250" s="30"/>
      <c r="L250" s="30"/>
    </row>
    <row r="251" spans="1:12" x14ac:dyDescent="0.45">
      <c r="A251" s="36" t="s">
        <v>155</v>
      </c>
      <c r="B251" s="8" t="s">
        <v>222</v>
      </c>
      <c r="D251" s="30"/>
      <c r="F251" s="30"/>
      <c r="H251" s="30"/>
      <c r="J251" s="30"/>
      <c r="L251" s="30"/>
    </row>
    <row r="252" spans="1:12" x14ac:dyDescent="0.45">
      <c r="A252" s="36" t="s">
        <v>156</v>
      </c>
      <c r="B252" s="8" t="s">
        <v>222</v>
      </c>
      <c r="D252" s="30"/>
      <c r="F252" s="30"/>
      <c r="H252" s="30"/>
      <c r="J252" s="30"/>
      <c r="L252" s="30"/>
    </row>
    <row r="253" spans="1:12" x14ac:dyDescent="0.45">
      <c r="A253" s="36" t="s">
        <v>157</v>
      </c>
      <c r="B253" s="8" t="s">
        <v>222</v>
      </c>
      <c r="D253" s="30"/>
      <c r="F253" s="30"/>
      <c r="H253" s="30"/>
      <c r="J253" s="30"/>
      <c r="L253" s="30"/>
    </row>
    <row r="254" spans="1:12" x14ac:dyDescent="0.45">
      <c r="A254" s="36" t="s">
        <v>158</v>
      </c>
      <c r="B254" s="8" t="s">
        <v>222</v>
      </c>
      <c r="D254" s="30"/>
      <c r="F254" s="30"/>
      <c r="H254" s="30"/>
      <c r="J254" s="30"/>
      <c r="L254" s="30"/>
    </row>
    <row r="255" spans="1:12" x14ac:dyDescent="0.45">
      <c r="A255" s="36" t="s">
        <v>159</v>
      </c>
      <c r="B255" s="8" t="s">
        <v>222</v>
      </c>
      <c r="D255" s="30"/>
      <c r="F255" s="30"/>
      <c r="H255" s="30"/>
      <c r="J255" s="30"/>
      <c r="L255" s="30"/>
    </row>
    <row r="256" spans="1:12" x14ac:dyDescent="0.45">
      <c r="A256" s="36" t="s">
        <v>160</v>
      </c>
      <c r="B256" s="8" t="s">
        <v>222</v>
      </c>
      <c r="D256" s="30"/>
      <c r="F256" s="30"/>
      <c r="H256" s="30"/>
      <c r="J256" s="30"/>
      <c r="L256" s="30"/>
    </row>
    <row r="257" spans="1:12" x14ac:dyDescent="0.45">
      <c r="A257" s="36" t="s">
        <v>161</v>
      </c>
      <c r="B257" s="8" t="s">
        <v>222</v>
      </c>
      <c r="D257" s="30"/>
      <c r="F257" s="30"/>
      <c r="H257" s="30"/>
      <c r="J257" s="30"/>
      <c r="L257" s="30"/>
    </row>
    <row r="258" spans="1:12" x14ac:dyDescent="0.45">
      <c r="A258" s="36" t="s">
        <v>162</v>
      </c>
      <c r="B258" s="8" t="s">
        <v>222</v>
      </c>
      <c r="D258" s="30"/>
      <c r="F258" s="30"/>
      <c r="H258" s="30"/>
      <c r="J258" s="30"/>
      <c r="L258" s="30"/>
    </row>
    <row r="259" spans="1:12" x14ac:dyDescent="0.45">
      <c r="A259" s="36" t="s">
        <v>163</v>
      </c>
      <c r="B259" s="8" t="s">
        <v>222</v>
      </c>
      <c r="D259" s="30"/>
      <c r="F259" s="30"/>
      <c r="H259" s="30"/>
      <c r="J259" s="30"/>
      <c r="L259" s="30"/>
    </row>
    <row r="260" spans="1:12" x14ac:dyDescent="0.45">
      <c r="A260" s="36" t="s">
        <v>164</v>
      </c>
      <c r="B260" s="8" t="s">
        <v>222</v>
      </c>
      <c r="D260" s="30"/>
      <c r="F260" s="30"/>
      <c r="H260" s="30"/>
      <c r="J260" s="30"/>
      <c r="L260" s="30"/>
    </row>
    <row r="261" spans="1:12" x14ac:dyDescent="0.45">
      <c r="A261" s="36" t="s">
        <v>165</v>
      </c>
      <c r="B261" s="8" t="s">
        <v>222</v>
      </c>
      <c r="D261" s="30"/>
      <c r="F261" s="30"/>
      <c r="H261" s="30"/>
      <c r="J261" s="30"/>
      <c r="L261" s="30"/>
    </row>
    <row r="262" spans="1:12" x14ac:dyDescent="0.45">
      <c r="A262" s="36" t="s">
        <v>166</v>
      </c>
      <c r="B262" s="8" t="s">
        <v>222</v>
      </c>
      <c r="D262" s="30"/>
      <c r="F262" s="30"/>
      <c r="H262" s="30"/>
      <c r="J262" s="30"/>
      <c r="L262" s="30"/>
    </row>
    <row r="263" spans="1:12" x14ac:dyDescent="0.45">
      <c r="A263" s="36" t="s">
        <v>167</v>
      </c>
      <c r="B263" s="8" t="s">
        <v>222</v>
      </c>
      <c r="D263" s="30"/>
      <c r="F263" s="30"/>
      <c r="H263" s="30"/>
      <c r="J263" s="30"/>
      <c r="L263" s="30"/>
    </row>
    <row r="264" spans="1:12" x14ac:dyDescent="0.45">
      <c r="A264" s="36" t="s">
        <v>168</v>
      </c>
      <c r="B264" s="8" t="s">
        <v>222</v>
      </c>
      <c r="D264" s="30"/>
      <c r="F264" s="30"/>
      <c r="H264" s="30"/>
      <c r="J264" s="30"/>
      <c r="L264" s="30"/>
    </row>
    <row r="265" spans="1:12" x14ac:dyDescent="0.45">
      <c r="A265" s="36" t="s">
        <v>169</v>
      </c>
      <c r="B265" s="8" t="s">
        <v>222</v>
      </c>
      <c r="D265" s="30"/>
      <c r="F265" s="30"/>
      <c r="H265" s="30"/>
      <c r="J265" s="30"/>
      <c r="L265" s="30"/>
    </row>
    <row r="266" spans="1:12" x14ac:dyDescent="0.45">
      <c r="A266" s="36" t="s">
        <v>170</v>
      </c>
      <c r="B266" s="8" t="s">
        <v>222</v>
      </c>
      <c r="D266" s="30"/>
      <c r="F266" s="30"/>
      <c r="H266" s="30"/>
      <c r="J266" s="30"/>
      <c r="L266" s="30"/>
    </row>
    <row r="267" spans="1:12" x14ac:dyDescent="0.45">
      <c r="A267" s="36" t="s">
        <v>171</v>
      </c>
      <c r="B267" s="8" t="s">
        <v>222</v>
      </c>
      <c r="D267" s="30"/>
      <c r="F267" s="30"/>
      <c r="H267" s="30"/>
      <c r="J267" s="30"/>
      <c r="L267" s="30"/>
    </row>
    <row r="268" spans="1:12" x14ac:dyDescent="0.45">
      <c r="A268" s="36" t="s">
        <v>172</v>
      </c>
      <c r="B268" s="8" t="s">
        <v>222</v>
      </c>
      <c r="D268" s="30"/>
      <c r="F268" s="30"/>
      <c r="H268" s="30"/>
      <c r="J268" s="30"/>
      <c r="L268" s="30"/>
    </row>
    <row r="269" spans="1:12" x14ac:dyDescent="0.45">
      <c r="A269" s="36" t="s">
        <v>173</v>
      </c>
      <c r="B269" s="8" t="s">
        <v>222</v>
      </c>
      <c r="D269" s="30"/>
      <c r="F269" s="30"/>
      <c r="H269" s="30"/>
      <c r="J269" s="30"/>
      <c r="L269" s="30"/>
    </row>
    <row r="270" spans="1:12" x14ac:dyDescent="0.45">
      <c r="A270" s="36" t="s">
        <v>174</v>
      </c>
      <c r="B270" s="8" t="s">
        <v>222</v>
      </c>
      <c r="D270" s="30"/>
      <c r="F270" s="30"/>
      <c r="H270" s="30"/>
      <c r="J270" s="30"/>
      <c r="L270" s="30"/>
    </row>
    <row r="271" spans="1:12" x14ac:dyDescent="0.45">
      <c r="A271" s="36" t="s">
        <v>175</v>
      </c>
      <c r="B271" s="8" t="s">
        <v>222</v>
      </c>
      <c r="D271" s="30"/>
      <c r="F271" s="30"/>
      <c r="H271" s="30"/>
      <c r="J271" s="30"/>
      <c r="L271" s="30"/>
    </row>
    <row r="272" spans="1:12" x14ac:dyDescent="0.45">
      <c r="A272" s="36" t="s">
        <v>176</v>
      </c>
      <c r="B272" s="8" t="s">
        <v>222</v>
      </c>
      <c r="D272" s="30"/>
      <c r="F272" s="30"/>
      <c r="H272" s="30"/>
      <c r="J272" s="30"/>
      <c r="L272" s="30"/>
    </row>
    <row r="273" spans="1:12" x14ac:dyDescent="0.45">
      <c r="A273" s="36" t="s">
        <v>177</v>
      </c>
      <c r="B273" s="8" t="s">
        <v>222</v>
      </c>
      <c r="D273" s="30"/>
      <c r="F273" s="30"/>
      <c r="H273" s="30"/>
      <c r="J273" s="30"/>
      <c r="L273" s="30"/>
    </row>
    <row r="274" spans="1:12" x14ac:dyDescent="0.45">
      <c r="A274" s="36" t="s">
        <v>178</v>
      </c>
      <c r="B274" s="8" t="s">
        <v>222</v>
      </c>
      <c r="D274" s="30"/>
      <c r="F274" s="30"/>
      <c r="H274" s="30"/>
      <c r="J274" s="30"/>
      <c r="L274" s="30"/>
    </row>
    <row r="275" spans="1:12" x14ac:dyDescent="0.45">
      <c r="A275" s="36" t="s">
        <v>179</v>
      </c>
      <c r="B275" s="8" t="s">
        <v>222</v>
      </c>
      <c r="D275" s="30"/>
      <c r="F275" s="30"/>
      <c r="H275" s="30"/>
      <c r="J275" s="30"/>
      <c r="L275" s="30"/>
    </row>
    <row r="276" spans="1:12" x14ac:dyDescent="0.45">
      <c r="A276" s="36" t="s">
        <v>180</v>
      </c>
      <c r="B276" s="8" t="s">
        <v>222</v>
      </c>
      <c r="D276" s="30"/>
      <c r="F276" s="30"/>
      <c r="H276" s="30"/>
      <c r="J276" s="30"/>
      <c r="L276" s="30"/>
    </row>
    <row r="277" spans="1:12" x14ac:dyDescent="0.45">
      <c r="A277" s="36" t="s">
        <v>181</v>
      </c>
      <c r="B277" s="8" t="s">
        <v>222</v>
      </c>
      <c r="D277" s="30"/>
      <c r="F277" s="30"/>
      <c r="H277" s="30"/>
      <c r="J277" s="30"/>
      <c r="L277" s="30"/>
    </row>
    <row r="278" spans="1:12" x14ac:dyDescent="0.45">
      <c r="A278" s="36" t="s">
        <v>182</v>
      </c>
      <c r="B278" s="8" t="s">
        <v>222</v>
      </c>
      <c r="D278" s="30"/>
      <c r="F278" s="30"/>
      <c r="H278" s="30"/>
      <c r="J278" s="30"/>
      <c r="L278" s="30"/>
    </row>
    <row r="279" spans="1:12" x14ac:dyDescent="0.45">
      <c r="A279" s="36" t="s">
        <v>183</v>
      </c>
      <c r="B279" s="8" t="s">
        <v>222</v>
      </c>
      <c r="D279" s="30"/>
      <c r="F279" s="30"/>
      <c r="H279" s="30"/>
      <c r="J279" s="30"/>
      <c r="L279" s="30"/>
    </row>
    <row r="280" spans="1:12" x14ac:dyDescent="0.45">
      <c r="A280" s="36" t="s">
        <v>184</v>
      </c>
      <c r="B280" s="8" t="s">
        <v>222</v>
      </c>
      <c r="D280" s="30"/>
      <c r="F280" s="30"/>
      <c r="H280" s="30"/>
      <c r="J280" s="30"/>
      <c r="L280" s="30"/>
    </row>
    <row r="281" spans="1:12" x14ac:dyDescent="0.45">
      <c r="A281" s="36" t="s">
        <v>185</v>
      </c>
      <c r="B281" s="8" t="s">
        <v>222</v>
      </c>
      <c r="D281" s="30"/>
      <c r="F281" s="30"/>
      <c r="H281" s="30"/>
      <c r="J281" s="30"/>
      <c r="L281" s="30"/>
    </row>
    <row r="282" spans="1:12" x14ac:dyDescent="0.45">
      <c r="A282" s="36" t="s">
        <v>186</v>
      </c>
      <c r="B282" s="8" t="s">
        <v>222</v>
      </c>
      <c r="D282" s="30"/>
      <c r="F282" s="30"/>
      <c r="H282" s="30"/>
      <c r="J282" s="30"/>
      <c r="L282" s="30"/>
    </row>
    <row r="283" spans="1:12" x14ac:dyDescent="0.45">
      <c r="A283" s="36" t="s">
        <v>187</v>
      </c>
      <c r="B283" s="8" t="s">
        <v>222</v>
      </c>
      <c r="D283" s="30"/>
      <c r="F283" s="30"/>
      <c r="H283" s="30"/>
      <c r="J283" s="30"/>
      <c r="L283" s="30"/>
    </row>
    <row r="284" spans="1:12" x14ac:dyDescent="0.45">
      <c r="A284" s="36" t="s">
        <v>188</v>
      </c>
      <c r="B284" s="8" t="s">
        <v>222</v>
      </c>
      <c r="D284" s="30"/>
      <c r="F284" s="30"/>
      <c r="H284" s="30"/>
      <c r="J284" s="30"/>
      <c r="L284" s="30"/>
    </row>
    <row r="285" spans="1:12" x14ac:dyDescent="0.45">
      <c r="A285" s="36" t="s">
        <v>189</v>
      </c>
      <c r="B285" s="8" t="s">
        <v>222</v>
      </c>
      <c r="D285" s="30"/>
      <c r="F285" s="30"/>
      <c r="H285" s="30"/>
      <c r="J285" s="30"/>
      <c r="L285" s="30"/>
    </row>
    <row r="286" spans="1:12" x14ac:dyDescent="0.45">
      <c r="A286" s="36" t="s">
        <v>190</v>
      </c>
      <c r="B286" s="8" t="s">
        <v>222</v>
      </c>
      <c r="D286" s="30"/>
      <c r="F286" s="30"/>
      <c r="H286" s="30"/>
      <c r="J286" s="30"/>
      <c r="L286" s="30"/>
    </row>
    <row r="287" spans="1:12" x14ac:dyDescent="0.45">
      <c r="A287" s="36" t="s">
        <v>191</v>
      </c>
      <c r="B287" s="8" t="s">
        <v>222</v>
      </c>
      <c r="D287" s="30"/>
      <c r="F287" s="30"/>
      <c r="H287" s="30"/>
      <c r="J287" s="30"/>
      <c r="L287" s="30"/>
    </row>
    <row r="288" spans="1:12" x14ac:dyDescent="0.45">
      <c r="A288" s="36" t="s">
        <v>192</v>
      </c>
      <c r="B288" s="8" t="s">
        <v>222</v>
      </c>
      <c r="D288" s="30"/>
      <c r="F288" s="30"/>
      <c r="H288" s="30"/>
      <c r="J288" s="30"/>
      <c r="L288" s="30"/>
    </row>
    <row r="289" spans="1:12" x14ac:dyDescent="0.45">
      <c r="A289" s="36" t="s">
        <v>193</v>
      </c>
      <c r="B289" s="8" t="s">
        <v>222</v>
      </c>
      <c r="D289" s="30"/>
      <c r="F289" s="30"/>
      <c r="H289" s="30"/>
      <c r="J289" s="30"/>
      <c r="L289" s="30"/>
    </row>
    <row r="290" spans="1:12" x14ac:dyDescent="0.45">
      <c r="A290" s="36" t="s">
        <v>194</v>
      </c>
      <c r="B290" s="8" t="s">
        <v>222</v>
      </c>
      <c r="D290" s="30"/>
      <c r="F290" s="30"/>
      <c r="H290" s="30"/>
      <c r="J290" s="30"/>
      <c r="L290" s="30"/>
    </row>
    <row r="291" spans="1:12" x14ac:dyDescent="0.45">
      <c r="A291" s="36" t="s">
        <v>195</v>
      </c>
      <c r="B291" s="8" t="s">
        <v>222</v>
      </c>
      <c r="D291" s="30"/>
      <c r="F291" s="30"/>
      <c r="H291" s="30"/>
      <c r="J291" s="30"/>
      <c r="L291" s="30"/>
    </row>
    <row r="292" spans="1:12" x14ac:dyDescent="0.45">
      <c r="A292" s="36" t="s">
        <v>196</v>
      </c>
      <c r="B292" s="8" t="s">
        <v>222</v>
      </c>
      <c r="D292" s="30"/>
      <c r="F292" s="30"/>
      <c r="H292" s="30"/>
      <c r="J292" s="30"/>
      <c r="L292" s="30"/>
    </row>
    <row r="293" spans="1:12" x14ac:dyDescent="0.45">
      <c r="A293" s="36" t="s">
        <v>197</v>
      </c>
      <c r="B293" s="8" t="s">
        <v>222</v>
      </c>
      <c r="D293" s="30"/>
      <c r="F293" s="30"/>
      <c r="H293" s="30"/>
      <c r="J293" s="30"/>
      <c r="L293" s="30"/>
    </row>
    <row r="294" spans="1:12" x14ac:dyDescent="0.45">
      <c r="A294" s="36" t="s">
        <v>198</v>
      </c>
      <c r="B294" s="8" t="s">
        <v>222</v>
      </c>
      <c r="D294" s="30"/>
      <c r="F294" s="30"/>
      <c r="H294" s="30"/>
      <c r="J294" s="30"/>
      <c r="L294" s="30"/>
    </row>
    <row r="295" spans="1:12" x14ac:dyDescent="0.45">
      <c r="A295" s="36" t="s">
        <v>199</v>
      </c>
      <c r="B295" s="8" t="s">
        <v>222</v>
      </c>
      <c r="D295" s="30"/>
      <c r="F295" s="30"/>
      <c r="H295" s="30"/>
      <c r="J295" s="30"/>
      <c r="L295" s="30"/>
    </row>
    <row r="296" spans="1:12" x14ac:dyDescent="0.45">
      <c r="A296" s="36" t="s">
        <v>200</v>
      </c>
      <c r="B296" s="8" t="s">
        <v>222</v>
      </c>
      <c r="D296" s="30"/>
      <c r="F296" s="30"/>
      <c r="H296" s="30"/>
      <c r="J296" s="30"/>
      <c r="L296" s="30"/>
    </row>
    <row r="297" spans="1:12" x14ac:dyDescent="0.45">
      <c r="A297" s="36" t="s">
        <v>201</v>
      </c>
      <c r="B297" s="8" t="s">
        <v>222</v>
      </c>
      <c r="D297" s="30"/>
      <c r="F297" s="30"/>
      <c r="H297" s="30"/>
      <c r="J297" s="30"/>
      <c r="L297" s="30"/>
    </row>
    <row r="298" spans="1:12" x14ac:dyDescent="0.45">
      <c r="A298" s="36" t="s">
        <v>202</v>
      </c>
      <c r="B298" s="8" t="s">
        <v>222</v>
      </c>
      <c r="D298" s="30"/>
      <c r="F298" s="30"/>
      <c r="H298" s="30"/>
      <c r="J298" s="30"/>
      <c r="L298" s="30"/>
    </row>
    <row r="299" spans="1:12" x14ac:dyDescent="0.45">
      <c r="A299" s="36" t="s">
        <v>203</v>
      </c>
      <c r="B299" s="8" t="s">
        <v>222</v>
      </c>
      <c r="D299" s="30"/>
      <c r="F299" s="30"/>
      <c r="H299" s="30"/>
      <c r="J299" s="30"/>
      <c r="L299" s="30"/>
    </row>
    <row r="300" spans="1:12" x14ac:dyDescent="0.45">
      <c r="A300" s="36" t="s">
        <v>204</v>
      </c>
      <c r="B300" s="8" t="s">
        <v>222</v>
      </c>
      <c r="D300" s="30"/>
      <c r="F300" s="30"/>
      <c r="H300" s="30"/>
      <c r="J300" s="30"/>
      <c r="L300" s="30"/>
    </row>
    <row r="301" spans="1:12" x14ac:dyDescent="0.45">
      <c r="A301" s="36" t="s">
        <v>205</v>
      </c>
      <c r="B301" s="8" t="s">
        <v>222</v>
      </c>
      <c r="D301" s="30"/>
      <c r="F301" s="30"/>
      <c r="H301" s="30"/>
      <c r="J301" s="30"/>
      <c r="L301" s="30"/>
    </row>
    <row r="302" spans="1:12" x14ac:dyDescent="0.45">
      <c r="A302" s="36" t="s">
        <v>206</v>
      </c>
      <c r="B302" s="8" t="s">
        <v>222</v>
      </c>
      <c r="D302" s="30"/>
      <c r="F302" s="30"/>
      <c r="H302" s="30"/>
      <c r="J302" s="30"/>
      <c r="L302" s="30"/>
    </row>
    <row r="303" spans="1:12" x14ac:dyDescent="0.45">
      <c r="A303" s="36" t="s">
        <v>207</v>
      </c>
      <c r="B303" s="8" t="s">
        <v>222</v>
      </c>
      <c r="D303" s="30"/>
      <c r="F303" s="30"/>
      <c r="H303" s="30"/>
      <c r="J303" s="30"/>
      <c r="L303" s="30"/>
    </row>
    <row r="304" spans="1:12" x14ac:dyDescent="0.45">
      <c r="A304" s="36" t="s">
        <v>208</v>
      </c>
      <c r="B304" s="8" t="s">
        <v>222</v>
      </c>
      <c r="D304" s="30"/>
      <c r="F304" s="30"/>
      <c r="H304" s="30"/>
      <c r="J304" s="30"/>
      <c r="L304" s="30"/>
    </row>
    <row r="305" spans="1:12" x14ac:dyDescent="0.45">
      <c r="A305" s="36" t="s">
        <v>209</v>
      </c>
      <c r="B305" s="8" t="s">
        <v>222</v>
      </c>
      <c r="D305" s="30"/>
      <c r="F305" s="30"/>
      <c r="H305" s="30"/>
      <c r="J305" s="30"/>
      <c r="L305" s="30"/>
    </row>
    <row r="306" spans="1:12" x14ac:dyDescent="0.45">
      <c r="A306" s="36" t="s">
        <v>210</v>
      </c>
      <c r="B306" s="8" t="s">
        <v>222</v>
      </c>
      <c r="D306" s="30"/>
      <c r="F306" s="30"/>
      <c r="H306" s="30"/>
      <c r="J306" s="30"/>
      <c r="L306" s="30"/>
    </row>
    <row r="307" spans="1:12" x14ac:dyDescent="0.45">
      <c r="A307" s="36" t="s">
        <v>211</v>
      </c>
      <c r="B307" s="8" t="s">
        <v>222</v>
      </c>
      <c r="D307" s="30"/>
      <c r="F307" s="30"/>
      <c r="H307" s="30"/>
      <c r="J307" s="30"/>
      <c r="L307" s="30"/>
    </row>
    <row r="308" spans="1:12" x14ac:dyDescent="0.45">
      <c r="A308" s="36" t="s">
        <v>212</v>
      </c>
      <c r="B308" s="8" t="s">
        <v>222</v>
      </c>
      <c r="D308" s="30"/>
      <c r="F308" s="30"/>
      <c r="H308" s="30"/>
      <c r="J308" s="30"/>
      <c r="L308" s="30"/>
    </row>
    <row r="309" spans="1:12" x14ac:dyDescent="0.45">
      <c r="A309" s="36">
        <v>99228</v>
      </c>
      <c r="B309" s="8" t="s">
        <v>222</v>
      </c>
      <c r="D309" s="30"/>
      <c r="F309" s="30"/>
      <c r="H309" s="30"/>
      <c r="J309" s="30"/>
      <c r="L309" s="30"/>
    </row>
    <row r="310" spans="1:12" x14ac:dyDescent="0.45">
      <c r="A310" s="36" t="s">
        <v>213</v>
      </c>
      <c r="B310" s="8" t="s">
        <v>222</v>
      </c>
      <c r="D310" s="30"/>
      <c r="F310" s="30"/>
      <c r="H310" s="30"/>
      <c r="J310" s="30"/>
      <c r="L310" s="30"/>
    </row>
    <row r="311" spans="1:12" x14ac:dyDescent="0.45">
      <c r="A311" s="36" t="s">
        <v>214</v>
      </c>
      <c r="B311" s="8" t="s">
        <v>222</v>
      </c>
      <c r="D311" s="30"/>
      <c r="F311" s="30"/>
      <c r="H311" s="30"/>
      <c r="J311" s="30"/>
      <c r="L311" s="30"/>
    </row>
    <row r="312" spans="1:12" x14ac:dyDescent="0.45">
      <c r="A312" s="36" t="s">
        <v>215</v>
      </c>
      <c r="B312" s="8" t="s">
        <v>222</v>
      </c>
      <c r="D312" s="30"/>
      <c r="F312" s="30"/>
      <c r="H312" s="30"/>
      <c r="J312" s="30"/>
      <c r="L312" s="30"/>
    </row>
    <row r="313" spans="1:12" x14ac:dyDescent="0.45">
      <c r="A313" s="36" t="s">
        <v>216</v>
      </c>
      <c r="B313" s="8" t="s">
        <v>222</v>
      </c>
      <c r="D313" s="30"/>
      <c r="F313" s="30"/>
      <c r="H313" s="30"/>
      <c r="J313" s="30"/>
      <c r="L313" s="30"/>
    </row>
    <row r="314" spans="1:12" x14ac:dyDescent="0.45">
      <c r="A314" s="36" t="s">
        <v>217</v>
      </c>
      <c r="B314" s="8" t="s">
        <v>222</v>
      </c>
      <c r="D314" s="30"/>
      <c r="F314" s="30"/>
      <c r="H314" s="30"/>
      <c r="J314" s="30"/>
      <c r="L314" s="30"/>
    </row>
    <row r="315" spans="1:12" x14ac:dyDescent="0.45">
      <c r="A315" s="36" t="s">
        <v>218</v>
      </c>
      <c r="B315" s="8" t="s">
        <v>222</v>
      </c>
      <c r="D315" s="30"/>
      <c r="F315" s="30"/>
      <c r="H315" s="30"/>
      <c r="J315" s="30"/>
      <c r="L315" s="30"/>
    </row>
    <row r="316" spans="1:12" x14ac:dyDescent="0.45">
      <c r="A316" s="36" t="s">
        <v>219</v>
      </c>
      <c r="B316" s="8" t="s">
        <v>222</v>
      </c>
      <c r="D316" s="30"/>
      <c r="F316" s="30"/>
      <c r="H316" s="30"/>
      <c r="J316" s="30"/>
      <c r="L316" s="30"/>
    </row>
    <row r="317" spans="1:12" x14ac:dyDescent="0.45">
      <c r="A317" s="36" t="s">
        <v>220</v>
      </c>
      <c r="B317" s="8" t="s">
        <v>222</v>
      </c>
      <c r="D317" s="30"/>
      <c r="F317" s="30"/>
      <c r="H317" s="30"/>
      <c r="J317" s="30"/>
      <c r="L317" s="30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5CFB0-3A30-4EDA-8E24-497F8C926A09}">
  <dimension ref="A1:J314"/>
  <sheetViews>
    <sheetView workbookViewId="0">
      <selection activeCell="O6" sqref="O6"/>
    </sheetView>
  </sheetViews>
  <sheetFormatPr defaultRowHeight="14.25" x14ac:dyDescent="0.45"/>
  <cols>
    <col min="2" max="2" width="14.59765625" bestFit="1" customWidth="1"/>
    <col min="3" max="3" width="2.86328125" style="30" customWidth="1"/>
    <col min="4" max="4" width="13.265625" customWidth="1"/>
    <col min="5" max="5" width="2.86328125" style="30" customWidth="1"/>
    <col min="6" max="6" width="13.6640625" customWidth="1"/>
    <col min="7" max="7" width="2.86328125" style="30" customWidth="1"/>
    <col min="8" max="8" width="13.53125" customWidth="1"/>
    <col min="9" max="9" width="2.86328125" style="30" customWidth="1"/>
    <col min="10" max="10" width="14.19921875" customWidth="1"/>
  </cols>
  <sheetData>
    <row r="1" spans="1:10" ht="156.75" x14ac:dyDescent="0.45">
      <c r="A1" s="29" t="s">
        <v>0</v>
      </c>
      <c r="B1" s="29"/>
      <c r="D1" s="50" t="s">
        <v>235</v>
      </c>
      <c r="E1" s="32"/>
      <c r="F1" s="46" t="s">
        <v>236</v>
      </c>
      <c r="G1" s="34"/>
      <c r="H1" s="46" t="s">
        <v>237</v>
      </c>
      <c r="I1" s="34"/>
      <c r="J1" s="46" t="s">
        <v>238</v>
      </c>
    </row>
    <row r="2" spans="1:10" ht="14.65" thickBot="1" x14ac:dyDescent="0.5">
      <c r="A2" s="8" t="s">
        <v>2</v>
      </c>
      <c r="B2" s="8" t="s">
        <v>3</v>
      </c>
      <c r="D2" s="47">
        <v>44287</v>
      </c>
      <c r="F2" s="47">
        <v>44287</v>
      </c>
      <c r="H2" s="47">
        <v>44287</v>
      </c>
      <c r="J2" s="47">
        <v>44287</v>
      </c>
    </row>
    <row r="3" spans="1:10" x14ac:dyDescent="0.45">
      <c r="A3" s="36" t="s">
        <v>116</v>
      </c>
      <c r="B3" s="8" t="s">
        <v>117</v>
      </c>
      <c r="C3" s="41"/>
      <c r="D3" s="48"/>
      <c r="E3" s="41"/>
      <c r="F3" s="48"/>
      <c r="G3" s="41"/>
      <c r="H3" s="48"/>
      <c r="I3" s="41"/>
      <c r="J3" s="48"/>
    </row>
    <row r="4" spans="1:10" x14ac:dyDescent="0.45">
      <c r="A4" s="36" t="s">
        <v>118</v>
      </c>
      <c r="B4" s="8" t="s">
        <v>117</v>
      </c>
      <c r="D4" s="48"/>
      <c r="F4" s="48"/>
      <c r="H4" s="48"/>
      <c r="J4" s="48"/>
    </row>
    <row r="5" spans="1:10" x14ac:dyDescent="0.45">
      <c r="A5" s="36" t="s">
        <v>119</v>
      </c>
      <c r="B5" s="8" t="s">
        <v>117</v>
      </c>
      <c r="D5" s="48"/>
      <c r="F5" s="48"/>
      <c r="H5" s="48"/>
      <c r="J5" s="48"/>
    </row>
    <row r="6" spans="1:10" x14ac:dyDescent="0.45">
      <c r="A6" s="36" t="s">
        <v>120</v>
      </c>
      <c r="B6" s="8" t="s">
        <v>117</v>
      </c>
      <c r="D6" s="48">
        <v>3</v>
      </c>
      <c r="F6" s="48">
        <v>1</v>
      </c>
      <c r="H6" s="48">
        <v>1</v>
      </c>
      <c r="J6" s="48"/>
    </row>
    <row r="7" spans="1:10" x14ac:dyDescent="0.45">
      <c r="A7" s="36" t="s">
        <v>121</v>
      </c>
      <c r="B7" s="8" t="s">
        <v>117</v>
      </c>
      <c r="D7" s="48">
        <v>4</v>
      </c>
      <c r="F7" s="48">
        <v>2</v>
      </c>
      <c r="H7" s="48">
        <v>1</v>
      </c>
      <c r="J7" s="48"/>
    </row>
    <row r="8" spans="1:10" x14ac:dyDescent="0.45">
      <c r="A8" s="36" t="s">
        <v>122</v>
      </c>
      <c r="B8" s="8" t="s">
        <v>117</v>
      </c>
      <c r="D8" s="48"/>
      <c r="F8" s="48"/>
      <c r="H8" s="48"/>
      <c r="J8" s="48"/>
    </row>
    <row r="9" spans="1:10" x14ac:dyDescent="0.45">
      <c r="A9" s="36" t="s">
        <v>123</v>
      </c>
      <c r="B9" s="8" t="s">
        <v>117</v>
      </c>
      <c r="D9" s="48"/>
      <c r="F9" s="48"/>
      <c r="H9" s="48"/>
      <c r="J9" s="48"/>
    </row>
    <row r="10" spans="1:10" x14ac:dyDescent="0.45">
      <c r="A10" s="36" t="s">
        <v>124</v>
      </c>
      <c r="B10" s="8" t="s">
        <v>117</v>
      </c>
      <c r="D10" s="48">
        <v>1</v>
      </c>
      <c r="F10" s="48">
        <v>1</v>
      </c>
      <c r="H10" s="48">
        <v>1</v>
      </c>
      <c r="J10" s="48"/>
    </row>
    <row r="11" spans="1:10" x14ac:dyDescent="0.45">
      <c r="A11" s="36" t="s">
        <v>125</v>
      </c>
      <c r="B11" s="8" t="s">
        <v>117</v>
      </c>
      <c r="D11" s="48">
        <v>1</v>
      </c>
      <c r="F11" s="48"/>
      <c r="H11" s="48">
        <v>1</v>
      </c>
      <c r="J11" s="48"/>
    </row>
    <row r="12" spans="1:10" x14ac:dyDescent="0.45">
      <c r="A12" s="36" t="s">
        <v>126</v>
      </c>
      <c r="B12" s="8" t="s">
        <v>117</v>
      </c>
      <c r="D12" s="48"/>
      <c r="F12" s="48"/>
      <c r="H12" s="48"/>
      <c r="J12" s="48"/>
    </row>
    <row r="13" spans="1:10" x14ac:dyDescent="0.45">
      <c r="A13" s="36" t="s">
        <v>127</v>
      </c>
      <c r="B13" s="8" t="s">
        <v>117</v>
      </c>
      <c r="D13" s="48">
        <v>1</v>
      </c>
      <c r="F13" s="48"/>
      <c r="H13" s="48">
        <v>1</v>
      </c>
      <c r="J13" s="48"/>
    </row>
    <row r="14" spans="1:10" x14ac:dyDescent="0.45">
      <c r="A14" s="36" t="s">
        <v>128</v>
      </c>
      <c r="B14" s="8" t="s">
        <v>117</v>
      </c>
      <c r="D14" s="48"/>
      <c r="F14" s="48"/>
      <c r="H14" s="48"/>
      <c r="J14" s="48"/>
    </row>
    <row r="15" spans="1:10" x14ac:dyDescent="0.45">
      <c r="A15" s="36" t="s">
        <v>129</v>
      </c>
      <c r="B15" s="8" t="s">
        <v>117</v>
      </c>
      <c r="D15" s="48"/>
      <c r="F15" s="48"/>
      <c r="H15" s="48"/>
      <c r="J15" s="48"/>
    </row>
    <row r="16" spans="1:10" x14ac:dyDescent="0.45">
      <c r="A16" s="36" t="s">
        <v>130</v>
      </c>
      <c r="B16" s="8" t="s">
        <v>117</v>
      </c>
      <c r="D16" s="48"/>
      <c r="F16" s="48"/>
      <c r="H16" s="48"/>
      <c r="J16" s="48"/>
    </row>
    <row r="17" spans="1:10" x14ac:dyDescent="0.45">
      <c r="A17" s="36" t="s">
        <v>131</v>
      </c>
      <c r="B17" s="8" t="s">
        <v>117</v>
      </c>
      <c r="D17" s="48">
        <v>4</v>
      </c>
      <c r="F17" s="48">
        <v>1</v>
      </c>
      <c r="H17" s="48">
        <v>3</v>
      </c>
      <c r="J17" s="48"/>
    </row>
    <row r="18" spans="1:10" x14ac:dyDescent="0.45">
      <c r="A18" s="36" t="s">
        <v>132</v>
      </c>
      <c r="B18" s="8" t="s">
        <v>117</v>
      </c>
      <c r="D18" s="48"/>
      <c r="F18" s="48"/>
      <c r="H18" s="48"/>
      <c r="J18" s="48"/>
    </row>
    <row r="19" spans="1:10" x14ac:dyDescent="0.45">
      <c r="A19" s="36" t="s">
        <v>133</v>
      </c>
      <c r="B19" s="8" t="s">
        <v>117</v>
      </c>
      <c r="D19" s="48">
        <v>5</v>
      </c>
      <c r="F19" s="48">
        <v>3</v>
      </c>
      <c r="H19" s="48">
        <v>4</v>
      </c>
      <c r="J19" s="48"/>
    </row>
    <row r="20" spans="1:10" x14ac:dyDescent="0.45">
      <c r="A20" s="36" t="s">
        <v>134</v>
      </c>
      <c r="B20" s="8" t="s">
        <v>117</v>
      </c>
      <c r="D20" s="48"/>
      <c r="F20" s="48"/>
      <c r="H20" s="48"/>
      <c r="J20" s="48"/>
    </row>
    <row r="21" spans="1:10" x14ac:dyDescent="0.45">
      <c r="A21" s="36" t="s">
        <v>135</v>
      </c>
      <c r="B21" s="8" t="s">
        <v>117</v>
      </c>
      <c r="D21" s="48"/>
      <c r="F21" s="48"/>
      <c r="H21" s="48"/>
      <c r="J21" s="48"/>
    </row>
    <row r="22" spans="1:10" x14ac:dyDescent="0.45">
      <c r="A22" s="36" t="s">
        <v>136</v>
      </c>
      <c r="B22" s="8" t="s">
        <v>117</v>
      </c>
      <c r="D22" s="48">
        <v>2</v>
      </c>
      <c r="F22" s="48">
        <v>2</v>
      </c>
      <c r="H22" s="48"/>
      <c r="J22" s="48"/>
    </row>
    <row r="23" spans="1:10" x14ac:dyDescent="0.45">
      <c r="A23" s="36" t="s">
        <v>137</v>
      </c>
      <c r="B23" s="8" t="s">
        <v>117</v>
      </c>
      <c r="D23" s="48"/>
      <c r="F23" s="48"/>
      <c r="H23" s="48"/>
      <c r="J23" s="48"/>
    </row>
    <row r="24" spans="1:10" x14ac:dyDescent="0.45">
      <c r="A24" s="36" t="s">
        <v>138</v>
      </c>
      <c r="B24" s="8" t="s">
        <v>117</v>
      </c>
      <c r="D24" s="48"/>
      <c r="F24" s="48"/>
      <c r="H24" s="48"/>
      <c r="J24" s="48"/>
    </row>
    <row r="25" spans="1:10" x14ac:dyDescent="0.45">
      <c r="A25" s="36" t="s">
        <v>139</v>
      </c>
      <c r="B25" s="8" t="s">
        <v>117</v>
      </c>
      <c r="D25" s="48"/>
      <c r="F25" s="48"/>
      <c r="H25" s="48"/>
      <c r="J25" s="48"/>
    </row>
    <row r="26" spans="1:10" x14ac:dyDescent="0.45">
      <c r="A26" s="36" t="s">
        <v>140</v>
      </c>
      <c r="B26" s="8" t="s">
        <v>117</v>
      </c>
      <c r="D26" s="48"/>
      <c r="F26" s="48"/>
      <c r="H26" s="48"/>
      <c r="J26" s="48"/>
    </row>
    <row r="27" spans="1:10" x14ac:dyDescent="0.45">
      <c r="A27" s="36" t="s">
        <v>141</v>
      </c>
      <c r="B27" s="8" t="s">
        <v>117</v>
      </c>
      <c r="D27" s="48">
        <v>1</v>
      </c>
      <c r="F27" s="48">
        <v>1</v>
      </c>
      <c r="H27" s="48"/>
      <c r="J27" s="48"/>
    </row>
    <row r="28" spans="1:10" x14ac:dyDescent="0.45">
      <c r="A28" s="36" t="s">
        <v>142</v>
      </c>
      <c r="B28" s="8" t="s">
        <v>117</v>
      </c>
      <c r="D28" s="48"/>
      <c r="F28" s="48"/>
      <c r="H28" s="48"/>
      <c r="J28" s="48"/>
    </row>
    <row r="29" spans="1:10" x14ac:dyDescent="0.45">
      <c r="A29" s="36" t="s">
        <v>143</v>
      </c>
      <c r="B29" s="8" t="s">
        <v>117</v>
      </c>
      <c r="D29" s="48"/>
      <c r="F29" s="48"/>
      <c r="H29" s="48"/>
      <c r="J29" s="48"/>
    </row>
    <row r="30" spans="1:10" x14ac:dyDescent="0.45">
      <c r="A30" s="36" t="s">
        <v>144</v>
      </c>
      <c r="B30" s="8" t="s">
        <v>117</v>
      </c>
      <c r="D30" s="48"/>
      <c r="F30" s="48"/>
      <c r="H30" s="48"/>
      <c r="J30" s="48"/>
    </row>
    <row r="31" spans="1:10" x14ac:dyDescent="0.45">
      <c r="A31" s="36" t="s">
        <v>145</v>
      </c>
      <c r="B31" s="8" t="s">
        <v>117</v>
      </c>
      <c r="D31" s="48"/>
      <c r="F31" s="48"/>
      <c r="H31" s="48"/>
      <c r="J31" s="48"/>
    </row>
    <row r="32" spans="1:10" x14ac:dyDescent="0.45">
      <c r="A32" s="36" t="s">
        <v>146</v>
      </c>
      <c r="B32" s="8" t="s">
        <v>117</v>
      </c>
      <c r="D32" s="48"/>
      <c r="F32" s="48"/>
      <c r="H32" s="48"/>
      <c r="J32" s="48"/>
    </row>
    <row r="33" spans="1:10" x14ac:dyDescent="0.45">
      <c r="A33" s="36" t="s">
        <v>147</v>
      </c>
      <c r="B33" s="8" t="s">
        <v>117</v>
      </c>
      <c r="D33" s="48"/>
      <c r="F33" s="48"/>
      <c r="H33" s="48"/>
      <c r="J33" s="48"/>
    </row>
    <row r="34" spans="1:10" x14ac:dyDescent="0.45">
      <c r="A34" s="36" t="s">
        <v>148</v>
      </c>
      <c r="B34" s="8" t="s">
        <v>117</v>
      </c>
      <c r="D34" s="48"/>
      <c r="F34" s="48"/>
      <c r="H34" s="48"/>
      <c r="J34" s="48"/>
    </row>
    <row r="35" spans="1:10" x14ac:dyDescent="0.45">
      <c r="A35" s="36" t="s">
        <v>149</v>
      </c>
      <c r="B35" s="8" t="s">
        <v>117</v>
      </c>
      <c r="D35" s="48"/>
      <c r="F35" s="48"/>
      <c r="H35" s="48"/>
      <c r="J35" s="48"/>
    </row>
    <row r="36" spans="1:10" x14ac:dyDescent="0.45">
      <c r="A36" s="36" t="s">
        <v>150</v>
      </c>
      <c r="B36" s="8" t="s">
        <v>117</v>
      </c>
      <c r="D36" s="48"/>
      <c r="F36" s="48"/>
      <c r="H36" s="48"/>
      <c r="J36" s="48"/>
    </row>
    <row r="37" spans="1:10" x14ac:dyDescent="0.45">
      <c r="A37" s="36" t="s">
        <v>151</v>
      </c>
      <c r="B37" s="8" t="s">
        <v>117</v>
      </c>
      <c r="D37" s="48"/>
      <c r="F37" s="48"/>
      <c r="H37" s="48"/>
      <c r="J37" s="48"/>
    </row>
    <row r="38" spans="1:10" x14ac:dyDescent="0.45">
      <c r="A38" s="36" t="s">
        <v>152</v>
      </c>
      <c r="B38" s="8" t="s">
        <v>117</v>
      </c>
      <c r="D38" s="48"/>
      <c r="F38" s="48"/>
      <c r="H38" s="48"/>
      <c r="J38" s="48"/>
    </row>
    <row r="39" spans="1:10" x14ac:dyDescent="0.45">
      <c r="A39" s="36" t="s">
        <v>153</v>
      </c>
      <c r="B39" s="8" t="s">
        <v>117</v>
      </c>
      <c r="D39" s="48">
        <v>1</v>
      </c>
      <c r="F39" s="48">
        <v>1</v>
      </c>
      <c r="H39" s="48">
        <v>1</v>
      </c>
      <c r="J39" s="48"/>
    </row>
    <row r="40" spans="1:10" x14ac:dyDescent="0.45">
      <c r="A40" s="36" t="s">
        <v>154</v>
      </c>
      <c r="B40" s="8" t="s">
        <v>117</v>
      </c>
      <c r="D40" s="48"/>
      <c r="F40" s="48"/>
      <c r="H40" s="48"/>
      <c r="J40" s="48"/>
    </row>
    <row r="41" spans="1:10" x14ac:dyDescent="0.45">
      <c r="A41" s="36" t="s">
        <v>155</v>
      </c>
      <c r="B41" s="8" t="s">
        <v>117</v>
      </c>
      <c r="D41" s="48"/>
      <c r="F41" s="48"/>
      <c r="H41" s="48"/>
      <c r="J41" s="48"/>
    </row>
    <row r="42" spans="1:10" x14ac:dyDescent="0.45">
      <c r="A42" s="36" t="s">
        <v>156</v>
      </c>
      <c r="B42" s="8" t="s">
        <v>117</v>
      </c>
      <c r="D42" s="48"/>
      <c r="F42" s="48"/>
      <c r="H42" s="48"/>
      <c r="J42" s="48"/>
    </row>
    <row r="43" spans="1:10" x14ac:dyDescent="0.45">
      <c r="A43" s="36" t="s">
        <v>157</v>
      </c>
      <c r="B43" s="8" t="s">
        <v>117</v>
      </c>
      <c r="D43" s="48"/>
      <c r="F43" s="48"/>
      <c r="H43" s="48"/>
      <c r="J43" s="48"/>
    </row>
    <row r="44" spans="1:10" x14ac:dyDescent="0.45">
      <c r="A44" s="36" t="s">
        <v>158</v>
      </c>
      <c r="B44" s="8" t="s">
        <v>117</v>
      </c>
      <c r="D44" s="48">
        <v>1</v>
      </c>
      <c r="F44" s="48"/>
      <c r="H44" s="48">
        <v>1</v>
      </c>
      <c r="J44" s="48"/>
    </row>
    <row r="45" spans="1:10" x14ac:dyDescent="0.45">
      <c r="A45" s="36" t="s">
        <v>159</v>
      </c>
      <c r="B45" s="8" t="s">
        <v>117</v>
      </c>
      <c r="D45" s="48"/>
      <c r="F45" s="48"/>
      <c r="H45" s="48"/>
      <c r="J45" s="48"/>
    </row>
    <row r="46" spans="1:10" x14ac:dyDescent="0.45">
      <c r="A46" s="36" t="s">
        <v>160</v>
      </c>
      <c r="B46" s="8" t="s">
        <v>117</v>
      </c>
      <c r="D46" s="48">
        <v>5</v>
      </c>
      <c r="F46" s="48">
        <v>4</v>
      </c>
      <c r="H46" s="48">
        <v>3</v>
      </c>
      <c r="J46" s="48"/>
    </row>
    <row r="47" spans="1:10" x14ac:dyDescent="0.45">
      <c r="A47" s="36" t="s">
        <v>161</v>
      </c>
      <c r="B47" s="8" t="s">
        <v>117</v>
      </c>
      <c r="D47" s="48"/>
      <c r="F47" s="48"/>
      <c r="H47" s="48"/>
      <c r="J47" s="48"/>
    </row>
    <row r="48" spans="1:10" x14ac:dyDescent="0.45">
      <c r="A48" s="36" t="s">
        <v>162</v>
      </c>
      <c r="B48" s="8" t="s">
        <v>117</v>
      </c>
      <c r="D48" s="48">
        <v>3</v>
      </c>
      <c r="F48" s="48">
        <v>1</v>
      </c>
      <c r="H48" s="48">
        <v>2</v>
      </c>
      <c r="J48" s="48"/>
    </row>
    <row r="49" spans="1:10" x14ac:dyDescent="0.45">
      <c r="A49" s="36" t="s">
        <v>163</v>
      </c>
      <c r="B49" s="8" t="s">
        <v>117</v>
      </c>
      <c r="D49" s="48"/>
      <c r="F49" s="48"/>
      <c r="H49" s="48"/>
      <c r="J49" s="48"/>
    </row>
    <row r="50" spans="1:10" x14ac:dyDescent="0.45">
      <c r="A50" s="36" t="s">
        <v>164</v>
      </c>
      <c r="B50" s="8" t="s">
        <v>117</v>
      </c>
      <c r="D50" s="48"/>
      <c r="F50" s="48"/>
      <c r="H50" s="48"/>
      <c r="J50" s="48"/>
    </row>
    <row r="51" spans="1:10" x14ac:dyDescent="0.45">
      <c r="A51" s="36" t="s">
        <v>165</v>
      </c>
      <c r="B51" s="8" t="s">
        <v>117</v>
      </c>
      <c r="D51" s="48"/>
      <c r="F51" s="48"/>
      <c r="H51" s="48"/>
      <c r="J51" s="48"/>
    </row>
    <row r="52" spans="1:10" x14ac:dyDescent="0.45">
      <c r="A52" s="36" t="s">
        <v>166</v>
      </c>
      <c r="B52" s="8" t="s">
        <v>117</v>
      </c>
      <c r="D52" s="48"/>
      <c r="F52" s="48"/>
      <c r="H52" s="48"/>
      <c r="J52" s="48"/>
    </row>
    <row r="53" spans="1:10" x14ac:dyDescent="0.45">
      <c r="A53" s="36" t="s">
        <v>167</v>
      </c>
      <c r="B53" s="8" t="s">
        <v>117</v>
      </c>
      <c r="D53" s="48"/>
      <c r="F53" s="48"/>
      <c r="H53" s="48"/>
      <c r="J53" s="48"/>
    </row>
    <row r="54" spans="1:10" x14ac:dyDescent="0.45">
      <c r="A54" s="36" t="s">
        <v>168</v>
      </c>
      <c r="B54" s="8" t="s">
        <v>117</v>
      </c>
      <c r="D54" s="48"/>
      <c r="F54" s="48"/>
      <c r="H54" s="48"/>
      <c r="J54" s="48"/>
    </row>
    <row r="55" spans="1:10" x14ac:dyDescent="0.45">
      <c r="A55" s="36" t="s">
        <v>169</v>
      </c>
      <c r="B55" s="8" t="s">
        <v>117</v>
      </c>
      <c r="D55" s="48">
        <v>1</v>
      </c>
      <c r="F55" s="48">
        <v>1</v>
      </c>
      <c r="H55" s="48">
        <v>1</v>
      </c>
      <c r="J55" s="48"/>
    </row>
    <row r="56" spans="1:10" x14ac:dyDescent="0.45">
      <c r="A56" s="36" t="s">
        <v>170</v>
      </c>
      <c r="B56" s="8" t="s">
        <v>117</v>
      </c>
      <c r="D56" s="48"/>
      <c r="F56" s="48"/>
      <c r="H56" s="48"/>
      <c r="J56" s="48"/>
    </row>
    <row r="57" spans="1:10" x14ac:dyDescent="0.45">
      <c r="A57" s="36" t="s">
        <v>171</v>
      </c>
      <c r="B57" s="8" t="s">
        <v>117</v>
      </c>
      <c r="D57" s="48"/>
      <c r="F57" s="48"/>
      <c r="H57" s="48"/>
      <c r="J57" s="48"/>
    </row>
    <row r="58" spans="1:10" x14ac:dyDescent="0.45">
      <c r="A58" s="36" t="s">
        <v>172</v>
      </c>
      <c r="B58" s="8" t="s">
        <v>117</v>
      </c>
      <c r="D58" s="48">
        <v>1</v>
      </c>
      <c r="F58" s="48"/>
      <c r="H58" s="48">
        <v>1</v>
      </c>
      <c r="J58" s="48"/>
    </row>
    <row r="59" spans="1:10" x14ac:dyDescent="0.45">
      <c r="A59" s="36" t="s">
        <v>173</v>
      </c>
      <c r="B59" s="8" t="s">
        <v>117</v>
      </c>
      <c r="D59" s="48"/>
      <c r="F59" s="48"/>
      <c r="H59" s="48"/>
      <c r="J59" s="48"/>
    </row>
    <row r="60" spans="1:10" x14ac:dyDescent="0.45">
      <c r="A60" s="36" t="s">
        <v>174</v>
      </c>
      <c r="B60" s="8" t="s">
        <v>117</v>
      </c>
      <c r="D60" s="48"/>
      <c r="F60" s="48"/>
      <c r="H60" s="48"/>
      <c r="J60" s="48"/>
    </row>
    <row r="61" spans="1:10" x14ac:dyDescent="0.45">
      <c r="A61" s="36" t="s">
        <v>175</v>
      </c>
      <c r="B61" s="8" t="s">
        <v>117</v>
      </c>
      <c r="D61" s="48"/>
      <c r="F61" s="48"/>
      <c r="H61" s="48"/>
      <c r="J61" s="48"/>
    </row>
    <row r="62" spans="1:10" x14ac:dyDescent="0.45">
      <c r="A62" s="36" t="s">
        <v>176</v>
      </c>
      <c r="B62" s="8" t="s">
        <v>117</v>
      </c>
      <c r="D62" s="48"/>
      <c r="F62" s="48"/>
      <c r="H62" s="48"/>
      <c r="J62" s="48"/>
    </row>
    <row r="63" spans="1:10" x14ac:dyDescent="0.45">
      <c r="A63" s="36" t="s">
        <v>177</v>
      </c>
      <c r="B63" s="8" t="s">
        <v>117</v>
      </c>
      <c r="D63" s="48"/>
      <c r="F63" s="48"/>
      <c r="H63" s="48"/>
      <c r="J63" s="48"/>
    </row>
    <row r="64" spans="1:10" x14ac:dyDescent="0.45">
      <c r="A64" s="36" t="s">
        <v>178</v>
      </c>
      <c r="B64" s="8" t="s">
        <v>117</v>
      </c>
      <c r="D64" s="48"/>
      <c r="F64" s="48"/>
      <c r="H64" s="48"/>
      <c r="J64" s="48"/>
    </row>
    <row r="65" spans="1:10" x14ac:dyDescent="0.45">
      <c r="A65" s="36" t="s">
        <v>179</v>
      </c>
      <c r="B65" s="8" t="s">
        <v>117</v>
      </c>
      <c r="D65" s="48"/>
      <c r="F65" s="48"/>
      <c r="H65" s="48"/>
      <c r="J65" s="48"/>
    </row>
    <row r="66" spans="1:10" x14ac:dyDescent="0.45">
      <c r="A66" s="36" t="s">
        <v>180</v>
      </c>
      <c r="B66" s="8" t="s">
        <v>117</v>
      </c>
      <c r="D66" s="48"/>
      <c r="F66" s="48"/>
      <c r="H66" s="48"/>
      <c r="J66" s="48"/>
    </row>
    <row r="67" spans="1:10" x14ac:dyDescent="0.45">
      <c r="A67" s="36" t="s">
        <v>181</v>
      </c>
      <c r="B67" s="8" t="s">
        <v>117</v>
      </c>
      <c r="D67" s="48"/>
      <c r="F67" s="48"/>
      <c r="H67" s="48"/>
      <c r="J67" s="48"/>
    </row>
    <row r="68" spans="1:10" x14ac:dyDescent="0.45">
      <c r="A68" s="36" t="s">
        <v>182</v>
      </c>
      <c r="B68" s="8" t="s">
        <v>117</v>
      </c>
      <c r="D68" s="48">
        <v>1</v>
      </c>
      <c r="F68" s="48"/>
      <c r="H68" s="48"/>
      <c r="J68" s="48"/>
    </row>
    <row r="69" spans="1:10" x14ac:dyDescent="0.45">
      <c r="A69" s="36" t="s">
        <v>183</v>
      </c>
      <c r="B69" s="8" t="s">
        <v>117</v>
      </c>
      <c r="D69" s="48"/>
      <c r="F69" s="48"/>
      <c r="H69" s="48"/>
      <c r="J69" s="48"/>
    </row>
    <row r="70" spans="1:10" x14ac:dyDescent="0.45">
      <c r="A70" s="36" t="s">
        <v>184</v>
      </c>
      <c r="B70" s="8" t="s">
        <v>117</v>
      </c>
      <c r="D70" s="48">
        <v>1</v>
      </c>
      <c r="F70" s="48"/>
      <c r="H70" s="48">
        <v>1</v>
      </c>
      <c r="J70" s="48"/>
    </row>
    <row r="71" spans="1:10" x14ac:dyDescent="0.45">
      <c r="A71" s="36" t="s">
        <v>185</v>
      </c>
      <c r="B71" s="8" t="s">
        <v>117</v>
      </c>
      <c r="D71" s="48">
        <v>3</v>
      </c>
      <c r="F71" s="48">
        <v>1</v>
      </c>
      <c r="H71" s="48">
        <v>3</v>
      </c>
      <c r="J71" s="48"/>
    </row>
    <row r="72" spans="1:10" x14ac:dyDescent="0.45">
      <c r="A72" s="36" t="s">
        <v>186</v>
      </c>
      <c r="B72" s="8" t="s">
        <v>117</v>
      </c>
      <c r="D72" s="48"/>
      <c r="F72" s="48"/>
      <c r="H72" s="48"/>
      <c r="J72" s="48"/>
    </row>
    <row r="73" spans="1:10" x14ac:dyDescent="0.45">
      <c r="A73" s="36" t="s">
        <v>187</v>
      </c>
      <c r="B73" s="8" t="s">
        <v>117</v>
      </c>
      <c r="D73" s="48"/>
      <c r="F73" s="48"/>
      <c r="H73" s="48"/>
      <c r="J73" s="48"/>
    </row>
    <row r="74" spans="1:10" x14ac:dyDescent="0.45">
      <c r="A74" s="36" t="s">
        <v>188</v>
      </c>
      <c r="B74" s="8" t="s">
        <v>117</v>
      </c>
      <c r="D74" s="48">
        <v>1</v>
      </c>
      <c r="F74" s="48">
        <v>1</v>
      </c>
      <c r="H74" s="48">
        <v>1</v>
      </c>
      <c r="J74" s="48"/>
    </row>
    <row r="75" spans="1:10" x14ac:dyDescent="0.45">
      <c r="A75" s="36" t="s">
        <v>189</v>
      </c>
      <c r="B75" s="8" t="s">
        <v>117</v>
      </c>
      <c r="D75" s="48"/>
      <c r="F75" s="48"/>
      <c r="H75" s="48"/>
      <c r="J75" s="48"/>
    </row>
    <row r="76" spans="1:10" x14ac:dyDescent="0.45">
      <c r="A76" s="36" t="s">
        <v>190</v>
      </c>
      <c r="B76" s="8" t="s">
        <v>117</v>
      </c>
      <c r="D76" s="48"/>
      <c r="F76" s="48"/>
      <c r="H76" s="48"/>
      <c r="J76" s="48"/>
    </row>
    <row r="77" spans="1:10" x14ac:dyDescent="0.45">
      <c r="A77" s="36" t="s">
        <v>191</v>
      </c>
      <c r="B77" s="8" t="s">
        <v>117</v>
      </c>
      <c r="D77" s="48"/>
      <c r="F77" s="48"/>
      <c r="H77" s="48"/>
      <c r="J77" s="48"/>
    </row>
    <row r="78" spans="1:10" x14ac:dyDescent="0.45">
      <c r="A78" s="36" t="s">
        <v>192</v>
      </c>
      <c r="B78" s="8" t="s">
        <v>117</v>
      </c>
      <c r="D78" s="48"/>
      <c r="F78" s="48"/>
      <c r="H78" s="48"/>
      <c r="J78" s="48"/>
    </row>
    <row r="79" spans="1:10" x14ac:dyDescent="0.45">
      <c r="A79" s="36" t="s">
        <v>193</v>
      </c>
      <c r="B79" s="8" t="s">
        <v>117</v>
      </c>
      <c r="D79" s="48"/>
      <c r="F79" s="48"/>
      <c r="H79" s="48"/>
      <c r="J79" s="48"/>
    </row>
    <row r="80" spans="1:10" x14ac:dyDescent="0.45">
      <c r="A80" s="36" t="s">
        <v>194</v>
      </c>
      <c r="B80" s="8" t="s">
        <v>117</v>
      </c>
      <c r="D80" s="48"/>
      <c r="F80" s="48"/>
      <c r="H80" s="48"/>
      <c r="J80" s="48"/>
    </row>
    <row r="81" spans="1:10" x14ac:dyDescent="0.45">
      <c r="A81" s="36" t="s">
        <v>195</v>
      </c>
      <c r="B81" s="8" t="s">
        <v>117</v>
      </c>
      <c r="D81" s="48"/>
      <c r="F81" s="48"/>
      <c r="H81" s="48"/>
      <c r="J81" s="48"/>
    </row>
    <row r="82" spans="1:10" x14ac:dyDescent="0.45">
      <c r="A82" s="36" t="s">
        <v>196</v>
      </c>
      <c r="B82" s="8" t="s">
        <v>117</v>
      </c>
      <c r="D82" s="48"/>
      <c r="F82" s="48"/>
      <c r="H82" s="48"/>
      <c r="J82" s="48"/>
    </row>
    <row r="83" spans="1:10" x14ac:dyDescent="0.45">
      <c r="A83" s="36" t="s">
        <v>197</v>
      </c>
      <c r="B83" s="8" t="s">
        <v>117</v>
      </c>
      <c r="D83" s="48">
        <v>2</v>
      </c>
      <c r="F83" s="48">
        <v>2</v>
      </c>
      <c r="H83" s="48">
        <v>1</v>
      </c>
      <c r="J83" s="48"/>
    </row>
    <row r="84" spans="1:10" x14ac:dyDescent="0.45">
      <c r="A84" s="36" t="s">
        <v>198</v>
      </c>
      <c r="B84" s="8" t="s">
        <v>117</v>
      </c>
      <c r="D84" s="48">
        <v>10</v>
      </c>
      <c r="F84" s="48">
        <v>8</v>
      </c>
      <c r="H84" s="48">
        <v>7</v>
      </c>
      <c r="J84" s="48"/>
    </row>
    <row r="85" spans="1:10" x14ac:dyDescent="0.45">
      <c r="A85" s="36" t="s">
        <v>199</v>
      </c>
      <c r="B85" s="8" t="s">
        <v>117</v>
      </c>
      <c r="D85" s="48">
        <v>1</v>
      </c>
      <c r="F85" s="48"/>
      <c r="H85" s="48">
        <v>1</v>
      </c>
      <c r="J85" s="48"/>
    </row>
    <row r="86" spans="1:10" x14ac:dyDescent="0.45">
      <c r="A86" s="36" t="s">
        <v>200</v>
      </c>
      <c r="B86" s="8" t="s">
        <v>117</v>
      </c>
      <c r="D86" s="48">
        <v>2</v>
      </c>
      <c r="F86" s="48">
        <v>1</v>
      </c>
      <c r="H86" s="48"/>
      <c r="J86" s="48"/>
    </row>
    <row r="87" spans="1:10" x14ac:dyDescent="0.45">
      <c r="A87" s="36" t="s">
        <v>201</v>
      </c>
      <c r="B87" s="8" t="s">
        <v>117</v>
      </c>
      <c r="D87" s="48">
        <v>15</v>
      </c>
      <c r="F87" s="48">
        <v>12</v>
      </c>
      <c r="H87" s="48">
        <v>12</v>
      </c>
      <c r="J87" s="48">
        <v>2</v>
      </c>
    </row>
    <row r="88" spans="1:10" x14ac:dyDescent="0.45">
      <c r="A88" s="36" t="s">
        <v>202</v>
      </c>
      <c r="B88" s="8" t="s">
        <v>117</v>
      </c>
      <c r="D88" s="48">
        <v>14</v>
      </c>
      <c r="F88" s="48">
        <v>11</v>
      </c>
      <c r="H88" s="48">
        <v>8</v>
      </c>
      <c r="J88" s="48"/>
    </row>
    <row r="89" spans="1:10" x14ac:dyDescent="0.45">
      <c r="A89" s="36" t="s">
        <v>203</v>
      </c>
      <c r="B89" s="8" t="s">
        <v>117</v>
      </c>
      <c r="D89" s="48">
        <v>8</v>
      </c>
      <c r="F89" s="48">
        <v>3</v>
      </c>
      <c r="H89" s="48">
        <v>7</v>
      </c>
      <c r="J89" s="48"/>
    </row>
    <row r="90" spans="1:10" x14ac:dyDescent="0.45">
      <c r="A90" s="36" t="s">
        <v>204</v>
      </c>
      <c r="B90" s="8" t="s">
        <v>117</v>
      </c>
      <c r="D90" s="48">
        <v>6</v>
      </c>
      <c r="F90" s="48"/>
      <c r="H90" s="48">
        <v>6</v>
      </c>
      <c r="J90" s="48"/>
    </row>
    <row r="91" spans="1:10" x14ac:dyDescent="0.45">
      <c r="A91" s="36" t="s">
        <v>205</v>
      </c>
      <c r="B91" s="8" t="s">
        <v>117</v>
      </c>
      <c r="D91" s="48">
        <v>8</v>
      </c>
      <c r="F91" s="48">
        <v>7</v>
      </c>
      <c r="H91" s="48">
        <v>4</v>
      </c>
      <c r="J91" s="48">
        <v>2</v>
      </c>
    </row>
    <row r="92" spans="1:10" x14ac:dyDescent="0.45">
      <c r="A92" s="36" t="s">
        <v>206</v>
      </c>
      <c r="B92" s="8" t="s">
        <v>117</v>
      </c>
      <c r="D92" s="48">
        <v>7</v>
      </c>
      <c r="F92" s="48">
        <v>4</v>
      </c>
      <c r="H92" s="48">
        <v>1</v>
      </c>
      <c r="J92" s="48"/>
    </row>
    <row r="93" spans="1:10" x14ac:dyDescent="0.45">
      <c r="A93" s="36" t="s">
        <v>207</v>
      </c>
      <c r="B93" s="8" t="s">
        <v>117</v>
      </c>
      <c r="D93" s="48">
        <v>7</v>
      </c>
      <c r="F93" s="48">
        <v>6</v>
      </c>
      <c r="H93" s="48">
        <v>1</v>
      </c>
      <c r="J93" s="48">
        <v>2</v>
      </c>
    </row>
    <row r="94" spans="1:10" x14ac:dyDescent="0.45">
      <c r="A94" s="36" t="s">
        <v>208</v>
      </c>
      <c r="B94" s="8" t="s">
        <v>117</v>
      </c>
      <c r="D94" s="48">
        <v>15</v>
      </c>
      <c r="F94" s="48">
        <v>4</v>
      </c>
      <c r="H94" s="48">
        <v>13</v>
      </c>
      <c r="J94" s="48"/>
    </row>
    <row r="95" spans="1:10" x14ac:dyDescent="0.45">
      <c r="A95" s="36" t="s">
        <v>209</v>
      </c>
      <c r="B95" s="8" t="s">
        <v>117</v>
      </c>
      <c r="D95" s="48"/>
      <c r="F95" s="48"/>
      <c r="H95" s="48"/>
      <c r="J95" s="48"/>
    </row>
    <row r="96" spans="1:10" x14ac:dyDescent="0.45">
      <c r="A96" s="36" t="s">
        <v>210</v>
      </c>
      <c r="B96" s="8" t="s">
        <v>117</v>
      </c>
      <c r="D96" s="48"/>
      <c r="F96" s="48"/>
      <c r="H96" s="48"/>
      <c r="J96" s="48"/>
    </row>
    <row r="97" spans="1:10" x14ac:dyDescent="0.45">
      <c r="A97" s="36" t="s">
        <v>211</v>
      </c>
      <c r="B97" s="8" t="s">
        <v>117</v>
      </c>
      <c r="D97" s="48">
        <v>6</v>
      </c>
      <c r="F97" s="48">
        <v>1</v>
      </c>
      <c r="H97" s="48">
        <v>4</v>
      </c>
      <c r="J97" s="48"/>
    </row>
    <row r="98" spans="1:10" x14ac:dyDescent="0.45">
      <c r="A98" s="36" t="s">
        <v>212</v>
      </c>
      <c r="B98" s="8" t="s">
        <v>117</v>
      </c>
      <c r="D98" s="48">
        <v>4</v>
      </c>
      <c r="F98" s="48">
        <v>1</v>
      </c>
      <c r="H98" s="48">
        <v>3</v>
      </c>
      <c r="J98" s="48"/>
    </row>
    <row r="99" spans="1:10" x14ac:dyDescent="0.45">
      <c r="A99" s="36" t="s">
        <v>213</v>
      </c>
      <c r="B99" s="8" t="s">
        <v>117</v>
      </c>
      <c r="D99" s="48"/>
      <c r="F99" s="48"/>
      <c r="H99" s="48"/>
      <c r="J99" s="48"/>
    </row>
    <row r="100" spans="1:10" x14ac:dyDescent="0.45">
      <c r="A100" s="36" t="s">
        <v>214</v>
      </c>
      <c r="B100" s="8" t="s">
        <v>117</v>
      </c>
      <c r="D100" s="48"/>
      <c r="F100" s="48"/>
      <c r="H100" s="48"/>
      <c r="J100" s="48"/>
    </row>
    <row r="101" spans="1:10" x14ac:dyDescent="0.45">
      <c r="A101" s="36" t="s">
        <v>215</v>
      </c>
      <c r="B101" s="8" t="s">
        <v>117</v>
      </c>
      <c r="D101" s="48"/>
      <c r="F101" s="48"/>
      <c r="H101" s="48"/>
      <c r="J101" s="48"/>
    </row>
    <row r="102" spans="1:10" x14ac:dyDescent="0.45">
      <c r="A102" s="36" t="s">
        <v>216</v>
      </c>
      <c r="B102" s="8" t="s">
        <v>117</v>
      </c>
      <c r="D102" s="48"/>
      <c r="F102" s="48"/>
      <c r="H102" s="48"/>
      <c r="J102" s="48"/>
    </row>
    <row r="103" spans="1:10" x14ac:dyDescent="0.45">
      <c r="A103" s="36" t="s">
        <v>217</v>
      </c>
      <c r="B103" s="8" t="s">
        <v>117</v>
      </c>
      <c r="D103" s="48">
        <v>6</v>
      </c>
      <c r="F103" s="48">
        <v>6</v>
      </c>
      <c r="H103" s="48">
        <v>4</v>
      </c>
      <c r="J103" s="48"/>
    </row>
    <row r="104" spans="1:10" x14ac:dyDescent="0.45">
      <c r="A104" s="36" t="s">
        <v>218</v>
      </c>
      <c r="B104" s="8" t="s">
        <v>117</v>
      </c>
      <c r="D104" s="48"/>
      <c r="F104" s="48"/>
      <c r="H104" s="48"/>
      <c r="J104" s="48"/>
    </row>
    <row r="105" spans="1:10" x14ac:dyDescent="0.45">
      <c r="A105" s="36" t="s">
        <v>219</v>
      </c>
      <c r="B105" s="8" t="s">
        <v>117</v>
      </c>
      <c r="D105" s="48"/>
      <c r="F105" s="48"/>
      <c r="H105" s="48"/>
      <c r="J105" s="48"/>
    </row>
    <row r="106" spans="1:10" ht="14.65" thickBot="1" x14ac:dyDescent="0.5">
      <c r="A106" s="36" t="s">
        <v>220</v>
      </c>
      <c r="B106" s="8" t="s">
        <v>117</v>
      </c>
      <c r="C106" s="44"/>
      <c r="D106" s="48">
        <v>6</v>
      </c>
      <c r="E106" s="44"/>
      <c r="F106" s="48">
        <v>5</v>
      </c>
      <c r="G106" s="44"/>
      <c r="H106" s="48">
        <v>4</v>
      </c>
      <c r="I106" s="44"/>
      <c r="J106" s="48"/>
    </row>
    <row r="107" spans="1:10" x14ac:dyDescent="0.45">
      <c r="A107" s="36" t="s">
        <v>116</v>
      </c>
      <c r="B107" s="8" t="s">
        <v>221</v>
      </c>
      <c r="C107" s="41"/>
      <c r="D107" s="48">
        <v>1</v>
      </c>
      <c r="E107" s="41"/>
      <c r="F107" s="48"/>
      <c r="G107" s="41"/>
      <c r="H107" s="48">
        <v>1</v>
      </c>
      <c r="I107" s="41"/>
      <c r="J107" s="48"/>
    </row>
    <row r="108" spans="1:10" x14ac:dyDescent="0.45">
      <c r="A108" s="36" t="s">
        <v>118</v>
      </c>
      <c r="B108" s="8" t="s">
        <v>221</v>
      </c>
      <c r="D108" s="48">
        <v>2</v>
      </c>
      <c r="F108" s="48">
        <v>1</v>
      </c>
      <c r="H108" s="48"/>
      <c r="J108" s="48"/>
    </row>
    <row r="109" spans="1:10" x14ac:dyDescent="0.45">
      <c r="A109" s="36" t="s">
        <v>119</v>
      </c>
      <c r="B109" s="8" t="s">
        <v>221</v>
      </c>
      <c r="D109" s="48">
        <v>1</v>
      </c>
      <c r="F109" s="48"/>
      <c r="H109" s="48"/>
      <c r="J109" s="48"/>
    </row>
    <row r="110" spans="1:10" x14ac:dyDescent="0.45">
      <c r="A110" s="36" t="s">
        <v>120</v>
      </c>
      <c r="B110" s="8" t="s">
        <v>221</v>
      </c>
      <c r="D110" s="48">
        <v>15</v>
      </c>
      <c r="F110" s="48">
        <v>6</v>
      </c>
      <c r="H110" s="48">
        <v>9</v>
      </c>
      <c r="J110" s="48">
        <v>1</v>
      </c>
    </row>
    <row r="111" spans="1:10" x14ac:dyDescent="0.45">
      <c r="A111" s="36" t="s">
        <v>121</v>
      </c>
      <c r="B111" s="8" t="s">
        <v>221</v>
      </c>
      <c r="D111" s="48">
        <v>10</v>
      </c>
      <c r="F111" s="48">
        <v>5</v>
      </c>
      <c r="H111" s="48">
        <v>7</v>
      </c>
      <c r="J111" s="48"/>
    </row>
    <row r="112" spans="1:10" x14ac:dyDescent="0.45">
      <c r="A112" s="36" t="s">
        <v>122</v>
      </c>
      <c r="B112" s="8" t="s">
        <v>221</v>
      </c>
      <c r="D112" s="48">
        <v>15</v>
      </c>
      <c r="F112" s="48">
        <v>11</v>
      </c>
      <c r="H112" s="48">
        <v>11</v>
      </c>
      <c r="J112" s="48"/>
    </row>
    <row r="113" spans="1:10" x14ac:dyDescent="0.45">
      <c r="A113" s="36" t="s">
        <v>123</v>
      </c>
      <c r="B113" s="8" t="s">
        <v>221</v>
      </c>
      <c r="D113" s="48">
        <v>21</v>
      </c>
      <c r="F113" s="48">
        <v>12</v>
      </c>
      <c r="H113" s="48">
        <v>12</v>
      </c>
      <c r="J113" s="48"/>
    </row>
    <row r="114" spans="1:10" x14ac:dyDescent="0.45">
      <c r="A114" s="36" t="s">
        <v>124</v>
      </c>
      <c r="B114" s="8" t="s">
        <v>221</v>
      </c>
      <c r="D114" s="48">
        <v>25</v>
      </c>
      <c r="F114" s="48">
        <v>17</v>
      </c>
      <c r="H114" s="48">
        <v>12</v>
      </c>
      <c r="J114" s="48">
        <v>1</v>
      </c>
    </row>
    <row r="115" spans="1:10" x14ac:dyDescent="0.45">
      <c r="A115" s="36" t="s">
        <v>125</v>
      </c>
      <c r="B115" s="8" t="s">
        <v>221</v>
      </c>
      <c r="D115" s="48">
        <v>5</v>
      </c>
      <c r="F115" s="48">
        <v>2</v>
      </c>
      <c r="H115" s="48">
        <v>3</v>
      </c>
      <c r="J115" s="48"/>
    </row>
    <row r="116" spans="1:10" x14ac:dyDescent="0.45">
      <c r="A116" s="36" t="s">
        <v>126</v>
      </c>
      <c r="B116" s="8" t="s">
        <v>221</v>
      </c>
      <c r="D116" s="48">
        <v>2</v>
      </c>
      <c r="F116" s="48">
        <v>2</v>
      </c>
      <c r="H116" s="48"/>
      <c r="J116" s="48"/>
    </row>
    <row r="117" spans="1:10" x14ac:dyDescent="0.45">
      <c r="A117" s="36" t="s">
        <v>127</v>
      </c>
      <c r="B117" s="8" t="s">
        <v>221</v>
      </c>
      <c r="D117" s="48"/>
      <c r="F117" s="48"/>
      <c r="H117" s="48"/>
      <c r="J117" s="48"/>
    </row>
    <row r="118" spans="1:10" x14ac:dyDescent="0.45">
      <c r="A118" s="36" t="s">
        <v>128</v>
      </c>
      <c r="B118" s="8" t="s">
        <v>221</v>
      </c>
      <c r="D118" s="48">
        <v>3</v>
      </c>
      <c r="F118" s="48">
        <v>1</v>
      </c>
      <c r="H118" s="48">
        <v>2</v>
      </c>
      <c r="J118" s="48"/>
    </row>
    <row r="119" spans="1:10" x14ac:dyDescent="0.45">
      <c r="A119" s="36" t="s">
        <v>129</v>
      </c>
      <c r="B119" s="8" t="s">
        <v>221</v>
      </c>
      <c r="D119" s="48">
        <v>10</v>
      </c>
      <c r="F119" s="48">
        <v>6</v>
      </c>
      <c r="H119" s="48">
        <v>5</v>
      </c>
      <c r="J119" s="48"/>
    </row>
    <row r="120" spans="1:10" x14ac:dyDescent="0.45">
      <c r="A120" s="36" t="s">
        <v>130</v>
      </c>
      <c r="B120" s="8" t="s">
        <v>221</v>
      </c>
      <c r="D120" s="48"/>
      <c r="F120" s="48"/>
      <c r="H120" s="48"/>
      <c r="J120" s="48"/>
    </row>
    <row r="121" spans="1:10" x14ac:dyDescent="0.45">
      <c r="A121" s="36" t="s">
        <v>131</v>
      </c>
      <c r="B121" s="8" t="s">
        <v>221</v>
      </c>
      <c r="D121" s="48">
        <v>71</v>
      </c>
      <c r="F121" s="48">
        <v>40</v>
      </c>
      <c r="H121" s="48">
        <v>45</v>
      </c>
      <c r="J121" s="48">
        <v>2</v>
      </c>
    </row>
    <row r="122" spans="1:10" x14ac:dyDescent="0.45">
      <c r="A122" s="36" t="s">
        <v>132</v>
      </c>
      <c r="B122" s="8" t="s">
        <v>221</v>
      </c>
      <c r="D122" s="48">
        <v>3</v>
      </c>
      <c r="F122" s="48">
        <v>3</v>
      </c>
      <c r="H122" s="48">
        <v>2</v>
      </c>
      <c r="J122" s="48"/>
    </row>
    <row r="123" spans="1:10" x14ac:dyDescent="0.45">
      <c r="A123" s="36" t="s">
        <v>133</v>
      </c>
      <c r="B123" s="8" t="s">
        <v>221</v>
      </c>
      <c r="D123" s="48">
        <v>49</v>
      </c>
      <c r="F123" s="48">
        <v>35</v>
      </c>
      <c r="H123" s="48">
        <v>32</v>
      </c>
      <c r="J123" s="48">
        <v>5</v>
      </c>
    </row>
    <row r="124" spans="1:10" x14ac:dyDescent="0.45">
      <c r="A124" s="36" t="s">
        <v>134</v>
      </c>
      <c r="B124" s="8" t="s">
        <v>221</v>
      </c>
      <c r="D124" s="48"/>
      <c r="F124" s="48"/>
      <c r="H124" s="48"/>
      <c r="J124" s="48"/>
    </row>
    <row r="125" spans="1:10" x14ac:dyDescent="0.45">
      <c r="A125" s="36" t="s">
        <v>135</v>
      </c>
      <c r="B125" s="8" t="s">
        <v>221</v>
      </c>
      <c r="D125" s="48">
        <v>24</v>
      </c>
      <c r="F125" s="48">
        <v>14</v>
      </c>
      <c r="H125" s="48">
        <v>13</v>
      </c>
      <c r="J125" s="48">
        <v>2</v>
      </c>
    </row>
    <row r="126" spans="1:10" x14ac:dyDescent="0.45">
      <c r="A126" s="36" t="s">
        <v>136</v>
      </c>
      <c r="B126" s="8" t="s">
        <v>221</v>
      </c>
      <c r="D126" s="48">
        <v>29</v>
      </c>
      <c r="F126" s="48">
        <v>15</v>
      </c>
      <c r="H126" s="48">
        <v>14</v>
      </c>
      <c r="J126" s="48">
        <v>3</v>
      </c>
    </row>
    <row r="127" spans="1:10" x14ac:dyDescent="0.45">
      <c r="A127" s="36" t="s">
        <v>137</v>
      </c>
      <c r="B127" s="8" t="s">
        <v>221</v>
      </c>
      <c r="D127" s="48">
        <v>1</v>
      </c>
      <c r="F127" s="48"/>
      <c r="H127" s="48">
        <v>1</v>
      </c>
      <c r="J127" s="48"/>
    </row>
    <row r="128" spans="1:10" x14ac:dyDescent="0.45">
      <c r="A128" s="36" t="s">
        <v>138</v>
      </c>
      <c r="B128" s="8" t="s">
        <v>221</v>
      </c>
      <c r="D128" s="48">
        <v>18</v>
      </c>
      <c r="F128" s="48">
        <v>11</v>
      </c>
      <c r="H128" s="48">
        <v>8</v>
      </c>
      <c r="J128" s="48">
        <v>2</v>
      </c>
    </row>
    <row r="129" spans="1:10" x14ac:dyDescent="0.45">
      <c r="A129" s="36" t="s">
        <v>139</v>
      </c>
      <c r="B129" s="8" t="s">
        <v>221</v>
      </c>
      <c r="D129" s="48">
        <v>9</v>
      </c>
      <c r="F129" s="48">
        <v>6</v>
      </c>
      <c r="H129" s="48">
        <v>7</v>
      </c>
      <c r="J129" s="48"/>
    </row>
    <row r="130" spans="1:10" x14ac:dyDescent="0.45">
      <c r="A130" s="36" t="s">
        <v>140</v>
      </c>
      <c r="B130" s="8" t="s">
        <v>221</v>
      </c>
      <c r="D130" s="48">
        <v>22</v>
      </c>
      <c r="F130" s="48">
        <v>7</v>
      </c>
      <c r="H130" s="48">
        <v>12</v>
      </c>
      <c r="J130" s="48">
        <v>2</v>
      </c>
    </row>
    <row r="131" spans="1:10" x14ac:dyDescent="0.45">
      <c r="A131" s="36" t="s">
        <v>141</v>
      </c>
      <c r="B131" s="8" t="s">
        <v>221</v>
      </c>
      <c r="D131" s="48">
        <v>4</v>
      </c>
      <c r="F131" s="48">
        <v>2</v>
      </c>
      <c r="H131" s="48">
        <v>1</v>
      </c>
      <c r="J131" s="48"/>
    </row>
    <row r="132" spans="1:10" x14ac:dyDescent="0.45">
      <c r="A132" s="36" t="s">
        <v>142</v>
      </c>
      <c r="B132" s="8" t="s">
        <v>221</v>
      </c>
      <c r="D132" s="48">
        <v>4</v>
      </c>
      <c r="F132" s="48">
        <v>1</v>
      </c>
      <c r="H132" s="48">
        <v>3</v>
      </c>
      <c r="J132" s="48"/>
    </row>
    <row r="133" spans="1:10" x14ac:dyDescent="0.45">
      <c r="A133" s="36" t="s">
        <v>143</v>
      </c>
      <c r="B133" s="8" t="s">
        <v>221</v>
      </c>
      <c r="D133" s="48"/>
      <c r="F133" s="48"/>
      <c r="H133" s="48"/>
      <c r="J133" s="48"/>
    </row>
    <row r="134" spans="1:10" x14ac:dyDescent="0.45">
      <c r="A134" s="36" t="s">
        <v>144</v>
      </c>
      <c r="B134" s="8" t="s">
        <v>221</v>
      </c>
      <c r="D134" s="48">
        <v>2</v>
      </c>
      <c r="F134" s="48">
        <v>1</v>
      </c>
      <c r="H134" s="48">
        <v>2</v>
      </c>
      <c r="J134" s="48"/>
    </row>
    <row r="135" spans="1:10" x14ac:dyDescent="0.45">
      <c r="A135" s="36" t="s">
        <v>145</v>
      </c>
      <c r="B135" s="8" t="s">
        <v>221</v>
      </c>
      <c r="D135" s="48">
        <v>5</v>
      </c>
      <c r="F135" s="48">
        <v>2</v>
      </c>
      <c r="H135" s="48">
        <v>2</v>
      </c>
      <c r="J135" s="48"/>
    </row>
    <row r="136" spans="1:10" x14ac:dyDescent="0.45">
      <c r="A136" s="36" t="s">
        <v>146</v>
      </c>
      <c r="B136" s="8" t="s">
        <v>221</v>
      </c>
      <c r="D136" s="48"/>
      <c r="F136" s="48"/>
      <c r="H136" s="48"/>
      <c r="J136" s="48"/>
    </row>
    <row r="137" spans="1:10" x14ac:dyDescent="0.45">
      <c r="A137" s="36" t="s">
        <v>147</v>
      </c>
      <c r="B137" s="8" t="s">
        <v>221</v>
      </c>
      <c r="D137" s="48"/>
      <c r="F137" s="48"/>
      <c r="H137" s="48"/>
      <c r="J137" s="48"/>
    </row>
    <row r="138" spans="1:10" x14ac:dyDescent="0.45">
      <c r="A138" s="36" t="s">
        <v>148</v>
      </c>
      <c r="B138" s="8" t="s">
        <v>221</v>
      </c>
      <c r="D138" s="48">
        <v>32</v>
      </c>
      <c r="F138" s="48">
        <v>12</v>
      </c>
      <c r="H138" s="48">
        <v>23</v>
      </c>
      <c r="J138" s="48">
        <v>2</v>
      </c>
    </row>
    <row r="139" spans="1:10" x14ac:dyDescent="0.45">
      <c r="A139" s="36" t="s">
        <v>149</v>
      </c>
      <c r="B139" s="8" t="s">
        <v>221</v>
      </c>
      <c r="D139" s="48"/>
      <c r="F139" s="48"/>
      <c r="H139" s="48"/>
      <c r="J139" s="48"/>
    </row>
    <row r="140" spans="1:10" x14ac:dyDescent="0.45">
      <c r="A140" s="36" t="s">
        <v>150</v>
      </c>
      <c r="B140" s="8" t="s">
        <v>221</v>
      </c>
      <c r="D140" s="48">
        <v>8</v>
      </c>
      <c r="F140" s="48">
        <v>3</v>
      </c>
      <c r="H140" s="48">
        <v>3</v>
      </c>
      <c r="J140" s="48">
        <v>1</v>
      </c>
    </row>
    <row r="141" spans="1:10" x14ac:dyDescent="0.45">
      <c r="A141" s="36" t="s">
        <v>151</v>
      </c>
      <c r="B141" s="8" t="s">
        <v>221</v>
      </c>
      <c r="D141" s="48">
        <v>4</v>
      </c>
      <c r="F141" s="48">
        <v>1</v>
      </c>
      <c r="H141" s="48">
        <v>3</v>
      </c>
      <c r="J141" s="48"/>
    </row>
    <row r="142" spans="1:10" x14ac:dyDescent="0.45">
      <c r="A142" s="36" t="s">
        <v>152</v>
      </c>
      <c r="B142" s="8" t="s">
        <v>221</v>
      </c>
      <c r="D142" s="48">
        <v>3</v>
      </c>
      <c r="F142" s="48">
        <v>2</v>
      </c>
      <c r="H142" s="48">
        <v>1</v>
      </c>
      <c r="J142" s="48"/>
    </row>
    <row r="143" spans="1:10" x14ac:dyDescent="0.45">
      <c r="A143" s="36" t="s">
        <v>153</v>
      </c>
      <c r="B143" s="8" t="s">
        <v>221</v>
      </c>
      <c r="D143" s="48">
        <v>1</v>
      </c>
      <c r="F143" s="48"/>
      <c r="H143" s="48">
        <v>1</v>
      </c>
      <c r="J143" s="48"/>
    </row>
    <row r="144" spans="1:10" x14ac:dyDescent="0.45">
      <c r="A144" s="36" t="s">
        <v>154</v>
      </c>
      <c r="B144" s="8" t="s">
        <v>221</v>
      </c>
      <c r="D144" s="48"/>
      <c r="F144" s="48"/>
      <c r="H144" s="48"/>
      <c r="J144" s="48"/>
    </row>
    <row r="145" spans="1:10" x14ac:dyDescent="0.45">
      <c r="A145" s="36" t="s">
        <v>155</v>
      </c>
      <c r="B145" s="8" t="s">
        <v>221</v>
      </c>
      <c r="D145" s="48"/>
      <c r="F145" s="48"/>
      <c r="H145" s="48"/>
      <c r="J145" s="48"/>
    </row>
    <row r="146" spans="1:10" x14ac:dyDescent="0.45">
      <c r="A146" s="36" t="s">
        <v>156</v>
      </c>
      <c r="B146" s="8" t="s">
        <v>221</v>
      </c>
      <c r="D146" s="48">
        <v>14</v>
      </c>
      <c r="F146" s="48">
        <v>9</v>
      </c>
      <c r="H146" s="48">
        <v>10</v>
      </c>
      <c r="J146" s="48"/>
    </row>
    <row r="147" spans="1:10" x14ac:dyDescent="0.45">
      <c r="A147" s="36" t="s">
        <v>157</v>
      </c>
      <c r="B147" s="8" t="s">
        <v>221</v>
      </c>
      <c r="D147" s="48">
        <v>4</v>
      </c>
      <c r="F147" s="48">
        <v>2</v>
      </c>
      <c r="H147" s="48">
        <v>2</v>
      </c>
      <c r="J147" s="48">
        <v>1</v>
      </c>
    </row>
    <row r="148" spans="1:10" x14ac:dyDescent="0.45">
      <c r="A148" s="36" t="s">
        <v>158</v>
      </c>
      <c r="B148" s="8" t="s">
        <v>221</v>
      </c>
      <c r="D148" s="48">
        <v>14</v>
      </c>
      <c r="F148" s="48">
        <v>5</v>
      </c>
      <c r="H148" s="48">
        <v>11</v>
      </c>
      <c r="J148" s="48"/>
    </row>
    <row r="149" spans="1:10" x14ac:dyDescent="0.45">
      <c r="A149" s="36" t="s">
        <v>159</v>
      </c>
      <c r="B149" s="8" t="s">
        <v>221</v>
      </c>
      <c r="D149" s="48"/>
      <c r="F149" s="48"/>
      <c r="H149" s="48"/>
      <c r="J149" s="48"/>
    </row>
    <row r="150" spans="1:10" x14ac:dyDescent="0.45">
      <c r="A150" s="36" t="s">
        <v>160</v>
      </c>
      <c r="B150" s="8" t="s">
        <v>221</v>
      </c>
      <c r="D150" s="48">
        <v>49</v>
      </c>
      <c r="F150" s="48">
        <v>26</v>
      </c>
      <c r="H150" s="48">
        <v>29</v>
      </c>
      <c r="J150" s="48">
        <v>1</v>
      </c>
    </row>
    <row r="151" spans="1:10" x14ac:dyDescent="0.45">
      <c r="A151" s="36" t="s">
        <v>161</v>
      </c>
      <c r="B151" s="8" t="s">
        <v>221</v>
      </c>
      <c r="D151" s="48">
        <v>3</v>
      </c>
      <c r="F151" s="48">
        <v>1</v>
      </c>
      <c r="H151" s="48">
        <v>2</v>
      </c>
      <c r="J151" s="48"/>
    </row>
    <row r="152" spans="1:10" x14ac:dyDescent="0.45">
      <c r="A152" s="36" t="s">
        <v>162</v>
      </c>
      <c r="B152" s="8" t="s">
        <v>221</v>
      </c>
      <c r="D152" s="48">
        <v>9</v>
      </c>
      <c r="F152" s="48">
        <v>5</v>
      </c>
      <c r="H152" s="48">
        <v>4</v>
      </c>
      <c r="J152" s="48"/>
    </row>
    <row r="153" spans="1:10" x14ac:dyDescent="0.45">
      <c r="A153" s="36" t="s">
        <v>163</v>
      </c>
      <c r="B153" s="8" t="s">
        <v>221</v>
      </c>
      <c r="D153" s="48">
        <v>2</v>
      </c>
      <c r="F153" s="48"/>
      <c r="H153" s="48">
        <v>1</v>
      </c>
      <c r="J153" s="48"/>
    </row>
    <row r="154" spans="1:10" x14ac:dyDescent="0.45">
      <c r="A154" s="36" t="s">
        <v>164</v>
      </c>
      <c r="B154" s="8" t="s">
        <v>221</v>
      </c>
      <c r="D154" s="48">
        <v>6</v>
      </c>
      <c r="F154" s="48">
        <v>3</v>
      </c>
      <c r="H154" s="48">
        <v>4</v>
      </c>
      <c r="J154" s="48"/>
    </row>
    <row r="155" spans="1:10" x14ac:dyDescent="0.45">
      <c r="A155" s="36" t="s">
        <v>165</v>
      </c>
      <c r="B155" s="8" t="s">
        <v>221</v>
      </c>
      <c r="D155" s="48"/>
      <c r="F155" s="48"/>
      <c r="H155" s="48"/>
      <c r="J155" s="48"/>
    </row>
    <row r="156" spans="1:10" x14ac:dyDescent="0.45">
      <c r="A156" s="36" t="s">
        <v>166</v>
      </c>
      <c r="B156" s="8" t="s">
        <v>221</v>
      </c>
      <c r="D156" s="48">
        <v>2</v>
      </c>
      <c r="F156" s="48">
        <v>1</v>
      </c>
      <c r="H156" s="48">
        <v>2</v>
      </c>
      <c r="J156" s="48"/>
    </row>
    <row r="157" spans="1:10" x14ac:dyDescent="0.45">
      <c r="A157" s="36" t="s">
        <v>167</v>
      </c>
      <c r="B157" s="8" t="s">
        <v>221</v>
      </c>
      <c r="D157" s="48">
        <v>1</v>
      </c>
      <c r="F157" s="48">
        <v>1</v>
      </c>
      <c r="H157" s="48"/>
      <c r="J157" s="48"/>
    </row>
    <row r="158" spans="1:10" x14ac:dyDescent="0.45">
      <c r="A158" s="36" t="s">
        <v>168</v>
      </c>
      <c r="B158" s="8" t="s">
        <v>221</v>
      </c>
      <c r="D158" s="48">
        <v>1</v>
      </c>
      <c r="F158" s="48"/>
      <c r="H158" s="48"/>
      <c r="J158" s="48"/>
    </row>
    <row r="159" spans="1:10" x14ac:dyDescent="0.45">
      <c r="A159" s="36" t="s">
        <v>169</v>
      </c>
      <c r="B159" s="8" t="s">
        <v>221</v>
      </c>
      <c r="D159" s="48">
        <v>2</v>
      </c>
      <c r="F159" s="48">
        <v>2</v>
      </c>
      <c r="H159" s="48">
        <v>1</v>
      </c>
      <c r="J159" s="48"/>
    </row>
    <row r="160" spans="1:10" x14ac:dyDescent="0.45">
      <c r="A160" s="36" t="s">
        <v>170</v>
      </c>
      <c r="B160" s="8" t="s">
        <v>221</v>
      </c>
      <c r="D160" s="48"/>
      <c r="F160" s="48"/>
      <c r="H160" s="48"/>
      <c r="J160" s="48"/>
    </row>
    <row r="161" spans="1:10" x14ac:dyDescent="0.45">
      <c r="A161" s="36" t="s">
        <v>171</v>
      </c>
      <c r="B161" s="8" t="s">
        <v>221</v>
      </c>
      <c r="D161" s="48">
        <v>10</v>
      </c>
      <c r="F161" s="48">
        <v>7</v>
      </c>
      <c r="H161" s="48">
        <v>5</v>
      </c>
      <c r="J161" s="48">
        <v>1</v>
      </c>
    </row>
    <row r="162" spans="1:10" x14ac:dyDescent="0.45">
      <c r="A162" s="36" t="s">
        <v>172</v>
      </c>
      <c r="B162" s="8" t="s">
        <v>221</v>
      </c>
      <c r="D162" s="48">
        <v>22</v>
      </c>
      <c r="F162" s="48">
        <v>14</v>
      </c>
      <c r="H162" s="48">
        <v>15</v>
      </c>
      <c r="J162" s="48"/>
    </row>
    <row r="163" spans="1:10" x14ac:dyDescent="0.45">
      <c r="A163" s="36" t="s">
        <v>173</v>
      </c>
      <c r="B163" s="8" t="s">
        <v>221</v>
      </c>
      <c r="D163" s="48">
        <v>1</v>
      </c>
      <c r="F163" s="48">
        <v>1</v>
      </c>
      <c r="H163" s="48"/>
      <c r="J163" s="48"/>
    </row>
    <row r="164" spans="1:10" x14ac:dyDescent="0.45">
      <c r="A164" s="36" t="s">
        <v>174</v>
      </c>
      <c r="B164" s="8" t="s">
        <v>221</v>
      </c>
      <c r="D164" s="48"/>
      <c r="F164" s="48"/>
      <c r="H164" s="48"/>
      <c r="J164" s="48"/>
    </row>
    <row r="165" spans="1:10" x14ac:dyDescent="0.45">
      <c r="A165" s="36" t="s">
        <v>175</v>
      </c>
      <c r="B165" s="8" t="s">
        <v>221</v>
      </c>
      <c r="D165" s="48"/>
      <c r="F165" s="48"/>
      <c r="H165" s="48"/>
      <c r="J165" s="48"/>
    </row>
    <row r="166" spans="1:10" x14ac:dyDescent="0.45">
      <c r="A166" s="36" t="s">
        <v>176</v>
      </c>
      <c r="B166" s="8" t="s">
        <v>221</v>
      </c>
      <c r="D166" s="48">
        <v>8</v>
      </c>
      <c r="F166" s="48">
        <v>6</v>
      </c>
      <c r="H166" s="48">
        <v>5</v>
      </c>
      <c r="J166" s="48"/>
    </row>
    <row r="167" spans="1:10" x14ac:dyDescent="0.45">
      <c r="A167" s="36" t="s">
        <v>177</v>
      </c>
      <c r="B167" s="8" t="s">
        <v>221</v>
      </c>
      <c r="D167" s="48">
        <v>3</v>
      </c>
      <c r="F167" s="48">
        <v>2</v>
      </c>
      <c r="H167" s="48">
        <v>1</v>
      </c>
      <c r="J167" s="48">
        <v>1</v>
      </c>
    </row>
    <row r="168" spans="1:10" x14ac:dyDescent="0.45">
      <c r="A168" s="36" t="s">
        <v>178</v>
      </c>
      <c r="B168" s="8" t="s">
        <v>221</v>
      </c>
      <c r="D168" s="48">
        <v>2</v>
      </c>
      <c r="F168" s="48">
        <v>2</v>
      </c>
      <c r="H168" s="48"/>
      <c r="J168" s="48"/>
    </row>
    <row r="169" spans="1:10" x14ac:dyDescent="0.45">
      <c r="A169" s="36" t="s">
        <v>179</v>
      </c>
      <c r="B169" s="8" t="s">
        <v>221</v>
      </c>
      <c r="D169" s="48"/>
      <c r="F169" s="48"/>
      <c r="H169" s="48"/>
      <c r="J169" s="48"/>
    </row>
    <row r="170" spans="1:10" x14ac:dyDescent="0.45">
      <c r="A170" s="36" t="s">
        <v>180</v>
      </c>
      <c r="B170" s="8" t="s">
        <v>221</v>
      </c>
      <c r="D170" s="48">
        <v>1</v>
      </c>
      <c r="F170" s="48"/>
      <c r="H170" s="48">
        <v>1</v>
      </c>
      <c r="J170" s="48"/>
    </row>
    <row r="171" spans="1:10" x14ac:dyDescent="0.45">
      <c r="A171" s="36" t="s">
        <v>181</v>
      </c>
      <c r="B171" s="8" t="s">
        <v>221</v>
      </c>
      <c r="D171" s="48"/>
      <c r="F171" s="48"/>
      <c r="H171" s="48"/>
      <c r="J171" s="48"/>
    </row>
    <row r="172" spans="1:10" x14ac:dyDescent="0.45">
      <c r="A172" s="36" t="s">
        <v>182</v>
      </c>
      <c r="B172" s="8" t="s">
        <v>221</v>
      </c>
      <c r="D172" s="48">
        <v>7</v>
      </c>
      <c r="F172" s="48">
        <v>3</v>
      </c>
      <c r="H172" s="48">
        <v>4</v>
      </c>
      <c r="J172" s="48"/>
    </row>
    <row r="173" spans="1:10" x14ac:dyDescent="0.45">
      <c r="A173" s="36" t="s">
        <v>183</v>
      </c>
      <c r="B173" s="8" t="s">
        <v>221</v>
      </c>
      <c r="D173" s="48">
        <v>2</v>
      </c>
      <c r="F173" s="48"/>
      <c r="H173" s="48">
        <v>2</v>
      </c>
      <c r="J173" s="48"/>
    </row>
    <row r="174" spans="1:10" x14ac:dyDescent="0.45">
      <c r="A174" s="36" t="s">
        <v>184</v>
      </c>
      <c r="B174" s="8" t="s">
        <v>221</v>
      </c>
      <c r="D174" s="48">
        <v>5</v>
      </c>
      <c r="F174" s="48">
        <v>2</v>
      </c>
      <c r="H174" s="48">
        <v>4</v>
      </c>
      <c r="J174" s="48"/>
    </row>
    <row r="175" spans="1:10" x14ac:dyDescent="0.45">
      <c r="A175" s="36" t="s">
        <v>185</v>
      </c>
      <c r="B175" s="8" t="s">
        <v>221</v>
      </c>
      <c r="D175" s="48">
        <v>89</v>
      </c>
      <c r="F175" s="48">
        <v>51</v>
      </c>
      <c r="H175" s="48">
        <v>64</v>
      </c>
      <c r="J175" s="48">
        <v>3</v>
      </c>
    </row>
    <row r="176" spans="1:10" x14ac:dyDescent="0.45">
      <c r="A176" s="36" t="s">
        <v>186</v>
      </c>
      <c r="B176" s="8" t="s">
        <v>221</v>
      </c>
      <c r="D176" s="48"/>
      <c r="F176" s="48"/>
      <c r="H176" s="48"/>
      <c r="J176" s="48"/>
    </row>
    <row r="177" spans="1:10" x14ac:dyDescent="0.45">
      <c r="A177" s="36" t="s">
        <v>187</v>
      </c>
      <c r="B177" s="8" t="s">
        <v>221</v>
      </c>
      <c r="D177" s="48">
        <v>3</v>
      </c>
      <c r="F177" s="48">
        <v>2</v>
      </c>
      <c r="H177" s="48">
        <v>3</v>
      </c>
      <c r="J177" s="48"/>
    </row>
    <row r="178" spans="1:10" x14ac:dyDescent="0.45">
      <c r="A178" s="36" t="s">
        <v>188</v>
      </c>
      <c r="B178" s="8" t="s">
        <v>221</v>
      </c>
      <c r="D178" s="48">
        <v>8</v>
      </c>
      <c r="F178" s="48">
        <v>6</v>
      </c>
      <c r="H178" s="48">
        <v>5</v>
      </c>
      <c r="J178" s="48"/>
    </row>
    <row r="179" spans="1:10" x14ac:dyDescent="0.45">
      <c r="A179" s="36" t="s">
        <v>189</v>
      </c>
      <c r="B179" s="8" t="s">
        <v>221</v>
      </c>
      <c r="D179" s="48">
        <v>1</v>
      </c>
      <c r="F179" s="48"/>
      <c r="H179" s="48">
        <v>1</v>
      </c>
      <c r="J179" s="48"/>
    </row>
    <row r="180" spans="1:10" x14ac:dyDescent="0.45">
      <c r="A180" s="36" t="s">
        <v>190</v>
      </c>
      <c r="B180" s="8" t="s">
        <v>221</v>
      </c>
      <c r="D180" s="48">
        <v>2</v>
      </c>
      <c r="F180" s="48">
        <v>2</v>
      </c>
      <c r="H180" s="48"/>
      <c r="J180" s="48"/>
    </row>
    <row r="181" spans="1:10" x14ac:dyDescent="0.45">
      <c r="A181" s="36" t="s">
        <v>191</v>
      </c>
      <c r="B181" s="8" t="s">
        <v>221</v>
      </c>
      <c r="D181" s="48">
        <v>9</v>
      </c>
      <c r="F181" s="48">
        <v>5</v>
      </c>
      <c r="H181" s="48">
        <v>4</v>
      </c>
      <c r="J181" s="48"/>
    </row>
    <row r="182" spans="1:10" x14ac:dyDescent="0.45">
      <c r="A182" s="36" t="s">
        <v>192</v>
      </c>
      <c r="B182" s="8" t="s">
        <v>221</v>
      </c>
      <c r="D182" s="48"/>
      <c r="F182" s="48"/>
      <c r="H182" s="48"/>
      <c r="J182" s="48"/>
    </row>
    <row r="183" spans="1:10" x14ac:dyDescent="0.45">
      <c r="A183" s="36" t="s">
        <v>193</v>
      </c>
      <c r="B183" s="8" t="s">
        <v>221</v>
      </c>
      <c r="D183" s="48">
        <v>2</v>
      </c>
      <c r="F183" s="48">
        <v>1</v>
      </c>
      <c r="H183" s="48">
        <v>1</v>
      </c>
      <c r="J183" s="48">
        <v>1</v>
      </c>
    </row>
    <row r="184" spans="1:10" x14ac:dyDescent="0.45">
      <c r="A184" s="36" t="s">
        <v>194</v>
      </c>
      <c r="B184" s="8" t="s">
        <v>221</v>
      </c>
      <c r="D184" s="48">
        <v>1</v>
      </c>
      <c r="F184" s="48">
        <v>1</v>
      </c>
      <c r="H184" s="48">
        <v>1</v>
      </c>
      <c r="J184" s="48"/>
    </row>
    <row r="185" spans="1:10" x14ac:dyDescent="0.45">
      <c r="A185" s="36" t="s">
        <v>195</v>
      </c>
      <c r="B185" s="8" t="s">
        <v>221</v>
      </c>
      <c r="D185" s="48">
        <v>12</v>
      </c>
      <c r="F185" s="48">
        <v>8</v>
      </c>
      <c r="H185" s="48">
        <v>9</v>
      </c>
      <c r="J185" s="48">
        <v>2</v>
      </c>
    </row>
    <row r="186" spans="1:10" x14ac:dyDescent="0.45">
      <c r="A186" s="36" t="s">
        <v>196</v>
      </c>
      <c r="B186" s="8" t="s">
        <v>221</v>
      </c>
      <c r="D186" s="48">
        <v>3</v>
      </c>
      <c r="F186" s="48">
        <v>3</v>
      </c>
      <c r="H186" s="48"/>
      <c r="J186" s="48"/>
    </row>
    <row r="187" spans="1:10" x14ac:dyDescent="0.45">
      <c r="A187" s="36" t="s">
        <v>197</v>
      </c>
      <c r="B187" s="8" t="s">
        <v>221</v>
      </c>
      <c r="D187" s="48">
        <v>100</v>
      </c>
      <c r="F187" s="48">
        <v>50</v>
      </c>
      <c r="H187" s="48">
        <v>65</v>
      </c>
      <c r="J187" s="48">
        <v>5</v>
      </c>
    </row>
    <row r="188" spans="1:10" x14ac:dyDescent="0.45">
      <c r="A188" s="36" t="s">
        <v>198</v>
      </c>
      <c r="B188" s="8" t="s">
        <v>221</v>
      </c>
      <c r="D188" s="48">
        <v>81</v>
      </c>
      <c r="F188" s="48">
        <v>39</v>
      </c>
      <c r="H188" s="48">
        <v>43</v>
      </c>
      <c r="J188" s="48">
        <v>6</v>
      </c>
    </row>
    <row r="189" spans="1:10" x14ac:dyDescent="0.45">
      <c r="A189" s="36" t="s">
        <v>199</v>
      </c>
      <c r="B189" s="8" t="s">
        <v>221</v>
      </c>
      <c r="D189" s="48">
        <v>81</v>
      </c>
      <c r="F189" s="48">
        <v>42</v>
      </c>
      <c r="H189" s="48">
        <v>48</v>
      </c>
      <c r="J189" s="48">
        <v>4</v>
      </c>
    </row>
    <row r="190" spans="1:10" x14ac:dyDescent="0.45">
      <c r="A190" s="36" t="s">
        <v>200</v>
      </c>
      <c r="B190" s="8" t="s">
        <v>221</v>
      </c>
      <c r="D190" s="48">
        <v>46</v>
      </c>
      <c r="F190" s="48">
        <v>27</v>
      </c>
      <c r="H190" s="48">
        <v>29</v>
      </c>
      <c r="J190" s="48">
        <v>2</v>
      </c>
    </row>
    <row r="191" spans="1:10" x14ac:dyDescent="0.45">
      <c r="A191" s="36" t="s">
        <v>201</v>
      </c>
      <c r="B191" s="8" t="s">
        <v>221</v>
      </c>
      <c r="D191" s="48">
        <v>200</v>
      </c>
      <c r="F191" s="48">
        <v>110</v>
      </c>
      <c r="H191" s="48">
        <v>109</v>
      </c>
      <c r="J191" s="48">
        <v>3</v>
      </c>
    </row>
    <row r="192" spans="1:10" x14ac:dyDescent="0.45">
      <c r="A192" s="36" t="s">
        <v>202</v>
      </c>
      <c r="B192" s="8" t="s">
        <v>221</v>
      </c>
      <c r="D192" s="48">
        <v>117</v>
      </c>
      <c r="F192" s="48">
        <v>65</v>
      </c>
      <c r="H192" s="48">
        <v>73</v>
      </c>
      <c r="J192" s="48">
        <v>3</v>
      </c>
    </row>
    <row r="193" spans="1:10" x14ac:dyDescent="0.45">
      <c r="A193" s="36" t="s">
        <v>203</v>
      </c>
      <c r="B193" s="8" t="s">
        <v>221</v>
      </c>
      <c r="D193" s="48">
        <v>166</v>
      </c>
      <c r="F193" s="48">
        <v>86</v>
      </c>
      <c r="H193" s="48">
        <v>83</v>
      </c>
      <c r="J193" s="48">
        <v>8</v>
      </c>
    </row>
    <row r="194" spans="1:10" x14ac:dyDescent="0.45">
      <c r="A194" s="36" t="s">
        <v>204</v>
      </c>
      <c r="B194" s="8" t="s">
        <v>221</v>
      </c>
      <c r="D194" s="48">
        <v>213</v>
      </c>
      <c r="F194" s="48">
        <v>109</v>
      </c>
      <c r="H194" s="48">
        <v>118</v>
      </c>
      <c r="J194" s="48">
        <v>16</v>
      </c>
    </row>
    <row r="195" spans="1:10" x14ac:dyDescent="0.45">
      <c r="A195" s="36" t="s">
        <v>205</v>
      </c>
      <c r="B195" s="8" t="s">
        <v>221</v>
      </c>
      <c r="D195" s="48">
        <v>90</v>
      </c>
      <c r="F195" s="48">
        <v>50</v>
      </c>
      <c r="H195" s="48">
        <v>53</v>
      </c>
      <c r="J195" s="48">
        <v>5</v>
      </c>
    </row>
    <row r="196" spans="1:10" x14ac:dyDescent="0.45">
      <c r="A196" s="36" t="s">
        <v>206</v>
      </c>
      <c r="B196" s="8" t="s">
        <v>221</v>
      </c>
      <c r="D196" s="48">
        <v>90</v>
      </c>
      <c r="F196" s="48">
        <v>56</v>
      </c>
      <c r="H196" s="48">
        <v>52</v>
      </c>
      <c r="J196" s="48">
        <v>4</v>
      </c>
    </row>
    <row r="197" spans="1:10" x14ac:dyDescent="0.45">
      <c r="A197" s="36" t="s">
        <v>207</v>
      </c>
      <c r="B197" s="8" t="s">
        <v>221</v>
      </c>
      <c r="D197" s="48">
        <v>68</v>
      </c>
      <c r="F197" s="48">
        <v>33</v>
      </c>
      <c r="H197" s="48">
        <v>42</v>
      </c>
      <c r="J197" s="48">
        <v>1</v>
      </c>
    </row>
    <row r="198" spans="1:10" x14ac:dyDescent="0.45">
      <c r="A198" s="36" t="s">
        <v>208</v>
      </c>
      <c r="B198" s="8" t="s">
        <v>221</v>
      </c>
      <c r="D198" s="48">
        <v>48</v>
      </c>
      <c r="F198" s="48">
        <v>24</v>
      </c>
      <c r="H198" s="48">
        <v>29</v>
      </c>
      <c r="J198" s="48">
        <v>1</v>
      </c>
    </row>
    <row r="199" spans="1:10" x14ac:dyDescent="0.45">
      <c r="A199" s="36" t="s">
        <v>209</v>
      </c>
      <c r="B199" s="8" t="s">
        <v>221</v>
      </c>
      <c r="D199" s="48"/>
      <c r="F199" s="48"/>
      <c r="H199" s="48"/>
      <c r="J199" s="48"/>
    </row>
    <row r="200" spans="1:10" x14ac:dyDescent="0.45">
      <c r="A200" s="36" t="s">
        <v>210</v>
      </c>
      <c r="B200" s="8" t="s">
        <v>221</v>
      </c>
      <c r="D200" s="48"/>
      <c r="F200" s="48"/>
      <c r="H200" s="48"/>
      <c r="J200" s="48"/>
    </row>
    <row r="201" spans="1:10" x14ac:dyDescent="0.45">
      <c r="A201" s="36" t="s">
        <v>211</v>
      </c>
      <c r="B201" s="8" t="s">
        <v>221</v>
      </c>
      <c r="D201" s="48">
        <v>126</v>
      </c>
      <c r="F201" s="48">
        <v>75</v>
      </c>
      <c r="H201" s="48">
        <v>71</v>
      </c>
      <c r="J201" s="48">
        <v>4</v>
      </c>
    </row>
    <row r="202" spans="1:10" x14ac:dyDescent="0.45">
      <c r="A202" s="36" t="s">
        <v>212</v>
      </c>
      <c r="B202" s="8" t="s">
        <v>221</v>
      </c>
      <c r="D202" s="48">
        <v>63</v>
      </c>
      <c r="F202" s="48">
        <v>37</v>
      </c>
      <c r="H202" s="48">
        <v>37</v>
      </c>
      <c r="J202" s="48">
        <v>5</v>
      </c>
    </row>
    <row r="203" spans="1:10" x14ac:dyDescent="0.45">
      <c r="A203" s="36" t="s">
        <v>213</v>
      </c>
      <c r="B203" s="8" t="s">
        <v>221</v>
      </c>
      <c r="D203" s="48"/>
      <c r="F203" s="48"/>
      <c r="H203" s="48"/>
      <c r="J203" s="48"/>
    </row>
    <row r="204" spans="1:10" x14ac:dyDescent="0.45">
      <c r="A204" s="36" t="s">
        <v>214</v>
      </c>
      <c r="B204" s="8" t="s">
        <v>221</v>
      </c>
      <c r="D204" s="48">
        <v>1</v>
      </c>
      <c r="F204" s="48">
        <v>1</v>
      </c>
      <c r="H204" s="48"/>
      <c r="J204" s="48"/>
    </row>
    <row r="205" spans="1:10" x14ac:dyDescent="0.45">
      <c r="A205" s="36" t="s">
        <v>215</v>
      </c>
      <c r="B205" s="8" t="s">
        <v>221</v>
      </c>
      <c r="D205" s="48"/>
      <c r="F205" s="48"/>
      <c r="H205" s="48"/>
      <c r="J205" s="48"/>
    </row>
    <row r="206" spans="1:10" x14ac:dyDescent="0.45">
      <c r="A206" s="36" t="s">
        <v>216</v>
      </c>
      <c r="B206" s="8" t="s">
        <v>221</v>
      </c>
      <c r="D206" s="48">
        <v>2</v>
      </c>
      <c r="F206" s="48">
        <v>1</v>
      </c>
      <c r="H206" s="48">
        <v>2</v>
      </c>
      <c r="J206" s="48"/>
    </row>
    <row r="207" spans="1:10" x14ac:dyDescent="0.45">
      <c r="A207" s="36" t="s">
        <v>217</v>
      </c>
      <c r="B207" s="8" t="s">
        <v>221</v>
      </c>
      <c r="D207" s="48">
        <v>53</v>
      </c>
      <c r="F207" s="48">
        <v>29</v>
      </c>
      <c r="H207" s="48">
        <v>27</v>
      </c>
      <c r="J207" s="48">
        <v>7</v>
      </c>
    </row>
    <row r="208" spans="1:10" x14ac:dyDescent="0.45">
      <c r="A208" s="36" t="s">
        <v>218</v>
      </c>
      <c r="B208" s="8" t="s">
        <v>221</v>
      </c>
      <c r="D208" s="48">
        <v>1</v>
      </c>
      <c r="F208" s="48">
        <v>1</v>
      </c>
      <c r="H208" s="48">
        <v>1</v>
      </c>
      <c r="J208" s="48"/>
    </row>
    <row r="209" spans="1:10" x14ac:dyDescent="0.45">
      <c r="A209" s="36" t="s">
        <v>219</v>
      </c>
      <c r="B209" s="8" t="s">
        <v>221</v>
      </c>
      <c r="D209" s="48">
        <v>5</v>
      </c>
      <c r="F209" s="48">
        <v>2</v>
      </c>
      <c r="H209" s="48">
        <v>1</v>
      </c>
      <c r="J209" s="48">
        <v>1</v>
      </c>
    </row>
    <row r="210" spans="1:10" ht="14.65" thickBot="1" x14ac:dyDescent="0.5">
      <c r="A210" s="36" t="s">
        <v>220</v>
      </c>
      <c r="B210" s="8" t="s">
        <v>221</v>
      </c>
      <c r="C210" s="44"/>
      <c r="D210" s="48">
        <v>78</v>
      </c>
      <c r="E210" s="44"/>
      <c r="F210" s="48">
        <v>52</v>
      </c>
      <c r="G210" s="44"/>
      <c r="H210" s="48">
        <v>59</v>
      </c>
      <c r="I210" s="44"/>
      <c r="J210" s="48">
        <v>2</v>
      </c>
    </row>
    <row r="211" spans="1:10" x14ac:dyDescent="0.45">
      <c r="A211" s="36" t="s">
        <v>116</v>
      </c>
      <c r="B211" s="8" t="s">
        <v>222</v>
      </c>
      <c r="D211" s="48"/>
      <c r="F211" s="48"/>
      <c r="H211" s="48"/>
      <c r="J211" s="48"/>
    </row>
    <row r="212" spans="1:10" x14ac:dyDescent="0.45">
      <c r="A212" s="36" t="s">
        <v>118</v>
      </c>
      <c r="B212" s="8" t="s">
        <v>222</v>
      </c>
      <c r="D212" s="48"/>
      <c r="F212" s="48"/>
      <c r="H212" s="48"/>
      <c r="J212" s="48"/>
    </row>
    <row r="213" spans="1:10" x14ac:dyDescent="0.45">
      <c r="A213" s="36" t="s">
        <v>119</v>
      </c>
      <c r="B213" s="8" t="s">
        <v>222</v>
      </c>
      <c r="D213" s="48"/>
      <c r="F213" s="48"/>
      <c r="H213" s="48"/>
      <c r="J213" s="48"/>
    </row>
    <row r="214" spans="1:10" x14ac:dyDescent="0.45">
      <c r="A214" s="36" t="s">
        <v>120</v>
      </c>
      <c r="B214" s="8" t="s">
        <v>222</v>
      </c>
      <c r="D214" s="48"/>
      <c r="F214" s="48"/>
      <c r="H214" s="48"/>
      <c r="J214" s="48"/>
    </row>
    <row r="215" spans="1:10" x14ac:dyDescent="0.45">
      <c r="A215" s="36" t="s">
        <v>121</v>
      </c>
      <c r="B215" s="8" t="s">
        <v>222</v>
      </c>
      <c r="D215" s="48"/>
      <c r="F215" s="48"/>
      <c r="H215" s="48"/>
      <c r="J215" s="48"/>
    </row>
    <row r="216" spans="1:10" x14ac:dyDescent="0.45">
      <c r="A216" s="36" t="s">
        <v>122</v>
      </c>
      <c r="B216" s="8" t="s">
        <v>222</v>
      </c>
      <c r="D216" s="48"/>
      <c r="F216" s="48"/>
      <c r="H216" s="48"/>
      <c r="J216" s="48"/>
    </row>
    <row r="217" spans="1:10" x14ac:dyDescent="0.45">
      <c r="A217" s="36" t="s">
        <v>123</v>
      </c>
      <c r="B217" s="8" t="s">
        <v>222</v>
      </c>
      <c r="D217" s="48"/>
      <c r="F217" s="48"/>
      <c r="H217" s="48"/>
      <c r="J217" s="48"/>
    </row>
    <row r="218" spans="1:10" x14ac:dyDescent="0.45">
      <c r="A218" s="36" t="s">
        <v>124</v>
      </c>
      <c r="B218" s="8" t="s">
        <v>222</v>
      </c>
      <c r="D218" s="48"/>
      <c r="F218" s="48"/>
      <c r="H218" s="48"/>
      <c r="J218" s="48"/>
    </row>
    <row r="219" spans="1:10" x14ac:dyDescent="0.45">
      <c r="A219" s="36" t="s">
        <v>125</v>
      </c>
      <c r="B219" s="8" t="s">
        <v>222</v>
      </c>
      <c r="D219" s="48"/>
      <c r="F219" s="48"/>
      <c r="H219" s="48"/>
      <c r="J219" s="48"/>
    </row>
    <row r="220" spans="1:10" x14ac:dyDescent="0.45">
      <c r="A220" s="36" t="s">
        <v>126</v>
      </c>
      <c r="B220" s="8" t="s">
        <v>222</v>
      </c>
      <c r="D220" s="48"/>
      <c r="F220" s="48"/>
      <c r="H220" s="48"/>
      <c r="J220" s="48"/>
    </row>
    <row r="221" spans="1:10" x14ac:dyDescent="0.45">
      <c r="A221" s="36" t="s">
        <v>127</v>
      </c>
      <c r="B221" s="8" t="s">
        <v>222</v>
      </c>
      <c r="D221" s="48"/>
      <c r="F221" s="48"/>
      <c r="H221" s="48"/>
      <c r="J221" s="48"/>
    </row>
    <row r="222" spans="1:10" x14ac:dyDescent="0.45">
      <c r="A222" s="36" t="s">
        <v>128</v>
      </c>
      <c r="B222" s="8" t="s">
        <v>222</v>
      </c>
      <c r="D222" s="48"/>
      <c r="F222" s="48"/>
      <c r="H222" s="48"/>
      <c r="J222" s="48"/>
    </row>
    <row r="223" spans="1:10" x14ac:dyDescent="0.45">
      <c r="A223" s="36" t="s">
        <v>129</v>
      </c>
      <c r="B223" s="8" t="s">
        <v>222</v>
      </c>
      <c r="D223" s="48"/>
      <c r="F223" s="48"/>
      <c r="H223" s="48"/>
      <c r="J223" s="48"/>
    </row>
    <row r="224" spans="1:10" x14ac:dyDescent="0.45">
      <c r="A224" s="36" t="s">
        <v>130</v>
      </c>
      <c r="B224" s="8" t="s">
        <v>222</v>
      </c>
      <c r="D224" s="48"/>
      <c r="F224" s="48"/>
      <c r="H224" s="48"/>
      <c r="J224" s="48"/>
    </row>
    <row r="225" spans="1:10" x14ac:dyDescent="0.45">
      <c r="A225" s="36" t="s">
        <v>131</v>
      </c>
      <c r="B225" s="8" t="s">
        <v>222</v>
      </c>
      <c r="D225" s="48"/>
      <c r="F225" s="48"/>
      <c r="H225" s="48"/>
      <c r="J225" s="48"/>
    </row>
    <row r="226" spans="1:10" x14ac:dyDescent="0.45">
      <c r="A226" s="36" t="s">
        <v>132</v>
      </c>
      <c r="B226" s="8" t="s">
        <v>222</v>
      </c>
      <c r="D226" s="48"/>
      <c r="F226" s="48"/>
      <c r="H226" s="48"/>
      <c r="J226" s="48"/>
    </row>
    <row r="227" spans="1:10" x14ac:dyDescent="0.45">
      <c r="A227" s="36" t="s">
        <v>133</v>
      </c>
      <c r="B227" s="8" t="s">
        <v>222</v>
      </c>
      <c r="D227" s="48"/>
      <c r="F227" s="48"/>
      <c r="H227" s="48"/>
      <c r="J227" s="48"/>
    </row>
    <row r="228" spans="1:10" x14ac:dyDescent="0.45">
      <c r="A228" s="36" t="s">
        <v>134</v>
      </c>
      <c r="B228" s="8" t="s">
        <v>222</v>
      </c>
      <c r="D228" s="48"/>
      <c r="F228" s="48"/>
      <c r="H228" s="48"/>
      <c r="J228" s="48"/>
    </row>
    <row r="229" spans="1:10" x14ac:dyDescent="0.45">
      <c r="A229" s="36" t="s">
        <v>135</v>
      </c>
      <c r="B229" s="8" t="s">
        <v>222</v>
      </c>
      <c r="D229" s="48"/>
      <c r="F229" s="48"/>
      <c r="H229" s="48"/>
      <c r="J229" s="48"/>
    </row>
    <row r="230" spans="1:10" x14ac:dyDescent="0.45">
      <c r="A230" s="36" t="s">
        <v>136</v>
      </c>
      <c r="B230" s="8" t="s">
        <v>222</v>
      </c>
      <c r="D230" s="48"/>
      <c r="F230" s="48"/>
      <c r="H230" s="48"/>
      <c r="J230" s="48"/>
    </row>
    <row r="231" spans="1:10" x14ac:dyDescent="0.45">
      <c r="A231" s="36" t="s">
        <v>137</v>
      </c>
      <c r="B231" s="8" t="s">
        <v>222</v>
      </c>
      <c r="D231" s="48"/>
      <c r="F231" s="48"/>
      <c r="H231" s="48"/>
      <c r="J231" s="48"/>
    </row>
    <row r="232" spans="1:10" x14ac:dyDescent="0.45">
      <c r="A232" s="36" t="s">
        <v>138</v>
      </c>
      <c r="B232" s="8" t="s">
        <v>222</v>
      </c>
      <c r="D232" s="48"/>
      <c r="F232" s="48"/>
      <c r="H232" s="48"/>
      <c r="J232" s="48"/>
    </row>
    <row r="233" spans="1:10" x14ac:dyDescent="0.45">
      <c r="A233" s="36" t="s">
        <v>139</v>
      </c>
      <c r="B233" s="8" t="s">
        <v>222</v>
      </c>
      <c r="D233" s="48"/>
      <c r="F233" s="48"/>
      <c r="H233" s="48"/>
      <c r="J233" s="48"/>
    </row>
    <row r="234" spans="1:10" x14ac:dyDescent="0.45">
      <c r="A234" s="36" t="s">
        <v>140</v>
      </c>
      <c r="B234" s="8" t="s">
        <v>222</v>
      </c>
      <c r="D234" s="48"/>
      <c r="F234" s="48"/>
      <c r="H234" s="48"/>
      <c r="J234" s="48"/>
    </row>
    <row r="235" spans="1:10" x14ac:dyDescent="0.45">
      <c r="A235" s="36" t="s">
        <v>141</v>
      </c>
      <c r="B235" s="8" t="s">
        <v>222</v>
      </c>
      <c r="D235" s="48"/>
      <c r="F235" s="48"/>
      <c r="H235" s="48"/>
      <c r="J235" s="48"/>
    </row>
    <row r="236" spans="1:10" x14ac:dyDescent="0.45">
      <c r="A236" s="36" t="s">
        <v>142</v>
      </c>
      <c r="B236" s="8" t="s">
        <v>222</v>
      </c>
      <c r="D236" s="48"/>
      <c r="F236" s="48"/>
      <c r="H236" s="48"/>
      <c r="J236" s="48"/>
    </row>
    <row r="237" spans="1:10" x14ac:dyDescent="0.45">
      <c r="A237" s="36" t="s">
        <v>143</v>
      </c>
      <c r="B237" s="8" t="s">
        <v>222</v>
      </c>
      <c r="D237" s="48"/>
      <c r="F237" s="48"/>
      <c r="H237" s="48"/>
      <c r="J237" s="48"/>
    </row>
    <row r="238" spans="1:10" x14ac:dyDescent="0.45">
      <c r="A238" s="36" t="s">
        <v>144</v>
      </c>
      <c r="B238" s="8" t="s">
        <v>222</v>
      </c>
      <c r="D238" s="48">
        <v>1</v>
      </c>
      <c r="F238" s="48">
        <v>1</v>
      </c>
      <c r="H238" s="48">
        <v>1</v>
      </c>
      <c r="J238" s="48"/>
    </row>
    <row r="239" spans="1:10" x14ac:dyDescent="0.45">
      <c r="A239" s="36" t="s">
        <v>145</v>
      </c>
      <c r="B239" s="8" t="s">
        <v>222</v>
      </c>
      <c r="D239" s="48"/>
      <c r="F239" s="48"/>
      <c r="H239" s="48"/>
      <c r="J239" s="48"/>
    </row>
    <row r="240" spans="1:10" x14ac:dyDescent="0.45">
      <c r="A240" s="36" t="s">
        <v>146</v>
      </c>
      <c r="B240" s="8" t="s">
        <v>222</v>
      </c>
      <c r="D240" s="48"/>
      <c r="F240" s="48"/>
      <c r="H240" s="48"/>
      <c r="J240" s="48"/>
    </row>
    <row r="241" spans="1:10" x14ac:dyDescent="0.45">
      <c r="A241" s="36" t="s">
        <v>147</v>
      </c>
      <c r="B241" s="8" t="s">
        <v>222</v>
      </c>
      <c r="D241" s="48"/>
      <c r="F241" s="48"/>
      <c r="H241" s="48"/>
      <c r="J241" s="48"/>
    </row>
    <row r="242" spans="1:10" x14ac:dyDescent="0.45">
      <c r="A242" s="36" t="s">
        <v>148</v>
      </c>
      <c r="B242" s="8" t="s">
        <v>222</v>
      </c>
      <c r="D242" s="48"/>
      <c r="F242" s="48"/>
      <c r="H242" s="48"/>
      <c r="J242" s="48"/>
    </row>
    <row r="243" spans="1:10" x14ac:dyDescent="0.45">
      <c r="A243" s="36" t="s">
        <v>149</v>
      </c>
      <c r="B243" s="8" t="s">
        <v>222</v>
      </c>
      <c r="D243" s="48"/>
      <c r="F243" s="48"/>
      <c r="H243" s="48"/>
      <c r="J243" s="48"/>
    </row>
    <row r="244" spans="1:10" x14ac:dyDescent="0.45">
      <c r="A244" s="36" t="s">
        <v>150</v>
      </c>
      <c r="B244" s="8" t="s">
        <v>222</v>
      </c>
      <c r="D244" s="48"/>
      <c r="F244" s="48"/>
      <c r="H244" s="48"/>
      <c r="J244" s="48"/>
    </row>
    <row r="245" spans="1:10" x14ac:dyDescent="0.45">
      <c r="A245" s="36" t="s">
        <v>151</v>
      </c>
      <c r="B245" s="8" t="s">
        <v>222</v>
      </c>
      <c r="D245" s="48"/>
      <c r="F245" s="48"/>
      <c r="H245" s="48"/>
      <c r="J245" s="48"/>
    </row>
    <row r="246" spans="1:10" x14ac:dyDescent="0.45">
      <c r="A246" s="36" t="s">
        <v>152</v>
      </c>
      <c r="B246" s="8" t="s">
        <v>222</v>
      </c>
      <c r="D246" s="48"/>
      <c r="F246" s="48"/>
      <c r="H246" s="48"/>
      <c r="J246" s="48"/>
    </row>
    <row r="247" spans="1:10" x14ac:dyDescent="0.45">
      <c r="A247" s="36" t="s">
        <v>153</v>
      </c>
      <c r="B247" s="8" t="s">
        <v>222</v>
      </c>
      <c r="D247" s="48"/>
      <c r="F247" s="48"/>
      <c r="H247" s="48"/>
      <c r="J247" s="48"/>
    </row>
    <row r="248" spans="1:10" x14ac:dyDescent="0.45">
      <c r="A248" s="36" t="s">
        <v>154</v>
      </c>
      <c r="B248" s="8" t="s">
        <v>222</v>
      </c>
      <c r="D248" s="48"/>
      <c r="F248" s="48"/>
      <c r="H248" s="48"/>
      <c r="J248" s="48"/>
    </row>
    <row r="249" spans="1:10" x14ac:dyDescent="0.45">
      <c r="A249" s="36" t="s">
        <v>155</v>
      </c>
      <c r="B249" s="8" t="s">
        <v>222</v>
      </c>
      <c r="D249" s="48"/>
      <c r="F249" s="48"/>
      <c r="H249" s="48"/>
      <c r="J249" s="48"/>
    </row>
    <row r="250" spans="1:10" x14ac:dyDescent="0.45">
      <c r="A250" s="36" t="s">
        <v>156</v>
      </c>
      <c r="B250" s="8" t="s">
        <v>222</v>
      </c>
      <c r="D250" s="48"/>
      <c r="F250" s="48"/>
      <c r="H250" s="48"/>
      <c r="J250" s="48"/>
    </row>
    <row r="251" spans="1:10" x14ac:dyDescent="0.45">
      <c r="A251" s="36" t="s">
        <v>157</v>
      </c>
      <c r="B251" s="8" t="s">
        <v>222</v>
      </c>
      <c r="D251" s="48"/>
      <c r="F251" s="48"/>
      <c r="H251" s="48"/>
      <c r="J251" s="48"/>
    </row>
    <row r="252" spans="1:10" x14ac:dyDescent="0.45">
      <c r="A252" s="36" t="s">
        <v>158</v>
      </c>
      <c r="B252" s="8" t="s">
        <v>222</v>
      </c>
      <c r="D252" s="48"/>
      <c r="F252" s="48"/>
      <c r="H252" s="48"/>
      <c r="J252" s="48"/>
    </row>
    <row r="253" spans="1:10" x14ac:dyDescent="0.45">
      <c r="A253" s="36" t="s">
        <v>159</v>
      </c>
      <c r="B253" s="8" t="s">
        <v>222</v>
      </c>
      <c r="D253" s="48"/>
      <c r="F253" s="48"/>
      <c r="H253" s="48"/>
      <c r="J253" s="48"/>
    </row>
    <row r="254" spans="1:10" x14ac:dyDescent="0.45">
      <c r="A254" s="36" t="s">
        <v>160</v>
      </c>
      <c r="B254" s="8" t="s">
        <v>222</v>
      </c>
      <c r="D254" s="48"/>
      <c r="F254" s="48"/>
      <c r="H254" s="48"/>
      <c r="J254" s="48"/>
    </row>
    <row r="255" spans="1:10" x14ac:dyDescent="0.45">
      <c r="A255" s="36" t="s">
        <v>161</v>
      </c>
      <c r="B255" s="8" t="s">
        <v>222</v>
      </c>
      <c r="D255" s="48"/>
      <c r="F255" s="48"/>
      <c r="H255" s="48"/>
      <c r="J255" s="48"/>
    </row>
    <row r="256" spans="1:10" x14ac:dyDescent="0.45">
      <c r="A256" s="36" t="s">
        <v>162</v>
      </c>
      <c r="B256" s="8" t="s">
        <v>222</v>
      </c>
      <c r="D256" s="48"/>
      <c r="F256" s="48"/>
      <c r="H256" s="48"/>
      <c r="J256" s="48"/>
    </row>
    <row r="257" spans="1:10" x14ac:dyDescent="0.45">
      <c r="A257" s="36" t="s">
        <v>163</v>
      </c>
      <c r="B257" s="8" t="s">
        <v>222</v>
      </c>
      <c r="D257" s="48"/>
      <c r="F257" s="48"/>
      <c r="H257" s="48"/>
      <c r="J257" s="48"/>
    </row>
    <row r="258" spans="1:10" x14ac:dyDescent="0.45">
      <c r="A258" s="36" t="s">
        <v>164</v>
      </c>
      <c r="B258" s="8" t="s">
        <v>222</v>
      </c>
      <c r="D258" s="48"/>
      <c r="F258" s="48"/>
      <c r="H258" s="48"/>
      <c r="J258" s="48"/>
    </row>
    <row r="259" spans="1:10" x14ac:dyDescent="0.45">
      <c r="A259" s="36" t="s">
        <v>165</v>
      </c>
      <c r="B259" s="8" t="s">
        <v>222</v>
      </c>
      <c r="D259" s="48"/>
      <c r="F259" s="48"/>
      <c r="H259" s="48"/>
      <c r="J259" s="48"/>
    </row>
    <row r="260" spans="1:10" x14ac:dyDescent="0.45">
      <c r="A260" s="36" t="s">
        <v>166</v>
      </c>
      <c r="B260" s="8" t="s">
        <v>222</v>
      </c>
      <c r="D260" s="48"/>
      <c r="F260" s="48"/>
      <c r="H260" s="48"/>
      <c r="J260" s="48"/>
    </row>
    <row r="261" spans="1:10" x14ac:dyDescent="0.45">
      <c r="A261" s="36" t="s">
        <v>167</v>
      </c>
      <c r="B261" s="8" t="s">
        <v>222</v>
      </c>
      <c r="D261" s="48"/>
      <c r="F261" s="48"/>
      <c r="H261" s="48"/>
      <c r="J261" s="48"/>
    </row>
    <row r="262" spans="1:10" x14ac:dyDescent="0.45">
      <c r="A262" s="36" t="s">
        <v>168</v>
      </c>
      <c r="B262" s="8" t="s">
        <v>222</v>
      </c>
      <c r="D262" s="48"/>
      <c r="F262" s="48"/>
      <c r="H262" s="48"/>
      <c r="J262" s="48"/>
    </row>
    <row r="263" spans="1:10" x14ac:dyDescent="0.45">
      <c r="A263" s="36" t="s">
        <v>169</v>
      </c>
      <c r="B263" s="8" t="s">
        <v>222</v>
      </c>
      <c r="D263" s="48"/>
      <c r="F263" s="48"/>
      <c r="H263" s="48"/>
      <c r="J263" s="48"/>
    </row>
    <row r="264" spans="1:10" x14ac:dyDescent="0.45">
      <c r="A264" s="36" t="s">
        <v>170</v>
      </c>
      <c r="B264" s="8" t="s">
        <v>222</v>
      </c>
      <c r="D264" s="48"/>
      <c r="F264" s="48"/>
      <c r="H264" s="48"/>
      <c r="J264" s="48"/>
    </row>
    <row r="265" spans="1:10" x14ac:dyDescent="0.45">
      <c r="A265" s="36" t="s">
        <v>171</v>
      </c>
      <c r="B265" s="8" t="s">
        <v>222</v>
      </c>
      <c r="D265" s="48"/>
      <c r="F265" s="48"/>
      <c r="H265" s="48"/>
      <c r="J265" s="48"/>
    </row>
    <row r="266" spans="1:10" x14ac:dyDescent="0.45">
      <c r="A266" s="36" t="s">
        <v>172</v>
      </c>
      <c r="B266" s="8" t="s">
        <v>222</v>
      </c>
      <c r="D266" s="48">
        <v>1</v>
      </c>
      <c r="F266" s="48">
        <v>1</v>
      </c>
      <c r="H266" s="48">
        <v>1</v>
      </c>
      <c r="J266" s="48">
        <v>1</v>
      </c>
    </row>
    <row r="267" spans="1:10" x14ac:dyDescent="0.45">
      <c r="A267" s="36" t="s">
        <v>173</v>
      </c>
      <c r="B267" s="8" t="s">
        <v>222</v>
      </c>
      <c r="D267" s="48"/>
      <c r="F267" s="48"/>
      <c r="H267" s="48"/>
      <c r="J267" s="48"/>
    </row>
    <row r="268" spans="1:10" x14ac:dyDescent="0.45">
      <c r="A268" s="36" t="s">
        <v>174</v>
      </c>
      <c r="B268" s="8" t="s">
        <v>222</v>
      </c>
      <c r="D268" s="48"/>
      <c r="F268" s="48"/>
      <c r="H268" s="48"/>
      <c r="J268" s="48"/>
    </row>
    <row r="269" spans="1:10" x14ac:dyDescent="0.45">
      <c r="A269" s="36" t="s">
        <v>175</v>
      </c>
      <c r="B269" s="8" t="s">
        <v>222</v>
      </c>
      <c r="D269" s="48"/>
      <c r="F269" s="48"/>
      <c r="H269" s="48"/>
      <c r="J269" s="48"/>
    </row>
    <row r="270" spans="1:10" x14ac:dyDescent="0.45">
      <c r="A270" s="36" t="s">
        <v>176</v>
      </c>
      <c r="B270" s="8" t="s">
        <v>222</v>
      </c>
      <c r="D270" s="48"/>
      <c r="F270" s="48"/>
      <c r="H270" s="48"/>
      <c r="J270" s="48"/>
    </row>
    <row r="271" spans="1:10" x14ac:dyDescent="0.45">
      <c r="A271" s="36" t="s">
        <v>177</v>
      </c>
      <c r="B271" s="8" t="s">
        <v>222</v>
      </c>
      <c r="D271" s="48"/>
      <c r="F271" s="48"/>
      <c r="H271" s="48"/>
      <c r="J271" s="48"/>
    </row>
    <row r="272" spans="1:10" x14ac:dyDescent="0.45">
      <c r="A272" s="36" t="s">
        <v>178</v>
      </c>
      <c r="B272" s="8" t="s">
        <v>222</v>
      </c>
      <c r="D272" s="48"/>
      <c r="F272" s="48"/>
      <c r="H272" s="48"/>
      <c r="J272" s="48"/>
    </row>
    <row r="273" spans="1:10" x14ac:dyDescent="0.45">
      <c r="A273" s="36" t="s">
        <v>179</v>
      </c>
      <c r="B273" s="8" t="s">
        <v>222</v>
      </c>
      <c r="D273" s="48"/>
      <c r="F273" s="48"/>
      <c r="H273" s="48"/>
      <c r="J273" s="48"/>
    </row>
    <row r="274" spans="1:10" x14ac:dyDescent="0.45">
      <c r="A274" s="36" t="s">
        <v>180</v>
      </c>
      <c r="B274" s="8" t="s">
        <v>222</v>
      </c>
      <c r="D274" s="48"/>
      <c r="F274" s="48"/>
      <c r="H274" s="48"/>
      <c r="J274" s="48"/>
    </row>
    <row r="275" spans="1:10" x14ac:dyDescent="0.45">
      <c r="A275" s="36" t="s">
        <v>181</v>
      </c>
      <c r="B275" s="8" t="s">
        <v>222</v>
      </c>
      <c r="D275" s="48"/>
      <c r="F275" s="48"/>
      <c r="H275" s="48"/>
      <c r="J275" s="48"/>
    </row>
    <row r="276" spans="1:10" x14ac:dyDescent="0.45">
      <c r="A276" s="36" t="s">
        <v>182</v>
      </c>
      <c r="B276" s="8" t="s">
        <v>222</v>
      </c>
      <c r="D276" s="48"/>
      <c r="F276" s="48"/>
      <c r="H276" s="48"/>
      <c r="J276" s="48"/>
    </row>
    <row r="277" spans="1:10" x14ac:dyDescent="0.45">
      <c r="A277" s="36" t="s">
        <v>183</v>
      </c>
      <c r="B277" s="8" t="s">
        <v>222</v>
      </c>
      <c r="D277" s="48"/>
      <c r="F277" s="48"/>
      <c r="H277" s="48"/>
      <c r="J277" s="48"/>
    </row>
    <row r="278" spans="1:10" x14ac:dyDescent="0.45">
      <c r="A278" s="36" t="s">
        <v>184</v>
      </c>
      <c r="B278" s="8" t="s">
        <v>222</v>
      </c>
      <c r="D278" s="48"/>
      <c r="F278" s="48"/>
      <c r="H278" s="48"/>
      <c r="J278" s="48"/>
    </row>
    <row r="279" spans="1:10" x14ac:dyDescent="0.45">
      <c r="A279" s="36" t="s">
        <v>185</v>
      </c>
      <c r="B279" s="8" t="s">
        <v>222</v>
      </c>
      <c r="D279" s="48"/>
      <c r="F279" s="48"/>
      <c r="H279" s="48"/>
      <c r="J279" s="48"/>
    </row>
    <row r="280" spans="1:10" x14ac:dyDescent="0.45">
      <c r="A280" s="36" t="s">
        <v>186</v>
      </c>
      <c r="B280" s="8" t="s">
        <v>222</v>
      </c>
      <c r="D280" s="48"/>
      <c r="F280" s="48"/>
      <c r="H280" s="48"/>
      <c r="J280" s="48"/>
    </row>
    <row r="281" spans="1:10" x14ac:dyDescent="0.45">
      <c r="A281" s="36" t="s">
        <v>187</v>
      </c>
      <c r="B281" s="8" t="s">
        <v>222</v>
      </c>
      <c r="D281" s="48"/>
      <c r="F281" s="48"/>
      <c r="H281" s="48"/>
      <c r="J281" s="48"/>
    </row>
    <row r="282" spans="1:10" x14ac:dyDescent="0.45">
      <c r="A282" s="36" t="s">
        <v>188</v>
      </c>
      <c r="B282" s="8" t="s">
        <v>222</v>
      </c>
      <c r="D282" s="48"/>
      <c r="F282" s="48"/>
      <c r="H282" s="48"/>
      <c r="J282" s="48"/>
    </row>
    <row r="283" spans="1:10" x14ac:dyDescent="0.45">
      <c r="A283" s="36" t="s">
        <v>189</v>
      </c>
      <c r="B283" s="8" t="s">
        <v>222</v>
      </c>
      <c r="D283" s="48"/>
      <c r="F283" s="48"/>
      <c r="H283" s="48"/>
      <c r="J283" s="48"/>
    </row>
    <row r="284" spans="1:10" x14ac:dyDescent="0.45">
      <c r="A284" s="36" t="s">
        <v>190</v>
      </c>
      <c r="B284" s="8" t="s">
        <v>222</v>
      </c>
      <c r="D284" s="48"/>
      <c r="F284" s="48"/>
      <c r="H284" s="48"/>
      <c r="J284" s="48"/>
    </row>
    <row r="285" spans="1:10" x14ac:dyDescent="0.45">
      <c r="A285" s="36" t="s">
        <v>191</v>
      </c>
      <c r="B285" s="8" t="s">
        <v>222</v>
      </c>
      <c r="D285" s="48"/>
      <c r="F285" s="48"/>
      <c r="H285" s="48"/>
      <c r="J285" s="48"/>
    </row>
    <row r="286" spans="1:10" x14ac:dyDescent="0.45">
      <c r="A286" s="36" t="s">
        <v>192</v>
      </c>
      <c r="B286" s="8" t="s">
        <v>222</v>
      </c>
      <c r="D286" s="48"/>
      <c r="F286" s="48"/>
      <c r="H286" s="48"/>
      <c r="J286" s="48"/>
    </row>
    <row r="287" spans="1:10" x14ac:dyDescent="0.45">
      <c r="A287" s="36" t="s">
        <v>193</v>
      </c>
      <c r="B287" s="8" t="s">
        <v>222</v>
      </c>
      <c r="D287" s="48"/>
      <c r="F287" s="48"/>
      <c r="H287" s="48"/>
      <c r="J287" s="48"/>
    </row>
    <row r="288" spans="1:10" x14ac:dyDescent="0.45">
      <c r="A288" s="36" t="s">
        <v>194</v>
      </c>
      <c r="B288" s="8" t="s">
        <v>222</v>
      </c>
      <c r="D288" s="48"/>
      <c r="F288" s="48"/>
      <c r="H288" s="48"/>
      <c r="J288" s="48"/>
    </row>
    <row r="289" spans="1:10" x14ac:dyDescent="0.45">
      <c r="A289" s="36" t="s">
        <v>195</v>
      </c>
      <c r="B289" s="8" t="s">
        <v>222</v>
      </c>
      <c r="D289" s="48"/>
      <c r="F289" s="48"/>
      <c r="H289" s="48"/>
      <c r="J289" s="48"/>
    </row>
    <row r="290" spans="1:10" x14ac:dyDescent="0.45">
      <c r="A290" s="36" t="s">
        <v>196</v>
      </c>
      <c r="B290" s="8" t="s">
        <v>222</v>
      </c>
      <c r="D290" s="48"/>
      <c r="F290" s="48"/>
      <c r="H290" s="48"/>
      <c r="J290" s="48"/>
    </row>
    <row r="291" spans="1:10" x14ac:dyDescent="0.45">
      <c r="A291" s="36" t="s">
        <v>197</v>
      </c>
      <c r="B291" s="8" t="s">
        <v>222</v>
      </c>
      <c r="D291" s="48"/>
      <c r="F291" s="48"/>
      <c r="H291" s="48"/>
      <c r="J291" s="48"/>
    </row>
    <row r="292" spans="1:10" x14ac:dyDescent="0.45">
      <c r="A292" s="36" t="s">
        <v>198</v>
      </c>
      <c r="B292" s="8" t="s">
        <v>222</v>
      </c>
      <c r="D292" s="48"/>
      <c r="F292" s="48"/>
      <c r="H292" s="48"/>
      <c r="J292" s="48"/>
    </row>
    <row r="293" spans="1:10" x14ac:dyDescent="0.45">
      <c r="A293" s="36" t="s">
        <v>199</v>
      </c>
      <c r="B293" s="8" t="s">
        <v>222</v>
      </c>
      <c r="D293" s="48"/>
      <c r="F293" s="48"/>
      <c r="H293" s="48"/>
      <c r="J293" s="48"/>
    </row>
    <row r="294" spans="1:10" x14ac:dyDescent="0.45">
      <c r="A294" s="36" t="s">
        <v>200</v>
      </c>
      <c r="B294" s="8" t="s">
        <v>222</v>
      </c>
      <c r="D294" s="48"/>
      <c r="F294" s="48"/>
      <c r="H294" s="48"/>
      <c r="J294" s="48"/>
    </row>
    <row r="295" spans="1:10" x14ac:dyDescent="0.45">
      <c r="A295" s="36" t="s">
        <v>201</v>
      </c>
      <c r="B295" s="8" t="s">
        <v>222</v>
      </c>
      <c r="D295" s="48"/>
      <c r="F295" s="48"/>
      <c r="H295" s="48"/>
      <c r="J295" s="48"/>
    </row>
    <row r="296" spans="1:10" x14ac:dyDescent="0.45">
      <c r="A296" s="36" t="s">
        <v>202</v>
      </c>
      <c r="B296" s="8" t="s">
        <v>222</v>
      </c>
      <c r="D296" s="48"/>
      <c r="F296" s="48"/>
      <c r="H296" s="48"/>
      <c r="J296" s="48"/>
    </row>
    <row r="297" spans="1:10" x14ac:dyDescent="0.45">
      <c r="A297" s="36" t="s">
        <v>203</v>
      </c>
      <c r="B297" s="8" t="s">
        <v>222</v>
      </c>
      <c r="D297" s="48"/>
      <c r="F297" s="48"/>
      <c r="H297" s="48"/>
      <c r="J297" s="48"/>
    </row>
    <row r="298" spans="1:10" x14ac:dyDescent="0.45">
      <c r="A298" s="36" t="s">
        <v>204</v>
      </c>
      <c r="B298" s="8" t="s">
        <v>222</v>
      </c>
      <c r="D298" s="48"/>
      <c r="F298" s="48"/>
      <c r="H298" s="48"/>
      <c r="J298" s="48"/>
    </row>
    <row r="299" spans="1:10" x14ac:dyDescent="0.45">
      <c r="A299" s="36" t="s">
        <v>205</v>
      </c>
      <c r="B299" s="8" t="s">
        <v>222</v>
      </c>
      <c r="D299" s="48"/>
      <c r="F299" s="48"/>
      <c r="H299" s="48"/>
      <c r="J299" s="48"/>
    </row>
    <row r="300" spans="1:10" x14ac:dyDescent="0.45">
      <c r="A300" s="36" t="s">
        <v>206</v>
      </c>
      <c r="B300" s="8" t="s">
        <v>222</v>
      </c>
      <c r="D300" s="48"/>
      <c r="F300" s="48"/>
      <c r="H300" s="48"/>
      <c r="J300" s="48"/>
    </row>
    <row r="301" spans="1:10" x14ac:dyDescent="0.45">
      <c r="A301" s="36" t="s">
        <v>207</v>
      </c>
      <c r="B301" s="8" t="s">
        <v>222</v>
      </c>
      <c r="D301" s="48"/>
      <c r="F301" s="48"/>
      <c r="H301" s="48"/>
      <c r="J301" s="48"/>
    </row>
    <row r="302" spans="1:10" x14ac:dyDescent="0.45">
      <c r="A302" s="36" t="s">
        <v>208</v>
      </c>
      <c r="B302" s="8" t="s">
        <v>222</v>
      </c>
      <c r="D302" s="48"/>
      <c r="F302" s="48"/>
      <c r="H302" s="48"/>
      <c r="J302" s="48"/>
    </row>
    <row r="303" spans="1:10" x14ac:dyDescent="0.45">
      <c r="A303" s="36" t="s">
        <v>209</v>
      </c>
      <c r="B303" s="8" t="s">
        <v>222</v>
      </c>
      <c r="D303" s="48"/>
      <c r="F303" s="48"/>
      <c r="H303" s="48"/>
      <c r="J303" s="48"/>
    </row>
    <row r="304" spans="1:10" x14ac:dyDescent="0.45">
      <c r="A304" s="36" t="s">
        <v>210</v>
      </c>
      <c r="B304" s="8" t="s">
        <v>222</v>
      </c>
      <c r="D304" s="48"/>
      <c r="F304" s="48"/>
      <c r="H304" s="48"/>
      <c r="J304" s="48"/>
    </row>
    <row r="305" spans="1:10" x14ac:dyDescent="0.45">
      <c r="A305" s="36" t="s">
        <v>211</v>
      </c>
      <c r="B305" s="8" t="s">
        <v>222</v>
      </c>
      <c r="D305" s="48"/>
      <c r="F305" s="48"/>
      <c r="H305" s="48"/>
      <c r="J305" s="48"/>
    </row>
    <row r="306" spans="1:10" x14ac:dyDescent="0.45">
      <c r="A306" s="36" t="s">
        <v>212</v>
      </c>
      <c r="B306" s="8" t="s">
        <v>222</v>
      </c>
      <c r="D306" s="48"/>
      <c r="F306" s="48"/>
      <c r="H306" s="48"/>
      <c r="J306" s="48"/>
    </row>
    <row r="307" spans="1:10" x14ac:dyDescent="0.45">
      <c r="A307" s="36" t="s">
        <v>213</v>
      </c>
      <c r="B307" s="8" t="s">
        <v>222</v>
      </c>
      <c r="D307" s="48"/>
      <c r="F307" s="48"/>
      <c r="H307" s="48"/>
      <c r="J307" s="48"/>
    </row>
    <row r="308" spans="1:10" x14ac:dyDescent="0.45">
      <c r="A308" s="36" t="s">
        <v>214</v>
      </c>
      <c r="B308" s="8" t="s">
        <v>222</v>
      </c>
      <c r="D308" s="48"/>
      <c r="F308" s="48"/>
      <c r="H308" s="48"/>
      <c r="J308" s="48"/>
    </row>
    <row r="309" spans="1:10" x14ac:dyDescent="0.45">
      <c r="A309" s="36" t="s">
        <v>215</v>
      </c>
      <c r="B309" s="8" t="s">
        <v>222</v>
      </c>
      <c r="D309" s="48"/>
      <c r="F309" s="48"/>
      <c r="H309" s="48"/>
      <c r="J309" s="48"/>
    </row>
    <row r="310" spans="1:10" x14ac:dyDescent="0.45">
      <c r="A310" s="36" t="s">
        <v>216</v>
      </c>
      <c r="B310" s="8" t="s">
        <v>222</v>
      </c>
      <c r="D310" s="48"/>
      <c r="F310" s="48"/>
      <c r="H310" s="48"/>
      <c r="J310" s="48"/>
    </row>
    <row r="311" spans="1:10" x14ac:dyDescent="0.45">
      <c r="A311" s="36" t="s">
        <v>217</v>
      </c>
      <c r="B311" s="8" t="s">
        <v>222</v>
      </c>
      <c r="D311" s="48">
        <v>1</v>
      </c>
      <c r="F311" s="48"/>
      <c r="H311" s="48">
        <v>1</v>
      </c>
      <c r="J311" s="48"/>
    </row>
    <row r="312" spans="1:10" x14ac:dyDescent="0.45">
      <c r="A312" s="36" t="s">
        <v>218</v>
      </c>
      <c r="B312" s="8" t="s">
        <v>222</v>
      </c>
      <c r="D312" s="48"/>
      <c r="F312" s="48"/>
      <c r="H312" s="48"/>
      <c r="J312" s="48"/>
    </row>
    <row r="313" spans="1:10" x14ac:dyDescent="0.45">
      <c r="A313" s="36" t="s">
        <v>219</v>
      </c>
      <c r="B313" s="8" t="s">
        <v>222</v>
      </c>
      <c r="D313" s="48"/>
      <c r="F313" s="48"/>
      <c r="H313" s="48"/>
      <c r="J313" s="48"/>
    </row>
    <row r="314" spans="1:10" ht="14.65" thickBot="1" x14ac:dyDescent="0.5">
      <c r="A314" s="36" t="s">
        <v>220</v>
      </c>
      <c r="B314" s="8" t="s">
        <v>222</v>
      </c>
      <c r="C314" s="44"/>
      <c r="D314" s="49"/>
      <c r="E314" s="44"/>
      <c r="F314" s="49"/>
      <c r="G314" s="44"/>
      <c r="H314" s="49"/>
      <c r="I314" s="44"/>
      <c r="J314" s="49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B613A-8F94-45C0-A237-01A60C24A1ED}">
  <dimension ref="A1:I106"/>
  <sheetViews>
    <sheetView workbookViewId="0">
      <selection activeCell="J12" sqref="J12"/>
    </sheetView>
  </sheetViews>
  <sheetFormatPr defaultRowHeight="14.25" x14ac:dyDescent="0.45"/>
  <cols>
    <col min="2" max="2" width="2.86328125" style="30" customWidth="1"/>
    <col min="3" max="3" width="20.796875" customWidth="1"/>
    <col min="4" max="4" width="2.86328125" style="30" customWidth="1"/>
    <col min="5" max="5" width="20.796875" customWidth="1"/>
    <col min="6" max="6" width="2.86328125" style="30" customWidth="1"/>
    <col min="7" max="7" width="20.796875" customWidth="1"/>
    <col min="8" max="8" width="2.86328125" style="30" customWidth="1"/>
    <col min="9" max="9" width="20.796875" customWidth="1"/>
  </cols>
  <sheetData>
    <row r="1" spans="1:9" ht="85.5" x14ac:dyDescent="0.45">
      <c r="A1" s="50" t="s">
        <v>0</v>
      </c>
      <c r="C1" s="50" t="s">
        <v>239</v>
      </c>
      <c r="E1" s="46" t="s">
        <v>240</v>
      </c>
      <c r="G1" s="46" t="s">
        <v>241</v>
      </c>
      <c r="H1" s="45"/>
      <c r="I1" s="46" t="s">
        <v>242</v>
      </c>
    </row>
    <row r="2" spans="1:9" x14ac:dyDescent="0.45">
      <c r="A2" s="48" t="s">
        <v>2</v>
      </c>
      <c r="C2" s="47">
        <v>44287</v>
      </c>
      <c r="E2" s="47">
        <v>44287</v>
      </c>
      <c r="G2" s="47">
        <v>44287</v>
      </c>
      <c r="I2" s="47">
        <v>44287</v>
      </c>
    </row>
    <row r="3" spans="1:9" x14ac:dyDescent="0.45">
      <c r="A3" s="51" t="s">
        <v>116</v>
      </c>
      <c r="C3" s="48"/>
      <c r="E3" s="48"/>
      <c r="G3" s="48"/>
      <c r="I3" s="48"/>
    </row>
    <row r="4" spans="1:9" x14ac:dyDescent="0.45">
      <c r="A4" s="51" t="s">
        <v>118</v>
      </c>
      <c r="C4" s="48"/>
      <c r="E4" s="48"/>
      <c r="G4" s="48"/>
      <c r="I4" s="48"/>
    </row>
    <row r="5" spans="1:9" x14ac:dyDescent="0.45">
      <c r="A5" s="51" t="s">
        <v>119</v>
      </c>
      <c r="C5" s="48"/>
      <c r="E5" s="48"/>
      <c r="G5" s="48"/>
      <c r="I5" s="48"/>
    </row>
    <row r="6" spans="1:9" x14ac:dyDescent="0.45">
      <c r="A6" s="51" t="s">
        <v>120</v>
      </c>
      <c r="C6" s="48"/>
      <c r="E6" s="48"/>
      <c r="G6" s="48"/>
      <c r="I6" s="48"/>
    </row>
    <row r="7" spans="1:9" x14ac:dyDescent="0.45">
      <c r="A7" s="51" t="s">
        <v>121</v>
      </c>
      <c r="C7" s="48"/>
      <c r="E7" s="48"/>
      <c r="G7" s="48"/>
      <c r="I7" s="48"/>
    </row>
    <row r="8" spans="1:9" x14ac:dyDescent="0.45">
      <c r="A8" s="51" t="s">
        <v>122</v>
      </c>
      <c r="C8" s="48"/>
      <c r="E8" s="48"/>
      <c r="G8" s="48"/>
      <c r="I8" s="48"/>
    </row>
    <row r="9" spans="1:9" x14ac:dyDescent="0.45">
      <c r="A9" s="51" t="s">
        <v>123</v>
      </c>
      <c r="C9" s="48"/>
      <c r="E9" s="48"/>
      <c r="G9" s="48"/>
      <c r="I9" s="48"/>
    </row>
    <row r="10" spans="1:9" x14ac:dyDescent="0.45">
      <c r="A10" s="51" t="s">
        <v>124</v>
      </c>
      <c r="C10" s="48"/>
      <c r="E10" s="48"/>
      <c r="G10" s="48"/>
      <c r="I10" s="48"/>
    </row>
    <row r="11" spans="1:9" x14ac:dyDescent="0.45">
      <c r="A11" s="51" t="s">
        <v>125</v>
      </c>
      <c r="C11" s="48"/>
      <c r="E11" s="48"/>
      <c r="G11" s="48"/>
      <c r="I11" s="48"/>
    </row>
    <row r="12" spans="1:9" x14ac:dyDescent="0.45">
      <c r="A12" s="51" t="s">
        <v>126</v>
      </c>
      <c r="C12" s="48"/>
      <c r="E12" s="48"/>
      <c r="G12" s="48"/>
      <c r="I12" s="48"/>
    </row>
    <row r="13" spans="1:9" x14ac:dyDescent="0.45">
      <c r="A13" s="51" t="s">
        <v>127</v>
      </c>
      <c r="C13" s="48"/>
      <c r="E13" s="48"/>
      <c r="G13" s="48"/>
      <c r="I13" s="48"/>
    </row>
    <row r="14" spans="1:9" x14ac:dyDescent="0.45">
      <c r="A14" s="51" t="s">
        <v>128</v>
      </c>
      <c r="C14" s="48"/>
      <c r="E14" s="48"/>
      <c r="G14" s="48"/>
      <c r="I14" s="48"/>
    </row>
    <row r="15" spans="1:9" x14ac:dyDescent="0.45">
      <c r="A15" s="51" t="s">
        <v>129</v>
      </c>
      <c r="C15" s="48"/>
      <c r="E15" s="48"/>
      <c r="G15" s="48"/>
      <c r="I15" s="48"/>
    </row>
    <row r="16" spans="1:9" x14ac:dyDescent="0.45">
      <c r="A16" s="51" t="s">
        <v>130</v>
      </c>
      <c r="C16" s="48"/>
      <c r="E16" s="48"/>
      <c r="G16" s="48"/>
      <c r="I16" s="48"/>
    </row>
    <row r="17" spans="1:9" x14ac:dyDescent="0.45">
      <c r="A17" s="51" t="s">
        <v>131</v>
      </c>
      <c r="C17" s="48"/>
      <c r="E17" s="48"/>
      <c r="G17" s="48"/>
      <c r="I17" s="48"/>
    </row>
    <row r="18" spans="1:9" x14ac:dyDescent="0.45">
      <c r="A18" s="51" t="s">
        <v>132</v>
      </c>
      <c r="C18" s="48"/>
      <c r="E18" s="48"/>
      <c r="G18" s="48"/>
      <c r="I18" s="48"/>
    </row>
    <row r="19" spans="1:9" x14ac:dyDescent="0.45">
      <c r="A19" s="51" t="s">
        <v>133</v>
      </c>
      <c r="C19" s="48"/>
      <c r="E19" s="48"/>
      <c r="G19" s="48"/>
      <c r="I19" s="48"/>
    </row>
    <row r="20" spans="1:9" x14ac:dyDescent="0.45">
      <c r="A20" s="51" t="s">
        <v>134</v>
      </c>
      <c r="C20" s="48"/>
      <c r="E20" s="48"/>
      <c r="G20" s="48"/>
      <c r="I20" s="48"/>
    </row>
    <row r="21" spans="1:9" x14ac:dyDescent="0.45">
      <c r="A21" s="51" t="s">
        <v>135</v>
      </c>
      <c r="C21" s="48"/>
      <c r="E21" s="48"/>
      <c r="G21" s="48"/>
      <c r="I21" s="48"/>
    </row>
    <row r="22" spans="1:9" x14ac:dyDescent="0.45">
      <c r="A22" s="51" t="s">
        <v>136</v>
      </c>
      <c r="C22" s="48"/>
      <c r="E22" s="48"/>
      <c r="G22" s="48"/>
      <c r="I22" s="48"/>
    </row>
    <row r="23" spans="1:9" x14ac:dyDescent="0.45">
      <c r="A23" s="51" t="s">
        <v>137</v>
      </c>
      <c r="C23" s="48"/>
      <c r="E23" s="48"/>
      <c r="G23" s="48"/>
      <c r="I23" s="48"/>
    </row>
    <row r="24" spans="1:9" x14ac:dyDescent="0.45">
      <c r="A24" s="51" t="s">
        <v>138</v>
      </c>
      <c r="C24" s="48"/>
      <c r="E24" s="48"/>
      <c r="G24" s="48"/>
      <c r="I24" s="48"/>
    </row>
    <row r="25" spans="1:9" x14ac:dyDescent="0.45">
      <c r="A25" s="51" t="s">
        <v>139</v>
      </c>
      <c r="C25" s="48"/>
      <c r="E25" s="48"/>
      <c r="G25" s="48"/>
      <c r="I25" s="48"/>
    </row>
    <row r="26" spans="1:9" x14ac:dyDescent="0.45">
      <c r="A26" s="51" t="s">
        <v>140</v>
      </c>
      <c r="C26" s="48"/>
      <c r="E26" s="48"/>
      <c r="G26" s="48"/>
      <c r="I26" s="48"/>
    </row>
    <row r="27" spans="1:9" x14ac:dyDescent="0.45">
      <c r="A27" s="51" t="s">
        <v>141</v>
      </c>
      <c r="C27" s="48"/>
      <c r="E27" s="48"/>
      <c r="G27" s="48"/>
      <c r="I27" s="48"/>
    </row>
    <row r="28" spans="1:9" x14ac:dyDescent="0.45">
      <c r="A28" s="51" t="s">
        <v>142</v>
      </c>
      <c r="C28" s="48"/>
      <c r="E28" s="48"/>
      <c r="G28" s="48"/>
      <c r="I28" s="48"/>
    </row>
    <row r="29" spans="1:9" x14ac:dyDescent="0.45">
      <c r="A29" s="51" t="s">
        <v>143</v>
      </c>
      <c r="C29" s="48"/>
      <c r="E29" s="48"/>
      <c r="G29" s="48"/>
      <c r="I29" s="48"/>
    </row>
    <row r="30" spans="1:9" x14ac:dyDescent="0.45">
      <c r="A30" s="51" t="s">
        <v>144</v>
      </c>
      <c r="C30" s="48"/>
      <c r="E30" s="48"/>
      <c r="G30" s="48"/>
      <c r="I30" s="48"/>
    </row>
    <row r="31" spans="1:9" x14ac:dyDescent="0.45">
      <c r="A31" s="51" t="s">
        <v>145</v>
      </c>
      <c r="C31" s="48"/>
      <c r="E31" s="48"/>
      <c r="G31" s="48"/>
      <c r="I31" s="48"/>
    </row>
    <row r="32" spans="1:9" x14ac:dyDescent="0.45">
      <c r="A32" s="51" t="s">
        <v>146</v>
      </c>
      <c r="C32" s="48"/>
      <c r="E32" s="48"/>
      <c r="G32" s="48"/>
      <c r="I32" s="48"/>
    </row>
    <row r="33" spans="1:9" x14ac:dyDescent="0.45">
      <c r="A33" s="51" t="s">
        <v>147</v>
      </c>
      <c r="C33" s="48"/>
      <c r="E33" s="48"/>
      <c r="G33" s="48"/>
      <c r="I33" s="48"/>
    </row>
    <row r="34" spans="1:9" x14ac:dyDescent="0.45">
      <c r="A34" s="51" t="s">
        <v>148</v>
      </c>
      <c r="C34" s="48"/>
      <c r="E34" s="48"/>
      <c r="G34" s="48"/>
      <c r="I34" s="48"/>
    </row>
    <row r="35" spans="1:9" x14ac:dyDescent="0.45">
      <c r="A35" s="51" t="s">
        <v>149</v>
      </c>
      <c r="C35" s="48"/>
      <c r="E35" s="48"/>
      <c r="G35" s="48"/>
      <c r="I35" s="48"/>
    </row>
    <row r="36" spans="1:9" x14ac:dyDescent="0.45">
      <c r="A36" s="51" t="s">
        <v>150</v>
      </c>
      <c r="C36" s="48"/>
      <c r="E36" s="48"/>
      <c r="G36" s="48"/>
      <c r="I36" s="48"/>
    </row>
    <row r="37" spans="1:9" x14ac:dyDescent="0.45">
      <c r="A37" s="51" t="s">
        <v>151</v>
      </c>
      <c r="C37" s="48"/>
      <c r="E37" s="48"/>
      <c r="G37" s="48"/>
      <c r="I37" s="48"/>
    </row>
    <row r="38" spans="1:9" x14ac:dyDescent="0.45">
      <c r="A38" s="51" t="s">
        <v>152</v>
      </c>
      <c r="C38" s="48"/>
      <c r="E38" s="48"/>
      <c r="G38" s="48"/>
      <c r="I38" s="48"/>
    </row>
    <row r="39" spans="1:9" x14ac:dyDescent="0.45">
      <c r="A39" s="51" t="s">
        <v>153</v>
      </c>
      <c r="C39" s="48"/>
      <c r="E39" s="48"/>
      <c r="G39" s="48"/>
      <c r="I39" s="48"/>
    </row>
    <row r="40" spans="1:9" x14ac:dyDescent="0.45">
      <c r="A40" s="51" t="s">
        <v>154</v>
      </c>
      <c r="C40" s="48"/>
      <c r="E40" s="48"/>
      <c r="G40" s="48"/>
      <c r="I40" s="48"/>
    </row>
    <row r="41" spans="1:9" x14ac:dyDescent="0.45">
      <c r="A41" s="51" t="s">
        <v>155</v>
      </c>
      <c r="C41" s="48"/>
      <c r="E41" s="48"/>
      <c r="G41" s="48"/>
      <c r="I41" s="48"/>
    </row>
    <row r="42" spans="1:9" x14ac:dyDescent="0.45">
      <c r="A42" s="51" t="s">
        <v>156</v>
      </c>
      <c r="C42" s="48"/>
      <c r="E42" s="48"/>
      <c r="G42" s="48"/>
      <c r="I42" s="48"/>
    </row>
    <row r="43" spans="1:9" x14ac:dyDescent="0.45">
      <c r="A43" s="51" t="s">
        <v>157</v>
      </c>
      <c r="C43" s="48"/>
      <c r="E43" s="48"/>
      <c r="G43" s="48"/>
      <c r="I43" s="48"/>
    </row>
    <row r="44" spans="1:9" x14ac:dyDescent="0.45">
      <c r="A44" s="51" t="s">
        <v>158</v>
      </c>
      <c r="C44" s="48"/>
      <c r="E44" s="48"/>
      <c r="G44" s="48"/>
      <c r="I44" s="48"/>
    </row>
    <row r="45" spans="1:9" x14ac:dyDescent="0.45">
      <c r="A45" s="51" t="s">
        <v>159</v>
      </c>
      <c r="C45" s="48"/>
      <c r="E45" s="48"/>
      <c r="G45" s="48"/>
      <c r="I45" s="48"/>
    </row>
    <row r="46" spans="1:9" x14ac:dyDescent="0.45">
      <c r="A46" s="51" t="s">
        <v>160</v>
      </c>
      <c r="C46" s="48"/>
      <c r="E46" s="48"/>
      <c r="G46" s="48"/>
      <c r="I46" s="48"/>
    </row>
    <row r="47" spans="1:9" x14ac:dyDescent="0.45">
      <c r="A47" s="51" t="s">
        <v>161</v>
      </c>
      <c r="C47" s="48"/>
      <c r="E47" s="48"/>
      <c r="G47" s="48"/>
      <c r="I47" s="48"/>
    </row>
    <row r="48" spans="1:9" x14ac:dyDescent="0.45">
      <c r="A48" s="51" t="s">
        <v>162</v>
      </c>
      <c r="C48" s="48"/>
      <c r="E48" s="48"/>
      <c r="G48" s="48"/>
      <c r="I48" s="48"/>
    </row>
    <row r="49" spans="1:9" x14ac:dyDescent="0.45">
      <c r="A49" s="51" t="s">
        <v>163</v>
      </c>
      <c r="C49" s="48"/>
      <c r="E49" s="48"/>
      <c r="G49" s="48"/>
      <c r="I49" s="48"/>
    </row>
    <row r="50" spans="1:9" x14ac:dyDescent="0.45">
      <c r="A50" s="51" t="s">
        <v>164</v>
      </c>
      <c r="C50" s="48"/>
      <c r="E50" s="48"/>
      <c r="G50" s="48"/>
      <c r="I50" s="48"/>
    </row>
    <row r="51" spans="1:9" x14ac:dyDescent="0.45">
      <c r="A51" s="51" t="s">
        <v>165</v>
      </c>
      <c r="C51" s="48"/>
      <c r="E51" s="48"/>
      <c r="G51" s="48"/>
      <c r="I51" s="48"/>
    </row>
    <row r="52" spans="1:9" x14ac:dyDescent="0.45">
      <c r="A52" s="51" t="s">
        <v>166</v>
      </c>
      <c r="C52" s="48"/>
      <c r="E52" s="48"/>
      <c r="G52" s="48"/>
      <c r="I52" s="48"/>
    </row>
    <row r="53" spans="1:9" x14ac:dyDescent="0.45">
      <c r="A53" s="51" t="s">
        <v>167</v>
      </c>
      <c r="C53" s="48"/>
      <c r="E53" s="48"/>
      <c r="G53" s="48"/>
      <c r="I53" s="48"/>
    </row>
    <row r="54" spans="1:9" x14ac:dyDescent="0.45">
      <c r="A54" s="51" t="s">
        <v>168</v>
      </c>
      <c r="C54" s="48"/>
      <c r="E54" s="48"/>
      <c r="G54" s="48"/>
      <c r="I54" s="48"/>
    </row>
    <row r="55" spans="1:9" x14ac:dyDescent="0.45">
      <c r="A55" s="51" t="s">
        <v>169</v>
      </c>
      <c r="C55" s="48"/>
      <c r="E55" s="48"/>
      <c r="G55" s="48"/>
      <c r="I55" s="48"/>
    </row>
    <row r="56" spans="1:9" x14ac:dyDescent="0.45">
      <c r="A56" s="51" t="s">
        <v>170</v>
      </c>
      <c r="C56" s="48"/>
      <c r="E56" s="48"/>
      <c r="G56" s="48"/>
      <c r="I56" s="48"/>
    </row>
    <row r="57" spans="1:9" x14ac:dyDescent="0.45">
      <c r="A57" s="51" t="s">
        <v>171</v>
      </c>
      <c r="C57" s="48"/>
      <c r="E57" s="48"/>
      <c r="G57" s="48"/>
      <c r="I57" s="48"/>
    </row>
    <row r="58" spans="1:9" x14ac:dyDescent="0.45">
      <c r="A58" s="51" t="s">
        <v>172</v>
      </c>
      <c r="C58" s="48"/>
      <c r="E58" s="48"/>
      <c r="G58" s="48"/>
      <c r="I58" s="48"/>
    </row>
    <row r="59" spans="1:9" x14ac:dyDescent="0.45">
      <c r="A59" s="51" t="s">
        <v>173</v>
      </c>
      <c r="C59" s="48"/>
      <c r="E59" s="48"/>
      <c r="G59" s="48"/>
      <c r="I59" s="48"/>
    </row>
    <row r="60" spans="1:9" x14ac:dyDescent="0.45">
      <c r="A60" s="51" t="s">
        <v>174</v>
      </c>
      <c r="C60" s="48"/>
      <c r="E60" s="48"/>
      <c r="G60" s="48"/>
      <c r="I60" s="48"/>
    </row>
    <row r="61" spans="1:9" x14ac:dyDescent="0.45">
      <c r="A61" s="51" t="s">
        <v>175</v>
      </c>
      <c r="C61" s="48"/>
      <c r="E61" s="48"/>
      <c r="G61" s="48"/>
      <c r="I61" s="48"/>
    </row>
    <row r="62" spans="1:9" x14ac:dyDescent="0.45">
      <c r="A62" s="51" t="s">
        <v>176</v>
      </c>
      <c r="C62" s="48"/>
      <c r="E62" s="48"/>
      <c r="G62" s="48"/>
      <c r="I62" s="48"/>
    </row>
    <row r="63" spans="1:9" x14ac:dyDescent="0.45">
      <c r="A63" s="51" t="s">
        <v>177</v>
      </c>
      <c r="C63" s="48"/>
      <c r="E63" s="48"/>
      <c r="G63" s="48"/>
      <c r="I63" s="48"/>
    </row>
    <row r="64" spans="1:9" x14ac:dyDescent="0.45">
      <c r="A64" s="51" t="s">
        <v>178</v>
      </c>
      <c r="C64" s="48"/>
      <c r="E64" s="48"/>
      <c r="G64" s="48"/>
      <c r="I64" s="48"/>
    </row>
    <row r="65" spans="1:9" x14ac:dyDescent="0.45">
      <c r="A65" s="51" t="s">
        <v>179</v>
      </c>
      <c r="C65" s="48"/>
      <c r="E65" s="48"/>
      <c r="G65" s="48"/>
      <c r="I65" s="48"/>
    </row>
    <row r="66" spans="1:9" x14ac:dyDescent="0.45">
      <c r="A66" s="51" t="s">
        <v>180</v>
      </c>
      <c r="C66" s="48"/>
      <c r="E66" s="48"/>
      <c r="G66" s="48"/>
      <c r="I66" s="48"/>
    </row>
    <row r="67" spans="1:9" x14ac:dyDescent="0.45">
      <c r="A67" s="51" t="s">
        <v>181</v>
      </c>
      <c r="C67" s="48"/>
      <c r="E67" s="48"/>
      <c r="G67" s="48"/>
      <c r="I67" s="48"/>
    </row>
    <row r="68" spans="1:9" x14ac:dyDescent="0.45">
      <c r="A68" s="51" t="s">
        <v>182</v>
      </c>
      <c r="C68" s="48"/>
      <c r="E68" s="48"/>
      <c r="G68" s="48"/>
      <c r="I68" s="48"/>
    </row>
    <row r="69" spans="1:9" x14ac:dyDescent="0.45">
      <c r="A69" s="51" t="s">
        <v>183</v>
      </c>
      <c r="C69" s="48"/>
      <c r="E69" s="48"/>
      <c r="G69" s="48"/>
      <c r="I69" s="48"/>
    </row>
    <row r="70" spans="1:9" x14ac:dyDescent="0.45">
      <c r="A70" s="51" t="s">
        <v>184</v>
      </c>
      <c r="C70" s="48"/>
      <c r="E70" s="48"/>
      <c r="G70" s="48"/>
      <c r="I70" s="48"/>
    </row>
    <row r="71" spans="1:9" x14ac:dyDescent="0.45">
      <c r="A71" s="51" t="s">
        <v>185</v>
      </c>
      <c r="C71" s="48"/>
      <c r="E71" s="48"/>
      <c r="G71" s="48"/>
      <c r="I71" s="48"/>
    </row>
    <row r="72" spans="1:9" x14ac:dyDescent="0.45">
      <c r="A72" s="51" t="s">
        <v>186</v>
      </c>
      <c r="C72" s="48"/>
      <c r="E72" s="48"/>
      <c r="G72" s="48"/>
      <c r="I72" s="48"/>
    </row>
    <row r="73" spans="1:9" x14ac:dyDescent="0.45">
      <c r="A73" s="51" t="s">
        <v>187</v>
      </c>
      <c r="C73" s="48"/>
      <c r="E73" s="48"/>
      <c r="G73" s="48"/>
      <c r="I73" s="48"/>
    </row>
    <row r="74" spans="1:9" x14ac:dyDescent="0.45">
      <c r="A74" s="51" t="s">
        <v>188</v>
      </c>
      <c r="C74" s="48"/>
      <c r="E74" s="48"/>
      <c r="G74" s="48"/>
      <c r="I74" s="48"/>
    </row>
    <row r="75" spans="1:9" x14ac:dyDescent="0.45">
      <c r="A75" s="51" t="s">
        <v>189</v>
      </c>
      <c r="C75" s="48"/>
      <c r="E75" s="48"/>
      <c r="G75" s="48"/>
      <c r="I75" s="48"/>
    </row>
    <row r="76" spans="1:9" x14ac:dyDescent="0.45">
      <c r="A76" s="51" t="s">
        <v>190</v>
      </c>
      <c r="C76" s="48"/>
      <c r="E76" s="48"/>
      <c r="G76" s="48"/>
      <c r="I76" s="48"/>
    </row>
    <row r="77" spans="1:9" x14ac:dyDescent="0.45">
      <c r="A77" s="51" t="s">
        <v>191</v>
      </c>
      <c r="C77" s="48"/>
      <c r="E77" s="48"/>
      <c r="G77" s="48"/>
      <c r="I77" s="48"/>
    </row>
    <row r="78" spans="1:9" x14ac:dyDescent="0.45">
      <c r="A78" s="51" t="s">
        <v>192</v>
      </c>
      <c r="C78" s="48"/>
      <c r="E78" s="48"/>
      <c r="G78" s="48"/>
      <c r="I78" s="48"/>
    </row>
    <row r="79" spans="1:9" x14ac:dyDescent="0.45">
      <c r="A79" s="51" t="s">
        <v>193</v>
      </c>
      <c r="C79" s="48"/>
      <c r="E79" s="48"/>
      <c r="G79" s="48"/>
      <c r="I79" s="48"/>
    </row>
    <row r="80" spans="1:9" x14ac:dyDescent="0.45">
      <c r="A80" s="51" t="s">
        <v>194</v>
      </c>
      <c r="C80" s="48"/>
      <c r="E80" s="48"/>
      <c r="G80" s="48"/>
      <c r="I80" s="48"/>
    </row>
    <row r="81" spans="1:9" x14ac:dyDescent="0.45">
      <c r="A81" s="51" t="s">
        <v>195</v>
      </c>
      <c r="C81" s="48"/>
      <c r="E81" s="48"/>
      <c r="G81" s="48"/>
      <c r="I81" s="48"/>
    </row>
    <row r="82" spans="1:9" x14ac:dyDescent="0.45">
      <c r="A82" s="51" t="s">
        <v>196</v>
      </c>
      <c r="C82" s="48"/>
      <c r="E82" s="48"/>
      <c r="G82" s="48"/>
      <c r="I82" s="48"/>
    </row>
    <row r="83" spans="1:9" x14ac:dyDescent="0.45">
      <c r="A83" s="51" t="s">
        <v>197</v>
      </c>
      <c r="C83" s="48"/>
      <c r="E83" s="48"/>
      <c r="G83" s="48"/>
      <c r="I83" s="48"/>
    </row>
    <row r="84" spans="1:9" x14ac:dyDescent="0.45">
      <c r="A84" s="51" t="s">
        <v>198</v>
      </c>
      <c r="C84" s="48"/>
      <c r="E84" s="48"/>
      <c r="G84" s="48"/>
      <c r="I84" s="48"/>
    </row>
    <row r="85" spans="1:9" x14ac:dyDescent="0.45">
      <c r="A85" s="51" t="s">
        <v>199</v>
      </c>
      <c r="C85" s="48"/>
      <c r="E85" s="48"/>
      <c r="G85" s="48"/>
      <c r="I85" s="48"/>
    </row>
    <row r="86" spans="1:9" x14ac:dyDescent="0.45">
      <c r="A86" s="51" t="s">
        <v>200</v>
      </c>
      <c r="C86" s="48"/>
      <c r="E86" s="48"/>
      <c r="G86" s="48"/>
      <c r="I86" s="48"/>
    </row>
    <row r="87" spans="1:9" x14ac:dyDescent="0.45">
      <c r="A87" s="51" t="s">
        <v>201</v>
      </c>
      <c r="C87" s="48"/>
      <c r="E87" s="48"/>
      <c r="G87" s="48"/>
      <c r="I87" s="48"/>
    </row>
    <row r="88" spans="1:9" x14ac:dyDescent="0.45">
      <c r="A88" s="51" t="s">
        <v>202</v>
      </c>
      <c r="C88" s="48"/>
      <c r="E88" s="48"/>
      <c r="G88" s="48"/>
      <c r="I88" s="48"/>
    </row>
    <row r="89" spans="1:9" x14ac:dyDescent="0.45">
      <c r="A89" s="51" t="s">
        <v>203</v>
      </c>
      <c r="C89" s="48"/>
      <c r="E89" s="48"/>
      <c r="G89" s="48"/>
      <c r="I89" s="48"/>
    </row>
    <row r="90" spans="1:9" x14ac:dyDescent="0.45">
      <c r="A90" s="51" t="s">
        <v>204</v>
      </c>
      <c r="C90" s="48"/>
      <c r="E90" s="48"/>
      <c r="G90" s="48"/>
      <c r="I90" s="48"/>
    </row>
    <row r="91" spans="1:9" x14ac:dyDescent="0.45">
      <c r="A91" s="51" t="s">
        <v>205</v>
      </c>
      <c r="C91" s="48"/>
      <c r="E91" s="48"/>
      <c r="G91" s="48"/>
      <c r="I91" s="48"/>
    </row>
    <row r="92" spans="1:9" x14ac:dyDescent="0.45">
      <c r="A92" s="51" t="s">
        <v>206</v>
      </c>
      <c r="C92" s="48"/>
      <c r="E92" s="48"/>
      <c r="G92" s="48"/>
      <c r="I92" s="48"/>
    </row>
    <row r="93" spans="1:9" x14ac:dyDescent="0.45">
      <c r="A93" s="51" t="s">
        <v>207</v>
      </c>
      <c r="C93" s="48"/>
      <c r="E93" s="48"/>
      <c r="G93" s="48"/>
      <c r="I93" s="48"/>
    </row>
    <row r="94" spans="1:9" x14ac:dyDescent="0.45">
      <c r="A94" s="51" t="s">
        <v>208</v>
      </c>
      <c r="C94" s="48"/>
      <c r="E94" s="48"/>
      <c r="G94" s="48"/>
      <c r="I94" s="48"/>
    </row>
    <row r="95" spans="1:9" x14ac:dyDescent="0.45">
      <c r="A95" s="51" t="s">
        <v>209</v>
      </c>
      <c r="C95" s="48"/>
      <c r="E95" s="48"/>
      <c r="G95" s="48"/>
      <c r="I95" s="48"/>
    </row>
    <row r="96" spans="1:9" x14ac:dyDescent="0.45">
      <c r="A96" s="51" t="s">
        <v>210</v>
      </c>
      <c r="C96" s="48"/>
      <c r="E96" s="48"/>
      <c r="G96" s="48"/>
      <c r="I96" s="48"/>
    </row>
    <row r="97" spans="1:9" x14ac:dyDescent="0.45">
      <c r="A97" s="51" t="s">
        <v>211</v>
      </c>
      <c r="C97" s="48"/>
      <c r="E97" s="48"/>
      <c r="G97" s="48"/>
      <c r="I97" s="48"/>
    </row>
    <row r="98" spans="1:9" x14ac:dyDescent="0.45">
      <c r="A98" s="51" t="s">
        <v>212</v>
      </c>
      <c r="C98" s="48"/>
      <c r="E98" s="48"/>
      <c r="G98" s="48"/>
      <c r="I98" s="48"/>
    </row>
    <row r="99" spans="1:9" x14ac:dyDescent="0.45">
      <c r="A99" s="51" t="s">
        <v>213</v>
      </c>
      <c r="C99" s="48"/>
      <c r="E99" s="48"/>
      <c r="G99" s="48"/>
      <c r="I99" s="48"/>
    </row>
    <row r="100" spans="1:9" x14ac:dyDescent="0.45">
      <c r="A100" s="51" t="s">
        <v>214</v>
      </c>
      <c r="C100" s="48"/>
      <c r="E100" s="48"/>
      <c r="G100" s="48"/>
      <c r="I100" s="48"/>
    </row>
    <row r="101" spans="1:9" x14ac:dyDescent="0.45">
      <c r="A101" s="51" t="s">
        <v>215</v>
      </c>
      <c r="C101" s="48"/>
      <c r="E101" s="48"/>
      <c r="G101" s="48"/>
      <c r="I101" s="48"/>
    </row>
    <row r="102" spans="1:9" x14ac:dyDescent="0.45">
      <c r="A102" s="51" t="s">
        <v>216</v>
      </c>
      <c r="C102" s="48"/>
      <c r="E102" s="48"/>
      <c r="G102" s="48"/>
      <c r="I102" s="48"/>
    </row>
    <row r="103" spans="1:9" x14ac:dyDescent="0.45">
      <c r="A103" s="51" t="s">
        <v>217</v>
      </c>
      <c r="C103" s="48"/>
      <c r="E103" s="48"/>
      <c r="G103" s="48"/>
      <c r="I103" s="48"/>
    </row>
    <row r="104" spans="1:9" x14ac:dyDescent="0.45">
      <c r="A104" s="51" t="s">
        <v>218</v>
      </c>
      <c r="C104" s="48"/>
      <c r="E104" s="48"/>
      <c r="G104" s="48"/>
      <c r="I104" s="48"/>
    </row>
    <row r="105" spans="1:9" x14ac:dyDescent="0.45">
      <c r="A105" s="51" t="s">
        <v>219</v>
      </c>
      <c r="C105" s="48"/>
      <c r="E105" s="48"/>
      <c r="G105" s="48"/>
      <c r="I105" s="48"/>
    </row>
    <row r="106" spans="1:9" ht="14.65" thickBot="1" x14ac:dyDescent="0.5">
      <c r="A106" s="52" t="s">
        <v>220</v>
      </c>
      <c r="C106" s="49"/>
      <c r="E106" s="49"/>
      <c r="G106" s="49"/>
      <c r="I106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557B-24AD-46A7-AD01-1E72A376691B}">
  <dimension ref="A1:J317"/>
  <sheetViews>
    <sheetView workbookViewId="0">
      <selection activeCell="K1" sqref="K1"/>
    </sheetView>
  </sheetViews>
  <sheetFormatPr defaultRowHeight="14.25" x14ac:dyDescent="0.45"/>
  <cols>
    <col min="1" max="2" width="16.46484375" style="62" customWidth="1"/>
    <col min="3" max="3" width="2.86328125" style="30" customWidth="1"/>
    <col min="4" max="4" width="16.46484375" style="62" customWidth="1"/>
    <col min="5" max="5" width="2.86328125" style="30" customWidth="1"/>
    <col min="6" max="6" width="16.46484375" style="62" customWidth="1"/>
    <col min="7" max="7" width="2.86328125" style="30" customWidth="1"/>
    <col min="8" max="8" width="16.46484375" style="62" customWidth="1"/>
    <col min="9" max="9" width="2.86328125" style="30" customWidth="1"/>
    <col min="10" max="10" width="16.46484375" style="62" customWidth="1"/>
  </cols>
  <sheetData>
    <row r="1" spans="1:10" ht="99.75" x14ac:dyDescent="0.45">
      <c r="A1" s="55" t="s">
        <v>0</v>
      </c>
      <c r="B1" s="56"/>
      <c r="D1" s="46" t="s">
        <v>243</v>
      </c>
      <c r="F1" s="46" t="s">
        <v>244</v>
      </c>
      <c r="H1" s="46" t="s">
        <v>245</v>
      </c>
      <c r="J1" s="46" t="s">
        <v>246</v>
      </c>
    </row>
    <row r="2" spans="1:10" x14ac:dyDescent="0.45">
      <c r="A2" s="57" t="s">
        <v>2</v>
      </c>
      <c r="B2" s="58" t="s">
        <v>3</v>
      </c>
      <c r="D2" s="63">
        <v>44287</v>
      </c>
      <c r="F2" s="63">
        <v>44287</v>
      </c>
      <c r="H2" s="63">
        <v>44287</v>
      </c>
      <c r="J2" s="63">
        <v>44287</v>
      </c>
    </row>
    <row r="3" spans="1:10" x14ac:dyDescent="0.45">
      <c r="A3" s="59" t="s">
        <v>116</v>
      </c>
      <c r="B3" s="58" t="s">
        <v>117</v>
      </c>
      <c r="D3" s="64">
        <v>1</v>
      </c>
      <c r="F3" s="64"/>
      <c r="H3" s="64"/>
      <c r="J3" s="64"/>
    </row>
    <row r="4" spans="1:10" x14ac:dyDescent="0.45">
      <c r="A4" s="59" t="s">
        <v>118</v>
      </c>
      <c r="B4" s="58" t="s">
        <v>117</v>
      </c>
      <c r="D4" s="64"/>
      <c r="F4" s="64"/>
      <c r="H4" s="64"/>
      <c r="J4" s="64"/>
    </row>
    <row r="5" spans="1:10" x14ac:dyDescent="0.45">
      <c r="A5" s="59" t="s">
        <v>119</v>
      </c>
      <c r="B5" s="58" t="s">
        <v>117</v>
      </c>
      <c r="D5" s="64"/>
      <c r="F5" s="64"/>
      <c r="H5" s="64"/>
      <c r="J5" s="64"/>
    </row>
    <row r="6" spans="1:10" x14ac:dyDescent="0.45">
      <c r="A6" s="59" t="s">
        <v>120</v>
      </c>
      <c r="B6" s="58" t="s">
        <v>117</v>
      </c>
      <c r="D6" s="64"/>
      <c r="F6" s="64"/>
      <c r="H6" s="64"/>
      <c r="J6" s="64"/>
    </row>
    <row r="7" spans="1:10" x14ac:dyDescent="0.45">
      <c r="A7" s="59" t="s">
        <v>121</v>
      </c>
      <c r="B7" s="58" t="s">
        <v>117</v>
      </c>
      <c r="D7" s="64">
        <v>1</v>
      </c>
      <c r="F7" s="64"/>
      <c r="H7" s="64">
        <v>1</v>
      </c>
      <c r="J7" s="64">
        <v>1</v>
      </c>
    </row>
    <row r="8" spans="1:10" x14ac:dyDescent="0.45">
      <c r="A8" s="59" t="s">
        <v>122</v>
      </c>
      <c r="B8" s="58" t="s">
        <v>117</v>
      </c>
      <c r="D8" s="64">
        <v>3</v>
      </c>
      <c r="F8" s="64"/>
      <c r="H8" s="64">
        <v>1</v>
      </c>
      <c r="J8" s="64">
        <v>1</v>
      </c>
    </row>
    <row r="9" spans="1:10" x14ac:dyDescent="0.45">
      <c r="A9" s="59" t="s">
        <v>123</v>
      </c>
      <c r="B9" s="58" t="s">
        <v>117</v>
      </c>
      <c r="D9" s="64"/>
      <c r="F9" s="64"/>
      <c r="H9" s="64"/>
      <c r="J9" s="64"/>
    </row>
    <row r="10" spans="1:10" x14ac:dyDescent="0.45">
      <c r="A10" s="59" t="s">
        <v>124</v>
      </c>
      <c r="B10" s="58" t="s">
        <v>117</v>
      </c>
      <c r="D10" s="64">
        <v>1</v>
      </c>
      <c r="F10" s="64"/>
      <c r="H10" s="64"/>
      <c r="J10" s="64"/>
    </row>
    <row r="11" spans="1:10" x14ac:dyDescent="0.45">
      <c r="A11" s="59" t="s">
        <v>125</v>
      </c>
      <c r="B11" s="58" t="s">
        <v>117</v>
      </c>
      <c r="D11" s="64"/>
      <c r="F11" s="64"/>
      <c r="H11" s="64"/>
      <c r="J11" s="64"/>
    </row>
    <row r="12" spans="1:10" x14ac:dyDescent="0.45">
      <c r="A12" s="59" t="s">
        <v>126</v>
      </c>
      <c r="B12" s="58" t="s">
        <v>117</v>
      </c>
      <c r="D12" s="64"/>
      <c r="F12" s="64"/>
      <c r="H12" s="64"/>
      <c r="J12" s="64"/>
    </row>
    <row r="13" spans="1:10" x14ac:dyDescent="0.45">
      <c r="A13" s="59" t="s">
        <v>127</v>
      </c>
      <c r="B13" s="58" t="s">
        <v>117</v>
      </c>
      <c r="D13" s="64"/>
      <c r="F13" s="64"/>
      <c r="H13" s="64"/>
      <c r="J13" s="64"/>
    </row>
    <row r="14" spans="1:10" x14ac:dyDescent="0.45">
      <c r="A14" s="59" t="s">
        <v>128</v>
      </c>
      <c r="B14" s="58" t="s">
        <v>117</v>
      </c>
      <c r="D14" s="64"/>
      <c r="F14" s="64"/>
      <c r="H14" s="64"/>
      <c r="J14" s="64"/>
    </row>
    <row r="15" spans="1:10" x14ac:dyDescent="0.45">
      <c r="A15" s="59" t="s">
        <v>129</v>
      </c>
      <c r="B15" s="58" t="s">
        <v>117</v>
      </c>
      <c r="D15" s="64"/>
      <c r="F15" s="64"/>
      <c r="H15" s="64"/>
      <c r="J15" s="64"/>
    </row>
    <row r="16" spans="1:10" x14ac:dyDescent="0.45">
      <c r="A16" s="59" t="s">
        <v>130</v>
      </c>
      <c r="B16" s="58" t="s">
        <v>117</v>
      </c>
      <c r="D16" s="64"/>
      <c r="F16" s="64"/>
      <c r="H16" s="64"/>
      <c r="J16" s="64"/>
    </row>
    <row r="17" spans="1:10" x14ac:dyDescent="0.45">
      <c r="A17" s="59" t="s">
        <v>131</v>
      </c>
      <c r="B17" s="58" t="s">
        <v>117</v>
      </c>
      <c r="D17" s="64">
        <v>2</v>
      </c>
      <c r="F17" s="64"/>
      <c r="H17" s="64"/>
      <c r="J17" s="64"/>
    </row>
    <row r="18" spans="1:10" x14ac:dyDescent="0.45">
      <c r="A18" s="59" t="s">
        <v>132</v>
      </c>
      <c r="B18" s="58" t="s">
        <v>117</v>
      </c>
      <c r="D18" s="64"/>
      <c r="F18" s="64"/>
      <c r="H18" s="64"/>
      <c r="J18" s="64"/>
    </row>
    <row r="19" spans="1:10" x14ac:dyDescent="0.45">
      <c r="A19" s="59" t="s">
        <v>133</v>
      </c>
      <c r="B19" s="58" t="s">
        <v>117</v>
      </c>
      <c r="D19" s="64">
        <v>3</v>
      </c>
      <c r="F19" s="64"/>
      <c r="H19" s="64">
        <v>1</v>
      </c>
      <c r="J19" s="64">
        <v>1</v>
      </c>
    </row>
    <row r="20" spans="1:10" x14ac:dyDescent="0.45">
      <c r="A20" s="59" t="s">
        <v>134</v>
      </c>
      <c r="B20" s="58" t="s">
        <v>117</v>
      </c>
      <c r="D20" s="64"/>
      <c r="F20" s="64"/>
      <c r="H20" s="64"/>
      <c r="J20" s="64"/>
    </row>
    <row r="21" spans="1:10" x14ac:dyDescent="0.45">
      <c r="A21" s="59" t="s">
        <v>135</v>
      </c>
      <c r="B21" s="58" t="s">
        <v>117</v>
      </c>
      <c r="D21" s="64"/>
      <c r="F21" s="64"/>
      <c r="H21" s="64"/>
      <c r="J21" s="64"/>
    </row>
    <row r="22" spans="1:10" x14ac:dyDescent="0.45">
      <c r="A22" s="59" t="s">
        <v>136</v>
      </c>
      <c r="B22" s="58" t="s">
        <v>117</v>
      </c>
      <c r="D22" s="64"/>
      <c r="F22" s="64"/>
      <c r="H22" s="64"/>
      <c r="J22" s="64"/>
    </row>
    <row r="23" spans="1:10" x14ac:dyDescent="0.45">
      <c r="A23" s="59" t="s">
        <v>137</v>
      </c>
      <c r="B23" s="58" t="s">
        <v>117</v>
      </c>
      <c r="D23" s="64"/>
      <c r="F23" s="64"/>
      <c r="H23" s="64"/>
      <c r="J23" s="64"/>
    </row>
    <row r="24" spans="1:10" x14ac:dyDescent="0.45">
      <c r="A24" s="59" t="s">
        <v>138</v>
      </c>
      <c r="B24" s="58" t="s">
        <v>117</v>
      </c>
      <c r="D24" s="64"/>
      <c r="F24" s="64"/>
      <c r="H24" s="64"/>
      <c r="J24" s="64"/>
    </row>
    <row r="25" spans="1:10" x14ac:dyDescent="0.45">
      <c r="A25" s="59" t="s">
        <v>139</v>
      </c>
      <c r="B25" s="58" t="s">
        <v>117</v>
      </c>
      <c r="D25" s="64"/>
      <c r="F25" s="64"/>
      <c r="H25" s="64"/>
      <c r="J25" s="64"/>
    </row>
    <row r="26" spans="1:10" x14ac:dyDescent="0.45">
      <c r="A26" s="59" t="s">
        <v>140</v>
      </c>
      <c r="B26" s="58" t="s">
        <v>117</v>
      </c>
      <c r="D26" s="64"/>
      <c r="F26" s="64"/>
      <c r="H26" s="64"/>
      <c r="J26" s="64"/>
    </row>
    <row r="27" spans="1:10" x14ac:dyDescent="0.45">
      <c r="A27" s="59" t="s">
        <v>141</v>
      </c>
      <c r="B27" s="58" t="s">
        <v>117</v>
      </c>
      <c r="D27" s="64"/>
      <c r="F27" s="64"/>
      <c r="H27" s="64"/>
      <c r="J27" s="64"/>
    </row>
    <row r="28" spans="1:10" x14ac:dyDescent="0.45">
      <c r="A28" s="59" t="s">
        <v>142</v>
      </c>
      <c r="B28" s="58" t="s">
        <v>117</v>
      </c>
      <c r="D28" s="64"/>
      <c r="F28" s="64"/>
      <c r="H28" s="64"/>
      <c r="J28" s="64"/>
    </row>
    <row r="29" spans="1:10" x14ac:dyDescent="0.45">
      <c r="A29" s="59" t="s">
        <v>143</v>
      </c>
      <c r="B29" s="58" t="s">
        <v>117</v>
      </c>
      <c r="D29" s="64"/>
      <c r="F29" s="64"/>
      <c r="H29" s="64"/>
      <c r="J29" s="64"/>
    </row>
    <row r="30" spans="1:10" x14ac:dyDescent="0.45">
      <c r="A30" s="59" t="s">
        <v>144</v>
      </c>
      <c r="B30" s="58" t="s">
        <v>117</v>
      </c>
      <c r="D30" s="64"/>
      <c r="F30" s="64"/>
      <c r="H30" s="64"/>
      <c r="J30" s="64"/>
    </row>
    <row r="31" spans="1:10" x14ac:dyDescent="0.45">
      <c r="A31" s="59" t="s">
        <v>145</v>
      </c>
      <c r="B31" s="58" t="s">
        <v>117</v>
      </c>
      <c r="D31" s="64"/>
      <c r="F31" s="64"/>
      <c r="H31" s="64"/>
      <c r="J31" s="64"/>
    </row>
    <row r="32" spans="1:10" x14ac:dyDescent="0.45">
      <c r="A32" s="59" t="s">
        <v>146</v>
      </c>
      <c r="B32" s="58" t="s">
        <v>117</v>
      </c>
      <c r="D32" s="64"/>
      <c r="F32" s="64"/>
      <c r="H32" s="64"/>
      <c r="J32" s="64"/>
    </row>
    <row r="33" spans="1:10" x14ac:dyDescent="0.45">
      <c r="A33" s="59" t="s">
        <v>147</v>
      </c>
      <c r="B33" s="58" t="s">
        <v>117</v>
      </c>
      <c r="D33" s="64"/>
      <c r="F33" s="64"/>
      <c r="H33" s="64"/>
      <c r="J33" s="64"/>
    </row>
    <row r="34" spans="1:10" x14ac:dyDescent="0.45">
      <c r="A34" s="59" t="s">
        <v>148</v>
      </c>
      <c r="B34" s="58" t="s">
        <v>117</v>
      </c>
      <c r="D34" s="64">
        <v>2</v>
      </c>
      <c r="F34" s="64"/>
      <c r="H34" s="64">
        <v>1</v>
      </c>
      <c r="J34" s="64">
        <v>1</v>
      </c>
    </row>
    <row r="35" spans="1:10" x14ac:dyDescent="0.45">
      <c r="A35" s="59" t="s">
        <v>149</v>
      </c>
      <c r="B35" s="58" t="s">
        <v>117</v>
      </c>
      <c r="D35" s="64"/>
      <c r="F35" s="64"/>
      <c r="H35" s="64"/>
      <c r="J35" s="64"/>
    </row>
    <row r="36" spans="1:10" x14ac:dyDescent="0.45">
      <c r="A36" s="59" t="s">
        <v>150</v>
      </c>
      <c r="B36" s="58" t="s">
        <v>117</v>
      </c>
      <c r="D36" s="64"/>
      <c r="F36" s="64"/>
      <c r="H36" s="64"/>
      <c r="J36" s="64"/>
    </row>
    <row r="37" spans="1:10" x14ac:dyDescent="0.45">
      <c r="A37" s="59" t="s">
        <v>151</v>
      </c>
      <c r="B37" s="58" t="s">
        <v>117</v>
      </c>
      <c r="D37" s="64"/>
      <c r="F37" s="64"/>
      <c r="H37" s="64"/>
      <c r="J37" s="64"/>
    </row>
    <row r="38" spans="1:10" x14ac:dyDescent="0.45">
      <c r="A38" s="59" t="s">
        <v>152</v>
      </c>
      <c r="B38" s="58" t="s">
        <v>117</v>
      </c>
      <c r="D38" s="64"/>
      <c r="F38" s="64"/>
      <c r="H38" s="64"/>
      <c r="J38" s="64"/>
    </row>
    <row r="39" spans="1:10" x14ac:dyDescent="0.45">
      <c r="A39" s="59" t="s">
        <v>153</v>
      </c>
      <c r="B39" s="58" t="s">
        <v>117</v>
      </c>
      <c r="D39" s="64">
        <v>1</v>
      </c>
      <c r="F39" s="64"/>
      <c r="H39" s="64"/>
      <c r="J39" s="64"/>
    </row>
    <row r="40" spans="1:10" x14ac:dyDescent="0.45">
      <c r="A40" s="59" t="s">
        <v>154</v>
      </c>
      <c r="B40" s="58" t="s">
        <v>117</v>
      </c>
      <c r="D40" s="64"/>
      <c r="F40" s="64"/>
      <c r="H40" s="64"/>
      <c r="J40" s="64"/>
    </row>
    <row r="41" spans="1:10" x14ac:dyDescent="0.45">
      <c r="A41" s="59" t="s">
        <v>155</v>
      </c>
      <c r="B41" s="58" t="s">
        <v>117</v>
      </c>
      <c r="D41" s="64"/>
      <c r="F41" s="64"/>
      <c r="H41" s="64"/>
      <c r="J41" s="64"/>
    </row>
    <row r="42" spans="1:10" x14ac:dyDescent="0.45">
      <c r="A42" s="59" t="s">
        <v>156</v>
      </c>
      <c r="B42" s="58" t="s">
        <v>117</v>
      </c>
      <c r="D42" s="64">
        <v>1</v>
      </c>
      <c r="F42" s="64"/>
      <c r="H42" s="64"/>
      <c r="J42" s="64"/>
    </row>
    <row r="43" spans="1:10" x14ac:dyDescent="0.45">
      <c r="A43" s="59" t="s">
        <v>157</v>
      </c>
      <c r="B43" s="58" t="s">
        <v>117</v>
      </c>
      <c r="D43" s="64"/>
      <c r="F43" s="64"/>
      <c r="H43" s="64"/>
      <c r="J43" s="64"/>
    </row>
    <row r="44" spans="1:10" x14ac:dyDescent="0.45">
      <c r="A44" s="59" t="s">
        <v>158</v>
      </c>
      <c r="B44" s="58" t="s">
        <v>117</v>
      </c>
      <c r="D44" s="64">
        <v>1</v>
      </c>
      <c r="F44" s="64"/>
      <c r="H44" s="64">
        <v>1</v>
      </c>
      <c r="J44" s="64">
        <v>1</v>
      </c>
    </row>
    <row r="45" spans="1:10" x14ac:dyDescent="0.45">
      <c r="A45" s="59" t="s">
        <v>159</v>
      </c>
      <c r="B45" s="58" t="s">
        <v>117</v>
      </c>
      <c r="D45" s="64"/>
      <c r="F45" s="64"/>
      <c r="H45" s="64"/>
      <c r="J45" s="64"/>
    </row>
    <row r="46" spans="1:10" x14ac:dyDescent="0.45">
      <c r="A46" s="59" t="s">
        <v>160</v>
      </c>
      <c r="B46" s="58" t="s">
        <v>117</v>
      </c>
      <c r="D46" s="64">
        <v>1</v>
      </c>
      <c r="F46" s="64"/>
      <c r="H46" s="64">
        <v>1</v>
      </c>
      <c r="J46" s="64">
        <v>1</v>
      </c>
    </row>
    <row r="47" spans="1:10" x14ac:dyDescent="0.45">
      <c r="A47" s="59" t="s">
        <v>161</v>
      </c>
      <c r="B47" s="58" t="s">
        <v>117</v>
      </c>
      <c r="D47" s="64"/>
      <c r="F47" s="64"/>
      <c r="H47" s="64"/>
      <c r="J47" s="64"/>
    </row>
    <row r="48" spans="1:10" x14ac:dyDescent="0.45">
      <c r="A48" s="59" t="s">
        <v>162</v>
      </c>
      <c r="B48" s="58" t="s">
        <v>117</v>
      </c>
      <c r="D48" s="64"/>
      <c r="F48" s="64"/>
      <c r="H48" s="64"/>
      <c r="J48" s="64"/>
    </row>
    <row r="49" spans="1:10" x14ac:dyDescent="0.45">
      <c r="A49" s="59" t="s">
        <v>163</v>
      </c>
      <c r="B49" s="58" t="s">
        <v>117</v>
      </c>
      <c r="D49" s="64"/>
      <c r="F49" s="64"/>
      <c r="H49" s="64"/>
      <c r="J49" s="64"/>
    </row>
    <row r="50" spans="1:10" x14ac:dyDescent="0.45">
      <c r="A50" s="59" t="s">
        <v>164</v>
      </c>
      <c r="B50" s="58" t="s">
        <v>117</v>
      </c>
      <c r="D50" s="64"/>
      <c r="F50" s="64"/>
      <c r="H50" s="64"/>
      <c r="J50" s="64"/>
    </row>
    <row r="51" spans="1:10" x14ac:dyDescent="0.45">
      <c r="A51" s="59" t="s">
        <v>165</v>
      </c>
      <c r="B51" s="58" t="s">
        <v>117</v>
      </c>
      <c r="D51" s="64"/>
      <c r="F51" s="64"/>
      <c r="H51" s="64"/>
      <c r="J51" s="64"/>
    </row>
    <row r="52" spans="1:10" x14ac:dyDescent="0.45">
      <c r="A52" s="59" t="s">
        <v>166</v>
      </c>
      <c r="B52" s="58" t="s">
        <v>117</v>
      </c>
      <c r="D52" s="64"/>
      <c r="F52" s="64"/>
      <c r="H52" s="64"/>
      <c r="J52" s="64"/>
    </row>
    <row r="53" spans="1:10" x14ac:dyDescent="0.45">
      <c r="A53" s="59" t="s">
        <v>167</v>
      </c>
      <c r="B53" s="58" t="s">
        <v>117</v>
      </c>
      <c r="D53" s="64"/>
      <c r="F53" s="64"/>
      <c r="H53" s="64"/>
      <c r="J53" s="64"/>
    </row>
    <row r="54" spans="1:10" x14ac:dyDescent="0.45">
      <c r="A54" s="59" t="s">
        <v>168</v>
      </c>
      <c r="B54" s="58" t="s">
        <v>117</v>
      </c>
      <c r="D54" s="64"/>
      <c r="F54" s="64"/>
      <c r="H54" s="64"/>
      <c r="J54" s="64"/>
    </row>
    <row r="55" spans="1:10" x14ac:dyDescent="0.45">
      <c r="A55" s="59" t="s">
        <v>169</v>
      </c>
      <c r="B55" s="58" t="s">
        <v>117</v>
      </c>
      <c r="D55" s="64"/>
      <c r="F55" s="64"/>
      <c r="H55" s="64"/>
      <c r="J55" s="64"/>
    </row>
    <row r="56" spans="1:10" x14ac:dyDescent="0.45">
      <c r="A56" s="59" t="s">
        <v>170</v>
      </c>
      <c r="B56" s="58" t="s">
        <v>117</v>
      </c>
      <c r="D56" s="64"/>
      <c r="F56" s="64"/>
      <c r="H56" s="64"/>
      <c r="J56" s="64"/>
    </row>
    <row r="57" spans="1:10" x14ac:dyDescent="0.45">
      <c r="A57" s="59" t="s">
        <v>171</v>
      </c>
      <c r="B57" s="58" t="s">
        <v>117</v>
      </c>
      <c r="D57" s="64"/>
      <c r="F57" s="64"/>
      <c r="H57" s="64"/>
      <c r="J57" s="64"/>
    </row>
    <row r="58" spans="1:10" x14ac:dyDescent="0.45">
      <c r="A58" s="59" t="s">
        <v>172</v>
      </c>
      <c r="B58" s="58" t="s">
        <v>117</v>
      </c>
      <c r="D58" s="64">
        <v>1</v>
      </c>
      <c r="F58" s="64"/>
      <c r="H58" s="64"/>
      <c r="J58" s="64"/>
    </row>
    <row r="59" spans="1:10" x14ac:dyDescent="0.45">
      <c r="A59" s="59" t="s">
        <v>173</v>
      </c>
      <c r="B59" s="58" t="s">
        <v>117</v>
      </c>
      <c r="D59" s="64">
        <v>1</v>
      </c>
      <c r="F59" s="64"/>
      <c r="H59" s="64">
        <v>1</v>
      </c>
      <c r="J59" s="64">
        <v>1</v>
      </c>
    </row>
    <row r="60" spans="1:10" x14ac:dyDescent="0.45">
      <c r="A60" s="59" t="s">
        <v>174</v>
      </c>
      <c r="B60" s="58" t="s">
        <v>117</v>
      </c>
      <c r="D60" s="64"/>
      <c r="F60" s="64"/>
      <c r="H60" s="64"/>
      <c r="J60" s="64"/>
    </row>
    <row r="61" spans="1:10" x14ac:dyDescent="0.45">
      <c r="A61" s="59" t="s">
        <v>175</v>
      </c>
      <c r="B61" s="58" t="s">
        <v>117</v>
      </c>
      <c r="D61" s="64"/>
      <c r="F61" s="64"/>
      <c r="H61" s="64"/>
      <c r="J61" s="64"/>
    </row>
    <row r="62" spans="1:10" x14ac:dyDescent="0.45">
      <c r="A62" s="59" t="s">
        <v>176</v>
      </c>
      <c r="B62" s="58" t="s">
        <v>117</v>
      </c>
      <c r="D62" s="64">
        <v>1</v>
      </c>
      <c r="F62" s="64"/>
      <c r="H62" s="64"/>
      <c r="J62" s="64"/>
    </row>
    <row r="63" spans="1:10" x14ac:dyDescent="0.45">
      <c r="A63" s="59" t="s">
        <v>177</v>
      </c>
      <c r="B63" s="58" t="s">
        <v>117</v>
      </c>
      <c r="D63" s="64"/>
      <c r="F63" s="64"/>
      <c r="H63" s="64"/>
      <c r="J63" s="64"/>
    </row>
    <row r="64" spans="1:10" x14ac:dyDescent="0.45">
      <c r="A64" s="59" t="s">
        <v>178</v>
      </c>
      <c r="B64" s="58" t="s">
        <v>117</v>
      </c>
      <c r="D64" s="64"/>
      <c r="F64" s="64"/>
      <c r="H64" s="64"/>
      <c r="J64" s="64"/>
    </row>
    <row r="65" spans="1:10" x14ac:dyDescent="0.45">
      <c r="A65" s="59" t="s">
        <v>179</v>
      </c>
      <c r="B65" s="58" t="s">
        <v>117</v>
      </c>
      <c r="D65" s="64"/>
      <c r="F65" s="64"/>
      <c r="H65" s="64"/>
      <c r="J65" s="64"/>
    </row>
    <row r="66" spans="1:10" x14ac:dyDescent="0.45">
      <c r="A66" s="59" t="s">
        <v>180</v>
      </c>
      <c r="B66" s="58" t="s">
        <v>117</v>
      </c>
      <c r="D66" s="64"/>
      <c r="F66" s="64"/>
      <c r="H66" s="64"/>
      <c r="J66" s="64"/>
    </row>
    <row r="67" spans="1:10" x14ac:dyDescent="0.45">
      <c r="A67" s="59" t="s">
        <v>181</v>
      </c>
      <c r="B67" s="58" t="s">
        <v>117</v>
      </c>
      <c r="D67" s="64"/>
      <c r="F67" s="64"/>
      <c r="H67" s="64"/>
      <c r="J67" s="64"/>
    </row>
    <row r="68" spans="1:10" x14ac:dyDescent="0.45">
      <c r="A68" s="59" t="s">
        <v>182</v>
      </c>
      <c r="B68" s="58" t="s">
        <v>117</v>
      </c>
      <c r="D68" s="64"/>
      <c r="F68" s="64"/>
      <c r="H68" s="64"/>
      <c r="J68" s="64"/>
    </row>
    <row r="69" spans="1:10" x14ac:dyDescent="0.45">
      <c r="A69" s="59" t="s">
        <v>183</v>
      </c>
      <c r="B69" s="58" t="s">
        <v>117</v>
      </c>
      <c r="D69" s="64"/>
      <c r="F69" s="64"/>
      <c r="H69" s="64"/>
      <c r="J69" s="64"/>
    </row>
    <row r="70" spans="1:10" x14ac:dyDescent="0.45">
      <c r="A70" s="59" t="s">
        <v>184</v>
      </c>
      <c r="B70" s="58" t="s">
        <v>117</v>
      </c>
      <c r="D70" s="64"/>
      <c r="F70" s="64"/>
      <c r="H70" s="64"/>
      <c r="J70" s="64"/>
    </row>
    <row r="71" spans="1:10" x14ac:dyDescent="0.45">
      <c r="A71" s="59" t="s">
        <v>185</v>
      </c>
      <c r="B71" s="58" t="s">
        <v>117</v>
      </c>
      <c r="D71" s="64">
        <v>2</v>
      </c>
      <c r="F71" s="64"/>
      <c r="H71" s="64"/>
      <c r="J71" s="64"/>
    </row>
    <row r="72" spans="1:10" x14ac:dyDescent="0.45">
      <c r="A72" s="59" t="s">
        <v>186</v>
      </c>
      <c r="B72" s="58" t="s">
        <v>117</v>
      </c>
      <c r="D72" s="64"/>
      <c r="F72" s="64"/>
      <c r="H72" s="64"/>
      <c r="J72" s="64"/>
    </row>
    <row r="73" spans="1:10" x14ac:dyDescent="0.45">
      <c r="A73" s="59" t="s">
        <v>187</v>
      </c>
      <c r="B73" s="58" t="s">
        <v>117</v>
      </c>
      <c r="D73" s="64"/>
      <c r="F73" s="64"/>
      <c r="H73" s="64"/>
      <c r="J73" s="64"/>
    </row>
    <row r="74" spans="1:10" x14ac:dyDescent="0.45">
      <c r="A74" s="59" t="s">
        <v>188</v>
      </c>
      <c r="B74" s="58" t="s">
        <v>117</v>
      </c>
      <c r="D74" s="64">
        <v>1</v>
      </c>
      <c r="F74" s="64"/>
      <c r="H74" s="64">
        <v>1</v>
      </c>
      <c r="J74" s="64">
        <v>1</v>
      </c>
    </row>
    <row r="75" spans="1:10" x14ac:dyDescent="0.45">
      <c r="A75" s="59" t="s">
        <v>189</v>
      </c>
      <c r="B75" s="58" t="s">
        <v>117</v>
      </c>
      <c r="D75" s="64"/>
      <c r="F75" s="64"/>
      <c r="H75" s="64"/>
      <c r="J75" s="64"/>
    </row>
    <row r="76" spans="1:10" x14ac:dyDescent="0.45">
      <c r="A76" s="59" t="s">
        <v>190</v>
      </c>
      <c r="B76" s="58" t="s">
        <v>117</v>
      </c>
      <c r="D76" s="64">
        <v>1</v>
      </c>
      <c r="F76" s="64"/>
      <c r="H76" s="64">
        <v>1</v>
      </c>
      <c r="J76" s="64">
        <v>1</v>
      </c>
    </row>
    <row r="77" spans="1:10" x14ac:dyDescent="0.45">
      <c r="A77" s="59" t="s">
        <v>191</v>
      </c>
      <c r="B77" s="58" t="s">
        <v>117</v>
      </c>
      <c r="D77" s="64"/>
      <c r="F77" s="64"/>
      <c r="H77" s="64"/>
      <c r="J77" s="64"/>
    </row>
    <row r="78" spans="1:10" x14ac:dyDescent="0.45">
      <c r="A78" s="59" t="s">
        <v>192</v>
      </c>
      <c r="B78" s="58" t="s">
        <v>117</v>
      </c>
      <c r="D78" s="64"/>
      <c r="F78" s="64"/>
      <c r="H78" s="64"/>
      <c r="J78" s="64"/>
    </row>
    <row r="79" spans="1:10" x14ac:dyDescent="0.45">
      <c r="A79" s="59" t="s">
        <v>193</v>
      </c>
      <c r="B79" s="58" t="s">
        <v>117</v>
      </c>
      <c r="D79" s="64"/>
      <c r="F79" s="64"/>
      <c r="H79" s="64"/>
      <c r="J79" s="64"/>
    </row>
    <row r="80" spans="1:10" x14ac:dyDescent="0.45">
      <c r="A80" s="59" t="s">
        <v>194</v>
      </c>
      <c r="B80" s="58" t="s">
        <v>117</v>
      </c>
      <c r="D80" s="64"/>
      <c r="F80" s="64"/>
      <c r="H80" s="64"/>
      <c r="J80" s="64"/>
    </row>
    <row r="81" spans="1:10" x14ac:dyDescent="0.45">
      <c r="A81" s="59" t="s">
        <v>195</v>
      </c>
      <c r="B81" s="58" t="s">
        <v>117</v>
      </c>
      <c r="D81" s="64"/>
      <c r="F81" s="64"/>
      <c r="H81" s="64"/>
      <c r="J81" s="64"/>
    </row>
    <row r="82" spans="1:10" x14ac:dyDescent="0.45">
      <c r="A82" s="59" t="s">
        <v>196</v>
      </c>
      <c r="B82" s="58" t="s">
        <v>117</v>
      </c>
      <c r="D82" s="64"/>
      <c r="F82" s="64"/>
      <c r="H82" s="64"/>
      <c r="J82" s="64"/>
    </row>
    <row r="83" spans="1:10" x14ac:dyDescent="0.45">
      <c r="A83" s="59" t="s">
        <v>197</v>
      </c>
      <c r="B83" s="58" t="s">
        <v>117</v>
      </c>
      <c r="D83" s="64">
        <v>3</v>
      </c>
      <c r="F83" s="64"/>
      <c r="H83" s="64">
        <v>1</v>
      </c>
      <c r="J83" s="64">
        <v>1</v>
      </c>
    </row>
    <row r="84" spans="1:10" x14ac:dyDescent="0.45">
      <c r="A84" s="59" t="s">
        <v>198</v>
      </c>
      <c r="B84" s="58" t="s">
        <v>117</v>
      </c>
      <c r="D84" s="64">
        <v>3</v>
      </c>
      <c r="F84" s="64"/>
      <c r="H84" s="64">
        <v>1</v>
      </c>
      <c r="J84" s="64">
        <v>1</v>
      </c>
    </row>
    <row r="85" spans="1:10" x14ac:dyDescent="0.45">
      <c r="A85" s="59" t="s">
        <v>199</v>
      </c>
      <c r="B85" s="58" t="s">
        <v>117</v>
      </c>
      <c r="D85" s="64"/>
      <c r="F85" s="64"/>
      <c r="H85" s="64"/>
      <c r="J85" s="64"/>
    </row>
    <row r="86" spans="1:10" x14ac:dyDescent="0.45">
      <c r="A86" s="59" t="s">
        <v>200</v>
      </c>
      <c r="B86" s="58" t="s">
        <v>117</v>
      </c>
      <c r="D86" s="64">
        <v>1</v>
      </c>
      <c r="F86" s="64"/>
      <c r="H86" s="64">
        <v>1</v>
      </c>
      <c r="J86" s="64">
        <v>1</v>
      </c>
    </row>
    <row r="87" spans="1:10" x14ac:dyDescent="0.45">
      <c r="A87" s="59" t="s">
        <v>201</v>
      </c>
      <c r="B87" s="58" t="s">
        <v>117</v>
      </c>
      <c r="D87" s="64">
        <v>7</v>
      </c>
      <c r="F87" s="64"/>
      <c r="H87" s="64">
        <v>4</v>
      </c>
      <c r="J87" s="64">
        <v>4</v>
      </c>
    </row>
    <row r="88" spans="1:10" x14ac:dyDescent="0.45">
      <c r="A88" s="59" t="s">
        <v>202</v>
      </c>
      <c r="B88" s="58" t="s">
        <v>117</v>
      </c>
      <c r="D88" s="64">
        <v>6</v>
      </c>
      <c r="F88" s="64"/>
      <c r="H88" s="64">
        <v>4</v>
      </c>
      <c r="J88" s="64">
        <v>4</v>
      </c>
    </row>
    <row r="89" spans="1:10" x14ac:dyDescent="0.45">
      <c r="A89" s="59" t="s">
        <v>203</v>
      </c>
      <c r="B89" s="58" t="s">
        <v>117</v>
      </c>
      <c r="D89" s="64">
        <v>8</v>
      </c>
      <c r="F89" s="64"/>
      <c r="H89" s="64">
        <v>3</v>
      </c>
      <c r="J89" s="64">
        <v>3</v>
      </c>
    </row>
    <row r="90" spans="1:10" x14ac:dyDescent="0.45">
      <c r="A90" s="59" t="s">
        <v>204</v>
      </c>
      <c r="B90" s="58" t="s">
        <v>117</v>
      </c>
      <c r="D90" s="64">
        <v>2</v>
      </c>
      <c r="F90" s="64"/>
      <c r="H90" s="64">
        <v>1</v>
      </c>
      <c r="J90" s="64">
        <v>1</v>
      </c>
    </row>
    <row r="91" spans="1:10" x14ac:dyDescent="0.45">
      <c r="A91" s="59" t="s">
        <v>205</v>
      </c>
      <c r="B91" s="58" t="s">
        <v>117</v>
      </c>
      <c r="D91" s="64">
        <v>1</v>
      </c>
      <c r="F91" s="64"/>
      <c r="H91" s="64"/>
      <c r="J91" s="64"/>
    </row>
    <row r="92" spans="1:10" x14ac:dyDescent="0.45">
      <c r="A92" s="59" t="s">
        <v>206</v>
      </c>
      <c r="B92" s="58" t="s">
        <v>117</v>
      </c>
      <c r="D92" s="64">
        <v>1</v>
      </c>
      <c r="F92" s="64"/>
      <c r="H92" s="64">
        <v>1</v>
      </c>
      <c r="J92" s="64">
        <v>1</v>
      </c>
    </row>
    <row r="93" spans="1:10" x14ac:dyDescent="0.45">
      <c r="A93" s="59" t="s">
        <v>207</v>
      </c>
      <c r="B93" s="58" t="s">
        <v>117</v>
      </c>
      <c r="D93" s="64">
        <v>6</v>
      </c>
      <c r="F93" s="64"/>
      <c r="H93" s="64">
        <v>2</v>
      </c>
      <c r="J93" s="64">
        <v>2</v>
      </c>
    </row>
    <row r="94" spans="1:10" x14ac:dyDescent="0.45">
      <c r="A94" s="59" t="s">
        <v>208</v>
      </c>
      <c r="B94" s="58" t="s">
        <v>117</v>
      </c>
      <c r="D94" s="64">
        <v>3</v>
      </c>
      <c r="F94" s="64"/>
      <c r="H94" s="64">
        <v>1</v>
      </c>
      <c r="J94" s="64">
        <v>1</v>
      </c>
    </row>
    <row r="95" spans="1:10" x14ac:dyDescent="0.45">
      <c r="A95" s="59" t="s">
        <v>209</v>
      </c>
      <c r="B95" s="58" t="s">
        <v>117</v>
      </c>
      <c r="D95" s="64"/>
      <c r="F95" s="64"/>
      <c r="H95" s="64"/>
      <c r="J95" s="64"/>
    </row>
    <row r="96" spans="1:10" x14ac:dyDescent="0.45">
      <c r="A96" s="59" t="s">
        <v>210</v>
      </c>
      <c r="B96" s="58" t="s">
        <v>117</v>
      </c>
      <c r="D96" s="64"/>
      <c r="F96" s="64"/>
      <c r="H96" s="64"/>
      <c r="J96" s="64"/>
    </row>
    <row r="97" spans="1:10" x14ac:dyDescent="0.45">
      <c r="A97" s="59" t="s">
        <v>211</v>
      </c>
      <c r="B97" s="58" t="s">
        <v>117</v>
      </c>
      <c r="D97" s="64">
        <v>1</v>
      </c>
      <c r="F97" s="64"/>
      <c r="H97" s="64"/>
      <c r="J97" s="64"/>
    </row>
    <row r="98" spans="1:10" x14ac:dyDescent="0.45">
      <c r="A98" s="59" t="s">
        <v>212</v>
      </c>
      <c r="B98" s="58" t="s">
        <v>117</v>
      </c>
      <c r="D98" s="64"/>
      <c r="F98" s="64"/>
      <c r="H98" s="64"/>
      <c r="J98" s="64"/>
    </row>
    <row r="99" spans="1:10" x14ac:dyDescent="0.45">
      <c r="A99" s="59" t="s">
        <v>213</v>
      </c>
      <c r="B99" s="58" t="s">
        <v>117</v>
      </c>
      <c r="D99" s="64"/>
      <c r="F99" s="64"/>
      <c r="H99" s="64"/>
      <c r="J99" s="64"/>
    </row>
    <row r="100" spans="1:10" x14ac:dyDescent="0.45">
      <c r="A100" s="59" t="s">
        <v>214</v>
      </c>
      <c r="B100" s="58" t="s">
        <v>117</v>
      </c>
      <c r="D100" s="64"/>
      <c r="F100" s="64"/>
      <c r="H100" s="64"/>
      <c r="J100" s="64"/>
    </row>
    <row r="101" spans="1:10" x14ac:dyDescent="0.45">
      <c r="A101" s="59" t="s">
        <v>215</v>
      </c>
      <c r="B101" s="58" t="s">
        <v>117</v>
      </c>
      <c r="D101" s="64"/>
      <c r="F101" s="64"/>
      <c r="H101" s="64"/>
      <c r="J101" s="64"/>
    </row>
    <row r="102" spans="1:10" x14ac:dyDescent="0.45">
      <c r="A102" s="59" t="s">
        <v>216</v>
      </c>
      <c r="B102" s="58" t="s">
        <v>117</v>
      </c>
      <c r="D102" s="64"/>
      <c r="F102" s="64"/>
      <c r="H102" s="64"/>
      <c r="J102" s="64"/>
    </row>
    <row r="103" spans="1:10" x14ac:dyDescent="0.45">
      <c r="A103" s="59" t="s">
        <v>217</v>
      </c>
      <c r="B103" s="58" t="s">
        <v>117</v>
      </c>
      <c r="D103" s="64">
        <v>1</v>
      </c>
      <c r="F103" s="64"/>
      <c r="H103" s="64"/>
      <c r="J103" s="64"/>
    </row>
    <row r="104" spans="1:10" x14ac:dyDescent="0.45">
      <c r="A104" s="59" t="s">
        <v>218</v>
      </c>
      <c r="B104" s="58" t="s">
        <v>117</v>
      </c>
      <c r="D104" s="64"/>
      <c r="F104" s="64"/>
      <c r="H104" s="64"/>
      <c r="J104" s="64"/>
    </row>
    <row r="105" spans="1:10" x14ac:dyDescent="0.45">
      <c r="A105" s="59" t="s">
        <v>219</v>
      </c>
      <c r="B105" s="58" t="s">
        <v>117</v>
      </c>
      <c r="D105" s="64"/>
      <c r="F105" s="64"/>
      <c r="H105" s="64"/>
      <c r="J105" s="64"/>
    </row>
    <row r="106" spans="1:10" x14ac:dyDescent="0.45">
      <c r="A106" s="59" t="s">
        <v>220</v>
      </c>
      <c r="B106" s="58" t="s">
        <v>117</v>
      </c>
      <c r="D106" s="64">
        <v>3</v>
      </c>
      <c r="F106" s="64"/>
      <c r="H106" s="64">
        <v>1</v>
      </c>
      <c r="J106" s="64">
        <v>1</v>
      </c>
    </row>
    <row r="107" spans="1:10" x14ac:dyDescent="0.45">
      <c r="A107" s="59" t="s">
        <v>116</v>
      </c>
      <c r="B107" s="58" t="s">
        <v>222</v>
      </c>
      <c r="D107" s="64"/>
      <c r="F107" s="64"/>
      <c r="H107" s="64"/>
      <c r="J107" s="64"/>
    </row>
    <row r="108" spans="1:10" x14ac:dyDescent="0.45">
      <c r="A108" s="59" t="s">
        <v>118</v>
      </c>
      <c r="B108" s="58" t="s">
        <v>222</v>
      </c>
      <c r="D108" s="64"/>
      <c r="F108" s="64"/>
      <c r="H108" s="64"/>
      <c r="J108" s="64"/>
    </row>
    <row r="109" spans="1:10" x14ac:dyDescent="0.45">
      <c r="A109" s="59" t="s">
        <v>119</v>
      </c>
      <c r="B109" s="58" t="s">
        <v>222</v>
      </c>
      <c r="D109" s="64"/>
      <c r="F109" s="64"/>
      <c r="H109" s="64"/>
      <c r="J109" s="64"/>
    </row>
    <row r="110" spans="1:10" x14ac:dyDescent="0.45">
      <c r="A110" s="59" t="s">
        <v>120</v>
      </c>
      <c r="B110" s="58" t="s">
        <v>222</v>
      </c>
      <c r="D110" s="64"/>
      <c r="F110" s="64"/>
      <c r="H110" s="64"/>
      <c r="J110" s="64"/>
    </row>
    <row r="111" spans="1:10" x14ac:dyDescent="0.45">
      <c r="A111" s="59" t="s">
        <v>121</v>
      </c>
      <c r="B111" s="58" t="s">
        <v>222</v>
      </c>
      <c r="D111" s="64"/>
      <c r="F111" s="64"/>
      <c r="H111" s="64"/>
      <c r="J111" s="64"/>
    </row>
    <row r="112" spans="1:10" x14ac:dyDescent="0.45">
      <c r="A112" s="59" t="s">
        <v>122</v>
      </c>
      <c r="B112" s="58" t="s">
        <v>222</v>
      </c>
      <c r="D112" s="64"/>
      <c r="F112" s="64"/>
      <c r="H112" s="64"/>
      <c r="J112" s="64"/>
    </row>
    <row r="113" spans="1:10" x14ac:dyDescent="0.45">
      <c r="A113" s="59" t="s">
        <v>123</v>
      </c>
      <c r="B113" s="58" t="s">
        <v>222</v>
      </c>
      <c r="D113" s="64"/>
      <c r="F113" s="64"/>
      <c r="H113" s="64"/>
      <c r="J113" s="64"/>
    </row>
    <row r="114" spans="1:10" x14ac:dyDescent="0.45">
      <c r="A114" s="59" t="s">
        <v>124</v>
      </c>
      <c r="B114" s="58" t="s">
        <v>222</v>
      </c>
      <c r="D114" s="64"/>
      <c r="F114" s="64"/>
      <c r="H114" s="64"/>
      <c r="J114" s="64"/>
    </row>
    <row r="115" spans="1:10" x14ac:dyDescent="0.45">
      <c r="A115" s="59" t="s">
        <v>125</v>
      </c>
      <c r="B115" s="58" t="s">
        <v>222</v>
      </c>
      <c r="D115" s="64"/>
      <c r="F115" s="64"/>
      <c r="H115" s="64"/>
      <c r="J115" s="64"/>
    </row>
    <row r="116" spans="1:10" x14ac:dyDescent="0.45">
      <c r="A116" s="59" t="s">
        <v>126</v>
      </c>
      <c r="B116" s="58" t="s">
        <v>222</v>
      </c>
      <c r="D116" s="64"/>
      <c r="F116" s="64"/>
      <c r="H116" s="64"/>
      <c r="J116" s="64"/>
    </row>
    <row r="117" spans="1:10" x14ac:dyDescent="0.45">
      <c r="A117" s="59" t="s">
        <v>127</v>
      </c>
      <c r="B117" s="58" t="s">
        <v>222</v>
      </c>
      <c r="D117" s="64"/>
      <c r="F117" s="64"/>
      <c r="H117" s="64"/>
      <c r="J117" s="64"/>
    </row>
    <row r="118" spans="1:10" x14ac:dyDescent="0.45">
      <c r="A118" s="59" t="s">
        <v>128</v>
      </c>
      <c r="B118" s="58" t="s">
        <v>222</v>
      </c>
      <c r="D118" s="64"/>
      <c r="F118" s="64"/>
      <c r="H118" s="64"/>
      <c r="J118" s="64"/>
    </row>
    <row r="119" spans="1:10" x14ac:dyDescent="0.45">
      <c r="A119" s="59" t="s">
        <v>129</v>
      </c>
      <c r="B119" s="58" t="s">
        <v>222</v>
      </c>
      <c r="D119" s="64"/>
      <c r="F119" s="64"/>
      <c r="H119" s="64"/>
      <c r="J119" s="64"/>
    </row>
    <row r="120" spans="1:10" x14ac:dyDescent="0.45">
      <c r="A120" s="59" t="s">
        <v>130</v>
      </c>
      <c r="B120" s="58" t="s">
        <v>222</v>
      </c>
      <c r="D120" s="64"/>
      <c r="F120" s="64"/>
      <c r="H120" s="64"/>
      <c r="J120" s="64"/>
    </row>
    <row r="121" spans="1:10" x14ac:dyDescent="0.45">
      <c r="A121" s="59" t="s">
        <v>131</v>
      </c>
      <c r="B121" s="58" t="s">
        <v>222</v>
      </c>
      <c r="D121" s="64"/>
      <c r="F121" s="64"/>
      <c r="H121" s="64"/>
      <c r="J121" s="64"/>
    </row>
    <row r="122" spans="1:10" x14ac:dyDescent="0.45">
      <c r="A122" s="59" t="s">
        <v>132</v>
      </c>
      <c r="B122" s="58" t="s">
        <v>222</v>
      </c>
      <c r="D122" s="64"/>
      <c r="F122" s="64"/>
      <c r="H122" s="64"/>
      <c r="J122" s="64"/>
    </row>
    <row r="123" spans="1:10" x14ac:dyDescent="0.45">
      <c r="A123" s="59" t="s">
        <v>133</v>
      </c>
      <c r="B123" s="58" t="s">
        <v>222</v>
      </c>
      <c r="D123" s="64"/>
      <c r="F123" s="64"/>
      <c r="H123" s="64"/>
      <c r="J123" s="64"/>
    </row>
    <row r="124" spans="1:10" x14ac:dyDescent="0.45">
      <c r="A124" s="59" t="s">
        <v>134</v>
      </c>
      <c r="B124" s="58" t="s">
        <v>222</v>
      </c>
      <c r="D124" s="64"/>
      <c r="F124" s="64"/>
      <c r="H124" s="64"/>
      <c r="J124" s="64"/>
    </row>
    <row r="125" spans="1:10" x14ac:dyDescent="0.45">
      <c r="A125" s="59" t="s">
        <v>135</v>
      </c>
      <c r="B125" s="58" t="s">
        <v>222</v>
      </c>
      <c r="D125" s="64"/>
      <c r="F125" s="64"/>
      <c r="H125" s="64"/>
      <c r="J125" s="64"/>
    </row>
    <row r="126" spans="1:10" x14ac:dyDescent="0.45">
      <c r="A126" s="59" t="s">
        <v>136</v>
      </c>
      <c r="B126" s="58" t="s">
        <v>222</v>
      </c>
      <c r="D126" s="64"/>
      <c r="F126" s="64"/>
      <c r="H126" s="64"/>
      <c r="J126" s="64"/>
    </row>
    <row r="127" spans="1:10" x14ac:dyDescent="0.45">
      <c r="A127" s="59" t="s">
        <v>137</v>
      </c>
      <c r="B127" s="58" t="s">
        <v>222</v>
      </c>
      <c r="D127" s="64"/>
      <c r="F127" s="64"/>
      <c r="H127" s="64"/>
      <c r="J127" s="64"/>
    </row>
    <row r="128" spans="1:10" x14ac:dyDescent="0.45">
      <c r="A128" s="59" t="s">
        <v>138</v>
      </c>
      <c r="B128" s="58" t="s">
        <v>222</v>
      </c>
      <c r="D128" s="64"/>
      <c r="F128" s="64"/>
      <c r="H128" s="64"/>
      <c r="J128" s="64"/>
    </row>
    <row r="129" spans="1:10" x14ac:dyDescent="0.45">
      <c r="A129" s="59" t="s">
        <v>139</v>
      </c>
      <c r="B129" s="58" t="s">
        <v>222</v>
      </c>
      <c r="D129" s="64"/>
      <c r="F129" s="64"/>
      <c r="H129" s="64"/>
      <c r="J129" s="64"/>
    </row>
    <row r="130" spans="1:10" x14ac:dyDescent="0.45">
      <c r="A130" s="59" t="s">
        <v>140</v>
      </c>
      <c r="B130" s="58" t="s">
        <v>222</v>
      </c>
      <c r="D130" s="64"/>
      <c r="F130" s="64"/>
      <c r="H130" s="64"/>
      <c r="J130" s="64"/>
    </row>
    <row r="131" spans="1:10" x14ac:dyDescent="0.45">
      <c r="A131" s="59" t="s">
        <v>141</v>
      </c>
      <c r="B131" s="58" t="s">
        <v>222</v>
      </c>
      <c r="D131" s="64"/>
      <c r="F131" s="64"/>
      <c r="H131" s="64"/>
      <c r="J131" s="64"/>
    </row>
    <row r="132" spans="1:10" x14ac:dyDescent="0.45">
      <c r="A132" s="59" t="s">
        <v>142</v>
      </c>
      <c r="B132" s="58" t="s">
        <v>222</v>
      </c>
      <c r="D132" s="64"/>
      <c r="F132" s="64"/>
      <c r="H132" s="64"/>
      <c r="J132" s="64"/>
    </row>
    <row r="133" spans="1:10" x14ac:dyDescent="0.45">
      <c r="A133" s="59" t="s">
        <v>143</v>
      </c>
      <c r="B133" s="58" t="s">
        <v>222</v>
      </c>
      <c r="D133" s="64"/>
      <c r="F133" s="64"/>
      <c r="H133" s="64"/>
      <c r="J133" s="64"/>
    </row>
    <row r="134" spans="1:10" x14ac:dyDescent="0.45">
      <c r="A134" s="59" t="s">
        <v>144</v>
      </c>
      <c r="B134" s="58" t="s">
        <v>222</v>
      </c>
      <c r="D134" s="64"/>
      <c r="F134" s="64"/>
      <c r="H134" s="64"/>
      <c r="J134" s="64"/>
    </row>
    <row r="135" spans="1:10" x14ac:dyDescent="0.45">
      <c r="A135" s="59" t="s">
        <v>145</v>
      </c>
      <c r="B135" s="58" t="s">
        <v>222</v>
      </c>
      <c r="D135" s="64"/>
      <c r="F135" s="64"/>
      <c r="H135" s="64"/>
      <c r="J135" s="64"/>
    </row>
    <row r="136" spans="1:10" x14ac:dyDescent="0.45">
      <c r="A136" s="59" t="s">
        <v>146</v>
      </c>
      <c r="B136" s="58" t="s">
        <v>222</v>
      </c>
      <c r="D136" s="64"/>
      <c r="F136" s="64"/>
      <c r="H136" s="64"/>
      <c r="J136" s="64"/>
    </row>
    <row r="137" spans="1:10" x14ac:dyDescent="0.45">
      <c r="A137" s="59" t="s">
        <v>147</v>
      </c>
      <c r="B137" s="58" t="s">
        <v>222</v>
      </c>
      <c r="D137" s="64"/>
      <c r="F137" s="64"/>
      <c r="H137" s="64"/>
      <c r="J137" s="64"/>
    </row>
    <row r="138" spans="1:10" x14ac:dyDescent="0.45">
      <c r="A138" s="59" t="s">
        <v>148</v>
      </c>
      <c r="B138" s="58" t="s">
        <v>222</v>
      </c>
      <c r="D138" s="64"/>
      <c r="F138" s="64"/>
      <c r="H138" s="64"/>
      <c r="J138" s="64"/>
    </row>
    <row r="139" spans="1:10" x14ac:dyDescent="0.45">
      <c r="A139" s="59" t="s">
        <v>149</v>
      </c>
      <c r="B139" s="58" t="s">
        <v>222</v>
      </c>
      <c r="D139" s="64"/>
      <c r="F139" s="64"/>
      <c r="H139" s="64"/>
      <c r="J139" s="64"/>
    </row>
    <row r="140" spans="1:10" x14ac:dyDescent="0.45">
      <c r="A140" s="59" t="s">
        <v>150</v>
      </c>
      <c r="B140" s="58" t="s">
        <v>222</v>
      </c>
      <c r="D140" s="64"/>
      <c r="F140" s="64"/>
      <c r="H140" s="64"/>
      <c r="J140" s="64"/>
    </row>
    <row r="141" spans="1:10" x14ac:dyDescent="0.45">
      <c r="A141" s="59" t="s">
        <v>151</v>
      </c>
      <c r="B141" s="58" t="s">
        <v>222</v>
      </c>
      <c r="D141" s="64"/>
      <c r="F141" s="64"/>
      <c r="H141" s="64"/>
      <c r="J141" s="64"/>
    </row>
    <row r="142" spans="1:10" x14ac:dyDescent="0.45">
      <c r="A142" s="59" t="s">
        <v>152</v>
      </c>
      <c r="B142" s="58" t="s">
        <v>222</v>
      </c>
      <c r="D142" s="64"/>
      <c r="F142" s="64"/>
      <c r="H142" s="64"/>
      <c r="J142" s="64"/>
    </row>
    <row r="143" spans="1:10" x14ac:dyDescent="0.45">
      <c r="A143" s="59" t="s">
        <v>153</v>
      </c>
      <c r="B143" s="58" t="s">
        <v>222</v>
      </c>
      <c r="D143" s="64"/>
      <c r="F143" s="64"/>
      <c r="H143" s="64"/>
      <c r="J143" s="64"/>
    </row>
    <row r="144" spans="1:10" x14ac:dyDescent="0.45">
      <c r="A144" s="59" t="s">
        <v>154</v>
      </c>
      <c r="B144" s="58" t="s">
        <v>222</v>
      </c>
      <c r="D144" s="64"/>
      <c r="F144" s="64"/>
      <c r="H144" s="64"/>
      <c r="J144" s="64"/>
    </row>
    <row r="145" spans="1:10" x14ac:dyDescent="0.45">
      <c r="A145" s="59" t="s">
        <v>155</v>
      </c>
      <c r="B145" s="58" t="s">
        <v>222</v>
      </c>
      <c r="D145" s="64"/>
      <c r="F145" s="64"/>
      <c r="H145" s="64"/>
      <c r="J145" s="64"/>
    </row>
    <row r="146" spans="1:10" x14ac:dyDescent="0.45">
      <c r="A146" s="59" t="s">
        <v>156</v>
      </c>
      <c r="B146" s="58" t="s">
        <v>222</v>
      </c>
      <c r="D146" s="64"/>
      <c r="F146" s="64"/>
      <c r="H146" s="64"/>
      <c r="J146" s="64"/>
    </row>
    <row r="147" spans="1:10" x14ac:dyDescent="0.45">
      <c r="A147" s="59" t="s">
        <v>157</v>
      </c>
      <c r="B147" s="58" t="s">
        <v>222</v>
      </c>
      <c r="D147" s="64"/>
      <c r="F147" s="64"/>
      <c r="H147" s="64"/>
      <c r="J147" s="64"/>
    </row>
    <row r="148" spans="1:10" x14ac:dyDescent="0.45">
      <c r="A148" s="59" t="s">
        <v>158</v>
      </c>
      <c r="B148" s="58" t="s">
        <v>222</v>
      </c>
      <c r="D148" s="64"/>
      <c r="F148" s="64"/>
      <c r="H148" s="64"/>
      <c r="J148" s="64"/>
    </row>
    <row r="149" spans="1:10" x14ac:dyDescent="0.45">
      <c r="A149" s="59" t="s">
        <v>159</v>
      </c>
      <c r="B149" s="58" t="s">
        <v>222</v>
      </c>
      <c r="D149" s="64"/>
      <c r="F149" s="64"/>
      <c r="H149" s="64"/>
      <c r="J149" s="64"/>
    </row>
    <row r="150" spans="1:10" x14ac:dyDescent="0.45">
      <c r="A150" s="59" t="s">
        <v>160</v>
      </c>
      <c r="B150" s="58" t="s">
        <v>222</v>
      </c>
      <c r="D150" s="64"/>
      <c r="F150" s="64"/>
      <c r="H150" s="64"/>
      <c r="J150" s="64"/>
    </row>
    <row r="151" spans="1:10" x14ac:dyDescent="0.45">
      <c r="A151" s="59" t="s">
        <v>161</v>
      </c>
      <c r="B151" s="58" t="s">
        <v>222</v>
      </c>
      <c r="D151" s="64"/>
      <c r="F151" s="64"/>
      <c r="H151" s="64"/>
      <c r="J151" s="64"/>
    </row>
    <row r="152" spans="1:10" x14ac:dyDescent="0.45">
      <c r="A152" s="59" t="s">
        <v>162</v>
      </c>
      <c r="B152" s="58" t="s">
        <v>222</v>
      </c>
      <c r="D152" s="64"/>
      <c r="F152" s="64"/>
      <c r="H152" s="64"/>
      <c r="J152" s="64"/>
    </row>
    <row r="153" spans="1:10" x14ac:dyDescent="0.45">
      <c r="A153" s="59" t="s">
        <v>163</v>
      </c>
      <c r="B153" s="58" t="s">
        <v>222</v>
      </c>
      <c r="D153" s="64"/>
      <c r="F153" s="64"/>
      <c r="H153" s="64"/>
      <c r="J153" s="64"/>
    </row>
    <row r="154" spans="1:10" x14ac:dyDescent="0.45">
      <c r="A154" s="59" t="s">
        <v>164</v>
      </c>
      <c r="B154" s="58" t="s">
        <v>222</v>
      </c>
      <c r="D154" s="64"/>
      <c r="F154" s="64"/>
      <c r="H154" s="64"/>
      <c r="J154" s="64"/>
    </row>
    <row r="155" spans="1:10" x14ac:dyDescent="0.45">
      <c r="A155" s="59" t="s">
        <v>165</v>
      </c>
      <c r="B155" s="58" t="s">
        <v>222</v>
      </c>
      <c r="D155" s="64"/>
      <c r="F155" s="64"/>
      <c r="H155" s="64"/>
      <c r="J155" s="64"/>
    </row>
    <row r="156" spans="1:10" x14ac:dyDescent="0.45">
      <c r="A156" s="59" t="s">
        <v>166</v>
      </c>
      <c r="B156" s="58" t="s">
        <v>222</v>
      </c>
      <c r="D156" s="64"/>
      <c r="F156" s="64"/>
      <c r="H156" s="64"/>
      <c r="J156" s="64"/>
    </row>
    <row r="157" spans="1:10" x14ac:dyDescent="0.45">
      <c r="A157" s="59" t="s">
        <v>167</v>
      </c>
      <c r="B157" s="58" t="s">
        <v>222</v>
      </c>
      <c r="D157" s="64"/>
      <c r="F157" s="64"/>
      <c r="H157" s="64"/>
      <c r="J157" s="64"/>
    </row>
    <row r="158" spans="1:10" x14ac:dyDescent="0.45">
      <c r="A158" s="59" t="s">
        <v>168</v>
      </c>
      <c r="B158" s="58" t="s">
        <v>222</v>
      </c>
      <c r="D158" s="64"/>
      <c r="F158" s="64"/>
      <c r="H158" s="64"/>
      <c r="J158" s="64"/>
    </row>
    <row r="159" spans="1:10" x14ac:dyDescent="0.45">
      <c r="A159" s="59" t="s">
        <v>169</v>
      </c>
      <c r="B159" s="58" t="s">
        <v>222</v>
      </c>
      <c r="D159" s="64"/>
      <c r="F159" s="64"/>
      <c r="H159" s="64"/>
      <c r="J159" s="64"/>
    </row>
    <row r="160" spans="1:10" x14ac:dyDescent="0.45">
      <c r="A160" s="59" t="s">
        <v>170</v>
      </c>
      <c r="B160" s="58" t="s">
        <v>222</v>
      </c>
      <c r="D160" s="64"/>
      <c r="F160" s="64"/>
      <c r="H160" s="64"/>
      <c r="J160" s="64"/>
    </row>
    <row r="161" spans="1:10" x14ac:dyDescent="0.45">
      <c r="A161" s="59" t="s">
        <v>171</v>
      </c>
      <c r="B161" s="58" t="s">
        <v>222</v>
      </c>
      <c r="D161" s="64"/>
      <c r="F161" s="64"/>
      <c r="H161" s="64"/>
      <c r="J161" s="64"/>
    </row>
    <row r="162" spans="1:10" x14ac:dyDescent="0.45">
      <c r="A162" s="59" t="s">
        <v>172</v>
      </c>
      <c r="B162" s="58" t="s">
        <v>222</v>
      </c>
      <c r="D162" s="64"/>
      <c r="F162" s="64"/>
      <c r="H162" s="64"/>
      <c r="J162" s="64"/>
    </row>
    <row r="163" spans="1:10" x14ac:dyDescent="0.45">
      <c r="A163" s="59" t="s">
        <v>173</v>
      </c>
      <c r="B163" s="58" t="s">
        <v>222</v>
      </c>
      <c r="D163" s="64"/>
      <c r="F163" s="64"/>
      <c r="H163" s="64"/>
      <c r="J163" s="64"/>
    </row>
    <row r="164" spans="1:10" x14ac:dyDescent="0.45">
      <c r="A164" s="59" t="s">
        <v>174</v>
      </c>
      <c r="B164" s="58" t="s">
        <v>222</v>
      </c>
      <c r="D164" s="64"/>
      <c r="F164" s="64"/>
      <c r="H164" s="64"/>
      <c r="J164" s="64"/>
    </row>
    <row r="165" spans="1:10" x14ac:dyDescent="0.45">
      <c r="A165" s="59" t="s">
        <v>175</v>
      </c>
      <c r="B165" s="58" t="s">
        <v>222</v>
      </c>
      <c r="D165" s="64"/>
      <c r="F165" s="64"/>
      <c r="H165" s="64"/>
      <c r="J165" s="64"/>
    </row>
    <row r="166" spans="1:10" x14ac:dyDescent="0.45">
      <c r="A166" s="59" t="s">
        <v>176</v>
      </c>
      <c r="B166" s="58" t="s">
        <v>222</v>
      </c>
      <c r="D166" s="64"/>
      <c r="F166" s="64"/>
      <c r="H166" s="64"/>
      <c r="J166" s="64"/>
    </row>
    <row r="167" spans="1:10" x14ac:dyDescent="0.45">
      <c r="A167" s="59" t="s">
        <v>177</v>
      </c>
      <c r="B167" s="58" t="s">
        <v>222</v>
      </c>
      <c r="D167" s="64"/>
      <c r="F167" s="64"/>
      <c r="H167" s="64"/>
      <c r="J167" s="64"/>
    </row>
    <row r="168" spans="1:10" x14ac:dyDescent="0.45">
      <c r="A168" s="59" t="s">
        <v>178</v>
      </c>
      <c r="B168" s="58" t="s">
        <v>222</v>
      </c>
      <c r="D168" s="64"/>
      <c r="F168" s="64"/>
      <c r="H168" s="64"/>
      <c r="J168" s="64"/>
    </row>
    <row r="169" spans="1:10" x14ac:dyDescent="0.45">
      <c r="A169" s="59" t="s">
        <v>179</v>
      </c>
      <c r="B169" s="58" t="s">
        <v>222</v>
      </c>
      <c r="D169" s="64"/>
      <c r="F169" s="64"/>
      <c r="H169" s="64"/>
      <c r="J169" s="64"/>
    </row>
    <row r="170" spans="1:10" x14ac:dyDescent="0.45">
      <c r="A170" s="59" t="s">
        <v>180</v>
      </c>
      <c r="B170" s="58" t="s">
        <v>222</v>
      </c>
      <c r="D170" s="64"/>
      <c r="F170" s="64"/>
      <c r="H170" s="64"/>
      <c r="J170" s="64"/>
    </row>
    <row r="171" spans="1:10" x14ac:dyDescent="0.45">
      <c r="A171" s="59" t="s">
        <v>181</v>
      </c>
      <c r="B171" s="58" t="s">
        <v>222</v>
      </c>
      <c r="D171" s="64"/>
      <c r="F171" s="64"/>
      <c r="H171" s="64"/>
      <c r="J171" s="64"/>
    </row>
    <row r="172" spans="1:10" x14ac:dyDescent="0.45">
      <c r="A172" s="59" t="s">
        <v>182</v>
      </c>
      <c r="B172" s="58" t="s">
        <v>222</v>
      </c>
      <c r="D172" s="64"/>
      <c r="F172" s="64"/>
      <c r="H172" s="64"/>
      <c r="J172" s="64"/>
    </row>
    <row r="173" spans="1:10" x14ac:dyDescent="0.45">
      <c r="A173" s="59" t="s">
        <v>183</v>
      </c>
      <c r="B173" s="58" t="s">
        <v>222</v>
      </c>
      <c r="D173" s="64"/>
      <c r="F173" s="64"/>
      <c r="H173" s="64"/>
      <c r="J173" s="64"/>
    </row>
    <row r="174" spans="1:10" x14ac:dyDescent="0.45">
      <c r="A174" s="59" t="s">
        <v>184</v>
      </c>
      <c r="B174" s="58" t="s">
        <v>222</v>
      </c>
      <c r="D174" s="64"/>
      <c r="F174" s="64"/>
      <c r="H174" s="64"/>
      <c r="J174" s="64"/>
    </row>
    <row r="175" spans="1:10" x14ac:dyDescent="0.45">
      <c r="A175" s="59" t="s">
        <v>185</v>
      </c>
      <c r="B175" s="58" t="s">
        <v>222</v>
      </c>
      <c r="D175" s="64"/>
      <c r="F175" s="64"/>
      <c r="H175" s="64"/>
      <c r="J175" s="64"/>
    </row>
    <row r="176" spans="1:10" x14ac:dyDescent="0.45">
      <c r="A176" s="59" t="s">
        <v>186</v>
      </c>
      <c r="B176" s="58" t="s">
        <v>222</v>
      </c>
      <c r="D176" s="64"/>
      <c r="F176" s="64"/>
      <c r="H176" s="64"/>
      <c r="J176" s="64"/>
    </row>
    <row r="177" spans="1:10" x14ac:dyDescent="0.45">
      <c r="A177" s="59" t="s">
        <v>187</v>
      </c>
      <c r="B177" s="58" t="s">
        <v>222</v>
      </c>
      <c r="D177" s="64"/>
      <c r="F177" s="64"/>
      <c r="H177" s="64"/>
      <c r="J177" s="64"/>
    </row>
    <row r="178" spans="1:10" x14ac:dyDescent="0.45">
      <c r="A178" s="59" t="s">
        <v>188</v>
      </c>
      <c r="B178" s="58" t="s">
        <v>222</v>
      </c>
      <c r="D178" s="64"/>
      <c r="F178" s="64"/>
      <c r="H178" s="64"/>
      <c r="J178" s="64"/>
    </row>
    <row r="179" spans="1:10" x14ac:dyDescent="0.45">
      <c r="A179" s="59" t="s">
        <v>189</v>
      </c>
      <c r="B179" s="58" t="s">
        <v>222</v>
      </c>
      <c r="D179" s="64"/>
      <c r="F179" s="64"/>
      <c r="H179" s="64"/>
      <c r="J179" s="64"/>
    </row>
    <row r="180" spans="1:10" x14ac:dyDescent="0.45">
      <c r="A180" s="59" t="s">
        <v>190</v>
      </c>
      <c r="B180" s="58" t="s">
        <v>222</v>
      </c>
      <c r="D180" s="64"/>
      <c r="F180" s="64"/>
      <c r="H180" s="64"/>
      <c r="J180" s="64"/>
    </row>
    <row r="181" spans="1:10" x14ac:dyDescent="0.45">
      <c r="A181" s="59" t="s">
        <v>191</v>
      </c>
      <c r="B181" s="58" t="s">
        <v>222</v>
      </c>
      <c r="D181" s="64"/>
      <c r="F181" s="64"/>
      <c r="H181" s="64"/>
      <c r="J181" s="64"/>
    </row>
    <row r="182" spans="1:10" x14ac:dyDescent="0.45">
      <c r="A182" s="59" t="s">
        <v>192</v>
      </c>
      <c r="B182" s="58" t="s">
        <v>222</v>
      </c>
      <c r="D182" s="64"/>
      <c r="F182" s="64"/>
      <c r="H182" s="64"/>
      <c r="J182" s="64"/>
    </row>
    <row r="183" spans="1:10" x14ac:dyDescent="0.45">
      <c r="A183" s="59" t="s">
        <v>193</v>
      </c>
      <c r="B183" s="58" t="s">
        <v>222</v>
      </c>
      <c r="D183" s="64"/>
      <c r="F183" s="64"/>
      <c r="H183" s="64"/>
      <c r="J183" s="64"/>
    </row>
    <row r="184" spans="1:10" x14ac:dyDescent="0.45">
      <c r="A184" s="59" t="s">
        <v>194</v>
      </c>
      <c r="B184" s="58" t="s">
        <v>222</v>
      </c>
      <c r="D184" s="64"/>
      <c r="F184" s="64"/>
      <c r="H184" s="64"/>
      <c r="J184" s="64"/>
    </row>
    <row r="185" spans="1:10" x14ac:dyDescent="0.45">
      <c r="A185" s="59" t="s">
        <v>195</v>
      </c>
      <c r="B185" s="58" t="s">
        <v>222</v>
      </c>
      <c r="D185" s="64"/>
      <c r="F185" s="64"/>
      <c r="H185" s="64"/>
      <c r="J185" s="64"/>
    </row>
    <row r="186" spans="1:10" x14ac:dyDescent="0.45">
      <c r="A186" s="59" t="s">
        <v>196</v>
      </c>
      <c r="B186" s="58" t="s">
        <v>222</v>
      </c>
      <c r="D186" s="64"/>
      <c r="F186" s="64"/>
      <c r="H186" s="64"/>
      <c r="J186" s="64"/>
    </row>
    <row r="187" spans="1:10" x14ac:dyDescent="0.45">
      <c r="A187" s="59" t="s">
        <v>197</v>
      </c>
      <c r="B187" s="58" t="s">
        <v>222</v>
      </c>
      <c r="D187" s="64"/>
      <c r="F187" s="64"/>
      <c r="H187" s="64"/>
      <c r="J187" s="64"/>
    </row>
    <row r="188" spans="1:10" x14ac:dyDescent="0.45">
      <c r="A188" s="59" t="s">
        <v>198</v>
      </c>
      <c r="B188" s="58" t="s">
        <v>222</v>
      </c>
      <c r="D188" s="64"/>
      <c r="F188" s="64"/>
      <c r="H188" s="64"/>
      <c r="J188" s="64"/>
    </row>
    <row r="189" spans="1:10" x14ac:dyDescent="0.45">
      <c r="A189" s="59" t="s">
        <v>199</v>
      </c>
      <c r="B189" s="58" t="s">
        <v>222</v>
      </c>
      <c r="D189" s="64"/>
      <c r="F189" s="64"/>
      <c r="H189" s="64"/>
      <c r="J189" s="64"/>
    </row>
    <row r="190" spans="1:10" x14ac:dyDescent="0.45">
      <c r="A190" s="59" t="s">
        <v>200</v>
      </c>
      <c r="B190" s="58" t="s">
        <v>222</v>
      </c>
      <c r="D190" s="64"/>
      <c r="F190" s="64"/>
      <c r="H190" s="64"/>
      <c r="J190" s="64"/>
    </row>
    <row r="191" spans="1:10" x14ac:dyDescent="0.45">
      <c r="A191" s="59" t="s">
        <v>201</v>
      </c>
      <c r="B191" s="58" t="s">
        <v>222</v>
      </c>
      <c r="D191" s="64"/>
      <c r="F191" s="64"/>
      <c r="H191" s="64"/>
      <c r="J191" s="64"/>
    </row>
    <row r="192" spans="1:10" x14ac:dyDescent="0.45">
      <c r="A192" s="59" t="s">
        <v>202</v>
      </c>
      <c r="B192" s="58" t="s">
        <v>222</v>
      </c>
      <c r="D192" s="64"/>
      <c r="F192" s="64"/>
      <c r="H192" s="64"/>
      <c r="J192" s="64"/>
    </row>
    <row r="193" spans="1:10" x14ac:dyDescent="0.45">
      <c r="A193" s="59" t="s">
        <v>203</v>
      </c>
      <c r="B193" s="58" t="s">
        <v>222</v>
      </c>
      <c r="D193" s="64"/>
      <c r="F193" s="64"/>
      <c r="H193" s="64"/>
      <c r="J193" s="64"/>
    </row>
    <row r="194" spans="1:10" x14ac:dyDescent="0.45">
      <c r="A194" s="59" t="s">
        <v>204</v>
      </c>
      <c r="B194" s="58" t="s">
        <v>222</v>
      </c>
      <c r="D194" s="64"/>
      <c r="F194" s="64"/>
      <c r="H194" s="64"/>
      <c r="J194" s="64"/>
    </row>
    <row r="195" spans="1:10" x14ac:dyDescent="0.45">
      <c r="A195" s="59" t="s">
        <v>205</v>
      </c>
      <c r="B195" s="58" t="s">
        <v>222</v>
      </c>
      <c r="D195" s="64"/>
      <c r="F195" s="64"/>
      <c r="H195" s="64"/>
      <c r="J195" s="64"/>
    </row>
    <row r="196" spans="1:10" x14ac:dyDescent="0.45">
      <c r="A196" s="59" t="s">
        <v>206</v>
      </c>
      <c r="B196" s="58" t="s">
        <v>222</v>
      </c>
      <c r="D196" s="64"/>
      <c r="F196" s="64"/>
      <c r="H196" s="64"/>
      <c r="J196" s="64"/>
    </row>
    <row r="197" spans="1:10" x14ac:dyDescent="0.45">
      <c r="A197" s="59" t="s">
        <v>207</v>
      </c>
      <c r="B197" s="58" t="s">
        <v>222</v>
      </c>
      <c r="D197" s="64"/>
      <c r="F197" s="64"/>
      <c r="H197" s="64"/>
      <c r="J197" s="64"/>
    </row>
    <row r="198" spans="1:10" x14ac:dyDescent="0.45">
      <c r="A198" s="59" t="s">
        <v>208</v>
      </c>
      <c r="B198" s="58" t="s">
        <v>222</v>
      </c>
      <c r="D198" s="64"/>
      <c r="F198" s="64"/>
      <c r="H198" s="64"/>
      <c r="J198" s="64"/>
    </row>
    <row r="199" spans="1:10" x14ac:dyDescent="0.45">
      <c r="A199" s="59" t="s">
        <v>209</v>
      </c>
      <c r="B199" s="58" t="s">
        <v>222</v>
      </c>
      <c r="D199" s="64"/>
      <c r="F199" s="64"/>
      <c r="H199" s="64"/>
      <c r="J199" s="64"/>
    </row>
    <row r="200" spans="1:10" x14ac:dyDescent="0.45">
      <c r="A200" s="59" t="s">
        <v>210</v>
      </c>
      <c r="B200" s="58" t="s">
        <v>222</v>
      </c>
      <c r="D200" s="64"/>
      <c r="F200" s="64"/>
      <c r="H200" s="64"/>
      <c r="J200" s="64"/>
    </row>
    <row r="201" spans="1:10" x14ac:dyDescent="0.45">
      <c r="A201" s="59" t="s">
        <v>211</v>
      </c>
      <c r="B201" s="58" t="s">
        <v>222</v>
      </c>
      <c r="D201" s="64"/>
      <c r="F201" s="64"/>
      <c r="H201" s="64"/>
      <c r="J201" s="64"/>
    </row>
    <row r="202" spans="1:10" x14ac:dyDescent="0.45">
      <c r="A202" s="59" t="s">
        <v>212</v>
      </c>
      <c r="B202" s="58" t="s">
        <v>222</v>
      </c>
      <c r="D202" s="64"/>
      <c r="F202" s="64"/>
      <c r="H202" s="64"/>
      <c r="J202" s="64"/>
    </row>
    <row r="203" spans="1:10" x14ac:dyDescent="0.45">
      <c r="A203" s="59" t="s">
        <v>213</v>
      </c>
      <c r="B203" s="58" t="s">
        <v>222</v>
      </c>
      <c r="D203" s="64"/>
      <c r="F203" s="64"/>
      <c r="H203" s="64"/>
      <c r="J203" s="64"/>
    </row>
    <row r="204" spans="1:10" x14ac:dyDescent="0.45">
      <c r="A204" s="59" t="s">
        <v>214</v>
      </c>
      <c r="B204" s="58" t="s">
        <v>222</v>
      </c>
      <c r="D204" s="64"/>
      <c r="F204" s="64"/>
      <c r="H204" s="64"/>
      <c r="J204" s="64"/>
    </row>
    <row r="205" spans="1:10" x14ac:dyDescent="0.45">
      <c r="A205" s="59" t="s">
        <v>215</v>
      </c>
      <c r="B205" s="58" t="s">
        <v>222</v>
      </c>
      <c r="D205" s="64"/>
      <c r="F205" s="64"/>
      <c r="H205" s="64"/>
      <c r="J205" s="64"/>
    </row>
    <row r="206" spans="1:10" x14ac:dyDescent="0.45">
      <c r="A206" s="59" t="s">
        <v>216</v>
      </c>
      <c r="B206" s="58" t="s">
        <v>222</v>
      </c>
      <c r="D206" s="64"/>
      <c r="F206" s="64"/>
      <c r="H206" s="64"/>
      <c r="J206" s="64"/>
    </row>
    <row r="207" spans="1:10" x14ac:dyDescent="0.45">
      <c r="A207" s="59" t="s">
        <v>217</v>
      </c>
      <c r="B207" s="58" t="s">
        <v>222</v>
      </c>
      <c r="D207" s="64"/>
      <c r="F207" s="64"/>
      <c r="H207" s="64"/>
      <c r="J207" s="64"/>
    </row>
    <row r="208" spans="1:10" x14ac:dyDescent="0.45">
      <c r="A208" s="59" t="s">
        <v>218</v>
      </c>
      <c r="B208" s="58" t="s">
        <v>222</v>
      </c>
      <c r="D208" s="64"/>
      <c r="F208" s="64"/>
      <c r="H208" s="64"/>
      <c r="J208" s="64"/>
    </row>
    <row r="209" spans="1:10" x14ac:dyDescent="0.45">
      <c r="A209" s="59" t="s">
        <v>219</v>
      </c>
      <c r="B209" s="58" t="s">
        <v>222</v>
      </c>
      <c r="D209" s="64"/>
      <c r="F209" s="64"/>
      <c r="H209" s="64"/>
      <c r="J209" s="64"/>
    </row>
    <row r="210" spans="1:10" x14ac:dyDescent="0.45">
      <c r="A210" s="59" t="s">
        <v>220</v>
      </c>
      <c r="B210" s="58" t="s">
        <v>222</v>
      </c>
      <c r="D210" s="64"/>
      <c r="F210" s="64"/>
      <c r="H210" s="64"/>
      <c r="J210" s="64"/>
    </row>
    <row r="211" spans="1:10" x14ac:dyDescent="0.45">
      <c r="A211" s="59" t="s">
        <v>116</v>
      </c>
      <c r="B211" s="58" t="s">
        <v>221</v>
      </c>
      <c r="D211" s="64">
        <v>3</v>
      </c>
      <c r="F211" s="64"/>
      <c r="H211" s="64">
        <v>3</v>
      </c>
      <c r="J211" s="64">
        <v>3</v>
      </c>
    </row>
    <row r="212" spans="1:10" x14ac:dyDescent="0.45">
      <c r="A212" s="59" t="s">
        <v>118</v>
      </c>
      <c r="B212" s="58" t="s">
        <v>221</v>
      </c>
      <c r="D212" s="64"/>
      <c r="F212" s="64"/>
      <c r="H212" s="64"/>
      <c r="J212" s="64"/>
    </row>
    <row r="213" spans="1:10" x14ac:dyDescent="0.45">
      <c r="A213" s="59" t="s">
        <v>119</v>
      </c>
      <c r="B213" s="58" t="s">
        <v>221</v>
      </c>
      <c r="D213" s="64"/>
      <c r="F213" s="64"/>
      <c r="H213" s="64"/>
      <c r="J213" s="64"/>
    </row>
    <row r="214" spans="1:10" x14ac:dyDescent="0.45">
      <c r="A214" s="59" t="s">
        <v>120</v>
      </c>
      <c r="B214" s="58" t="s">
        <v>221</v>
      </c>
      <c r="D214" s="64">
        <v>31</v>
      </c>
      <c r="F214" s="64"/>
      <c r="H214" s="64">
        <v>31</v>
      </c>
      <c r="J214" s="64">
        <v>31</v>
      </c>
    </row>
    <row r="215" spans="1:10" x14ac:dyDescent="0.45">
      <c r="A215" s="59" t="s">
        <v>121</v>
      </c>
      <c r="B215" s="58" t="s">
        <v>221</v>
      </c>
      <c r="D215" s="64">
        <v>5</v>
      </c>
      <c r="F215" s="64"/>
      <c r="H215" s="64">
        <v>5</v>
      </c>
      <c r="J215" s="64">
        <v>5</v>
      </c>
    </row>
    <row r="216" spans="1:10" x14ac:dyDescent="0.45">
      <c r="A216" s="59" t="s">
        <v>122</v>
      </c>
      <c r="B216" s="58" t="s">
        <v>221</v>
      </c>
      <c r="D216" s="64">
        <v>5</v>
      </c>
      <c r="F216" s="64"/>
      <c r="H216" s="64">
        <v>5</v>
      </c>
      <c r="J216" s="64">
        <v>5</v>
      </c>
    </row>
    <row r="217" spans="1:10" x14ac:dyDescent="0.45">
      <c r="A217" s="59" t="s">
        <v>123</v>
      </c>
      <c r="B217" s="58" t="s">
        <v>221</v>
      </c>
      <c r="D217" s="64">
        <v>7</v>
      </c>
      <c r="F217" s="64"/>
      <c r="H217" s="64">
        <v>7</v>
      </c>
      <c r="J217" s="64">
        <v>7</v>
      </c>
    </row>
    <row r="218" spans="1:10" x14ac:dyDescent="0.45">
      <c r="A218" s="59" t="s">
        <v>124</v>
      </c>
      <c r="B218" s="58" t="s">
        <v>221</v>
      </c>
      <c r="D218" s="64">
        <v>13</v>
      </c>
      <c r="F218" s="64"/>
      <c r="H218" s="64">
        <v>13</v>
      </c>
      <c r="J218" s="64">
        <v>13</v>
      </c>
    </row>
    <row r="219" spans="1:10" x14ac:dyDescent="0.45">
      <c r="A219" s="59" t="s">
        <v>125</v>
      </c>
      <c r="B219" s="58" t="s">
        <v>221</v>
      </c>
      <c r="D219" s="64"/>
      <c r="F219" s="64"/>
      <c r="H219" s="64"/>
      <c r="J219" s="64"/>
    </row>
    <row r="220" spans="1:10" x14ac:dyDescent="0.45">
      <c r="A220" s="59" t="s">
        <v>126</v>
      </c>
      <c r="B220" s="58" t="s">
        <v>221</v>
      </c>
      <c r="D220" s="64">
        <v>4</v>
      </c>
      <c r="F220" s="64"/>
      <c r="H220" s="64">
        <v>4</v>
      </c>
      <c r="J220" s="64">
        <v>4</v>
      </c>
    </row>
    <row r="221" spans="1:10" x14ac:dyDescent="0.45">
      <c r="A221" s="59" t="s">
        <v>127</v>
      </c>
      <c r="B221" s="58" t="s">
        <v>221</v>
      </c>
      <c r="D221" s="64"/>
      <c r="F221" s="64"/>
      <c r="H221" s="64"/>
      <c r="J221" s="64"/>
    </row>
    <row r="222" spans="1:10" x14ac:dyDescent="0.45">
      <c r="A222" s="59" t="s">
        <v>128</v>
      </c>
      <c r="B222" s="58" t="s">
        <v>221</v>
      </c>
      <c r="D222" s="64">
        <v>3</v>
      </c>
      <c r="F222" s="64"/>
      <c r="H222" s="64">
        <v>3</v>
      </c>
      <c r="J222" s="64">
        <v>3</v>
      </c>
    </row>
    <row r="223" spans="1:10" x14ac:dyDescent="0.45">
      <c r="A223" s="59" t="s">
        <v>129</v>
      </c>
      <c r="B223" s="58" t="s">
        <v>221</v>
      </c>
      <c r="D223" s="64">
        <v>16</v>
      </c>
      <c r="F223" s="64"/>
      <c r="H223" s="64">
        <v>16</v>
      </c>
      <c r="J223" s="64">
        <v>16</v>
      </c>
    </row>
    <row r="224" spans="1:10" x14ac:dyDescent="0.45">
      <c r="A224" s="59" t="s">
        <v>130</v>
      </c>
      <c r="B224" s="58" t="s">
        <v>221</v>
      </c>
      <c r="D224" s="64"/>
      <c r="F224" s="64"/>
      <c r="H224" s="64"/>
      <c r="J224" s="64"/>
    </row>
    <row r="225" spans="1:10" x14ac:dyDescent="0.45">
      <c r="A225" s="59" t="s">
        <v>131</v>
      </c>
      <c r="B225" s="58" t="s">
        <v>221</v>
      </c>
      <c r="D225" s="64">
        <v>8</v>
      </c>
      <c r="F225" s="64"/>
      <c r="H225" s="64">
        <v>8</v>
      </c>
      <c r="J225" s="64">
        <v>8</v>
      </c>
    </row>
    <row r="226" spans="1:10" x14ac:dyDescent="0.45">
      <c r="A226" s="59" t="s">
        <v>132</v>
      </c>
      <c r="B226" s="58" t="s">
        <v>221</v>
      </c>
      <c r="D226" s="64">
        <v>1</v>
      </c>
      <c r="F226" s="64"/>
      <c r="H226" s="64">
        <v>1</v>
      </c>
      <c r="J226" s="64">
        <v>1</v>
      </c>
    </row>
    <row r="227" spans="1:10" x14ac:dyDescent="0.45">
      <c r="A227" s="59" t="s">
        <v>133</v>
      </c>
      <c r="B227" s="58" t="s">
        <v>221</v>
      </c>
      <c r="D227" s="64">
        <v>8</v>
      </c>
      <c r="F227" s="64"/>
      <c r="H227" s="64">
        <v>8</v>
      </c>
      <c r="J227" s="64">
        <v>8</v>
      </c>
    </row>
    <row r="228" spans="1:10" x14ac:dyDescent="0.45">
      <c r="A228" s="59" t="s">
        <v>134</v>
      </c>
      <c r="B228" s="58" t="s">
        <v>221</v>
      </c>
      <c r="D228" s="64">
        <v>1</v>
      </c>
      <c r="F228" s="64"/>
      <c r="H228" s="64">
        <v>1</v>
      </c>
      <c r="J228" s="64">
        <v>1</v>
      </c>
    </row>
    <row r="229" spans="1:10" x14ac:dyDescent="0.45">
      <c r="A229" s="59" t="s">
        <v>135</v>
      </c>
      <c r="B229" s="58" t="s">
        <v>221</v>
      </c>
      <c r="D229" s="64">
        <v>7</v>
      </c>
      <c r="F229" s="64"/>
      <c r="H229" s="64">
        <v>7</v>
      </c>
      <c r="J229" s="64">
        <v>7</v>
      </c>
    </row>
    <row r="230" spans="1:10" x14ac:dyDescent="0.45">
      <c r="A230" s="59" t="s">
        <v>136</v>
      </c>
      <c r="B230" s="58" t="s">
        <v>221</v>
      </c>
      <c r="D230" s="64">
        <v>23</v>
      </c>
      <c r="F230" s="64"/>
      <c r="H230" s="64">
        <v>23</v>
      </c>
      <c r="J230" s="64">
        <v>23</v>
      </c>
    </row>
    <row r="231" spans="1:10" x14ac:dyDescent="0.45">
      <c r="A231" s="59" t="s">
        <v>137</v>
      </c>
      <c r="B231" s="58" t="s">
        <v>221</v>
      </c>
      <c r="D231" s="64"/>
      <c r="F231" s="64"/>
      <c r="H231" s="64"/>
      <c r="J231" s="64"/>
    </row>
    <row r="232" spans="1:10" x14ac:dyDescent="0.45">
      <c r="A232" s="59" t="s">
        <v>138</v>
      </c>
      <c r="B232" s="58" t="s">
        <v>221</v>
      </c>
      <c r="D232" s="64"/>
      <c r="F232" s="64"/>
      <c r="H232" s="64"/>
      <c r="J232" s="64"/>
    </row>
    <row r="233" spans="1:10" x14ac:dyDescent="0.45">
      <c r="A233" s="59" t="s">
        <v>139</v>
      </c>
      <c r="B233" s="58" t="s">
        <v>221</v>
      </c>
      <c r="D233" s="64">
        <v>5</v>
      </c>
      <c r="F233" s="64"/>
      <c r="H233" s="64">
        <v>5</v>
      </c>
      <c r="J233" s="64">
        <v>5</v>
      </c>
    </row>
    <row r="234" spans="1:10" x14ac:dyDescent="0.45">
      <c r="A234" s="59" t="s">
        <v>140</v>
      </c>
      <c r="B234" s="58" t="s">
        <v>221</v>
      </c>
      <c r="D234" s="64">
        <v>5</v>
      </c>
      <c r="F234" s="64"/>
      <c r="H234" s="64">
        <v>5</v>
      </c>
      <c r="J234" s="64">
        <v>5</v>
      </c>
    </row>
    <row r="235" spans="1:10" x14ac:dyDescent="0.45">
      <c r="A235" s="59" t="s">
        <v>141</v>
      </c>
      <c r="B235" s="58" t="s">
        <v>221</v>
      </c>
      <c r="D235" s="64">
        <v>1</v>
      </c>
      <c r="F235" s="64"/>
      <c r="H235" s="64">
        <v>1</v>
      </c>
      <c r="J235" s="64">
        <v>1</v>
      </c>
    </row>
    <row r="236" spans="1:10" x14ac:dyDescent="0.45">
      <c r="A236" s="59" t="s">
        <v>142</v>
      </c>
      <c r="B236" s="58" t="s">
        <v>221</v>
      </c>
      <c r="D236" s="64">
        <v>3</v>
      </c>
      <c r="F236" s="64"/>
      <c r="H236" s="64">
        <v>3</v>
      </c>
      <c r="J236" s="64">
        <v>3</v>
      </c>
    </row>
    <row r="237" spans="1:10" x14ac:dyDescent="0.45">
      <c r="A237" s="59" t="s">
        <v>143</v>
      </c>
      <c r="B237" s="58" t="s">
        <v>221</v>
      </c>
      <c r="D237" s="64">
        <v>2</v>
      </c>
      <c r="F237" s="64"/>
      <c r="H237" s="64">
        <v>2</v>
      </c>
      <c r="J237" s="64">
        <v>2</v>
      </c>
    </row>
    <row r="238" spans="1:10" x14ac:dyDescent="0.45">
      <c r="A238" s="59" t="s">
        <v>144</v>
      </c>
      <c r="B238" s="58" t="s">
        <v>221</v>
      </c>
      <c r="D238" s="64">
        <v>7</v>
      </c>
      <c r="F238" s="64"/>
      <c r="H238" s="64">
        <v>7</v>
      </c>
      <c r="J238" s="64">
        <v>7</v>
      </c>
    </row>
    <row r="239" spans="1:10" x14ac:dyDescent="0.45">
      <c r="A239" s="59" t="s">
        <v>145</v>
      </c>
      <c r="B239" s="58" t="s">
        <v>221</v>
      </c>
      <c r="D239" s="64">
        <v>2</v>
      </c>
      <c r="F239" s="64"/>
      <c r="H239" s="64">
        <v>2</v>
      </c>
      <c r="J239" s="64">
        <v>2</v>
      </c>
    </row>
    <row r="240" spans="1:10" x14ac:dyDescent="0.45">
      <c r="A240" s="59" t="s">
        <v>146</v>
      </c>
      <c r="B240" s="58" t="s">
        <v>221</v>
      </c>
      <c r="D240" s="64">
        <v>1</v>
      </c>
      <c r="F240" s="64"/>
      <c r="H240" s="64">
        <v>1</v>
      </c>
      <c r="J240" s="64">
        <v>1</v>
      </c>
    </row>
    <row r="241" spans="1:10" x14ac:dyDescent="0.45">
      <c r="A241" s="59" t="s">
        <v>147</v>
      </c>
      <c r="B241" s="58" t="s">
        <v>221</v>
      </c>
      <c r="D241" s="64"/>
      <c r="F241" s="64"/>
      <c r="H241" s="64"/>
      <c r="J241" s="64"/>
    </row>
    <row r="242" spans="1:10" x14ac:dyDescent="0.45">
      <c r="A242" s="59" t="s">
        <v>148</v>
      </c>
      <c r="B242" s="58" t="s">
        <v>221</v>
      </c>
      <c r="D242" s="64">
        <v>5</v>
      </c>
      <c r="F242" s="64"/>
      <c r="H242" s="64">
        <v>5</v>
      </c>
      <c r="J242" s="64">
        <v>5</v>
      </c>
    </row>
    <row r="243" spans="1:10" x14ac:dyDescent="0.45">
      <c r="A243" s="59" t="s">
        <v>149</v>
      </c>
      <c r="B243" s="58" t="s">
        <v>221</v>
      </c>
      <c r="D243" s="64">
        <v>1</v>
      </c>
      <c r="F243" s="64"/>
      <c r="H243" s="64">
        <v>1</v>
      </c>
      <c r="J243" s="64">
        <v>1</v>
      </c>
    </row>
    <row r="244" spans="1:10" x14ac:dyDescent="0.45">
      <c r="A244" s="59" t="s">
        <v>150</v>
      </c>
      <c r="B244" s="58" t="s">
        <v>221</v>
      </c>
      <c r="D244" s="64">
        <v>9</v>
      </c>
      <c r="F244" s="64"/>
      <c r="H244" s="64">
        <v>9</v>
      </c>
      <c r="J244" s="64">
        <v>9</v>
      </c>
    </row>
    <row r="245" spans="1:10" x14ac:dyDescent="0.45">
      <c r="A245" s="59" t="s">
        <v>151</v>
      </c>
      <c r="B245" s="58" t="s">
        <v>221</v>
      </c>
      <c r="D245" s="64">
        <v>1</v>
      </c>
      <c r="F245" s="64"/>
      <c r="H245" s="64">
        <v>1</v>
      </c>
      <c r="J245" s="64">
        <v>1</v>
      </c>
    </row>
    <row r="246" spans="1:10" x14ac:dyDescent="0.45">
      <c r="A246" s="59" t="s">
        <v>152</v>
      </c>
      <c r="B246" s="58" t="s">
        <v>221</v>
      </c>
      <c r="D246" s="64">
        <v>7</v>
      </c>
      <c r="F246" s="64"/>
      <c r="H246" s="64">
        <v>7</v>
      </c>
      <c r="J246" s="64">
        <v>7</v>
      </c>
    </row>
    <row r="247" spans="1:10" x14ac:dyDescent="0.45">
      <c r="A247" s="59" t="s">
        <v>153</v>
      </c>
      <c r="B247" s="58" t="s">
        <v>221</v>
      </c>
      <c r="D247" s="64">
        <v>3</v>
      </c>
      <c r="F247" s="64"/>
      <c r="H247" s="64">
        <v>3</v>
      </c>
      <c r="J247" s="64">
        <v>3</v>
      </c>
    </row>
    <row r="248" spans="1:10" x14ac:dyDescent="0.45">
      <c r="A248" s="59" t="s">
        <v>154</v>
      </c>
      <c r="B248" s="58" t="s">
        <v>221</v>
      </c>
      <c r="D248" s="64"/>
      <c r="F248" s="64"/>
      <c r="H248" s="64"/>
      <c r="J248" s="64"/>
    </row>
    <row r="249" spans="1:10" x14ac:dyDescent="0.45">
      <c r="A249" s="59" t="s">
        <v>155</v>
      </c>
      <c r="B249" s="58" t="s">
        <v>221</v>
      </c>
      <c r="D249" s="64"/>
      <c r="F249" s="64"/>
      <c r="H249" s="64"/>
      <c r="J249" s="64"/>
    </row>
    <row r="250" spans="1:10" x14ac:dyDescent="0.45">
      <c r="A250" s="59" t="s">
        <v>156</v>
      </c>
      <c r="B250" s="58" t="s">
        <v>221</v>
      </c>
      <c r="D250" s="64">
        <v>7</v>
      </c>
      <c r="F250" s="64"/>
      <c r="H250" s="64">
        <v>7</v>
      </c>
      <c r="J250" s="64">
        <v>7</v>
      </c>
    </row>
    <row r="251" spans="1:10" x14ac:dyDescent="0.45">
      <c r="A251" s="59" t="s">
        <v>157</v>
      </c>
      <c r="B251" s="58" t="s">
        <v>221</v>
      </c>
      <c r="D251" s="64">
        <v>2</v>
      </c>
      <c r="F251" s="64"/>
      <c r="H251" s="64">
        <v>2</v>
      </c>
      <c r="J251" s="64">
        <v>2</v>
      </c>
    </row>
    <row r="252" spans="1:10" x14ac:dyDescent="0.45">
      <c r="A252" s="59" t="s">
        <v>158</v>
      </c>
      <c r="B252" s="58" t="s">
        <v>221</v>
      </c>
      <c r="D252" s="64">
        <v>13</v>
      </c>
      <c r="F252" s="64"/>
      <c r="H252" s="64">
        <v>13</v>
      </c>
      <c r="J252" s="64">
        <v>13</v>
      </c>
    </row>
    <row r="253" spans="1:10" x14ac:dyDescent="0.45">
      <c r="A253" s="59" t="s">
        <v>159</v>
      </c>
      <c r="B253" s="58" t="s">
        <v>221</v>
      </c>
      <c r="D253" s="64"/>
      <c r="F253" s="64"/>
      <c r="H253" s="64"/>
      <c r="J253" s="64"/>
    </row>
    <row r="254" spans="1:10" x14ac:dyDescent="0.45">
      <c r="A254" s="59" t="s">
        <v>160</v>
      </c>
      <c r="B254" s="58" t="s">
        <v>221</v>
      </c>
      <c r="D254" s="64">
        <v>13</v>
      </c>
      <c r="F254" s="64"/>
      <c r="H254" s="64">
        <v>13</v>
      </c>
      <c r="J254" s="64">
        <v>13</v>
      </c>
    </row>
    <row r="255" spans="1:10" x14ac:dyDescent="0.45">
      <c r="A255" s="59" t="s">
        <v>161</v>
      </c>
      <c r="B255" s="58" t="s">
        <v>221</v>
      </c>
      <c r="D255" s="64">
        <v>1</v>
      </c>
      <c r="F255" s="64"/>
      <c r="H255" s="64">
        <v>1</v>
      </c>
      <c r="J255" s="64">
        <v>1</v>
      </c>
    </row>
    <row r="256" spans="1:10" x14ac:dyDescent="0.45">
      <c r="A256" s="59" t="s">
        <v>162</v>
      </c>
      <c r="B256" s="58" t="s">
        <v>221</v>
      </c>
      <c r="D256" s="64">
        <v>1</v>
      </c>
      <c r="F256" s="64"/>
      <c r="H256" s="64">
        <v>1</v>
      </c>
      <c r="J256" s="64">
        <v>1</v>
      </c>
    </row>
    <row r="257" spans="1:10" x14ac:dyDescent="0.45">
      <c r="A257" s="59" t="s">
        <v>163</v>
      </c>
      <c r="B257" s="58" t="s">
        <v>221</v>
      </c>
      <c r="D257" s="64">
        <v>6</v>
      </c>
      <c r="F257" s="64"/>
      <c r="H257" s="64">
        <v>6</v>
      </c>
      <c r="J257" s="64">
        <v>6</v>
      </c>
    </row>
    <row r="258" spans="1:10" x14ac:dyDescent="0.45">
      <c r="A258" s="59" t="s">
        <v>164</v>
      </c>
      <c r="B258" s="58" t="s">
        <v>221</v>
      </c>
      <c r="D258" s="64"/>
      <c r="F258" s="64"/>
      <c r="H258" s="64"/>
      <c r="J258" s="64"/>
    </row>
    <row r="259" spans="1:10" x14ac:dyDescent="0.45">
      <c r="A259" s="59" t="s">
        <v>165</v>
      </c>
      <c r="B259" s="58" t="s">
        <v>221</v>
      </c>
      <c r="D259" s="64">
        <v>1</v>
      </c>
      <c r="F259" s="64"/>
      <c r="H259" s="64">
        <v>1</v>
      </c>
      <c r="J259" s="64">
        <v>1</v>
      </c>
    </row>
    <row r="260" spans="1:10" x14ac:dyDescent="0.45">
      <c r="A260" s="59" t="s">
        <v>166</v>
      </c>
      <c r="B260" s="58" t="s">
        <v>221</v>
      </c>
      <c r="D260" s="64">
        <v>2</v>
      </c>
      <c r="F260" s="64"/>
      <c r="H260" s="64">
        <v>2</v>
      </c>
      <c r="J260" s="64">
        <v>2</v>
      </c>
    </row>
    <row r="261" spans="1:10" x14ac:dyDescent="0.45">
      <c r="A261" s="59" t="s">
        <v>167</v>
      </c>
      <c r="B261" s="58" t="s">
        <v>221</v>
      </c>
      <c r="D261" s="64">
        <v>3</v>
      </c>
      <c r="F261" s="64"/>
      <c r="H261" s="64">
        <v>3</v>
      </c>
      <c r="J261" s="64">
        <v>3</v>
      </c>
    </row>
    <row r="262" spans="1:10" x14ac:dyDescent="0.45">
      <c r="A262" s="59" t="s">
        <v>168</v>
      </c>
      <c r="B262" s="58" t="s">
        <v>221</v>
      </c>
      <c r="D262" s="64"/>
      <c r="F262" s="64"/>
      <c r="H262" s="64"/>
      <c r="J262" s="64"/>
    </row>
    <row r="263" spans="1:10" x14ac:dyDescent="0.45">
      <c r="A263" s="59" t="s">
        <v>169</v>
      </c>
      <c r="B263" s="58" t="s">
        <v>221</v>
      </c>
      <c r="D263" s="64">
        <v>1</v>
      </c>
      <c r="F263" s="64"/>
      <c r="H263" s="64">
        <v>1</v>
      </c>
      <c r="J263" s="64">
        <v>1</v>
      </c>
    </row>
    <row r="264" spans="1:10" x14ac:dyDescent="0.45">
      <c r="A264" s="59" t="s">
        <v>170</v>
      </c>
      <c r="B264" s="58" t="s">
        <v>221</v>
      </c>
      <c r="D264" s="64"/>
      <c r="F264" s="64"/>
      <c r="H264" s="64"/>
      <c r="J264" s="64"/>
    </row>
    <row r="265" spans="1:10" x14ac:dyDescent="0.45">
      <c r="A265" s="59" t="s">
        <v>171</v>
      </c>
      <c r="B265" s="58" t="s">
        <v>221</v>
      </c>
      <c r="D265" s="64">
        <v>5</v>
      </c>
      <c r="F265" s="64"/>
      <c r="H265" s="64">
        <v>5</v>
      </c>
      <c r="J265" s="64">
        <v>5</v>
      </c>
    </row>
    <row r="266" spans="1:10" x14ac:dyDescent="0.45">
      <c r="A266" s="59" t="s">
        <v>172</v>
      </c>
      <c r="B266" s="58" t="s">
        <v>221</v>
      </c>
      <c r="D266" s="64">
        <v>10</v>
      </c>
      <c r="F266" s="64"/>
      <c r="H266" s="64">
        <v>10</v>
      </c>
      <c r="J266" s="64">
        <v>10</v>
      </c>
    </row>
    <row r="267" spans="1:10" x14ac:dyDescent="0.45">
      <c r="A267" s="59" t="s">
        <v>173</v>
      </c>
      <c r="B267" s="58" t="s">
        <v>221</v>
      </c>
      <c r="D267" s="64">
        <v>2</v>
      </c>
      <c r="F267" s="64"/>
      <c r="H267" s="64">
        <v>2</v>
      </c>
      <c r="J267" s="64">
        <v>2</v>
      </c>
    </row>
    <row r="268" spans="1:10" x14ac:dyDescent="0.45">
      <c r="A268" s="59" t="s">
        <v>174</v>
      </c>
      <c r="B268" s="58" t="s">
        <v>221</v>
      </c>
      <c r="D268" s="64"/>
      <c r="F268" s="64"/>
      <c r="H268" s="64"/>
      <c r="J268" s="64"/>
    </row>
    <row r="269" spans="1:10" x14ac:dyDescent="0.45">
      <c r="A269" s="59" t="s">
        <v>175</v>
      </c>
      <c r="B269" s="58" t="s">
        <v>221</v>
      </c>
      <c r="D269" s="64"/>
      <c r="F269" s="64"/>
      <c r="H269" s="64"/>
      <c r="J269" s="64"/>
    </row>
    <row r="270" spans="1:10" x14ac:dyDescent="0.45">
      <c r="A270" s="59" t="s">
        <v>176</v>
      </c>
      <c r="B270" s="58" t="s">
        <v>221</v>
      </c>
      <c r="D270" s="64">
        <v>6</v>
      </c>
      <c r="F270" s="64"/>
      <c r="H270" s="64">
        <v>6</v>
      </c>
      <c r="J270" s="64">
        <v>6</v>
      </c>
    </row>
    <row r="271" spans="1:10" x14ac:dyDescent="0.45">
      <c r="A271" s="59" t="s">
        <v>177</v>
      </c>
      <c r="B271" s="58" t="s">
        <v>221</v>
      </c>
      <c r="D271" s="64"/>
      <c r="F271" s="64"/>
      <c r="H271" s="64"/>
      <c r="J271" s="64"/>
    </row>
    <row r="272" spans="1:10" x14ac:dyDescent="0.45">
      <c r="A272" s="59" t="s">
        <v>178</v>
      </c>
      <c r="B272" s="58" t="s">
        <v>221</v>
      </c>
      <c r="D272" s="64"/>
      <c r="F272" s="64"/>
      <c r="H272" s="64"/>
      <c r="J272" s="64"/>
    </row>
    <row r="273" spans="1:10" x14ac:dyDescent="0.45">
      <c r="A273" s="59" t="s">
        <v>179</v>
      </c>
      <c r="B273" s="58" t="s">
        <v>221</v>
      </c>
      <c r="D273" s="64"/>
      <c r="F273" s="64"/>
      <c r="H273" s="64"/>
      <c r="J273" s="64"/>
    </row>
    <row r="274" spans="1:10" x14ac:dyDescent="0.45">
      <c r="A274" s="59" t="s">
        <v>180</v>
      </c>
      <c r="B274" s="58" t="s">
        <v>221</v>
      </c>
      <c r="D274" s="64"/>
      <c r="F274" s="64"/>
      <c r="H274" s="64"/>
      <c r="J274" s="64"/>
    </row>
    <row r="275" spans="1:10" x14ac:dyDescent="0.45">
      <c r="A275" s="59" t="s">
        <v>181</v>
      </c>
      <c r="B275" s="58" t="s">
        <v>221</v>
      </c>
      <c r="D275" s="64">
        <v>2</v>
      </c>
      <c r="F275" s="64"/>
      <c r="H275" s="64">
        <v>2</v>
      </c>
      <c r="J275" s="64">
        <v>2</v>
      </c>
    </row>
    <row r="276" spans="1:10" x14ac:dyDescent="0.45">
      <c r="A276" s="59" t="s">
        <v>182</v>
      </c>
      <c r="B276" s="58" t="s">
        <v>221</v>
      </c>
      <c r="D276" s="64">
        <v>2</v>
      </c>
      <c r="F276" s="64"/>
      <c r="H276" s="64">
        <v>2</v>
      </c>
      <c r="J276" s="64">
        <v>2</v>
      </c>
    </row>
    <row r="277" spans="1:10" x14ac:dyDescent="0.45">
      <c r="A277" s="59" t="s">
        <v>183</v>
      </c>
      <c r="B277" s="58" t="s">
        <v>221</v>
      </c>
      <c r="D277" s="64">
        <v>1</v>
      </c>
      <c r="F277" s="64"/>
      <c r="H277" s="64">
        <v>1</v>
      </c>
      <c r="J277" s="64">
        <v>1</v>
      </c>
    </row>
    <row r="278" spans="1:10" x14ac:dyDescent="0.45">
      <c r="A278" s="59" t="s">
        <v>184</v>
      </c>
      <c r="B278" s="58" t="s">
        <v>221</v>
      </c>
      <c r="D278" s="64">
        <v>4</v>
      </c>
      <c r="F278" s="64"/>
      <c r="H278" s="64">
        <v>4</v>
      </c>
      <c r="J278" s="64">
        <v>4</v>
      </c>
    </row>
    <row r="279" spans="1:10" x14ac:dyDescent="0.45">
      <c r="A279" s="59" t="s">
        <v>185</v>
      </c>
      <c r="B279" s="58" t="s">
        <v>221</v>
      </c>
      <c r="D279" s="64">
        <v>63</v>
      </c>
      <c r="F279" s="64"/>
      <c r="H279" s="64">
        <v>63</v>
      </c>
      <c r="J279" s="64">
        <v>63</v>
      </c>
    </row>
    <row r="280" spans="1:10" x14ac:dyDescent="0.45">
      <c r="A280" s="59" t="s">
        <v>186</v>
      </c>
      <c r="B280" s="58" t="s">
        <v>221</v>
      </c>
      <c r="D280" s="64"/>
      <c r="F280" s="64"/>
      <c r="H280" s="64"/>
      <c r="J280" s="64"/>
    </row>
    <row r="281" spans="1:10" x14ac:dyDescent="0.45">
      <c r="A281" s="59" t="s">
        <v>187</v>
      </c>
      <c r="B281" s="58" t="s">
        <v>221</v>
      </c>
      <c r="D281" s="64"/>
      <c r="F281" s="64"/>
      <c r="H281" s="64"/>
      <c r="J281" s="64"/>
    </row>
    <row r="282" spans="1:10" x14ac:dyDescent="0.45">
      <c r="A282" s="59" t="s">
        <v>188</v>
      </c>
      <c r="B282" s="58" t="s">
        <v>221</v>
      </c>
      <c r="D282" s="64">
        <v>4</v>
      </c>
      <c r="F282" s="64"/>
      <c r="H282" s="64">
        <v>4</v>
      </c>
      <c r="J282" s="64">
        <v>4</v>
      </c>
    </row>
    <row r="283" spans="1:10" x14ac:dyDescent="0.45">
      <c r="A283" s="59" t="s">
        <v>189</v>
      </c>
      <c r="B283" s="58" t="s">
        <v>221</v>
      </c>
      <c r="D283" s="64">
        <v>3</v>
      </c>
      <c r="F283" s="64"/>
      <c r="H283" s="64">
        <v>3</v>
      </c>
      <c r="J283" s="64">
        <v>3</v>
      </c>
    </row>
    <row r="284" spans="1:10" x14ac:dyDescent="0.45">
      <c r="A284" s="59" t="s">
        <v>190</v>
      </c>
      <c r="B284" s="58" t="s">
        <v>221</v>
      </c>
      <c r="D284" s="64">
        <v>2</v>
      </c>
      <c r="F284" s="64"/>
      <c r="H284" s="64">
        <v>2</v>
      </c>
      <c r="J284" s="64">
        <v>2</v>
      </c>
    </row>
    <row r="285" spans="1:10" x14ac:dyDescent="0.45">
      <c r="A285" s="59" t="s">
        <v>191</v>
      </c>
      <c r="B285" s="58" t="s">
        <v>221</v>
      </c>
      <c r="D285" s="64">
        <v>3</v>
      </c>
      <c r="F285" s="64"/>
      <c r="H285" s="64">
        <v>3</v>
      </c>
      <c r="J285" s="64">
        <v>3</v>
      </c>
    </row>
    <row r="286" spans="1:10" x14ac:dyDescent="0.45">
      <c r="A286" s="59" t="s">
        <v>192</v>
      </c>
      <c r="B286" s="58" t="s">
        <v>221</v>
      </c>
      <c r="D286" s="64"/>
      <c r="F286" s="64"/>
      <c r="H286" s="64"/>
      <c r="J286" s="64"/>
    </row>
    <row r="287" spans="1:10" x14ac:dyDescent="0.45">
      <c r="A287" s="59" t="s">
        <v>193</v>
      </c>
      <c r="B287" s="58" t="s">
        <v>221</v>
      </c>
      <c r="D287" s="64"/>
      <c r="F287" s="64"/>
      <c r="H287" s="64"/>
      <c r="J287" s="64"/>
    </row>
    <row r="288" spans="1:10" x14ac:dyDescent="0.45">
      <c r="A288" s="59" t="s">
        <v>194</v>
      </c>
      <c r="B288" s="58" t="s">
        <v>221</v>
      </c>
      <c r="D288" s="64">
        <v>1</v>
      </c>
      <c r="F288" s="64"/>
      <c r="H288" s="64">
        <v>1</v>
      </c>
      <c r="J288" s="64">
        <v>1</v>
      </c>
    </row>
    <row r="289" spans="1:10" x14ac:dyDescent="0.45">
      <c r="A289" s="59" t="s">
        <v>195</v>
      </c>
      <c r="B289" s="58" t="s">
        <v>221</v>
      </c>
      <c r="D289" s="64">
        <v>4</v>
      </c>
      <c r="F289" s="64"/>
      <c r="H289" s="64">
        <v>4</v>
      </c>
      <c r="J289" s="64">
        <v>4</v>
      </c>
    </row>
    <row r="290" spans="1:10" x14ac:dyDescent="0.45">
      <c r="A290" s="59" t="s">
        <v>196</v>
      </c>
      <c r="B290" s="58" t="s">
        <v>221</v>
      </c>
      <c r="D290" s="64">
        <v>1</v>
      </c>
      <c r="F290" s="64"/>
      <c r="H290" s="64">
        <v>1</v>
      </c>
      <c r="J290" s="64">
        <v>1</v>
      </c>
    </row>
    <row r="291" spans="1:10" x14ac:dyDescent="0.45">
      <c r="A291" s="59" t="s">
        <v>197</v>
      </c>
      <c r="B291" s="58" t="s">
        <v>221</v>
      </c>
      <c r="D291" s="64">
        <v>131</v>
      </c>
      <c r="F291" s="64"/>
      <c r="H291" s="64">
        <v>131</v>
      </c>
      <c r="J291" s="64">
        <v>131</v>
      </c>
    </row>
    <row r="292" spans="1:10" x14ac:dyDescent="0.45">
      <c r="A292" s="59" t="s">
        <v>198</v>
      </c>
      <c r="B292" s="58" t="s">
        <v>221</v>
      </c>
      <c r="D292" s="64">
        <v>152</v>
      </c>
      <c r="F292" s="64"/>
      <c r="H292" s="64">
        <v>152</v>
      </c>
      <c r="J292" s="64">
        <v>152</v>
      </c>
    </row>
    <row r="293" spans="1:10" x14ac:dyDescent="0.45">
      <c r="A293" s="59" t="s">
        <v>199</v>
      </c>
      <c r="B293" s="58" t="s">
        <v>221</v>
      </c>
      <c r="D293" s="64">
        <v>65</v>
      </c>
      <c r="F293" s="64"/>
      <c r="H293" s="64">
        <v>65</v>
      </c>
      <c r="J293" s="64">
        <v>65</v>
      </c>
    </row>
    <row r="294" spans="1:10" x14ac:dyDescent="0.45">
      <c r="A294" s="59" t="s">
        <v>200</v>
      </c>
      <c r="B294" s="58" t="s">
        <v>221</v>
      </c>
      <c r="D294" s="64">
        <v>60</v>
      </c>
      <c r="F294" s="64"/>
      <c r="H294" s="64">
        <v>60</v>
      </c>
      <c r="J294" s="64">
        <v>60</v>
      </c>
    </row>
    <row r="295" spans="1:10" x14ac:dyDescent="0.45">
      <c r="A295" s="59" t="s">
        <v>201</v>
      </c>
      <c r="B295" s="58" t="s">
        <v>221</v>
      </c>
      <c r="D295" s="64">
        <v>212</v>
      </c>
      <c r="F295" s="64"/>
      <c r="H295" s="64">
        <v>212</v>
      </c>
      <c r="J295" s="64">
        <v>212</v>
      </c>
    </row>
    <row r="296" spans="1:10" x14ac:dyDescent="0.45">
      <c r="A296" s="59" t="s">
        <v>202</v>
      </c>
      <c r="B296" s="58" t="s">
        <v>221</v>
      </c>
      <c r="D296" s="64">
        <v>53</v>
      </c>
      <c r="F296" s="64"/>
      <c r="H296" s="64">
        <v>53</v>
      </c>
      <c r="J296" s="64">
        <v>53</v>
      </c>
    </row>
    <row r="297" spans="1:10" x14ac:dyDescent="0.45">
      <c r="A297" s="59" t="s">
        <v>203</v>
      </c>
      <c r="B297" s="58" t="s">
        <v>221</v>
      </c>
      <c r="D297" s="64">
        <v>306</v>
      </c>
      <c r="F297" s="64"/>
      <c r="H297" s="64">
        <v>306</v>
      </c>
      <c r="J297" s="64">
        <v>306</v>
      </c>
    </row>
    <row r="298" spans="1:10" x14ac:dyDescent="0.45">
      <c r="A298" s="59" t="s">
        <v>204</v>
      </c>
      <c r="B298" s="58" t="s">
        <v>221</v>
      </c>
      <c r="D298" s="64">
        <v>152</v>
      </c>
      <c r="F298" s="64"/>
      <c r="H298" s="64">
        <v>152</v>
      </c>
      <c r="J298" s="64">
        <v>152</v>
      </c>
    </row>
    <row r="299" spans="1:10" x14ac:dyDescent="0.45">
      <c r="A299" s="59" t="s">
        <v>205</v>
      </c>
      <c r="B299" s="58" t="s">
        <v>221</v>
      </c>
      <c r="D299" s="64">
        <v>113</v>
      </c>
      <c r="F299" s="64"/>
      <c r="H299" s="64">
        <v>113</v>
      </c>
      <c r="J299" s="64">
        <v>113</v>
      </c>
    </row>
    <row r="300" spans="1:10" x14ac:dyDescent="0.45">
      <c r="A300" s="59" t="s">
        <v>206</v>
      </c>
      <c r="B300" s="58" t="s">
        <v>221</v>
      </c>
      <c r="D300" s="64">
        <v>33</v>
      </c>
      <c r="F300" s="64"/>
      <c r="H300" s="64">
        <v>33</v>
      </c>
      <c r="J300" s="64">
        <v>33</v>
      </c>
    </row>
    <row r="301" spans="1:10" x14ac:dyDescent="0.45">
      <c r="A301" s="59" t="s">
        <v>207</v>
      </c>
      <c r="B301" s="58" t="s">
        <v>221</v>
      </c>
      <c r="D301" s="64">
        <v>92</v>
      </c>
      <c r="F301" s="64"/>
      <c r="H301" s="64">
        <v>92</v>
      </c>
      <c r="J301" s="64">
        <v>92</v>
      </c>
    </row>
    <row r="302" spans="1:10" x14ac:dyDescent="0.45">
      <c r="A302" s="59" t="s">
        <v>208</v>
      </c>
      <c r="B302" s="58" t="s">
        <v>221</v>
      </c>
      <c r="D302" s="64">
        <v>35</v>
      </c>
      <c r="F302" s="64"/>
      <c r="H302" s="64">
        <v>35</v>
      </c>
      <c r="J302" s="64">
        <v>35</v>
      </c>
    </row>
    <row r="303" spans="1:10" x14ac:dyDescent="0.45">
      <c r="A303" s="59" t="s">
        <v>209</v>
      </c>
      <c r="B303" s="58" t="s">
        <v>221</v>
      </c>
      <c r="D303" s="64"/>
      <c r="F303" s="64"/>
      <c r="H303" s="64"/>
      <c r="J303" s="64"/>
    </row>
    <row r="304" spans="1:10" x14ac:dyDescent="0.45">
      <c r="A304" s="59" t="s">
        <v>210</v>
      </c>
      <c r="B304" s="58" t="s">
        <v>221</v>
      </c>
      <c r="D304" s="64"/>
      <c r="F304" s="64"/>
      <c r="H304" s="64"/>
      <c r="J304" s="64"/>
    </row>
    <row r="305" spans="1:10" x14ac:dyDescent="0.45">
      <c r="A305" s="59" t="s">
        <v>211</v>
      </c>
      <c r="B305" s="58" t="s">
        <v>221</v>
      </c>
      <c r="D305" s="64">
        <v>144</v>
      </c>
      <c r="F305" s="64"/>
      <c r="H305" s="64">
        <v>144</v>
      </c>
      <c r="J305" s="64">
        <v>144</v>
      </c>
    </row>
    <row r="306" spans="1:10" x14ac:dyDescent="0.45">
      <c r="A306" s="59" t="s">
        <v>212</v>
      </c>
      <c r="B306" s="58" t="s">
        <v>221</v>
      </c>
      <c r="D306" s="64">
        <v>60</v>
      </c>
      <c r="F306" s="64"/>
      <c r="H306" s="64">
        <v>60</v>
      </c>
      <c r="J306" s="64">
        <v>60</v>
      </c>
    </row>
    <row r="307" spans="1:10" x14ac:dyDescent="0.45">
      <c r="A307" s="59" t="s">
        <v>213</v>
      </c>
      <c r="B307" s="58" t="s">
        <v>221</v>
      </c>
      <c r="D307" s="64"/>
      <c r="F307" s="64"/>
      <c r="H307" s="64"/>
      <c r="J307" s="64"/>
    </row>
    <row r="308" spans="1:10" x14ac:dyDescent="0.45">
      <c r="A308" s="59" t="s">
        <v>214</v>
      </c>
      <c r="B308" s="58" t="s">
        <v>221</v>
      </c>
      <c r="D308" s="64"/>
      <c r="F308" s="64"/>
      <c r="H308" s="64"/>
      <c r="J308" s="64"/>
    </row>
    <row r="309" spans="1:10" x14ac:dyDescent="0.45">
      <c r="A309" s="59" t="s">
        <v>215</v>
      </c>
      <c r="B309" s="58" t="s">
        <v>221</v>
      </c>
      <c r="D309" s="64"/>
      <c r="F309" s="64"/>
      <c r="H309" s="64"/>
      <c r="J309" s="64"/>
    </row>
    <row r="310" spans="1:10" x14ac:dyDescent="0.45">
      <c r="A310" s="59" t="s">
        <v>216</v>
      </c>
      <c r="B310" s="58" t="s">
        <v>221</v>
      </c>
      <c r="D310" s="64">
        <v>2</v>
      </c>
      <c r="F310" s="64"/>
      <c r="H310" s="64">
        <v>2</v>
      </c>
      <c r="J310" s="64">
        <v>2</v>
      </c>
    </row>
    <row r="311" spans="1:10" x14ac:dyDescent="0.45">
      <c r="A311" s="59" t="s">
        <v>217</v>
      </c>
      <c r="B311" s="58" t="s">
        <v>221</v>
      </c>
      <c r="D311" s="64">
        <v>48</v>
      </c>
      <c r="F311" s="64"/>
      <c r="H311" s="64">
        <v>48</v>
      </c>
      <c r="J311" s="64">
        <v>48</v>
      </c>
    </row>
    <row r="312" spans="1:10" x14ac:dyDescent="0.45">
      <c r="A312" s="59" t="s">
        <v>218</v>
      </c>
      <c r="B312" s="58" t="s">
        <v>221</v>
      </c>
      <c r="D312" s="64">
        <v>2</v>
      </c>
      <c r="F312" s="64"/>
      <c r="H312" s="64">
        <v>2</v>
      </c>
      <c r="J312" s="64">
        <v>2</v>
      </c>
    </row>
    <row r="313" spans="1:10" x14ac:dyDescent="0.45">
      <c r="A313" s="59" t="s">
        <v>219</v>
      </c>
      <c r="B313" s="58" t="s">
        <v>221</v>
      </c>
      <c r="D313" s="64">
        <v>9</v>
      </c>
      <c r="F313" s="64"/>
      <c r="H313" s="64">
        <v>9</v>
      </c>
      <c r="J313" s="64">
        <v>9</v>
      </c>
    </row>
    <row r="314" spans="1:10" ht="14.65" thickBot="1" x14ac:dyDescent="0.5">
      <c r="A314" s="60" t="s">
        <v>220</v>
      </c>
      <c r="B314" s="61" t="s">
        <v>221</v>
      </c>
      <c r="D314" s="65">
        <v>79</v>
      </c>
      <c r="F314" s="65"/>
      <c r="H314" s="65">
        <v>79</v>
      </c>
      <c r="J314" s="65">
        <v>79</v>
      </c>
    </row>
    <row r="315" spans="1:10" x14ac:dyDescent="0.45">
      <c r="F315" s="33"/>
      <c r="H315" s="33"/>
    </row>
    <row r="316" spans="1:10" x14ac:dyDescent="0.45">
      <c r="F316" s="33"/>
      <c r="H316" s="33"/>
    </row>
    <row r="317" spans="1:10" x14ac:dyDescent="0.45">
      <c r="F317" s="33"/>
      <c r="H317" s="33"/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3EA3-3EA0-4F53-B576-EE5E0934AE4C}">
  <dimension ref="A1:D314"/>
  <sheetViews>
    <sheetView workbookViewId="0">
      <selection activeCell="G9" sqref="G9"/>
    </sheetView>
  </sheetViews>
  <sheetFormatPr defaultColWidth="9" defaultRowHeight="14.25" x14ac:dyDescent="0.45"/>
  <cols>
    <col min="2" max="2" width="14.59765625" bestFit="1" customWidth="1"/>
    <col min="3" max="3" width="2.86328125" style="30" customWidth="1"/>
    <col min="4" max="4" width="27.1328125" customWidth="1"/>
  </cols>
  <sheetData>
    <row r="1" spans="1:4" ht="54.75" customHeight="1" x14ac:dyDescent="0.45">
      <c r="A1" s="53" t="s">
        <v>0</v>
      </c>
      <c r="B1" s="54"/>
      <c r="D1" s="50" t="s">
        <v>247</v>
      </c>
    </row>
    <row r="2" spans="1:4" x14ac:dyDescent="0.45">
      <c r="A2" s="14" t="s">
        <v>2</v>
      </c>
      <c r="B2" s="16" t="s">
        <v>3</v>
      </c>
      <c r="D2" s="47">
        <v>44287</v>
      </c>
    </row>
    <row r="3" spans="1:4" x14ac:dyDescent="0.45">
      <c r="A3" s="14" t="s">
        <v>116</v>
      </c>
      <c r="B3" s="16" t="s">
        <v>221</v>
      </c>
      <c r="D3" s="48">
        <v>5</v>
      </c>
    </row>
    <row r="4" spans="1:4" x14ac:dyDescent="0.45">
      <c r="A4" s="14" t="s">
        <v>118</v>
      </c>
      <c r="B4" s="16" t="s">
        <v>221</v>
      </c>
      <c r="D4" s="48">
        <v>2</v>
      </c>
    </row>
    <row r="5" spans="1:4" x14ac:dyDescent="0.45">
      <c r="A5" s="14" t="s">
        <v>119</v>
      </c>
      <c r="B5" s="16" t="s">
        <v>221</v>
      </c>
      <c r="D5" s="48"/>
    </row>
    <row r="6" spans="1:4" x14ac:dyDescent="0.45">
      <c r="A6" s="14" t="s">
        <v>120</v>
      </c>
      <c r="B6" s="16" t="s">
        <v>221</v>
      </c>
      <c r="D6" s="48">
        <v>91</v>
      </c>
    </row>
    <row r="7" spans="1:4" x14ac:dyDescent="0.45">
      <c r="A7" s="14" t="s">
        <v>121</v>
      </c>
      <c r="B7" s="16" t="s">
        <v>221</v>
      </c>
      <c r="D7" s="48">
        <v>29</v>
      </c>
    </row>
    <row r="8" spans="1:4" x14ac:dyDescent="0.45">
      <c r="A8" s="14" t="s">
        <v>122</v>
      </c>
      <c r="B8" s="16" t="s">
        <v>221</v>
      </c>
      <c r="D8" s="48">
        <v>13</v>
      </c>
    </row>
    <row r="9" spans="1:4" x14ac:dyDescent="0.45">
      <c r="A9" s="14" t="s">
        <v>123</v>
      </c>
      <c r="B9" s="16" t="s">
        <v>221</v>
      </c>
      <c r="D9" s="48">
        <v>23</v>
      </c>
    </row>
    <row r="10" spans="1:4" x14ac:dyDescent="0.45">
      <c r="A10" s="14" t="s">
        <v>124</v>
      </c>
      <c r="B10" s="16" t="s">
        <v>221</v>
      </c>
      <c r="D10" s="48">
        <v>81</v>
      </c>
    </row>
    <row r="11" spans="1:4" x14ac:dyDescent="0.45">
      <c r="A11" s="14" t="s">
        <v>125</v>
      </c>
      <c r="B11" s="16" t="s">
        <v>221</v>
      </c>
      <c r="D11" s="48">
        <v>7</v>
      </c>
    </row>
    <row r="12" spans="1:4" x14ac:dyDescent="0.45">
      <c r="A12" s="14" t="s">
        <v>126</v>
      </c>
      <c r="B12" s="16" t="s">
        <v>221</v>
      </c>
      <c r="D12" s="48">
        <v>18</v>
      </c>
    </row>
    <row r="13" spans="1:4" x14ac:dyDescent="0.45">
      <c r="A13" s="14" t="s">
        <v>127</v>
      </c>
      <c r="B13" s="16" t="s">
        <v>221</v>
      </c>
      <c r="D13" s="48"/>
    </row>
    <row r="14" spans="1:4" x14ac:dyDescent="0.45">
      <c r="A14" s="14" t="s">
        <v>128</v>
      </c>
      <c r="B14" s="16" t="s">
        <v>221</v>
      </c>
      <c r="D14" s="48">
        <v>8</v>
      </c>
    </row>
    <row r="15" spans="1:4" x14ac:dyDescent="0.45">
      <c r="A15" s="14" t="s">
        <v>129</v>
      </c>
      <c r="B15" s="16" t="s">
        <v>221</v>
      </c>
      <c r="D15" s="48">
        <v>75</v>
      </c>
    </row>
    <row r="16" spans="1:4" x14ac:dyDescent="0.45">
      <c r="A16" s="14" t="s">
        <v>130</v>
      </c>
      <c r="B16" s="16" t="s">
        <v>221</v>
      </c>
      <c r="D16" s="48">
        <v>2</v>
      </c>
    </row>
    <row r="17" spans="1:4" x14ac:dyDescent="0.45">
      <c r="A17" s="14" t="s">
        <v>131</v>
      </c>
      <c r="B17" s="16" t="s">
        <v>221</v>
      </c>
      <c r="D17" s="48">
        <v>108</v>
      </c>
    </row>
    <row r="18" spans="1:4" x14ac:dyDescent="0.45">
      <c r="A18" s="14" t="s">
        <v>132</v>
      </c>
      <c r="B18" s="16" t="s">
        <v>221</v>
      </c>
      <c r="D18" s="48">
        <v>6</v>
      </c>
    </row>
    <row r="19" spans="1:4" x14ac:dyDescent="0.45">
      <c r="A19" s="14" t="s">
        <v>133</v>
      </c>
      <c r="B19" s="16" t="s">
        <v>221</v>
      </c>
      <c r="D19" s="48">
        <v>65</v>
      </c>
    </row>
    <row r="20" spans="1:4" x14ac:dyDescent="0.45">
      <c r="A20" s="14" t="s">
        <v>134</v>
      </c>
      <c r="B20" s="16" t="s">
        <v>221</v>
      </c>
      <c r="D20" s="48"/>
    </row>
    <row r="21" spans="1:4" x14ac:dyDescent="0.45">
      <c r="A21" s="14" t="s">
        <v>135</v>
      </c>
      <c r="B21" s="16" t="s">
        <v>221</v>
      </c>
      <c r="D21" s="48">
        <v>68</v>
      </c>
    </row>
    <row r="22" spans="1:4" x14ac:dyDescent="0.45">
      <c r="A22" s="14" t="s">
        <v>136</v>
      </c>
      <c r="B22" s="16" t="s">
        <v>221</v>
      </c>
      <c r="D22" s="48">
        <v>81</v>
      </c>
    </row>
    <row r="23" spans="1:4" x14ac:dyDescent="0.45">
      <c r="A23" s="14" t="s">
        <v>137</v>
      </c>
      <c r="B23" s="16" t="s">
        <v>221</v>
      </c>
      <c r="D23" s="48">
        <v>1</v>
      </c>
    </row>
    <row r="24" spans="1:4" x14ac:dyDescent="0.45">
      <c r="A24" s="14" t="s">
        <v>138</v>
      </c>
      <c r="B24" s="16" t="s">
        <v>221</v>
      </c>
      <c r="D24" s="48">
        <v>21</v>
      </c>
    </row>
    <row r="25" spans="1:4" x14ac:dyDescent="0.45">
      <c r="A25" s="14" t="s">
        <v>139</v>
      </c>
      <c r="B25" s="16" t="s">
        <v>221</v>
      </c>
      <c r="D25" s="48">
        <v>11</v>
      </c>
    </row>
    <row r="26" spans="1:4" x14ac:dyDescent="0.45">
      <c r="A26" s="14" t="s">
        <v>140</v>
      </c>
      <c r="B26" s="16" t="s">
        <v>221</v>
      </c>
      <c r="D26" s="48">
        <v>81</v>
      </c>
    </row>
    <row r="27" spans="1:4" x14ac:dyDescent="0.45">
      <c r="A27" s="14" t="s">
        <v>141</v>
      </c>
      <c r="B27" s="16" t="s">
        <v>221</v>
      </c>
      <c r="D27" s="48">
        <v>8</v>
      </c>
    </row>
    <row r="28" spans="1:4" x14ac:dyDescent="0.45">
      <c r="A28" s="14" t="s">
        <v>142</v>
      </c>
      <c r="B28" s="16" t="s">
        <v>221</v>
      </c>
      <c r="D28" s="48">
        <v>6</v>
      </c>
    </row>
    <row r="29" spans="1:4" x14ac:dyDescent="0.45">
      <c r="A29" s="14" t="s">
        <v>143</v>
      </c>
      <c r="B29" s="16" t="s">
        <v>221</v>
      </c>
      <c r="D29" s="48">
        <v>4</v>
      </c>
    </row>
    <row r="30" spans="1:4" x14ac:dyDescent="0.45">
      <c r="A30" s="14" t="s">
        <v>144</v>
      </c>
      <c r="B30" s="16" t="s">
        <v>221</v>
      </c>
      <c r="D30" s="48">
        <v>15</v>
      </c>
    </row>
    <row r="31" spans="1:4" x14ac:dyDescent="0.45">
      <c r="A31" s="14" t="s">
        <v>145</v>
      </c>
      <c r="B31" s="16" t="s">
        <v>221</v>
      </c>
      <c r="D31" s="48">
        <v>28</v>
      </c>
    </row>
    <row r="32" spans="1:4" x14ac:dyDescent="0.45">
      <c r="A32" s="14" t="s">
        <v>146</v>
      </c>
      <c r="B32" s="16" t="s">
        <v>221</v>
      </c>
      <c r="D32" s="48">
        <v>3</v>
      </c>
    </row>
    <row r="33" spans="1:4" x14ac:dyDescent="0.45">
      <c r="A33" s="14" t="s">
        <v>147</v>
      </c>
      <c r="B33" s="16" t="s">
        <v>221</v>
      </c>
      <c r="D33" s="48"/>
    </row>
    <row r="34" spans="1:4" x14ac:dyDescent="0.45">
      <c r="A34" s="14" t="s">
        <v>148</v>
      </c>
      <c r="B34" s="16" t="s">
        <v>221</v>
      </c>
      <c r="D34" s="48">
        <v>11</v>
      </c>
    </row>
    <row r="35" spans="1:4" x14ac:dyDescent="0.45">
      <c r="A35" s="14" t="s">
        <v>149</v>
      </c>
      <c r="B35" s="16" t="s">
        <v>221</v>
      </c>
      <c r="D35" s="48">
        <v>3</v>
      </c>
    </row>
    <row r="36" spans="1:4" x14ac:dyDescent="0.45">
      <c r="A36" s="14" t="s">
        <v>150</v>
      </c>
      <c r="B36" s="16" t="s">
        <v>221</v>
      </c>
      <c r="D36" s="48">
        <v>53</v>
      </c>
    </row>
    <row r="37" spans="1:4" x14ac:dyDescent="0.45">
      <c r="A37" s="14" t="s">
        <v>151</v>
      </c>
      <c r="B37" s="16" t="s">
        <v>221</v>
      </c>
      <c r="D37" s="48">
        <v>14</v>
      </c>
    </row>
    <row r="38" spans="1:4" x14ac:dyDescent="0.45">
      <c r="A38" s="14" t="s">
        <v>152</v>
      </c>
      <c r="B38" s="16" t="s">
        <v>221</v>
      </c>
      <c r="D38" s="48">
        <v>12</v>
      </c>
    </row>
    <row r="39" spans="1:4" x14ac:dyDescent="0.45">
      <c r="A39" s="14" t="s">
        <v>153</v>
      </c>
      <c r="B39" s="16" t="s">
        <v>221</v>
      </c>
      <c r="D39" s="48">
        <v>2</v>
      </c>
    </row>
    <row r="40" spans="1:4" x14ac:dyDescent="0.45">
      <c r="A40" s="14" t="s">
        <v>154</v>
      </c>
      <c r="B40" s="16" t="s">
        <v>221</v>
      </c>
      <c r="D40" s="48">
        <v>1</v>
      </c>
    </row>
    <row r="41" spans="1:4" x14ac:dyDescent="0.45">
      <c r="A41" s="14" t="s">
        <v>155</v>
      </c>
      <c r="B41" s="16" t="s">
        <v>221</v>
      </c>
      <c r="D41" s="48"/>
    </row>
    <row r="42" spans="1:4" x14ac:dyDescent="0.45">
      <c r="A42" s="14" t="s">
        <v>156</v>
      </c>
      <c r="B42" s="16" t="s">
        <v>221</v>
      </c>
      <c r="D42" s="48">
        <v>45</v>
      </c>
    </row>
    <row r="43" spans="1:4" x14ac:dyDescent="0.45">
      <c r="A43" s="14" t="s">
        <v>157</v>
      </c>
      <c r="B43" s="16" t="s">
        <v>221</v>
      </c>
      <c r="D43" s="48">
        <v>3</v>
      </c>
    </row>
    <row r="44" spans="1:4" x14ac:dyDescent="0.45">
      <c r="A44" s="14" t="s">
        <v>158</v>
      </c>
      <c r="B44" s="16" t="s">
        <v>221</v>
      </c>
      <c r="D44" s="48">
        <v>38</v>
      </c>
    </row>
    <row r="45" spans="1:4" x14ac:dyDescent="0.45">
      <c r="A45" s="14" t="s">
        <v>159</v>
      </c>
      <c r="B45" s="16" t="s">
        <v>221</v>
      </c>
      <c r="D45" s="48">
        <v>3</v>
      </c>
    </row>
    <row r="46" spans="1:4" x14ac:dyDescent="0.45">
      <c r="A46" s="14" t="s">
        <v>160</v>
      </c>
      <c r="B46" s="16" t="s">
        <v>221</v>
      </c>
      <c r="D46" s="48">
        <v>136</v>
      </c>
    </row>
    <row r="47" spans="1:4" x14ac:dyDescent="0.45">
      <c r="A47" s="14" t="s">
        <v>161</v>
      </c>
      <c r="B47" s="16" t="s">
        <v>221</v>
      </c>
      <c r="D47" s="48">
        <v>1</v>
      </c>
    </row>
    <row r="48" spans="1:4" x14ac:dyDescent="0.45">
      <c r="A48" s="14" t="s">
        <v>162</v>
      </c>
      <c r="B48" s="16" t="s">
        <v>221</v>
      </c>
      <c r="D48" s="48">
        <v>16</v>
      </c>
    </row>
    <row r="49" spans="1:4" x14ac:dyDescent="0.45">
      <c r="A49" s="14" t="s">
        <v>163</v>
      </c>
      <c r="B49" s="16" t="s">
        <v>221</v>
      </c>
      <c r="D49" s="48">
        <v>11</v>
      </c>
    </row>
    <row r="50" spans="1:4" x14ac:dyDescent="0.45">
      <c r="A50" s="14" t="s">
        <v>164</v>
      </c>
      <c r="B50" s="16" t="s">
        <v>221</v>
      </c>
      <c r="D50" s="48">
        <v>9</v>
      </c>
    </row>
    <row r="51" spans="1:4" x14ac:dyDescent="0.45">
      <c r="A51" s="14" t="s">
        <v>165</v>
      </c>
      <c r="B51" s="16" t="s">
        <v>221</v>
      </c>
      <c r="D51" s="48">
        <v>1</v>
      </c>
    </row>
    <row r="52" spans="1:4" x14ac:dyDescent="0.45">
      <c r="A52" s="14" t="s">
        <v>166</v>
      </c>
      <c r="B52" s="16" t="s">
        <v>221</v>
      </c>
      <c r="D52" s="48">
        <v>27</v>
      </c>
    </row>
    <row r="53" spans="1:4" x14ac:dyDescent="0.45">
      <c r="A53" s="14" t="s">
        <v>167</v>
      </c>
      <c r="B53" s="16" t="s">
        <v>221</v>
      </c>
      <c r="D53" s="48">
        <v>12</v>
      </c>
    </row>
    <row r="54" spans="1:4" x14ac:dyDescent="0.45">
      <c r="A54" s="14" t="s">
        <v>168</v>
      </c>
      <c r="B54" s="16" t="s">
        <v>221</v>
      </c>
      <c r="D54" s="48">
        <v>2</v>
      </c>
    </row>
    <row r="55" spans="1:4" x14ac:dyDescent="0.45">
      <c r="A55" s="14" t="s">
        <v>169</v>
      </c>
      <c r="B55" s="16" t="s">
        <v>221</v>
      </c>
      <c r="D55" s="48">
        <v>13</v>
      </c>
    </row>
    <row r="56" spans="1:4" x14ac:dyDescent="0.45">
      <c r="A56" s="14" t="s">
        <v>170</v>
      </c>
      <c r="B56" s="16" t="s">
        <v>221</v>
      </c>
      <c r="D56" s="48">
        <v>5</v>
      </c>
    </row>
    <row r="57" spans="1:4" x14ac:dyDescent="0.45">
      <c r="A57" s="14" t="s">
        <v>171</v>
      </c>
      <c r="B57" s="16" t="s">
        <v>221</v>
      </c>
      <c r="D57" s="48">
        <v>40</v>
      </c>
    </row>
    <row r="58" spans="1:4" x14ac:dyDescent="0.45">
      <c r="A58" s="14" t="s">
        <v>172</v>
      </c>
      <c r="B58" s="16" t="s">
        <v>221</v>
      </c>
      <c r="D58" s="48">
        <v>50</v>
      </c>
    </row>
    <row r="59" spans="1:4" x14ac:dyDescent="0.45">
      <c r="A59" s="14" t="s">
        <v>173</v>
      </c>
      <c r="B59" s="16" t="s">
        <v>221</v>
      </c>
      <c r="D59" s="48">
        <v>10</v>
      </c>
    </row>
    <row r="60" spans="1:4" x14ac:dyDescent="0.45">
      <c r="A60" s="14" t="s">
        <v>174</v>
      </c>
      <c r="B60" s="16" t="s">
        <v>221</v>
      </c>
      <c r="D60" s="48"/>
    </row>
    <row r="61" spans="1:4" x14ac:dyDescent="0.45">
      <c r="A61" s="14" t="s">
        <v>175</v>
      </c>
      <c r="B61" s="16" t="s">
        <v>221</v>
      </c>
      <c r="D61" s="48">
        <v>1</v>
      </c>
    </row>
    <row r="62" spans="1:4" x14ac:dyDescent="0.45">
      <c r="A62" s="14" t="s">
        <v>176</v>
      </c>
      <c r="B62" s="16" t="s">
        <v>221</v>
      </c>
      <c r="D62" s="48">
        <v>23</v>
      </c>
    </row>
    <row r="63" spans="1:4" x14ac:dyDescent="0.45">
      <c r="A63" s="14" t="s">
        <v>177</v>
      </c>
      <c r="B63" s="16" t="s">
        <v>221</v>
      </c>
      <c r="D63" s="48">
        <v>2</v>
      </c>
    </row>
    <row r="64" spans="1:4" x14ac:dyDescent="0.45">
      <c r="A64" s="14" t="s">
        <v>178</v>
      </c>
      <c r="B64" s="16" t="s">
        <v>221</v>
      </c>
      <c r="D64" s="48">
        <v>5</v>
      </c>
    </row>
    <row r="65" spans="1:4" x14ac:dyDescent="0.45">
      <c r="A65" s="14" t="s">
        <v>179</v>
      </c>
      <c r="B65" s="16" t="s">
        <v>221</v>
      </c>
      <c r="D65" s="48"/>
    </row>
    <row r="66" spans="1:4" x14ac:dyDescent="0.45">
      <c r="A66" s="14" t="s">
        <v>180</v>
      </c>
      <c r="B66" s="16" t="s">
        <v>221</v>
      </c>
      <c r="D66" s="48">
        <v>15</v>
      </c>
    </row>
    <row r="67" spans="1:4" x14ac:dyDescent="0.45">
      <c r="A67" s="14" t="s">
        <v>181</v>
      </c>
      <c r="B67" s="16" t="s">
        <v>221</v>
      </c>
      <c r="D67" s="48">
        <v>7</v>
      </c>
    </row>
    <row r="68" spans="1:4" x14ac:dyDescent="0.45">
      <c r="A68" s="14" t="s">
        <v>182</v>
      </c>
      <c r="B68" s="16" t="s">
        <v>221</v>
      </c>
      <c r="D68" s="48">
        <v>11</v>
      </c>
    </row>
    <row r="69" spans="1:4" x14ac:dyDescent="0.45">
      <c r="A69" s="14" t="s">
        <v>183</v>
      </c>
      <c r="B69" s="16" t="s">
        <v>221</v>
      </c>
      <c r="D69" s="48">
        <v>2</v>
      </c>
    </row>
    <row r="70" spans="1:4" x14ac:dyDescent="0.45">
      <c r="A70" s="14" t="s">
        <v>184</v>
      </c>
      <c r="B70" s="16" t="s">
        <v>221</v>
      </c>
      <c r="D70" s="48">
        <v>14</v>
      </c>
    </row>
    <row r="71" spans="1:4" x14ac:dyDescent="0.45">
      <c r="A71" s="14" t="s">
        <v>185</v>
      </c>
      <c r="B71" s="16" t="s">
        <v>221</v>
      </c>
      <c r="D71" s="48">
        <v>172</v>
      </c>
    </row>
    <row r="72" spans="1:4" x14ac:dyDescent="0.45">
      <c r="A72" s="14" t="s">
        <v>186</v>
      </c>
      <c r="B72" s="16" t="s">
        <v>221</v>
      </c>
      <c r="D72" s="48"/>
    </row>
    <row r="73" spans="1:4" x14ac:dyDescent="0.45">
      <c r="A73" s="14" t="s">
        <v>187</v>
      </c>
      <c r="B73" s="16" t="s">
        <v>221</v>
      </c>
      <c r="D73" s="48">
        <v>7</v>
      </c>
    </row>
    <row r="74" spans="1:4" x14ac:dyDescent="0.45">
      <c r="A74" s="14" t="s">
        <v>188</v>
      </c>
      <c r="B74" s="16" t="s">
        <v>221</v>
      </c>
      <c r="D74" s="48">
        <v>25</v>
      </c>
    </row>
    <row r="75" spans="1:4" x14ac:dyDescent="0.45">
      <c r="A75" s="14" t="s">
        <v>189</v>
      </c>
      <c r="B75" s="16" t="s">
        <v>221</v>
      </c>
      <c r="D75" s="48">
        <v>15</v>
      </c>
    </row>
    <row r="76" spans="1:4" x14ac:dyDescent="0.45">
      <c r="A76" s="14" t="s">
        <v>190</v>
      </c>
      <c r="B76" s="16" t="s">
        <v>221</v>
      </c>
      <c r="D76" s="48">
        <v>14</v>
      </c>
    </row>
    <row r="77" spans="1:4" x14ac:dyDescent="0.45">
      <c r="A77" s="14" t="s">
        <v>191</v>
      </c>
      <c r="B77" s="16" t="s">
        <v>221</v>
      </c>
      <c r="D77" s="48">
        <v>34</v>
      </c>
    </row>
    <row r="78" spans="1:4" x14ac:dyDescent="0.45">
      <c r="A78" s="14" t="s">
        <v>192</v>
      </c>
      <c r="B78" s="16" t="s">
        <v>221</v>
      </c>
      <c r="D78" s="48">
        <v>2</v>
      </c>
    </row>
    <row r="79" spans="1:4" x14ac:dyDescent="0.45">
      <c r="A79" s="14" t="s">
        <v>193</v>
      </c>
      <c r="B79" s="16" t="s">
        <v>221</v>
      </c>
      <c r="D79" s="48">
        <v>1</v>
      </c>
    </row>
    <row r="80" spans="1:4" x14ac:dyDescent="0.45">
      <c r="A80" s="14" t="s">
        <v>194</v>
      </c>
      <c r="B80" s="16" t="s">
        <v>221</v>
      </c>
      <c r="D80" s="48">
        <v>7</v>
      </c>
    </row>
    <row r="81" spans="1:4" x14ac:dyDescent="0.45">
      <c r="A81" s="14" t="s">
        <v>195</v>
      </c>
      <c r="B81" s="16" t="s">
        <v>221</v>
      </c>
      <c r="D81" s="48">
        <v>21</v>
      </c>
    </row>
    <row r="82" spans="1:4" x14ac:dyDescent="0.45">
      <c r="A82" s="14" t="s">
        <v>196</v>
      </c>
      <c r="B82" s="16" t="s">
        <v>221</v>
      </c>
      <c r="D82" s="48">
        <v>10</v>
      </c>
    </row>
    <row r="83" spans="1:4" x14ac:dyDescent="0.45">
      <c r="A83" s="14" t="s">
        <v>197</v>
      </c>
      <c r="B83" s="16" t="s">
        <v>221</v>
      </c>
      <c r="D83" s="48">
        <v>413</v>
      </c>
    </row>
    <row r="84" spans="1:4" x14ac:dyDescent="0.45">
      <c r="A84" s="14" t="s">
        <v>198</v>
      </c>
      <c r="B84" s="16" t="s">
        <v>221</v>
      </c>
      <c r="D84" s="48">
        <v>541</v>
      </c>
    </row>
    <row r="85" spans="1:4" x14ac:dyDescent="0.45">
      <c r="A85" s="14" t="s">
        <v>199</v>
      </c>
      <c r="B85" s="16" t="s">
        <v>221</v>
      </c>
      <c r="D85" s="48">
        <v>119</v>
      </c>
    </row>
    <row r="86" spans="1:4" x14ac:dyDescent="0.45">
      <c r="A86" s="14" t="s">
        <v>200</v>
      </c>
      <c r="B86" s="16" t="s">
        <v>221</v>
      </c>
      <c r="D86" s="48">
        <v>138</v>
      </c>
    </row>
    <row r="87" spans="1:4" x14ac:dyDescent="0.45">
      <c r="A87" s="14" t="s">
        <v>201</v>
      </c>
      <c r="B87" s="16" t="s">
        <v>221</v>
      </c>
      <c r="D87" s="48">
        <v>677</v>
      </c>
    </row>
    <row r="88" spans="1:4" x14ac:dyDescent="0.45">
      <c r="A88" s="14" t="s">
        <v>202</v>
      </c>
      <c r="B88" s="16" t="s">
        <v>221</v>
      </c>
      <c r="D88" s="48">
        <v>282</v>
      </c>
    </row>
    <row r="89" spans="1:4" x14ac:dyDescent="0.45">
      <c r="A89" s="14" t="s">
        <v>203</v>
      </c>
      <c r="B89" s="16" t="s">
        <v>221</v>
      </c>
      <c r="D89" s="48">
        <v>877</v>
      </c>
    </row>
    <row r="90" spans="1:4" x14ac:dyDescent="0.45">
      <c r="A90" s="14" t="s">
        <v>204</v>
      </c>
      <c r="B90" s="16" t="s">
        <v>221</v>
      </c>
      <c r="D90" s="48">
        <v>599</v>
      </c>
    </row>
    <row r="91" spans="1:4" x14ac:dyDescent="0.45">
      <c r="A91" s="14" t="s">
        <v>205</v>
      </c>
      <c r="B91" s="16" t="s">
        <v>221</v>
      </c>
      <c r="D91" s="48">
        <v>274</v>
      </c>
    </row>
    <row r="92" spans="1:4" x14ac:dyDescent="0.45">
      <c r="A92" s="14" t="s">
        <v>206</v>
      </c>
      <c r="B92" s="16" t="s">
        <v>221</v>
      </c>
      <c r="D92" s="48">
        <v>215</v>
      </c>
    </row>
    <row r="93" spans="1:4" x14ac:dyDescent="0.45">
      <c r="A93" s="14" t="s">
        <v>207</v>
      </c>
      <c r="B93" s="16" t="s">
        <v>221</v>
      </c>
      <c r="D93" s="48">
        <v>254</v>
      </c>
    </row>
    <row r="94" spans="1:4" x14ac:dyDescent="0.45">
      <c r="A94" s="14" t="s">
        <v>208</v>
      </c>
      <c r="B94" s="16" t="s">
        <v>221</v>
      </c>
      <c r="D94" s="48">
        <v>159</v>
      </c>
    </row>
    <row r="95" spans="1:4" x14ac:dyDescent="0.45">
      <c r="A95" s="14" t="s">
        <v>209</v>
      </c>
      <c r="B95" s="16" t="s">
        <v>221</v>
      </c>
      <c r="D95" s="48"/>
    </row>
    <row r="96" spans="1:4" x14ac:dyDescent="0.45">
      <c r="A96" s="14" t="s">
        <v>210</v>
      </c>
      <c r="B96" s="16" t="s">
        <v>221</v>
      </c>
      <c r="D96" s="48"/>
    </row>
    <row r="97" spans="1:4" x14ac:dyDescent="0.45">
      <c r="A97" s="14" t="s">
        <v>211</v>
      </c>
      <c r="B97" s="16" t="s">
        <v>221</v>
      </c>
      <c r="D97" s="48">
        <v>358</v>
      </c>
    </row>
    <row r="98" spans="1:4" x14ac:dyDescent="0.45">
      <c r="A98" s="14" t="s">
        <v>212</v>
      </c>
      <c r="B98" s="16" t="s">
        <v>221</v>
      </c>
      <c r="D98" s="48">
        <v>196</v>
      </c>
    </row>
    <row r="99" spans="1:4" x14ac:dyDescent="0.45">
      <c r="A99" s="14" t="s">
        <v>213</v>
      </c>
      <c r="B99" s="16" t="s">
        <v>221</v>
      </c>
      <c r="D99" s="48"/>
    </row>
    <row r="100" spans="1:4" x14ac:dyDescent="0.45">
      <c r="A100" s="14" t="s">
        <v>214</v>
      </c>
      <c r="B100" s="16" t="s">
        <v>221</v>
      </c>
      <c r="D100" s="48"/>
    </row>
    <row r="101" spans="1:4" x14ac:dyDescent="0.45">
      <c r="A101" s="14" t="s">
        <v>215</v>
      </c>
      <c r="B101" s="16" t="s">
        <v>221</v>
      </c>
      <c r="D101" s="48"/>
    </row>
    <row r="102" spans="1:4" x14ac:dyDescent="0.45">
      <c r="A102" s="14" t="s">
        <v>216</v>
      </c>
      <c r="B102" s="16" t="s">
        <v>221</v>
      </c>
      <c r="D102" s="48">
        <v>8</v>
      </c>
    </row>
    <row r="103" spans="1:4" x14ac:dyDescent="0.45">
      <c r="A103" s="14" t="s">
        <v>217</v>
      </c>
      <c r="B103" s="16" t="s">
        <v>221</v>
      </c>
      <c r="D103" s="48">
        <v>213</v>
      </c>
    </row>
    <row r="104" spans="1:4" x14ac:dyDescent="0.45">
      <c r="A104" s="14" t="s">
        <v>218</v>
      </c>
      <c r="B104" s="16" t="s">
        <v>221</v>
      </c>
      <c r="D104" s="48">
        <v>3</v>
      </c>
    </row>
    <row r="105" spans="1:4" x14ac:dyDescent="0.45">
      <c r="A105" s="14" t="s">
        <v>219</v>
      </c>
      <c r="B105" s="16" t="s">
        <v>221</v>
      </c>
      <c r="D105" s="48">
        <v>34</v>
      </c>
    </row>
    <row r="106" spans="1:4" ht="14.65" thickBot="1" x14ac:dyDescent="0.5">
      <c r="A106" s="67" t="s">
        <v>220</v>
      </c>
      <c r="B106" s="21" t="s">
        <v>221</v>
      </c>
      <c r="D106" s="49">
        <v>351</v>
      </c>
    </row>
    <row r="107" spans="1:4" x14ac:dyDescent="0.45">
      <c r="A107" s="68" t="s">
        <v>116</v>
      </c>
      <c r="B107" s="28" t="s">
        <v>117</v>
      </c>
      <c r="C107" s="66"/>
      <c r="D107" s="69"/>
    </row>
    <row r="108" spans="1:4" x14ac:dyDescent="0.45">
      <c r="A108" s="14" t="s">
        <v>118</v>
      </c>
      <c r="B108" s="16" t="s">
        <v>117</v>
      </c>
      <c r="D108" s="48"/>
    </row>
    <row r="109" spans="1:4" x14ac:dyDescent="0.45">
      <c r="A109" s="14" t="s">
        <v>119</v>
      </c>
      <c r="B109" s="16" t="s">
        <v>117</v>
      </c>
      <c r="D109" s="48"/>
    </row>
    <row r="110" spans="1:4" x14ac:dyDescent="0.45">
      <c r="A110" s="14" t="s">
        <v>120</v>
      </c>
      <c r="B110" s="16" t="s">
        <v>117</v>
      </c>
      <c r="D110" s="48"/>
    </row>
    <row r="111" spans="1:4" x14ac:dyDescent="0.45">
      <c r="A111" s="14" t="s">
        <v>121</v>
      </c>
      <c r="B111" s="16" t="s">
        <v>117</v>
      </c>
      <c r="D111" s="48"/>
    </row>
    <row r="112" spans="1:4" x14ac:dyDescent="0.45">
      <c r="A112" s="14" t="s">
        <v>122</v>
      </c>
      <c r="B112" s="16" t="s">
        <v>117</v>
      </c>
      <c r="D112" s="48"/>
    </row>
    <row r="113" spans="1:4" x14ac:dyDescent="0.45">
      <c r="A113" s="14" t="s">
        <v>123</v>
      </c>
      <c r="B113" s="16" t="s">
        <v>117</v>
      </c>
      <c r="D113" s="48"/>
    </row>
    <row r="114" spans="1:4" x14ac:dyDescent="0.45">
      <c r="A114" s="14" t="s">
        <v>124</v>
      </c>
      <c r="B114" s="16" t="s">
        <v>117</v>
      </c>
      <c r="D114" s="48"/>
    </row>
    <row r="115" spans="1:4" x14ac:dyDescent="0.45">
      <c r="A115" s="14" t="s">
        <v>125</v>
      </c>
      <c r="B115" s="16" t="s">
        <v>117</v>
      </c>
      <c r="D115" s="48"/>
    </row>
    <row r="116" spans="1:4" x14ac:dyDescent="0.45">
      <c r="A116" s="14" t="s">
        <v>126</v>
      </c>
      <c r="B116" s="16" t="s">
        <v>117</v>
      </c>
      <c r="D116" s="48"/>
    </row>
    <row r="117" spans="1:4" x14ac:dyDescent="0.45">
      <c r="A117" s="14" t="s">
        <v>127</v>
      </c>
      <c r="B117" s="16" t="s">
        <v>117</v>
      </c>
      <c r="D117" s="48"/>
    </row>
    <row r="118" spans="1:4" x14ac:dyDescent="0.45">
      <c r="A118" s="14" t="s">
        <v>128</v>
      </c>
      <c r="B118" s="16" t="s">
        <v>117</v>
      </c>
      <c r="D118" s="48"/>
    </row>
    <row r="119" spans="1:4" x14ac:dyDescent="0.45">
      <c r="A119" s="14" t="s">
        <v>129</v>
      </c>
      <c r="B119" s="16" t="s">
        <v>117</v>
      </c>
      <c r="D119" s="48"/>
    </row>
    <row r="120" spans="1:4" x14ac:dyDescent="0.45">
      <c r="A120" s="14" t="s">
        <v>130</v>
      </c>
      <c r="B120" s="16" t="s">
        <v>117</v>
      </c>
      <c r="D120" s="48"/>
    </row>
    <row r="121" spans="1:4" x14ac:dyDescent="0.45">
      <c r="A121" s="14" t="s">
        <v>131</v>
      </c>
      <c r="B121" s="16" t="s">
        <v>117</v>
      </c>
      <c r="D121" s="48"/>
    </row>
    <row r="122" spans="1:4" x14ac:dyDescent="0.45">
      <c r="A122" s="14" t="s">
        <v>132</v>
      </c>
      <c r="B122" s="16" t="s">
        <v>117</v>
      </c>
      <c r="D122" s="48"/>
    </row>
    <row r="123" spans="1:4" x14ac:dyDescent="0.45">
      <c r="A123" s="14" t="s">
        <v>133</v>
      </c>
      <c r="B123" s="16" t="s">
        <v>117</v>
      </c>
      <c r="D123" s="48"/>
    </row>
    <row r="124" spans="1:4" x14ac:dyDescent="0.45">
      <c r="A124" s="14" t="s">
        <v>134</v>
      </c>
      <c r="B124" s="16" t="s">
        <v>117</v>
      </c>
      <c r="D124" s="48"/>
    </row>
    <row r="125" spans="1:4" x14ac:dyDescent="0.45">
      <c r="A125" s="14" t="s">
        <v>135</v>
      </c>
      <c r="B125" s="16" t="s">
        <v>117</v>
      </c>
      <c r="D125" s="48"/>
    </row>
    <row r="126" spans="1:4" x14ac:dyDescent="0.45">
      <c r="A126" s="14" t="s">
        <v>136</v>
      </c>
      <c r="B126" s="16" t="s">
        <v>117</v>
      </c>
      <c r="D126" s="48"/>
    </row>
    <row r="127" spans="1:4" x14ac:dyDescent="0.45">
      <c r="A127" s="14" t="s">
        <v>137</v>
      </c>
      <c r="B127" s="16" t="s">
        <v>117</v>
      </c>
      <c r="D127" s="48"/>
    </row>
    <row r="128" spans="1:4" x14ac:dyDescent="0.45">
      <c r="A128" s="14" t="s">
        <v>138</v>
      </c>
      <c r="B128" s="16" t="s">
        <v>117</v>
      </c>
      <c r="D128" s="48"/>
    </row>
    <row r="129" spans="1:4" x14ac:dyDescent="0.45">
      <c r="A129" s="14" t="s">
        <v>139</v>
      </c>
      <c r="B129" s="16" t="s">
        <v>117</v>
      </c>
      <c r="D129" s="48"/>
    </row>
    <row r="130" spans="1:4" x14ac:dyDescent="0.45">
      <c r="A130" s="14" t="s">
        <v>140</v>
      </c>
      <c r="B130" s="16" t="s">
        <v>117</v>
      </c>
      <c r="D130" s="48"/>
    </row>
    <row r="131" spans="1:4" x14ac:dyDescent="0.45">
      <c r="A131" s="14" t="s">
        <v>141</v>
      </c>
      <c r="B131" s="16" t="s">
        <v>117</v>
      </c>
      <c r="D131" s="48"/>
    </row>
    <row r="132" spans="1:4" x14ac:dyDescent="0.45">
      <c r="A132" s="14" t="s">
        <v>142</v>
      </c>
      <c r="B132" s="16" t="s">
        <v>117</v>
      </c>
      <c r="D132" s="48"/>
    </row>
    <row r="133" spans="1:4" x14ac:dyDescent="0.45">
      <c r="A133" s="14" t="s">
        <v>143</v>
      </c>
      <c r="B133" s="16" t="s">
        <v>117</v>
      </c>
      <c r="D133" s="48"/>
    </row>
    <row r="134" spans="1:4" x14ac:dyDescent="0.45">
      <c r="A134" s="14" t="s">
        <v>144</v>
      </c>
      <c r="B134" s="16" t="s">
        <v>117</v>
      </c>
      <c r="D134" s="48"/>
    </row>
    <row r="135" spans="1:4" x14ac:dyDescent="0.45">
      <c r="A135" s="14" t="s">
        <v>145</v>
      </c>
      <c r="B135" s="16" t="s">
        <v>117</v>
      </c>
      <c r="D135" s="48"/>
    </row>
    <row r="136" spans="1:4" x14ac:dyDescent="0.45">
      <c r="A136" s="14" t="s">
        <v>146</v>
      </c>
      <c r="B136" s="16" t="s">
        <v>117</v>
      </c>
      <c r="D136" s="48"/>
    </row>
    <row r="137" spans="1:4" x14ac:dyDescent="0.45">
      <c r="A137" s="14" t="s">
        <v>147</v>
      </c>
      <c r="B137" s="16" t="s">
        <v>117</v>
      </c>
      <c r="D137" s="48"/>
    </row>
    <row r="138" spans="1:4" x14ac:dyDescent="0.45">
      <c r="A138" s="14" t="s">
        <v>148</v>
      </c>
      <c r="B138" s="16" t="s">
        <v>117</v>
      </c>
      <c r="D138" s="48"/>
    </row>
    <row r="139" spans="1:4" x14ac:dyDescent="0.45">
      <c r="A139" s="14" t="s">
        <v>149</v>
      </c>
      <c r="B139" s="16" t="s">
        <v>117</v>
      </c>
      <c r="D139" s="48"/>
    </row>
    <row r="140" spans="1:4" x14ac:dyDescent="0.45">
      <c r="A140" s="14" t="s">
        <v>150</v>
      </c>
      <c r="B140" s="16" t="s">
        <v>117</v>
      </c>
      <c r="D140" s="48"/>
    </row>
    <row r="141" spans="1:4" x14ac:dyDescent="0.45">
      <c r="A141" s="14" t="s">
        <v>151</v>
      </c>
      <c r="B141" s="16" t="s">
        <v>117</v>
      </c>
      <c r="D141" s="48"/>
    </row>
    <row r="142" spans="1:4" x14ac:dyDescent="0.45">
      <c r="A142" s="14" t="s">
        <v>152</v>
      </c>
      <c r="B142" s="16" t="s">
        <v>117</v>
      </c>
      <c r="D142" s="48"/>
    </row>
    <row r="143" spans="1:4" x14ac:dyDescent="0.45">
      <c r="A143" s="14" t="s">
        <v>153</v>
      </c>
      <c r="B143" s="16" t="s">
        <v>117</v>
      </c>
      <c r="D143" s="48"/>
    </row>
    <row r="144" spans="1:4" x14ac:dyDescent="0.45">
      <c r="A144" s="14" t="s">
        <v>154</v>
      </c>
      <c r="B144" s="16" t="s">
        <v>117</v>
      </c>
      <c r="D144" s="48"/>
    </row>
    <row r="145" spans="1:4" x14ac:dyDescent="0.45">
      <c r="A145" s="14" t="s">
        <v>155</v>
      </c>
      <c r="B145" s="16" t="s">
        <v>117</v>
      </c>
      <c r="D145" s="48"/>
    </row>
    <row r="146" spans="1:4" x14ac:dyDescent="0.45">
      <c r="A146" s="14" t="s">
        <v>156</v>
      </c>
      <c r="B146" s="16" t="s">
        <v>117</v>
      </c>
      <c r="D146" s="48"/>
    </row>
    <row r="147" spans="1:4" x14ac:dyDescent="0.45">
      <c r="A147" s="14" t="s">
        <v>157</v>
      </c>
      <c r="B147" s="16" t="s">
        <v>117</v>
      </c>
      <c r="D147" s="48"/>
    </row>
    <row r="148" spans="1:4" x14ac:dyDescent="0.45">
      <c r="A148" s="14" t="s">
        <v>158</v>
      </c>
      <c r="B148" s="16" t="s">
        <v>117</v>
      </c>
      <c r="D148" s="48"/>
    </row>
    <row r="149" spans="1:4" x14ac:dyDescent="0.45">
      <c r="A149" s="14" t="s">
        <v>159</v>
      </c>
      <c r="B149" s="16" t="s">
        <v>117</v>
      </c>
      <c r="D149" s="48"/>
    </row>
    <row r="150" spans="1:4" x14ac:dyDescent="0.45">
      <c r="A150" s="14" t="s">
        <v>160</v>
      </c>
      <c r="B150" s="16" t="s">
        <v>117</v>
      </c>
      <c r="D150" s="48"/>
    </row>
    <row r="151" spans="1:4" x14ac:dyDescent="0.45">
      <c r="A151" s="14" t="s">
        <v>161</v>
      </c>
      <c r="B151" s="16" t="s">
        <v>117</v>
      </c>
      <c r="D151" s="48"/>
    </row>
    <row r="152" spans="1:4" x14ac:dyDescent="0.45">
      <c r="A152" s="14" t="s">
        <v>162</v>
      </c>
      <c r="B152" s="16" t="s">
        <v>117</v>
      </c>
      <c r="D152" s="48"/>
    </row>
    <row r="153" spans="1:4" x14ac:dyDescent="0.45">
      <c r="A153" s="14" t="s">
        <v>163</v>
      </c>
      <c r="B153" s="16" t="s">
        <v>117</v>
      </c>
      <c r="D153" s="48"/>
    </row>
    <row r="154" spans="1:4" x14ac:dyDescent="0.45">
      <c r="A154" s="14" t="s">
        <v>164</v>
      </c>
      <c r="B154" s="16" t="s">
        <v>117</v>
      </c>
      <c r="D154" s="48"/>
    </row>
    <row r="155" spans="1:4" x14ac:dyDescent="0.45">
      <c r="A155" s="14" t="s">
        <v>165</v>
      </c>
      <c r="B155" s="16" t="s">
        <v>117</v>
      </c>
      <c r="D155" s="48"/>
    </row>
    <row r="156" spans="1:4" x14ac:dyDescent="0.45">
      <c r="A156" s="14" t="s">
        <v>166</v>
      </c>
      <c r="B156" s="16" t="s">
        <v>117</v>
      </c>
      <c r="D156" s="48"/>
    </row>
    <row r="157" spans="1:4" x14ac:dyDescent="0.45">
      <c r="A157" s="14" t="s">
        <v>167</v>
      </c>
      <c r="B157" s="16" t="s">
        <v>117</v>
      </c>
      <c r="D157" s="48"/>
    </row>
    <row r="158" spans="1:4" x14ac:dyDescent="0.45">
      <c r="A158" s="14" t="s">
        <v>168</v>
      </c>
      <c r="B158" s="16" t="s">
        <v>117</v>
      </c>
      <c r="D158" s="48"/>
    </row>
    <row r="159" spans="1:4" x14ac:dyDescent="0.45">
      <c r="A159" s="14" t="s">
        <v>169</v>
      </c>
      <c r="B159" s="16" t="s">
        <v>117</v>
      </c>
      <c r="D159" s="48"/>
    </row>
    <row r="160" spans="1:4" x14ac:dyDescent="0.45">
      <c r="A160" s="14" t="s">
        <v>170</v>
      </c>
      <c r="B160" s="16" t="s">
        <v>117</v>
      </c>
      <c r="D160" s="48"/>
    </row>
    <row r="161" spans="1:4" x14ac:dyDescent="0.45">
      <c r="A161" s="14" t="s">
        <v>171</v>
      </c>
      <c r="B161" s="16" t="s">
        <v>117</v>
      </c>
      <c r="D161" s="48"/>
    </row>
    <row r="162" spans="1:4" x14ac:dyDescent="0.45">
      <c r="A162" s="14" t="s">
        <v>172</v>
      </c>
      <c r="B162" s="16" t="s">
        <v>117</v>
      </c>
      <c r="D162" s="48"/>
    </row>
    <row r="163" spans="1:4" x14ac:dyDescent="0.45">
      <c r="A163" s="14" t="s">
        <v>173</v>
      </c>
      <c r="B163" s="16" t="s">
        <v>117</v>
      </c>
      <c r="D163" s="48"/>
    </row>
    <row r="164" spans="1:4" x14ac:dyDescent="0.45">
      <c r="A164" s="14" t="s">
        <v>174</v>
      </c>
      <c r="B164" s="16" t="s">
        <v>117</v>
      </c>
      <c r="D164" s="48"/>
    </row>
    <row r="165" spans="1:4" x14ac:dyDescent="0.45">
      <c r="A165" s="14" t="s">
        <v>175</v>
      </c>
      <c r="B165" s="16" t="s">
        <v>117</v>
      </c>
      <c r="D165" s="48"/>
    </row>
    <row r="166" spans="1:4" x14ac:dyDescent="0.45">
      <c r="A166" s="14" t="s">
        <v>176</v>
      </c>
      <c r="B166" s="16" t="s">
        <v>117</v>
      </c>
      <c r="D166" s="48"/>
    </row>
    <row r="167" spans="1:4" x14ac:dyDescent="0.45">
      <c r="A167" s="14" t="s">
        <v>177</v>
      </c>
      <c r="B167" s="16" t="s">
        <v>117</v>
      </c>
      <c r="D167" s="48"/>
    </row>
    <row r="168" spans="1:4" x14ac:dyDescent="0.45">
      <c r="A168" s="14" t="s">
        <v>178</v>
      </c>
      <c r="B168" s="16" t="s">
        <v>117</v>
      </c>
      <c r="D168" s="48"/>
    </row>
    <row r="169" spans="1:4" x14ac:dyDescent="0.45">
      <c r="A169" s="14" t="s">
        <v>179</v>
      </c>
      <c r="B169" s="16" t="s">
        <v>117</v>
      </c>
      <c r="D169" s="48"/>
    </row>
    <row r="170" spans="1:4" x14ac:dyDescent="0.45">
      <c r="A170" s="14" t="s">
        <v>180</v>
      </c>
      <c r="B170" s="16" t="s">
        <v>117</v>
      </c>
      <c r="D170" s="48"/>
    </row>
    <row r="171" spans="1:4" x14ac:dyDescent="0.45">
      <c r="A171" s="14" t="s">
        <v>181</v>
      </c>
      <c r="B171" s="16" t="s">
        <v>117</v>
      </c>
      <c r="D171" s="48"/>
    </row>
    <row r="172" spans="1:4" x14ac:dyDescent="0.45">
      <c r="A172" s="14" t="s">
        <v>182</v>
      </c>
      <c r="B172" s="16" t="s">
        <v>117</v>
      </c>
      <c r="D172" s="48"/>
    </row>
    <row r="173" spans="1:4" x14ac:dyDescent="0.45">
      <c r="A173" s="14" t="s">
        <v>183</v>
      </c>
      <c r="B173" s="16" t="s">
        <v>117</v>
      </c>
      <c r="D173" s="48"/>
    </row>
    <row r="174" spans="1:4" x14ac:dyDescent="0.45">
      <c r="A174" s="14" t="s">
        <v>184</v>
      </c>
      <c r="B174" s="16" t="s">
        <v>117</v>
      </c>
      <c r="D174" s="48"/>
    </row>
    <row r="175" spans="1:4" x14ac:dyDescent="0.45">
      <c r="A175" s="14" t="s">
        <v>185</v>
      </c>
      <c r="B175" s="16" t="s">
        <v>117</v>
      </c>
      <c r="D175" s="48"/>
    </row>
    <row r="176" spans="1:4" x14ac:dyDescent="0.45">
      <c r="A176" s="14" t="s">
        <v>186</v>
      </c>
      <c r="B176" s="16" t="s">
        <v>117</v>
      </c>
      <c r="D176" s="48"/>
    </row>
    <row r="177" spans="1:4" x14ac:dyDescent="0.45">
      <c r="A177" s="14" t="s">
        <v>187</v>
      </c>
      <c r="B177" s="16" t="s">
        <v>117</v>
      </c>
      <c r="D177" s="48"/>
    </row>
    <row r="178" spans="1:4" x14ac:dyDescent="0.45">
      <c r="A178" s="14" t="s">
        <v>188</v>
      </c>
      <c r="B178" s="16" t="s">
        <v>117</v>
      </c>
      <c r="D178" s="48"/>
    </row>
    <row r="179" spans="1:4" x14ac:dyDescent="0.45">
      <c r="A179" s="14" t="s">
        <v>189</v>
      </c>
      <c r="B179" s="16" t="s">
        <v>117</v>
      </c>
      <c r="D179" s="48"/>
    </row>
    <row r="180" spans="1:4" x14ac:dyDescent="0.45">
      <c r="A180" s="14" t="s">
        <v>190</v>
      </c>
      <c r="B180" s="16" t="s">
        <v>117</v>
      </c>
      <c r="D180" s="48"/>
    </row>
    <row r="181" spans="1:4" x14ac:dyDescent="0.45">
      <c r="A181" s="14" t="s">
        <v>191</v>
      </c>
      <c r="B181" s="16" t="s">
        <v>117</v>
      </c>
      <c r="D181" s="48"/>
    </row>
    <row r="182" spans="1:4" x14ac:dyDescent="0.45">
      <c r="A182" s="14" t="s">
        <v>192</v>
      </c>
      <c r="B182" s="16" t="s">
        <v>117</v>
      </c>
      <c r="D182" s="48"/>
    </row>
    <row r="183" spans="1:4" x14ac:dyDescent="0.45">
      <c r="A183" s="14" t="s">
        <v>193</v>
      </c>
      <c r="B183" s="16" t="s">
        <v>117</v>
      </c>
      <c r="D183" s="48"/>
    </row>
    <row r="184" spans="1:4" x14ac:dyDescent="0.45">
      <c r="A184" s="14" t="s">
        <v>194</v>
      </c>
      <c r="B184" s="16" t="s">
        <v>117</v>
      </c>
      <c r="D184" s="48"/>
    </row>
    <row r="185" spans="1:4" x14ac:dyDescent="0.45">
      <c r="A185" s="14" t="s">
        <v>195</v>
      </c>
      <c r="B185" s="16" t="s">
        <v>117</v>
      </c>
      <c r="D185" s="48"/>
    </row>
    <row r="186" spans="1:4" x14ac:dyDescent="0.45">
      <c r="A186" s="14" t="s">
        <v>196</v>
      </c>
      <c r="B186" s="16" t="s">
        <v>117</v>
      </c>
      <c r="D186" s="48"/>
    </row>
    <row r="187" spans="1:4" x14ac:dyDescent="0.45">
      <c r="A187" s="14" t="s">
        <v>197</v>
      </c>
      <c r="B187" s="16" t="s">
        <v>117</v>
      </c>
      <c r="D187" s="48"/>
    </row>
    <row r="188" spans="1:4" x14ac:dyDescent="0.45">
      <c r="A188" s="14" t="s">
        <v>198</v>
      </c>
      <c r="B188" s="16" t="s">
        <v>117</v>
      </c>
      <c r="D188" s="48"/>
    </row>
    <row r="189" spans="1:4" x14ac:dyDescent="0.45">
      <c r="A189" s="14" t="s">
        <v>199</v>
      </c>
      <c r="B189" s="16" t="s">
        <v>117</v>
      </c>
      <c r="D189" s="48"/>
    </row>
    <row r="190" spans="1:4" x14ac:dyDescent="0.45">
      <c r="A190" s="14" t="s">
        <v>200</v>
      </c>
      <c r="B190" s="16" t="s">
        <v>117</v>
      </c>
      <c r="D190" s="48"/>
    </row>
    <row r="191" spans="1:4" x14ac:dyDescent="0.45">
      <c r="A191" s="14" t="s">
        <v>201</v>
      </c>
      <c r="B191" s="16" t="s">
        <v>117</v>
      </c>
      <c r="D191" s="48"/>
    </row>
    <row r="192" spans="1:4" x14ac:dyDescent="0.45">
      <c r="A192" s="14" t="s">
        <v>202</v>
      </c>
      <c r="B192" s="16" t="s">
        <v>117</v>
      </c>
      <c r="D192" s="48"/>
    </row>
    <row r="193" spans="1:4" x14ac:dyDescent="0.45">
      <c r="A193" s="14" t="s">
        <v>203</v>
      </c>
      <c r="B193" s="16" t="s">
        <v>117</v>
      </c>
      <c r="D193" s="48"/>
    </row>
    <row r="194" spans="1:4" x14ac:dyDescent="0.45">
      <c r="A194" s="14" t="s">
        <v>204</v>
      </c>
      <c r="B194" s="16" t="s">
        <v>117</v>
      </c>
      <c r="D194" s="48"/>
    </row>
    <row r="195" spans="1:4" x14ac:dyDescent="0.45">
      <c r="A195" s="14" t="s">
        <v>205</v>
      </c>
      <c r="B195" s="16" t="s">
        <v>117</v>
      </c>
      <c r="D195" s="48"/>
    </row>
    <row r="196" spans="1:4" x14ac:dyDescent="0.45">
      <c r="A196" s="14" t="s">
        <v>206</v>
      </c>
      <c r="B196" s="16" t="s">
        <v>117</v>
      </c>
      <c r="D196" s="48"/>
    </row>
    <row r="197" spans="1:4" x14ac:dyDescent="0.45">
      <c r="A197" s="14" t="s">
        <v>207</v>
      </c>
      <c r="B197" s="16" t="s">
        <v>117</v>
      </c>
      <c r="D197" s="48"/>
    </row>
    <row r="198" spans="1:4" x14ac:dyDescent="0.45">
      <c r="A198" s="14" t="s">
        <v>208</v>
      </c>
      <c r="B198" s="16" t="s">
        <v>117</v>
      </c>
      <c r="D198" s="48"/>
    </row>
    <row r="199" spans="1:4" x14ac:dyDescent="0.45">
      <c r="A199" s="14" t="s">
        <v>209</v>
      </c>
      <c r="B199" s="16" t="s">
        <v>117</v>
      </c>
      <c r="D199" s="48"/>
    </row>
    <row r="200" spans="1:4" x14ac:dyDescent="0.45">
      <c r="A200" s="14" t="s">
        <v>210</v>
      </c>
      <c r="B200" s="16" t="s">
        <v>117</v>
      </c>
      <c r="D200" s="48"/>
    </row>
    <row r="201" spans="1:4" x14ac:dyDescent="0.45">
      <c r="A201" s="14" t="s">
        <v>211</v>
      </c>
      <c r="B201" s="16" t="s">
        <v>117</v>
      </c>
      <c r="D201" s="48"/>
    </row>
    <row r="202" spans="1:4" x14ac:dyDescent="0.45">
      <c r="A202" s="14" t="s">
        <v>212</v>
      </c>
      <c r="B202" s="16" t="s">
        <v>117</v>
      </c>
      <c r="D202" s="48"/>
    </row>
    <row r="203" spans="1:4" x14ac:dyDescent="0.45">
      <c r="A203" s="14" t="s">
        <v>213</v>
      </c>
      <c r="B203" s="16" t="s">
        <v>117</v>
      </c>
      <c r="D203" s="48"/>
    </row>
    <row r="204" spans="1:4" x14ac:dyDescent="0.45">
      <c r="A204" s="14" t="s">
        <v>214</v>
      </c>
      <c r="B204" s="16" t="s">
        <v>117</v>
      </c>
      <c r="D204" s="48"/>
    </row>
    <row r="205" spans="1:4" x14ac:dyDescent="0.45">
      <c r="A205" s="14" t="s">
        <v>215</v>
      </c>
      <c r="B205" s="16" t="s">
        <v>117</v>
      </c>
      <c r="D205" s="48"/>
    </row>
    <row r="206" spans="1:4" x14ac:dyDescent="0.45">
      <c r="A206" s="14" t="s">
        <v>216</v>
      </c>
      <c r="B206" s="16" t="s">
        <v>117</v>
      </c>
      <c r="D206" s="48"/>
    </row>
    <row r="207" spans="1:4" x14ac:dyDescent="0.45">
      <c r="A207" s="14" t="s">
        <v>217</v>
      </c>
      <c r="B207" s="16" t="s">
        <v>117</v>
      </c>
      <c r="D207" s="48">
        <v>1</v>
      </c>
    </row>
    <row r="208" spans="1:4" x14ac:dyDescent="0.45">
      <c r="A208" s="14" t="s">
        <v>218</v>
      </c>
      <c r="B208" s="16" t="s">
        <v>117</v>
      </c>
      <c r="D208" s="48"/>
    </row>
    <row r="209" spans="1:4" x14ac:dyDescent="0.45">
      <c r="A209" s="14" t="s">
        <v>219</v>
      </c>
      <c r="B209" s="16" t="s">
        <v>117</v>
      </c>
      <c r="D209" s="48"/>
    </row>
    <row r="210" spans="1:4" x14ac:dyDescent="0.45">
      <c r="A210" s="14" t="s">
        <v>220</v>
      </c>
      <c r="B210" s="16" t="s">
        <v>117</v>
      </c>
      <c r="D210" s="48"/>
    </row>
    <row r="211" spans="1:4" x14ac:dyDescent="0.45">
      <c r="A211" s="14" t="s">
        <v>116</v>
      </c>
      <c r="B211" s="16" t="s">
        <v>248</v>
      </c>
      <c r="D211" s="48"/>
    </row>
    <row r="212" spans="1:4" x14ac:dyDescent="0.45">
      <c r="A212" s="14" t="s">
        <v>118</v>
      </c>
      <c r="B212" s="16" t="s">
        <v>248</v>
      </c>
      <c r="D212" s="48"/>
    </row>
    <row r="213" spans="1:4" x14ac:dyDescent="0.45">
      <c r="A213" s="14" t="s">
        <v>119</v>
      </c>
      <c r="B213" s="16" t="s">
        <v>248</v>
      </c>
      <c r="D213" s="48"/>
    </row>
    <row r="214" spans="1:4" x14ac:dyDescent="0.45">
      <c r="A214" s="14" t="s">
        <v>120</v>
      </c>
      <c r="B214" s="16" t="s">
        <v>248</v>
      </c>
      <c r="D214" s="48"/>
    </row>
    <row r="215" spans="1:4" x14ac:dyDescent="0.45">
      <c r="A215" s="14" t="s">
        <v>121</v>
      </c>
      <c r="B215" s="16" t="s">
        <v>248</v>
      </c>
      <c r="D215" s="48"/>
    </row>
    <row r="216" spans="1:4" x14ac:dyDescent="0.45">
      <c r="A216" s="14" t="s">
        <v>122</v>
      </c>
      <c r="B216" s="16" t="s">
        <v>248</v>
      </c>
      <c r="D216" s="48"/>
    </row>
    <row r="217" spans="1:4" x14ac:dyDescent="0.45">
      <c r="A217" s="14" t="s">
        <v>123</v>
      </c>
      <c r="B217" s="16" t="s">
        <v>248</v>
      </c>
      <c r="D217" s="48"/>
    </row>
    <row r="218" spans="1:4" x14ac:dyDescent="0.45">
      <c r="A218" s="14" t="s">
        <v>124</v>
      </c>
      <c r="B218" s="16" t="s">
        <v>248</v>
      </c>
      <c r="D218" s="48"/>
    </row>
    <row r="219" spans="1:4" x14ac:dyDescent="0.45">
      <c r="A219" s="14" t="s">
        <v>125</v>
      </c>
      <c r="B219" s="16" t="s">
        <v>248</v>
      </c>
      <c r="D219" s="48"/>
    </row>
    <row r="220" spans="1:4" x14ac:dyDescent="0.45">
      <c r="A220" s="14" t="s">
        <v>126</v>
      </c>
      <c r="B220" s="16" t="s">
        <v>248</v>
      </c>
      <c r="D220" s="48"/>
    </row>
    <row r="221" spans="1:4" x14ac:dyDescent="0.45">
      <c r="A221" s="14" t="s">
        <v>127</v>
      </c>
      <c r="B221" s="16" t="s">
        <v>248</v>
      </c>
      <c r="D221" s="48"/>
    </row>
    <row r="222" spans="1:4" x14ac:dyDescent="0.45">
      <c r="A222" s="14" t="s">
        <v>128</v>
      </c>
      <c r="B222" s="16" t="s">
        <v>248</v>
      </c>
      <c r="D222" s="48"/>
    </row>
    <row r="223" spans="1:4" x14ac:dyDescent="0.45">
      <c r="A223" s="14" t="s">
        <v>129</v>
      </c>
      <c r="B223" s="16" t="s">
        <v>248</v>
      </c>
      <c r="D223" s="48"/>
    </row>
    <row r="224" spans="1:4" x14ac:dyDescent="0.45">
      <c r="A224" s="14" t="s">
        <v>130</v>
      </c>
      <c r="B224" s="16" t="s">
        <v>248</v>
      </c>
      <c r="D224" s="48"/>
    </row>
    <row r="225" spans="1:4" x14ac:dyDescent="0.45">
      <c r="A225" s="14" t="s">
        <v>131</v>
      </c>
      <c r="B225" s="16" t="s">
        <v>248</v>
      </c>
      <c r="D225" s="48"/>
    </row>
    <row r="226" spans="1:4" x14ac:dyDescent="0.45">
      <c r="A226" s="14" t="s">
        <v>132</v>
      </c>
      <c r="B226" s="16" t="s">
        <v>248</v>
      </c>
      <c r="D226" s="48"/>
    </row>
    <row r="227" spans="1:4" x14ac:dyDescent="0.45">
      <c r="A227" s="14" t="s">
        <v>133</v>
      </c>
      <c r="B227" s="16" t="s">
        <v>248</v>
      </c>
      <c r="D227" s="48"/>
    </row>
    <row r="228" spans="1:4" x14ac:dyDescent="0.45">
      <c r="A228" s="14" t="s">
        <v>134</v>
      </c>
      <c r="B228" s="16" t="s">
        <v>248</v>
      </c>
      <c r="D228" s="48"/>
    </row>
    <row r="229" spans="1:4" x14ac:dyDescent="0.45">
      <c r="A229" s="14" t="s">
        <v>135</v>
      </c>
      <c r="B229" s="16" t="s">
        <v>248</v>
      </c>
      <c r="D229" s="48"/>
    </row>
    <row r="230" spans="1:4" x14ac:dyDescent="0.45">
      <c r="A230" s="14" t="s">
        <v>136</v>
      </c>
      <c r="B230" s="16" t="s">
        <v>248</v>
      </c>
      <c r="D230" s="48"/>
    </row>
    <row r="231" spans="1:4" x14ac:dyDescent="0.45">
      <c r="A231" s="14" t="s">
        <v>137</v>
      </c>
      <c r="B231" s="16" t="s">
        <v>248</v>
      </c>
      <c r="D231" s="48"/>
    </row>
    <row r="232" spans="1:4" x14ac:dyDescent="0.45">
      <c r="A232" s="14" t="s">
        <v>138</v>
      </c>
      <c r="B232" s="16" t="s">
        <v>248</v>
      </c>
      <c r="D232" s="48"/>
    </row>
    <row r="233" spans="1:4" x14ac:dyDescent="0.45">
      <c r="A233" s="14" t="s">
        <v>139</v>
      </c>
      <c r="B233" s="16" t="s">
        <v>248</v>
      </c>
      <c r="D233" s="48"/>
    </row>
    <row r="234" spans="1:4" x14ac:dyDescent="0.45">
      <c r="A234" s="14" t="s">
        <v>140</v>
      </c>
      <c r="B234" s="16" t="s">
        <v>248</v>
      </c>
      <c r="D234" s="48"/>
    </row>
    <row r="235" spans="1:4" x14ac:dyDescent="0.45">
      <c r="A235" s="14" t="s">
        <v>141</v>
      </c>
      <c r="B235" s="16" t="s">
        <v>248</v>
      </c>
      <c r="D235" s="48"/>
    </row>
    <row r="236" spans="1:4" x14ac:dyDescent="0.45">
      <c r="A236" s="14" t="s">
        <v>142</v>
      </c>
      <c r="B236" s="16" t="s">
        <v>248</v>
      </c>
      <c r="D236" s="48"/>
    </row>
    <row r="237" spans="1:4" x14ac:dyDescent="0.45">
      <c r="A237" s="14" t="s">
        <v>143</v>
      </c>
      <c r="B237" s="16" t="s">
        <v>248</v>
      </c>
      <c r="D237" s="48"/>
    </row>
    <row r="238" spans="1:4" x14ac:dyDescent="0.45">
      <c r="A238" s="14" t="s">
        <v>144</v>
      </c>
      <c r="B238" s="16" t="s">
        <v>248</v>
      </c>
      <c r="D238" s="48"/>
    </row>
    <row r="239" spans="1:4" x14ac:dyDescent="0.45">
      <c r="A239" s="14" t="s">
        <v>145</v>
      </c>
      <c r="B239" s="16" t="s">
        <v>248</v>
      </c>
      <c r="D239" s="48"/>
    </row>
    <row r="240" spans="1:4" x14ac:dyDescent="0.45">
      <c r="A240" s="14" t="s">
        <v>146</v>
      </c>
      <c r="B240" s="16" t="s">
        <v>248</v>
      </c>
      <c r="D240" s="48"/>
    </row>
    <row r="241" spans="1:4" x14ac:dyDescent="0.45">
      <c r="A241" s="14" t="s">
        <v>147</v>
      </c>
      <c r="B241" s="16" t="s">
        <v>248</v>
      </c>
      <c r="D241" s="48"/>
    </row>
    <row r="242" spans="1:4" x14ac:dyDescent="0.45">
      <c r="A242" s="14" t="s">
        <v>148</v>
      </c>
      <c r="B242" s="16" t="s">
        <v>248</v>
      </c>
      <c r="D242" s="48"/>
    </row>
    <row r="243" spans="1:4" x14ac:dyDescent="0.45">
      <c r="A243" s="14" t="s">
        <v>149</v>
      </c>
      <c r="B243" s="16" t="s">
        <v>248</v>
      </c>
      <c r="D243" s="48"/>
    </row>
    <row r="244" spans="1:4" x14ac:dyDescent="0.45">
      <c r="A244" s="14" t="s">
        <v>150</v>
      </c>
      <c r="B244" s="16" t="s">
        <v>248</v>
      </c>
      <c r="D244" s="48"/>
    </row>
    <row r="245" spans="1:4" x14ac:dyDescent="0.45">
      <c r="A245" s="14" t="s">
        <v>151</v>
      </c>
      <c r="B245" s="16" t="s">
        <v>248</v>
      </c>
      <c r="D245" s="48"/>
    </row>
    <row r="246" spans="1:4" x14ac:dyDescent="0.45">
      <c r="A246" s="14" t="s">
        <v>152</v>
      </c>
      <c r="B246" s="16" t="s">
        <v>248</v>
      </c>
      <c r="D246" s="48"/>
    </row>
    <row r="247" spans="1:4" x14ac:dyDescent="0.45">
      <c r="A247" s="14" t="s">
        <v>153</v>
      </c>
      <c r="B247" s="16" t="s">
        <v>248</v>
      </c>
      <c r="D247" s="48"/>
    </row>
    <row r="248" spans="1:4" x14ac:dyDescent="0.45">
      <c r="A248" s="14" t="s">
        <v>154</v>
      </c>
      <c r="B248" s="16" t="s">
        <v>248</v>
      </c>
      <c r="D248" s="48"/>
    </row>
    <row r="249" spans="1:4" x14ac:dyDescent="0.45">
      <c r="A249" s="14" t="s">
        <v>155</v>
      </c>
      <c r="B249" s="16" t="s">
        <v>248</v>
      </c>
      <c r="D249" s="48"/>
    </row>
    <row r="250" spans="1:4" x14ac:dyDescent="0.45">
      <c r="A250" s="14" t="s">
        <v>156</v>
      </c>
      <c r="B250" s="16" t="s">
        <v>248</v>
      </c>
      <c r="D250" s="48"/>
    </row>
    <row r="251" spans="1:4" x14ac:dyDescent="0.45">
      <c r="A251" s="14" t="s">
        <v>157</v>
      </c>
      <c r="B251" s="16" t="s">
        <v>248</v>
      </c>
      <c r="D251" s="48"/>
    </row>
    <row r="252" spans="1:4" x14ac:dyDescent="0.45">
      <c r="A252" s="14" t="s">
        <v>158</v>
      </c>
      <c r="B252" s="16" t="s">
        <v>248</v>
      </c>
      <c r="D252" s="48"/>
    </row>
    <row r="253" spans="1:4" x14ac:dyDescent="0.45">
      <c r="A253" s="14" t="s">
        <v>159</v>
      </c>
      <c r="B253" s="16" t="s">
        <v>248</v>
      </c>
      <c r="D253" s="48"/>
    </row>
    <row r="254" spans="1:4" x14ac:dyDescent="0.45">
      <c r="A254" s="14" t="s">
        <v>160</v>
      </c>
      <c r="B254" s="16" t="s">
        <v>248</v>
      </c>
      <c r="D254" s="48"/>
    </row>
    <row r="255" spans="1:4" x14ac:dyDescent="0.45">
      <c r="A255" s="14" t="s">
        <v>161</v>
      </c>
      <c r="B255" s="16" t="s">
        <v>248</v>
      </c>
      <c r="D255" s="48"/>
    </row>
    <row r="256" spans="1:4" x14ac:dyDescent="0.45">
      <c r="A256" s="14" t="s">
        <v>162</v>
      </c>
      <c r="B256" s="16" t="s">
        <v>248</v>
      </c>
      <c r="D256" s="48"/>
    </row>
    <row r="257" spans="1:4" x14ac:dyDescent="0.45">
      <c r="A257" s="14" t="s">
        <v>163</v>
      </c>
      <c r="B257" s="16" t="s">
        <v>248</v>
      </c>
      <c r="D257" s="48"/>
    </row>
    <row r="258" spans="1:4" x14ac:dyDescent="0.45">
      <c r="A258" s="14" t="s">
        <v>164</v>
      </c>
      <c r="B258" s="16" t="s">
        <v>248</v>
      </c>
      <c r="D258" s="48"/>
    </row>
    <row r="259" spans="1:4" x14ac:dyDescent="0.45">
      <c r="A259" s="14" t="s">
        <v>165</v>
      </c>
      <c r="B259" s="16" t="s">
        <v>248</v>
      </c>
      <c r="D259" s="48"/>
    </row>
    <row r="260" spans="1:4" x14ac:dyDescent="0.45">
      <c r="A260" s="14" t="s">
        <v>166</v>
      </c>
      <c r="B260" s="16" t="s">
        <v>248</v>
      </c>
      <c r="D260" s="48"/>
    </row>
    <row r="261" spans="1:4" x14ac:dyDescent="0.45">
      <c r="A261" s="14" t="s">
        <v>167</v>
      </c>
      <c r="B261" s="16" t="s">
        <v>248</v>
      </c>
      <c r="D261" s="48"/>
    </row>
    <row r="262" spans="1:4" x14ac:dyDescent="0.45">
      <c r="A262" s="14" t="s">
        <v>168</v>
      </c>
      <c r="B262" s="16" t="s">
        <v>248</v>
      </c>
      <c r="D262" s="48"/>
    </row>
    <row r="263" spans="1:4" x14ac:dyDescent="0.45">
      <c r="A263" s="14" t="s">
        <v>169</v>
      </c>
      <c r="B263" s="16" t="s">
        <v>248</v>
      </c>
      <c r="D263" s="48"/>
    </row>
    <row r="264" spans="1:4" x14ac:dyDescent="0.45">
      <c r="A264" s="14" t="s">
        <v>170</v>
      </c>
      <c r="B264" s="16" t="s">
        <v>248</v>
      </c>
      <c r="D264" s="48"/>
    </row>
    <row r="265" spans="1:4" x14ac:dyDescent="0.45">
      <c r="A265" s="14" t="s">
        <v>171</v>
      </c>
      <c r="B265" s="16" t="s">
        <v>248</v>
      </c>
      <c r="D265" s="48"/>
    </row>
    <row r="266" spans="1:4" x14ac:dyDescent="0.45">
      <c r="A266" s="14" t="s">
        <v>172</v>
      </c>
      <c r="B266" s="16" t="s">
        <v>248</v>
      </c>
      <c r="D266" s="48"/>
    </row>
    <row r="267" spans="1:4" x14ac:dyDescent="0.45">
      <c r="A267" s="14" t="s">
        <v>173</v>
      </c>
      <c r="B267" s="16" t="s">
        <v>248</v>
      </c>
      <c r="D267" s="48"/>
    </row>
    <row r="268" spans="1:4" x14ac:dyDescent="0.45">
      <c r="A268" s="14" t="s">
        <v>174</v>
      </c>
      <c r="B268" s="16" t="s">
        <v>248</v>
      </c>
      <c r="D268" s="48"/>
    </row>
    <row r="269" spans="1:4" x14ac:dyDescent="0.45">
      <c r="A269" s="14" t="s">
        <v>175</v>
      </c>
      <c r="B269" s="16" t="s">
        <v>248</v>
      </c>
      <c r="D269" s="48"/>
    </row>
    <row r="270" spans="1:4" x14ac:dyDescent="0.45">
      <c r="A270" s="14" t="s">
        <v>176</v>
      </c>
      <c r="B270" s="16" t="s">
        <v>248</v>
      </c>
      <c r="D270" s="48"/>
    </row>
    <row r="271" spans="1:4" x14ac:dyDescent="0.45">
      <c r="A271" s="14" t="s">
        <v>177</v>
      </c>
      <c r="B271" s="16" t="s">
        <v>248</v>
      </c>
      <c r="D271" s="48"/>
    </row>
    <row r="272" spans="1:4" x14ac:dyDescent="0.45">
      <c r="A272" s="14" t="s">
        <v>178</v>
      </c>
      <c r="B272" s="16" t="s">
        <v>248</v>
      </c>
      <c r="D272" s="48"/>
    </row>
    <row r="273" spans="1:4" x14ac:dyDescent="0.45">
      <c r="A273" s="14" t="s">
        <v>179</v>
      </c>
      <c r="B273" s="16" t="s">
        <v>248</v>
      </c>
      <c r="D273" s="48"/>
    </row>
    <row r="274" spans="1:4" x14ac:dyDescent="0.45">
      <c r="A274" s="14" t="s">
        <v>180</v>
      </c>
      <c r="B274" s="16" t="s">
        <v>248</v>
      </c>
      <c r="D274" s="48"/>
    </row>
    <row r="275" spans="1:4" x14ac:dyDescent="0.45">
      <c r="A275" s="14" t="s">
        <v>181</v>
      </c>
      <c r="B275" s="16" t="s">
        <v>248</v>
      </c>
      <c r="D275" s="48"/>
    </row>
    <row r="276" spans="1:4" x14ac:dyDescent="0.45">
      <c r="A276" s="14" t="s">
        <v>182</v>
      </c>
      <c r="B276" s="16" t="s">
        <v>248</v>
      </c>
      <c r="D276" s="48"/>
    </row>
    <row r="277" spans="1:4" x14ac:dyDescent="0.45">
      <c r="A277" s="14" t="s">
        <v>183</v>
      </c>
      <c r="B277" s="16" t="s">
        <v>248</v>
      </c>
      <c r="D277" s="48"/>
    </row>
    <row r="278" spans="1:4" x14ac:dyDescent="0.45">
      <c r="A278" s="14" t="s">
        <v>184</v>
      </c>
      <c r="B278" s="16" t="s">
        <v>248</v>
      </c>
      <c r="D278" s="48"/>
    </row>
    <row r="279" spans="1:4" x14ac:dyDescent="0.45">
      <c r="A279" s="14" t="s">
        <v>185</v>
      </c>
      <c r="B279" s="16" t="s">
        <v>248</v>
      </c>
      <c r="D279" s="48"/>
    </row>
    <row r="280" spans="1:4" x14ac:dyDescent="0.45">
      <c r="A280" s="14" t="s">
        <v>186</v>
      </c>
      <c r="B280" s="16" t="s">
        <v>248</v>
      </c>
      <c r="D280" s="48"/>
    </row>
    <row r="281" spans="1:4" x14ac:dyDescent="0.45">
      <c r="A281" s="14" t="s">
        <v>187</v>
      </c>
      <c r="B281" s="16" t="s">
        <v>248</v>
      </c>
      <c r="D281" s="48"/>
    </row>
    <row r="282" spans="1:4" x14ac:dyDescent="0.45">
      <c r="A282" s="14" t="s">
        <v>188</v>
      </c>
      <c r="B282" s="16" t="s">
        <v>248</v>
      </c>
      <c r="D282" s="48"/>
    </row>
    <row r="283" spans="1:4" x14ac:dyDescent="0.45">
      <c r="A283" s="14" t="s">
        <v>189</v>
      </c>
      <c r="B283" s="16" t="s">
        <v>248</v>
      </c>
      <c r="D283" s="48"/>
    </row>
    <row r="284" spans="1:4" x14ac:dyDescent="0.45">
      <c r="A284" s="14" t="s">
        <v>190</v>
      </c>
      <c r="B284" s="16" t="s">
        <v>248</v>
      </c>
      <c r="D284" s="48"/>
    </row>
    <row r="285" spans="1:4" x14ac:dyDescent="0.45">
      <c r="A285" s="14" t="s">
        <v>191</v>
      </c>
      <c r="B285" s="16" t="s">
        <v>248</v>
      </c>
      <c r="D285" s="48"/>
    </row>
    <row r="286" spans="1:4" x14ac:dyDescent="0.45">
      <c r="A286" s="14" t="s">
        <v>192</v>
      </c>
      <c r="B286" s="16" t="s">
        <v>248</v>
      </c>
      <c r="D286" s="48"/>
    </row>
    <row r="287" spans="1:4" x14ac:dyDescent="0.45">
      <c r="A287" s="14" t="s">
        <v>193</v>
      </c>
      <c r="B287" s="16" t="s">
        <v>248</v>
      </c>
      <c r="D287" s="48"/>
    </row>
    <row r="288" spans="1:4" x14ac:dyDescent="0.45">
      <c r="A288" s="14" t="s">
        <v>194</v>
      </c>
      <c r="B288" s="16" t="s">
        <v>248</v>
      </c>
      <c r="D288" s="48"/>
    </row>
    <row r="289" spans="1:4" x14ac:dyDescent="0.45">
      <c r="A289" s="14" t="s">
        <v>195</v>
      </c>
      <c r="B289" s="16" t="s">
        <v>248</v>
      </c>
      <c r="D289" s="48"/>
    </row>
    <row r="290" spans="1:4" x14ac:dyDescent="0.45">
      <c r="A290" s="14" t="s">
        <v>196</v>
      </c>
      <c r="B290" s="16" t="s">
        <v>248</v>
      </c>
      <c r="D290" s="48"/>
    </row>
    <row r="291" spans="1:4" x14ac:dyDescent="0.45">
      <c r="A291" s="14" t="s">
        <v>197</v>
      </c>
      <c r="B291" s="16" t="s">
        <v>248</v>
      </c>
      <c r="D291" s="48"/>
    </row>
    <row r="292" spans="1:4" x14ac:dyDescent="0.45">
      <c r="A292" s="14" t="s">
        <v>198</v>
      </c>
      <c r="B292" s="16" t="s">
        <v>248</v>
      </c>
      <c r="D292" s="48"/>
    </row>
    <row r="293" spans="1:4" x14ac:dyDescent="0.45">
      <c r="A293" s="14" t="s">
        <v>199</v>
      </c>
      <c r="B293" s="16" t="s">
        <v>248</v>
      </c>
      <c r="D293" s="48"/>
    </row>
    <row r="294" spans="1:4" x14ac:dyDescent="0.45">
      <c r="A294" s="14" t="s">
        <v>200</v>
      </c>
      <c r="B294" s="16" t="s">
        <v>248</v>
      </c>
      <c r="D294" s="48"/>
    </row>
    <row r="295" spans="1:4" x14ac:dyDescent="0.45">
      <c r="A295" s="14" t="s">
        <v>201</v>
      </c>
      <c r="B295" s="16" t="s">
        <v>248</v>
      </c>
      <c r="D295" s="48"/>
    </row>
    <row r="296" spans="1:4" x14ac:dyDescent="0.45">
      <c r="A296" s="14" t="s">
        <v>202</v>
      </c>
      <c r="B296" s="16" t="s">
        <v>248</v>
      </c>
      <c r="D296" s="48"/>
    </row>
    <row r="297" spans="1:4" x14ac:dyDescent="0.45">
      <c r="A297" s="14" t="s">
        <v>203</v>
      </c>
      <c r="B297" s="16" t="s">
        <v>248</v>
      </c>
      <c r="D297" s="48"/>
    </row>
    <row r="298" spans="1:4" x14ac:dyDescent="0.45">
      <c r="A298" s="14" t="s">
        <v>204</v>
      </c>
      <c r="B298" s="16" t="s">
        <v>248</v>
      </c>
      <c r="D298" s="48"/>
    </row>
    <row r="299" spans="1:4" x14ac:dyDescent="0.45">
      <c r="A299" s="14" t="s">
        <v>205</v>
      </c>
      <c r="B299" s="16" t="s">
        <v>248</v>
      </c>
      <c r="D299" s="48"/>
    </row>
    <row r="300" spans="1:4" x14ac:dyDescent="0.45">
      <c r="A300" s="14" t="s">
        <v>206</v>
      </c>
      <c r="B300" s="16" t="s">
        <v>248</v>
      </c>
      <c r="D300" s="48"/>
    </row>
    <row r="301" spans="1:4" x14ac:dyDescent="0.45">
      <c r="A301" s="14" t="s">
        <v>207</v>
      </c>
      <c r="B301" s="16" t="s">
        <v>248</v>
      </c>
      <c r="D301" s="48"/>
    </row>
    <row r="302" spans="1:4" x14ac:dyDescent="0.45">
      <c r="A302" s="14" t="s">
        <v>208</v>
      </c>
      <c r="B302" s="16" t="s">
        <v>248</v>
      </c>
      <c r="D302" s="48"/>
    </row>
    <row r="303" spans="1:4" x14ac:dyDescent="0.45">
      <c r="A303" s="14" t="s">
        <v>209</v>
      </c>
      <c r="B303" s="16" t="s">
        <v>248</v>
      </c>
      <c r="D303" s="48"/>
    </row>
    <row r="304" spans="1:4" x14ac:dyDescent="0.45">
      <c r="A304" s="14" t="s">
        <v>210</v>
      </c>
      <c r="B304" s="16" t="s">
        <v>248</v>
      </c>
      <c r="D304" s="48"/>
    </row>
    <row r="305" spans="1:4" x14ac:dyDescent="0.45">
      <c r="A305" s="14" t="s">
        <v>211</v>
      </c>
      <c r="B305" s="16" t="s">
        <v>248</v>
      </c>
      <c r="D305" s="48"/>
    </row>
    <row r="306" spans="1:4" x14ac:dyDescent="0.45">
      <c r="A306" s="14" t="s">
        <v>212</v>
      </c>
      <c r="B306" s="16" t="s">
        <v>248</v>
      </c>
      <c r="D306" s="48"/>
    </row>
    <row r="307" spans="1:4" x14ac:dyDescent="0.45">
      <c r="A307" s="14" t="s">
        <v>213</v>
      </c>
      <c r="B307" s="16" t="s">
        <v>248</v>
      </c>
      <c r="D307" s="48"/>
    </row>
    <row r="308" spans="1:4" x14ac:dyDescent="0.45">
      <c r="A308" s="14" t="s">
        <v>214</v>
      </c>
      <c r="B308" s="16" t="s">
        <v>248</v>
      </c>
      <c r="D308" s="48"/>
    </row>
    <row r="309" spans="1:4" x14ac:dyDescent="0.45">
      <c r="A309" s="14" t="s">
        <v>215</v>
      </c>
      <c r="B309" s="16" t="s">
        <v>248</v>
      </c>
      <c r="D309" s="48"/>
    </row>
    <row r="310" spans="1:4" x14ac:dyDescent="0.45">
      <c r="A310" s="14" t="s">
        <v>216</v>
      </c>
      <c r="B310" s="16" t="s">
        <v>248</v>
      </c>
      <c r="D310" s="48"/>
    </row>
    <row r="311" spans="1:4" x14ac:dyDescent="0.45">
      <c r="A311" s="14" t="s">
        <v>217</v>
      </c>
      <c r="B311" s="16" t="s">
        <v>248</v>
      </c>
      <c r="D311" s="48"/>
    </row>
    <row r="312" spans="1:4" x14ac:dyDescent="0.45">
      <c r="A312" s="14" t="s">
        <v>218</v>
      </c>
      <c r="B312" s="16" t="s">
        <v>248</v>
      </c>
      <c r="D312" s="48"/>
    </row>
    <row r="313" spans="1:4" x14ac:dyDescent="0.45">
      <c r="A313" s="14" t="s">
        <v>219</v>
      </c>
      <c r="B313" s="16" t="s">
        <v>248</v>
      </c>
      <c r="D313" s="48"/>
    </row>
    <row r="314" spans="1:4" ht="14.65" thickBot="1" x14ac:dyDescent="0.5">
      <c r="A314" s="67" t="s">
        <v>220</v>
      </c>
      <c r="B314" s="21" t="s">
        <v>248</v>
      </c>
      <c r="D314" s="49"/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A64C6-7603-4816-A18C-2035ABD553B4}">
  <dimension ref="A1:X318"/>
  <sheetViews>
    <sheetView tabSelected="1" topLeftCell="C1" workbookViewId="0">
      <selection activeCell="R4" sqref="R4"/>
    </sheetView>
  </sheetViews>
  <sheetFormatPr defaultColWidth="9" defaultRowHeight="14.25" x14ac:dyDescent="0.45"/>
  <cols>
    <col min="2" max="2" width="14.59765625" bestFit="1" customWidth="1"/>
    <col min="3" max="3" width="2.86328125" customWidth="1"/>
    <col min="4" max="4" width="14.1328125" customWidth="1"/>
    <col min="5" max="5" width="2.86328125" customWidth="1"/>
    <col min="6" max="8" width="12.6640625" bestFit="1" customWidth="1"/>
    <col min="9" max="9" width="15.59765625" bestFit="1" customWidth="1"/>
    <col min="10" max="10" width="2.86328125" customWidth="1"/>
    <col min="11" max="12" width="10.86328125" bestFit="1" customWidth="1"/>
    <col min="13" max="13" width="11.86328125" bestFit="1" customWidth="1"/>
    <col min="14" max="14" width="15.59765625" bestFit="1" customWidth="1"/>
    <col min="15" max="15" width="2.86328125" customWidth="1"/>
    <col min="16" max="16" width="15.33203125" bestFit="1" customWidth="1"/>
    <col min="17" max="17" width="2.86328125" customWidth="1"/>
    <col min="19" max="19" width="2.86328125" customWidth="1"/>
    <col min="21" max="21" width="2.86328125" customWidth="1"/>
    <col min="22" max="22" width="10.86328125" bestFit="1" customWidth="1"/>
    <col min="23" max="23" width="2.86328125" customWidth="1"/>
    <col min="24" max="24" width="11.46484375" bestFit="1" customWidth="1"/>
  </cols>
  <sheetData>
    <row r="1" spans="1:24" ht="62.65" customHeight="1" thickBot="1" x14ac:dyDescent="0.5">
      <c r="A1" s="29" t="s">
        <v>0</v>
      </c>
      <c r="B1" s="29"/>
      <c r="C1" s="30"/>
      <c r="D1" s="102" t="s">
        <v>249</v>
      </c>
      <c r="E1" s="30"/>
      <c r="F1" s="71" t="s">
        <v>250</v>
      </c>
      <c r="G1" s="71"/>
      <c r="H1" s="71"/>
      <c r="I1" s="71"/>
      <c r="J1" s="30"/>
      <c r="K1" s="103" t="s">
        <v>251</v>
      </c>
      <c r="L1" s="104"/>
      <c r="M1" s="104"/>
      <c r="N1" s="104"/>
      <c r="O1" s="30"/>
      <c r="P1" s="70" t="s">
        <v>252</v>
      </c>
      <c r="Q1" s="30"/>
      <c r="R1" s="70" t="s">
        <v>253</v>
      </c>
      <c r="S1" s="30"/>
      <c r="T1" s="70" t="s">
        <v>254</v>
      </c>
      <c r="U1" s="30"/>
      <c r="V1" s="70" t="s">
        <v>255</v>
      </c>
      <c r="W1" s="30"/>
      <c r="X1" s="70" t="s">
        <v>256</v>
      </c>
    </row>
    <row r="2" spans="1:24" ht="20.65" customHeight="1" thickBot="1" x14ac:dyDescent="0.5">
      <c r="A2" s="29"/>
      <c r="B2" s="29"/>
      <c r="C2" s="30"/>
      <c r="D2" s="71"/>
      <c r="E2" s="30"/>
      <c r="F2" s="72">
        <v>44287</v>
      </c>
      <c r="G2" s="73"/>
      <c r="H2" s="73"/>
      <c r="I2" s="74"/>
      <c r="J2" s="30"/>
      <c r="K2" s="72">
        <v>44287</v>
      </c>
      <c r="L2" s="73"/>
      <c r="M2" s="73"/>
      <c r="N2" s="74"/>
      <c r="O2" s="30"/>
      <c r="P2" s="71"/>
      <c r="Q2" s="30"/>
      <c r="R2" s="39"/>
      <c r="S2" s="30"/>
      <c r="T2" s="71"/>
      <c r="U2" s="30"/>
      <c r="V2" s="71"/>
      <c r="W2" s="30"/>
      <c r="X2" s="71"/>
    </row>
    <row r="3" spans="1:24" ht="14.65" thickBot="1" x14ac:dyDescent="0.5">
      <c r="A3" s="1" t="s">
        <v>2</v>
      </c>
      <c r="B3" s="1" t="s">
        <v>3</v>
      </c>
      <c r="C3" s="30"/>
      <c r="D3" s="75">
        <v>44287</v>
      </c>
      <c r="E3" s="76"/>
      <c r="F3" s="14" t="s">
        <v>257</v>
      </c>
      <c r="G3" s="8" t="s">
        <v>258</v>
      </c>
      <c r="H3" s="8" t="s">
        <v>259</v>
      </c>
      <c r="I3" s="16" t="s">
        <v>260</v>
      </c>
      <c r="J3" s="76"/>
      <c r="K3" s="14" t="s">
        <v>257</v>
      </c>
      <c r="L3" s="8" t="s">
        <v>258</v>
      </c>
      <c r="M3" s="8" t="s">
        <v>259</v>
      </c>
      <c r="N3" s="16" t="s">
        <v>260</v>
      </c>
      <c r="O3" s="76"/>
      <c r="P3" s="75">
        <v>44287</v>
      </c>
      <c r="Q3" s="76"/>
      <c r="R3" s="31">
        <v>44287</v>
      </c>
      <c r="S3" s="76"/>
      <c r="T3" s="75">
        <v>44287</v>
      </c>
      <c r="U3" s="76"/>
      <c r="V3" s="75">
        <v>44287</v>
      </c>
      <c r="W3" s="76"/>
      <c r="X3" s="75">
        <v>44287</v>
      </c>
    </row>
    <row r="4" spans="1:24" x14ac:dyDescent="0.45">
      <c r="A4" s="40" t="s">
        <v>116</v>
      </c>
      <c r="B4" s="6" t="s">
        <v>261</v>
      </c>
      <c r="C4" s="41"/>
      <c r="D4" s="77">
        <v>14</v>
      </c>
      <c r="E4" s="30"/>
      <c r="F4" s="81">
        <v>629.13</v>
      </c>
      <c r="G4" s="82">
        <v>662.21</v>
      </c>
      <c r="H4" s="82">
        <v>4525.4799999999996</v>
      </c>
      <c r="I4" s="80">
        <f>SUM(F4:H4)</f>
        <v>5816.82</v>
      </c>
      <c r="J4" s="30"/>
      <c r="K4" s="83"/>
      <c r="N4" s="3"/>
      <c r="O4" s="30"/>
      <c r="P4" s="105">
        <v>13.88</v>
      </c>
      <c r="Q4" s="30"/>
      <c r="R4" s="6" t="s">
        <v>262</v>
      </c>
      <c r="S4" s="30"/>
      <c r="T4" s="84"/>
      <c r="U4" s="30"/>
      <c r="V4" s="105"/>
      <c r="W4" s="30"/>
      <c r="X4" s="110"/>
    </row>
    <row r="5" spans="1:24" x14ac:dyDescent="0.45">
      <c r="A5" s="42" t="s">
        <v>118</v>
      </c>
      <c r="B5" t="s">
        <v>261</v>
      </c>
      <c r="C5" s="30"/>
      <c r="D5" s="77">
        <v>9</v>
      </c>
      <c r="E5" s="30"/>
      <c r="F5" s="81">
        <v>86.41</v>
      </c>
      <c r="G5" s="82">
        <v>1599.41</v>
      </c>
      <c r="H5" s="82">
        <v>13306.84</v>
      </c>
      <c r="I5" s="80">
        <f t="shared" ref="I5:I68" si="0">SUM(F5:H5)</f>
        <v>14992.66</v>
      </c>
      <c r="J5" s="30"/>
      <c r="K5" s="83"/>
      <c r="N5" s="3"/>
      <c r="O5" s="30"/>
      <c r="P5" s="106"/>
      <c r="Q5" s="30"/>
      <c r="S5" s="30"/>
      <c r="T5" s="77"/>
      <c r="U5" s="30"/>
      <c r="V5" s="106"/>
      <c r="W5" s="30"/>
      <c r="X5" s="81"/>
    </row>
    <row r="6" spans="1:24" x14ac:dyDescent="0.45">
      <c r="A6" s="42" t="s">
        <v>119</v>
      </c>
      <c r="B6" t="s">
        <v>261</v>
      </c>
      <c r="C6" s="30"/>
      <c r="D6" s="77">
        <v>2</v>
      </c>
      <c r="E6" s="30"/>
      <c r="F6" s="81">
        <v>20.14</v>
      </c>
      <c r="G6" s="82"/>
      <c r="H6" s="82"/>
      <c r="I6" s="80">
        <f t="shared" si="0"/>
        <v>20.14</v>
      </c>
      <c r="J6" s="30"/>
      <c r="K6" s="83"/>
      <c r="N6" s="3"/>
      <c r="O6" s="30"/>
      <c r="P6" s="106"/>
      <c r="Q6" s="30"/>
      <c r="S6" s="30"/>
      <c r="T6" s="77"/>
      <c r="U6" s="30"/>
      <c r="V6" s="106"/>
      <c r="W6" s="30"/>
      <c r="X6" s="81"/>
    </row>
    <row r="7" spans="1:24" x14ac:dyDescent="0.45">
      <c r="A7" s="42" t="s">
        <v>120</v>
      </c>
      <c r="B7" t="s">
        <v>261</v>
      </c>
      <c r="C7" s="30"/>
      <c r="D7" s="77">
        <v>16</v>
      </c>
      <c r="E7" s="30"/>
      <c r="F7" s="81">
        <v>2537.88</v>
      </c>
      <c r="G7" s="82">
        <v>4648.78</v>
      </c>
      <c r="H7" s="82">
        <v>11253.96</v>
      </c>
      <c r="I7" s="80">
        <f t="shared" si="0"/>
        <v>18440.62</v>
      </c>
      <c r="J7" s="30"/>
      <c r="K7" s="83"/>
      <c r="N7" s="3"/>
      <c r="O7" s="30"/>
      <c r="P7" s="106"/>
      <c r="Q7" s="30"/>
      <c r="S7" s="30"/>
      <c r="T7" s="77"/>
      <c r="U7" s="30"/>
      <c r="V7" s="106"/>
      <c r="W7" s="30"/>
      <c r="X7" s="81"/>
    </row>
    <row r="8" spans="1:24" x14ac:dyDescent="0.45">
      <c r="A8" s="42" t="s">
        <v>121</v>
      </c>
      <c r="B8" t="s">
        <v>261</v>
      </c>
      <c r="C8" s="30"/>
      <c r="D8" s="77">
        <v>8</v>
      </c>
      <c r="E8" s="30"/>
      <c r="F8" s="81">
        <v>1353.63</v>
      </c>
      <c r="G8" s="82">
        <v>285.56</v>
      </c>
      <c r="H8" s="82">
        <v>27788.39</v>
      </c>
      <c r="I8" s="80">
        <f t="shared" si="0"/>
        <v>29427.579999999998</v>
      </c>
      <c r="J8" s="30"/>
      <c r="K8" s="83"/>
      <c r="N8" s="3"/>
      <c r="O8" s="30"/>
      <c r="P8" s="106"/>
      <c r="Q8" s="30"/>
      <c r="S8" s="30"/>
      <c r="T8" s="77"/>
      <c r="U8" s="30"/>
      <c r="V8" s="106"/>
      <c r="W8" s="30"/>
      <c r="X8" s="81"/>
    </row>
    <row r="9" spans="1:24" x14ac:dyDescent="0.45">
      <c r="A9" s="42" t="s">
        <v>122</v>
      </c>
      <c r="B9" t="s">
        <v>261</v>
      </c>
      <c r="C9" s="30"/>
      <c r="D9" s="77">
        <v>21</v>
      </c>
      <c r="E9" s="30"/>
      <c r="F9" s="81">
        <v>2038.55</v>
      </c>
      <c r="G9" s="82">
        <v>680.66</v>
      </c>
      <c r="H9" s="82">
        <v>16765.169999999998</v>
      </c>
      <c r="I9" s="80">
        <f t="shared" si="0"/>
        <v>19484.379999999997</v>
      </c>
      <c r="J9" s="30"/>
      <c r="K9" s="83"/>
      <c r="N9" s="3"/>
      <c r="O9" s="30"/>
      <c r="P9" s="106"/>
      <c r="Q9" s="30"/>
      <c r="S9" s="30"/>
      <c r="T9" s="77"/>
      <c r="U9" s="30"/>
      <c r="V9" s="106"/>
      <c r="W9" s="30"/>
      <c r="X9" s="81"/>
    </row>
    <row r="10" spans="1:24" x14ac:dyDescent="0.45">
      <c r="A10" s="42" t="s">
        <v>123</v>
      </c>
      <c r="B10" t="s">
        <v>261</v>
      </c>
      <c r="C10" s="30"/>
      <c r="D10" s="77">
        <v>10</v>
      </c>
      <c r="E10" s="30"/>
      <c r="F10" s="81">
        <v>1900.87</v>
      </c>
      <c r="G10" s="82">
        <v>373.38</v>
      </c>
      <c r="H10" s="82">
        <v>3143.34</v>
      </c>
      <c r="I10" s="80">
        <f t="shared" si="0"/>
        <v>5417.59</v>
      </c>
      <c r="J10" s="30"/>
      <c r="K10" s="83"/>
      <c r="N10" s="3"/>
      <c r="O10" s="30"/>
      <c r="P10" s="106"/>
      <c r="Q10" s="30"/>
      <c r="S10" s="30"/>
      <c r="T10" s="77"/>
      <c r="U10" s="30"/>
      <c r="V10" s="106"/>
      <c r="W10" s="30"/>
      <c r="X10" s="81"/>
    </row>
    <row r="11" spans="1:24" x14ac:dyDescent="0.45">
      <c r="A11" s="42" t="s">
        <v>124</v>
      </c>
      <c r="B11" t="s">
        <v>261</v>
      </c>
      <c r="C11" s="30"/>
      <c r="D11" s="77">
        <v>37</v>
      </c>
      <c r="E11" s="30"/>
      <c r="F11" s="81">
        <v>4364.7</v>
      </c>
      <c r="G11" s="82">
        <v>1038.42</v>
      </c>
      <c r="H11" s="82">
        <v>11946.77</v>
      </c>
      <c r="I11" s="80">
        <f t="shared" si="0"/>
        <v>17349.89</v>
      </c>
      <c r="J11" s="30"/>
      <c r="K11" s="83"/>
      <c r="N11" s="3"/>
      <c r="O11" s="30"/>
      <c r="P11" s="106"/>
      <c r="Q11" s="30"/>
      <c r="S11" s="30"/>
      <c r="T11" s="77"/>
      <c r="U11" s="30"/>
      <c r="V11" s="106"/>
      <c r="W11" s="30"/>
      <c r="X11" s="81"/>
    </row>
    <row r="12" spans="1:24" x14ac:dyDescent="0.45">
      <c r="A12" s="42" t="s">
        <v>125</v>
      </c>
      <c r="B12" t="s">
        <v>261</v>
      </c>
      <c r="C12" s="30"/>
      <c r="D12" s="77">
        <v>5</v>
      </c>
      <c r="E12" s="30"/>
      <c r="F12" s="81">
        <v>356.37</v>
      </c>
      <c r="G12" s="82"/>
      <c r="H12" s="82"/>
      <c r="I12" s="80">
        <f t="shared" si="0"/>
        <v>356.37</v>
      </c>
      <c r="J12" s="30"/>
      <c r="K12" s="83"/>
      <c r="N12" s="3"/>
      <c r="O12" s="30"/>
      <c r="P12" s="106"/>
      <c r="Q12" s="30"/>
      <c r="S12" s="30"/>
      <c r="T12" s="77"/>
      <c r="U12" s="30"/>
      <c r="V12" s="106"/>
      <c r="W12" s="30"/>
      <c r="X12" s="81"/>
    </row>
    <row r="13" spans="1:24" x14ac:dyDescent="0.45">
      <c r="A13" s="42" t="s">
        <v>126</v>
      </c>
      <c r="B13" t="s">
        <v>261</v>
      </c>
      <c r="C13" s="30"/>
      <c r="D13" s="77">
        <v>11</v>
      </c>
      <c r="E13" s="30"/>
      <c r="F13" s="81">
        <v>260.42</v>
      </c>
      <c r="G13" s="82">
        <v>4828.3900000000003</v>
      </c>
      <c r="H13" s="82">
        <v>1766.59</v>
      </c>
      <c r="I13" s="80">
        <f t="shared" si="0"/>
        <v>6855.4000000000005</v>
      </c>
      <c r="J13" s="30"/>
      <c r="K13" s="83"/>
      <c r="N13" s="3"/>
      <c r="O13" s="30"/>
      <c r="P13" s="106"/>
      <c r="Q13" s="30"/>
      <c r="S13" s="30"/>
      <c r="T13" s="77"/>
      <c r="U13" s="30"/>
      <c r="V13" s="106"/>
      <c r="W13" s="30"/>
      <c r="X13" s="81"/>
    </row>
    <row r="14" spans="1:24" x14ac:dyDescent="0.45">
      <c r="A14" s="42" t="s">
        <v>127</v>
      </c>
      <c r="B14" t="s">
        <v>261</v>
      </c>
      <c r="C14" s="30"/>
      <c r="D14" s="77"/>
      <c r="E14" s="30"/>
      <c r="F14" s="81"/>
      <c r="G14" s="82"/>
      <c r="H14" s="82"/>
      <c r="I14" s="80">
        <f t="shared" si="0"/>
        <v>0</v>
      </c>
      <c r="J14" s="30"/>
      <c r="K14" s="83"/>
      <c r="N14" s="3"/>
      <c r="O14" s="30"/>
      <c r="P14" s="106"/>
      <c r="Q14" s="30"/>
      <c r="S14" s="30"/>
      <c r="T14" s="77"/>
      <c r="U14" s="30"/>
      <c r="V14" s="106"/>
      <c r="W14" s="30"/>
      <c r="X14" s="81"/>
    </row>
    <row r="15" spans="1:24" x14ac:dyDescent="0.45">
      <c r="A15" s="42" t="s">
        <v>128</v>
      </c>
      <c r="B15" t="s">
        <v>261</v>
      </c>
      <c r="C15" s="30"/>
      <c r="D15" s="77">
        <v>4</v>
      </c>
      <c r="E15" s="30"/>
      <c r="F15" s="81">
        <v>354.23</v>
      </c>
      <c r="G15" s="82">
        <v>435.39</v>
      </c>
      <c r="H15" s="82"/>
      <c r="I15" s="80">
        <f t="shared" si="0"/>
        <v>789.62</v>
      </c>
      <c r="J15" s="30"/>
      <c r="K15" s="83"/>
      <c r="N15" s="3"/>
      <c r="O15" s="30"/>
      <c r="P15" s="106">
        <v>450.23</v>
      </c>
      <c r="Q15" s="30"/>
      <c r="S15" s="30"/>
      <c r="T15" s="77">
        <v>1</v>
      </c>
      <c r="U15" s="30"/>
      <c r="V15" s="106">
        <v>450.23</v>
      </c>
      <c r="W15" s="30"/>
      <c r="X15" s="81"/>
    </row>
    <row r="16" spans="1:24" x14ac:dyDescent="0.45">
      <c r="A16" s="42" t="s">
        <v>129</v>
      </c>
      <c r="B16" t="s">
        <v>261</v>
      </c>
      <c r="C16" s="30"/>
      <c r="D16" s="77">
        <v>12</v>
      </c>
      <c r="E16" s="30"/>
      <c r="F16" s="81">
        <v>825.34</v>
      </c>
      <c r="G16" s="82">
        <v>849.6</v>
      </c>
      <c r="H16" s="82">
        <v>1844.05</v>
      </c>
      <c r="I16" s="80">
        <f t="shared" si="0"/>
        <v>3518.99</v>
      </c>
      <c r="J16" s="30"/>
      <c r="K16" s="83"/>
      <c r="N16" s="3"/>
      <c r="O16" s="30"/>
      <c r="P16" s="106"/>
      <c r="Q16" s="30"/>
      <c r="S16" s="30"/>
      <c r="T16" s="77"/>
      <c r="U16" s="30"/>
      <c r="V16" s="106"/>
      <c r="W16" s="30"/>
      <c r="X16" s="81"/>
    </row>
    <row r="17" spans="1:24" x14ac:dyDescent="0.45">
      <c r="A17" s="42" t="s">
        <v>130</v>
      </c>
      <c r="B17" t="s">
        <v>261</v>
      </c>
      <c r="C17" s="30"/>
      <c r="D17" s="77">
        <v>2</v>
      </c>
      <c r="E17" s="30"/>
      <c r="F17" s="81">
        <v>46.38</v>
      </c>
      <c r="G17" s="82">
        <v>194.03</v>
      </c>
      <c r="H17" s="82"/>
      <c r="I17" s="80">
        <f t="shared" si="0"/>
        <v>240.41</v>
      </c>
      <c r="J17" s="30"/>
      <c r="K17" s="83"/>
      <c r="N17" s="3"/>
      <c r="O17" s="30"/>
      <c r="P17" s="106"/>
      <c r="Q17" s="30"/>
      <c r="S17" s="30"/>
      <c r="T17" s="77"/>
      <c r="U17" s="30"/>
      <c r="V17" s="106"/>
      <c r="W17" s="30"/>
      <c r="X17" s="81"/>
    </row>
    <row r="18" spans="1:24" x14ac:dyDescent="0.45">
      <c r="A18" s="42" t="s">
        <v>131</v>
      </c>
      <c r="B18" t="s">
        <v>261</v>
      </c>
      <c r="C18" s="30"/>
      <c r="D18" s="77">
        <v>45</v>
      </c>
      <c r="E18" s="30"/>
      <c r="F18" s="81">
        <v>8794.8799999999992</v>
      </c>
      <c r="G18" s="82">
        <v>4240.51</v>
      </c>
      <c r="H18" s="82">
        <v>18961.169999999998</v>
      </c>
      <c r="I18" s="80">
        <f t="shared" si="0"/>
        <v>31996.559999999998</v>
      </c>
      <c r="J18" s="30"/>
      <c r="K18" s="83"/>
      <c r="N18" s="3"/>
      <c r="O18" s="30"/>
      <c r="P18" s="106"/>
      <c r="Q18" s="30"/>
      <c r="S18" s="30"/>
      <c r="T18" s="77"/>
      <c r="U18" s="30"/>
      <c r="V18" s="106"/>
      <c r="W18" s="30"/>
      <c r="X18" s="81"/>
    </row>
    <row r="19" spans="1:24" x14ac:dyDescent="0.45">
      <c r="A19" s="42" t="s">
        <v>132</v>
      </c>
      <c r="B19" t="s">
        <v>261</v>
      </c>
      <c r="C19" s="30"/>
      <c r="D19" s="77"/>
      <c r="E19" s="30"/>
      <c r="F19" s="81"/>
      <c r="G19" s="82"/>
      <c r="H19" s="82"/>
      <c r="I19" s="80">
        <f t="shared" si="0"/>
        <v>0</v>
      </c>
      <c r="J19" s="30"/>
      <c r="K19" s="83"/>
      <c r="N19" s="3"/>
      <c r="O19" s="30"/>
      <c r="P19" s="106"/>
      <c r="Q19" s="30"/>
      <c r="S19" s="30"/>
      <c r="T19" s="77"/>
      <c r="U19" s="30"/>
      <c r="V19" s="106"/>
      <c r="W19" s="30"/>
      <c r="X19" s="81"/>
    </row>
    <row r="20" spans="1:24" x14ac:dyDescent="0.45">
      <c r="A20" s="42" t="s">
        <v>133</v>
      </c>
      <c r="B20" t="s">
        <v>261</v>
      </c>
      <c r="C20" s="30"/>
      <c r="D20" s="77">
        <v>23</v>
      </c>
      <c r="E20" s="30"/>
      <c r="F20" s="81">
        <v>5349.16</v>
      </c>
      <c r="G20" s="82">
        <v>74.3</v>
      </c>
      <c r="H20" s="82">
        <v>59243.99</v>
      </c>
      <c r="I20" s="80">
        <f t="shared" si="0"/>
        <v>64667.45</v>
      </c>
      <c r="J20" s="30"/>
      <c r="K20" s="83"/>
      <c r="N20" s="3"/>
      <c r="O20" s="30"/>
      <c r="P20" s="106"/>
      <c r="Q20" s="30"/>
      <c r="S20" s="30"/>
      <c r="T20" s="77"/>
      <c r="U20" s="30"/>
      <c r="V20" s="106"/>
      <c r="W20" s="30"/>
      <c r="X20" s="81"/>
    </row>
    <row r="21" spans="1:24" x14ac:dyDescent="0.45">
      <c r="A21" s="42" t="s">
        <v>134</v>
      </c>
      <c r="B21" t="s">
        <v>261</v>
      </c>
      <c r="C21" s="30"/>
      <c r="D21" s="77">
        <v>1</v>
      </c>
      <c r="E21" s="30"/>
      <c r="F21" s="81"/>
      <c r="G21" s="82">
        <v>142.32</v>
      </c>
      <c r="H21" s="82"/>
      <c r="I21" s="80">
        <f t="shared" si="0"/>
        <v>142.32</v>
      </c>
      <c r="J21" s="30"/>
      <c r="K21" s="83"/>
      <c r="N21" s="3"/>
      <c r="O21" s="30"/>
      <c r="P21" s="106"/>
      <c r="Q21" s="30"/>
      <c r="S21" s="30"/>
      <c r="T21" s="77"/>
      <c r="U21" s="30"/>
      <c r="V21" s="106"/>
      <c r="W21" s="30"/>
      <c r="X21" s="81"/>
    </row>
    <row r="22" spans="1:24" x14ac:dyDescent="0.45">
      <c r="A22" s="42" t="s">
        <v>135</v>
      </c>
      <c r="B22" t="s">
        <v>261</v>
      </c>
      <c r="C22" s="30"/>
      <c r="D22" s="77">
        <v>14</v>
      </c>
      <c r="E22" s="30"/>
      <c r="F22" s="81">
        <v>5074.46</v>
      </c>
      <c r="G22" s="82">
        <v>5046.26</v>
      </c>
      <c r="H22" s="82">
        <v>2115</v>
      </c>
      <c r="I22" s="80">
        <f t="shared" si="0"/>
        <v>12235.720000000001</v>
      </c>
      <c r="J22" s="30"/>
      <c r="K22" s="83"/>
      <c r="N22" s="3"/>
      <c r="O22" s="30"/>
      <c r="P22" s="106"/>
      <c r="Q22" s="30"/>
      <c r="S22" s="30"/>
      <c r="T22" s="77"/>
      <c r="U22" s="30"/>
      <c r="V22" s="106"/>
      <c r="W22" s="30"/>
      <c r="X22" s="81"/>
    </row>
    <row r="23" spans="1:24" x14ac:dyDescent="0.45">
      <c r="A23" s="42" t="s">
        <v>136</v>
      </c>
      <c r="B23" t="s">
        <v>261</v>
      </c>
      <c r="C23" s="30"/>
      <c r="D23" s="77">
        <v>8</v>
      </c>
      <c r="E23" s="30"/>
      <c r="F23" s="81">
        <v>400.91</v>
      </c>
      <c r="G23" s="82">
        <v>3699.55</v>
      </c>
      <c r="H23" s="82">
        <v>40033.730000000003</v>
      </c>
      <c r="I23" s="80">
        <f t="shared" si="0"/>
        <v>44134.19</v>
      </c>
      <c r="J23" s="30"/>
      <c r="K23" s="83"/>
      <c r="N23" s="3"/>
      <c r="O23" s="30"/>
      <c r="P23" s="106"/>
      <c r="Q23" s="30"/>
      <c r="S23" s="30"/>
      <c r="T23" s="77"/>
      <c r="U23" s="30"/>
      <c r="V23" s="106"/>
      <c r="W23" s="30"/>
      <c r="X23" s="81"/>
    </row>
    <row r="24" spans="1:24" x14ac:dyDescent="0.45">
      <c r="A24" s="42" t="s">
        <v>137</v>
      </c>
      <c r="B24" t="s">
        <v>261</v>
      </c>
      <c r="C24" s="30"/>
      <c r="D24" s="77">
        <v>1</v>
      </c>
      <c r="E24" s="30"/>
      <c r="F24" s="81">
        <v>76.81</v>
      </c>
      <c r="G24" s="82"/>
      <c r="H24" s="82"/>
      <c r="I24" s="80">
        <f t="shared" si="0"/>
        <v>76.81</v>
      </c>
      <c r="J24" s="30"/>
      <c r="K24" s="83"/>
      <c r="N24" s="3"/>
      <c r="O24" s="30"/>
      <c r="P24" s="106"/>
      <c r="Q24" s="30"/>
      <c r="S24" s="30"/>
      <c r="T24" s="77"/>
      <c r="U24" s="30"/>
      <c r="V24" s="106"/>
      <c r="W24" s="30"/>
      <c r="X24" s="81"/>
    </row>
    <row r="25" spans="1:24" x14ac:dyDescent="0.45">
      <c r="A25" s="42" t="s">
        <v>138</v>
      </c>
      <c r="B25" t="s">
        <v>261</v>
      </c>
      <c r="C25" s="30"/>
      <c r="D25" s="77">
        <v>3</v>
      </c>
      <c r="E25" s="30"/>
      <c r="F25" s="81">
        <v>145.91999999999999</v>
      </c>
      <c r="G25" s="82">
        <v>251.88</v>
      </c>
      <c r="H25" s="82"/>
      <c r="I25" s="80">
        <f t="shared" si="0"/>
        <v>397.79999999999995</v>
      </c>
      <c r="J25" s="30"/>
      <c r="K25" s="83"/>
      <c r="N25" s="3"/>
      <c r="O25" s="30"/>
      <c r="P25" s="106"/>
      <c r="Q25" s="30"/>
      <c r="S25" s="30"/>
      <c r="T25" s="77"/>
      <c r="U25" s="30"/>
      <c r="V25" s="106"/>
      <c r="W25" s="30"/>
      <c r="X25" s="81"/>
    </row>
    <row r="26" spans="1:24" x14ac:dyDescent="0.45">
      <c r="A26" s="42" t="s">
        <v>139</v>
      </c>
      <c r="B26" t="s">
        <v>261</v>
      </c>
      <c r="C26" s="30"/>
      <c r="D26" s="77">
        <v>3</v>
      </c>
      <c r="E26" s="30"/>
      <c r="F26" s="81">
        <v>1522.01</v>
      </c>
      <c r="G26" s="82">
        <v>13162.49</v>
      </c>
      <c r="H26" s="82"/>
      <c r="I26" s="80">
        <f t="shared" si="0"/>
        <v>14684.5</v>
      </c>
      <c r="J26" s="30"/>
      <c r="K26" s="83"/>
      <c r="N26" s="3"/>
      <c r="O26" s="30"/>
      <c r="P26" s="106"/>
      <c r="Q26" s="30"/>
      <c r="S26" s="30"/>
      <c r="T26" s="77"/>
      <c r="U26" s="30"/>
      <c r="V26" s="106"/>
      <c r="W26" s="30"/>
      <c r="X26" s="81"/>
    </row>
    <row r="27" spans="1:24" x14ac:dyDescent="0.45">
      <c r="A27" s="42" t="s">
        <v>140</v>
      </c>
      <c r="B27" t="s">
        <v>261</v>
      </c>
      <c r="C27" s="30"/>
      <c r="D27" s="77">
        <v>12</v>
      </c>
      <c r="E27" s="30"/>
      <c r="F27" s="81">
        <v>696.21</v>
      </c>
      <c r="G27" s="82">
        <v>44.69</v>
      </c>
      <c r="H27" s="82">
        <v>7627.86</v>
      </c>
      <c r="I27" s="80">
        <f t="shared" si="0"/>
        <v>8368.76</v>
      </c>
      <c r="J27" s="30"/>
      <c r="K27" s="83"/>
      <c r="N27" s="3"/>
      <c r="O27" s="30"/>
      <c r="P27" s="106"/>
      <c r="Q27" s="30"/>
      <c r="S27" s="30"/>
      <c r="T27" s="77"/>
      <c r="U27" s="30"/>
      <c r="V27" s="106"/>
      <c r="W27" s="30"/>
      <c r="X27" s="81"/>
    </row>
    <row r="28" spans="1:24" x14ac:dyDescent="0.45">
      <c r="A28" s="42" t="s">
        <v>141</v>
      </c>
      <c r="B28" t="s">
        <v>261</v>
      </c>
      <c r="C28" s="30"/>
      <c r="D28" s="77">
        <v>5</v>
      </c>
      <c r="E28" s="30"/>
      <c r="F28" s="81">
        <v>2686.17</v>
      </c>
      <c r="G28" s="82"/>
      <c r="H28" s="82">
        <v>1912.77</v>
      </c>
      <c r="I28" s="80">
        <f t="shared" si="0"/>
        <v>4598.9400000000005</v>
      </c>
      <c r="J28" s="30"/>
      <c r="K28" s="83"/>
      <c r="N28" s="3"/>
      <c r="O28" s="30"/>
      <c r="P28" s="106">
        <v>18420.72</v>
      </c>
      <c r="Q28" s="30"/>
      <c r="S28" s="30"/>
      <c r="T28" s="77">
        <v>1</v>
      </c>
      <c r="U28" s="30"/>
      <c r="V28" s="106">
        <v>18420.72</v>
      </c>
      <c r="W28" s="30"/>
      <c r="X28" s="81">
        <v>-414.57</v>
      </c>
    </row>
    <row r="29" spans="1:24" x14ac:dyDescent="0.45">
      <c r="A29" s="42" t="s">
        <v>142</v>
      </c>
      <c r="B29" t="s">
        <v>261</v>
      </c>
      <c r="C29" s="30"/>
      <c r="D29" s="77">
        <v>11</v>
      </c>
      <c r="E29" s="30"/>
      <c r="F29" s="81">
        <v>3807.52</v>
      </c>
      <c r="G29" s="82">
        <v>1893.6</v>
      </c>
      <c r="H29" s="82">
        <v>7078.69</v>
      </c>
      <c r="I29" s="80">
        <f t="shared" si="0"/>
        <v>12779.81</v>
      </c>
      <c r="J29" s="30"/>
      <c r="K29" s="83"/>
      <c r="N29" s="3"/>
      <c r="O29" s="30"/>
      <c r="P29" s="106"/>
      <c r="Q29" s="30"/>
      <c r="S29" s="30"/>
      <c r="T29" s="77"/>
      <c r="U29" s="30"/>
      <c r="V29" s="106"/>
      <c r="W29" s="30"/>
      <c r="X29" s="81"/>
    </row>
    <row r="30" spans="1:24" x14ac:dyDescent="0.45">
      <c r="A30" s="42" t="s">
        <v>143</v>
      </c>
      <c r="B30" t="s">
        <v>261</v>
      </c>
      <c r="C30" s="30"/>
      <c r="D30" s="77">
        <v>10</v>
      </c>
      <c r="E30" s="30"/>
      <c r="F30" s="81">
        <v>950.87</v>
      </c>
      <c r="G30" s="82">
        <v>57.07</v>
      </c>
      <c r="H30" s="82">
        <v>13247.29</v>
      </c>
      <c r="I30" s="80">
        <f t="shared" si="0"/>
        <v>14255.230000000001</v>
      </c>
      <c r="J30" s="30"/>
      <c r="K30" s="83"/>
      <c r="N30" s="3"/>
      <c r="O30" s="30"/>
      <c r="P30" s="106"/>
      <c r="Q30" s="30"/>
      <c r="S30" s="30"/>
      <c r="T30" s="77"/>
      <c r="U30" s="30"/>
      <c r="V30" s="106"/>
      <c r="W30" s="30"/>
      <c r="X30" s="81"/>
    </row>
    <row r="31" spans="1:24" x14ac:dyDescent="0.45">
      <c r="A31" s="42" t="s">
        <v>144</v>
      </c>
      <c r="B31" t="s">
        <v>261</v>
      </c>
      <c r="C31" s="30"/>
      <c r="D31" s="77">
        <v>6</v>
      </c>
      <c r="E31" s="30"/>
      <c r="F31" s="81">
        <v>86.67</v>
      </c>
      <c r="G31" s="82">
        <v>922.37</v>
      </c>
      <c r="H31" s="82">
        <v>11981.54</v>
      </c>
      <c r="I31" s="80">
        <f t="shared" si="0"/>
        <v>12990.580000000002</v>
      </c>
      <c r="J31" s="30"/>
      <c r="K31" s="83"/>
      <c r="N31" s="3"/>
      <c r="O31" s="30"/>
      <c r="P31" s="106"/>
      <c r="Q31" s="30"/>
      <c r="S31" s="30"/>
      <c r="T31" s="77"/>
      <c r="U31" s="30"/>
      <c r="V31" s="106"/>
      <c r="W31" s="30"/>
      <c r="X31" s="81"/>
    </row>
    <row r="32" spans="1:24" x14ac:dyDescent="0.45">
      <c r="A32" s="42" t="s">
        <v>145</v>
      </c>
      <c r="B32" t="s">
        <v>261</v>
      </c>
      <c r="C32" s="30"/>
      <c r="D32" s="77">
        <v>3</v>
      </c>
      <c r="E32" s="30"/>
      <c r="F32" s="81"/>
      <c r="G32" s="82"/>
      <c r="H32" s="82">
        <v>969.21</v>
      </c>
      <c r="I32" s="80">
        <f t="shared" si="0"/>
        <v>969.21</v>
      </c>
      <c r="J32" s="30"/>
      <c r="K32" s="83"/>
      <c r="N32" s="3"/>
      <c r="O32" s="30"/>
      <c r="P32" s="106"/>
      <c r="Q32" s="30"/>
      <c r="S32" s="30"/>
      <c r="T32" s="77"/>
      <c r="U32" s="30"/>
      <c r="V32" s="106"/>
      <c r="W32" s="30"/>
      <c r="X32" s="81"/>
    </row>
    <row r="33" spans="1:24" x14ac:dyDescent="0.45">
      <c r="A33" s="42" t="s">
        <v>146</v>
      </c>
      <c r="B33" t="s">
        <v>261</v>
      </c>
      <c r="C33" s="30"/>
      <c r="D33" s="77">
        <v>1</v>
      </c>
      <c r="E33" s="30"/>
      <c r="F33" s="81"/>
      <c r="G33" s="82">
        <v>54.7</v>
      </c>
      <c r="H33" s="82"/>
      <c r="I33" s="80">
        <f t="shared" si="0"/>
        <v>54.7</v>
      </c>
      <c r="J33" s="30"/>
      <c r="K33" s="83"/>
      <c r="N33" s="3"/>
      <c r="O33" s="30"/>
      <c r="P33" s="106"/>
      <c r="Q33" s="30"/>
      <c r="S33" s="30"/>
      <c r="T33" s="77"/>
      <c r="U33" s="30"/>
      <c r="V33" s="106"/>
      <c r="W33" s="30"/>
      <c r="X33" s="81"/>
    </row>
    <row r="34" spans="1:24" x14ac:dyDescent="0.45">
      <c r="A34" s="42" t="s">
        <v>147</v>
      </c>
      <c r="B34" t="s">
        <v>261</v>
      </c>
      <c r="C34" s="30"/>
      <c r="D34" s="77"/>
      <c r="E34" s="30"/>
      <c r="F34" s="81"/>
      <c r="G34" s="82"/>
      <c r="H34" s="82"/>
      <c r="I34" s="80">
        <f t="shared" si="0"/>
        <v>0</v>
      </c>
      <c r="J34" s="30"/>
      <c r="K34" s="83"/>
      <c r="N34" s="3"/>
      <c r="O34" s="30"/>
      <c r="P34" s="106"/>
      <c r="Q34" s="30"/>
      <c r="S34" s="30"/>
      <c r="T34" s="77"/>
      <c r="U34" s="30"/>
      <c r="V34" s="106"/>
      <c r="W34" s="30"/>
      <c r="X34" s="81"/>
    </row>
    <row r="35" spans="1:24" x14ac:dyDescent="0.45">
      <c r="A35" s="42" t="s">
        <v>148</v>
      </c>
      <c r="B35" t="s">
        <v>261</v>
      </c>
      <c r="C35" s="30"/>
      <c r="D35" s="77">
        <v>22</v>
      </c>
      <c r="E35" s="30"/>
      <c r="F35" s="81">
        <v>6157.76</v>
      </c>
      <c r="G35" s="82">
        <v>967.75</v>
      </c>
      <c r="H35" s="82">
        <v>4219.66</v>
      </c>
      <c r="I35" s="80">
        <f t="shared" si="0"/>
        <v>11345.17</v>
      </c>
      <c r="J35" s="30"/>
      <c r="K35" s="83"/>
      <c r="N35" s="3"/>
      <c r="O35" s="30"/>
      <c r="P35" s="106"/>
      <c r="Q35" s="30"/>
      <c r="S35" s="30"/>
      <c r="T35" s="77"/>
      <c r="U35" s="30"/>
      <c r="V35" s="106"/>
      <c r="W35" s="30"/>
      <c r="X35" s="81"/>
    </row>
    <row r="36" spans="1:24" x14ac:dyDescent="0.45">
      <c r="A36" s="42" t="s">
        <v>149</v>
      </c>
      <c r="B36" t="s">
        <v>261</v>
      </c>
      <c r="C36" s="30"/>
      <c r="D36" s="77">
        <v>1</v>
      </c>
      <c r="E36" s="30"/>
      <c r="F36" s="81">
        <v>45.85</v>
      </c>
      <c r="G36" s="82"/>
      <c r="H36" s="82"/>
      <c r="I36" s="80">
        <f t="shared" si="0"/>
        <v>45.85</v>
      </c>
      <c r="J36" s="30"/>
      <c r="K36" s="83"/>
      <c r="N36" s="3"/>
      <c r="O36" s="30"/>
      <c r="P36" s="106"/>
      <c r="Q36" s="30"/>
      <c r="S36" s="30"/>
      <c r="T36" s="77"/>
      <c r="U36" s="30"/>
      <c r="V36" s="106"/>
      <c r="W36" s="30"/>
      <c r="X36" s="81"/>
    </row>
    <row r="37" spans="1:24" x14ac:dyDescent="0.45">
      <c r="A37" s="42" t="s">
        <v>150</v>
      </c>
      <c r="B37" t="s">
        <v>261</v>
      </c>
      <c r="C37" s="30"/>
      <c r="D37" s="77">
        <v>16</v>
      </c>
      <c r="E37" s="30"/>
      <c r="F37" s="81">
        <v>5423.7</v>
      </c>
      <c r="G37" s="82">
        <v>1143.06</v>
      </c>
      <c r="H37" s="82">
        <v>221.9</v>
      </c>
      <c r="I37" s="80">
        <f t="shared" si="0"/>
        <v>6788.66</v>
      </c>
      <c r="J37" s="30"/>
      <c r="K37" s="83"/>
      <c r="N37" s="3"/>
      <c r="O37" s="30"/>
      <c r="P37" s="106"/>
      <c r="Q37" s="30"/>
      <c r="S37" s="30"/>
      <c r="T37" s="77"/>
      <c r="U37" s="30"/>
      <c r="V37" s="106"/>
      <c r="W37" s="30"/>
      <c r="X37" s="81"/>
    </row>
    <row r="38" spans="1:24" x14ac:dyDescent="0.45">
      <c r="A38" s="42" t="s">
        <v>151</v>
      </c>
      <c r="B38" t="s">
        <v>261</v>
      </c>
      <c r="C38" s="30"/>
      <c r="D38" s="77">
        <v>6</v>
      </c>
      <c r="E38" s="30"/>
      <c r="F38" s="81">
        <v>928.72</v>
      </c>
      <c r="G38" s="82">
        <v>1569.58</v>
      </c>
      <c r="H38" s="82">
        <v>158.66999999999999</v>
      </c>
      <c r="I38" s="80">
        <f t="shared" si="0"/>
        <v>2656.9700000000003</v>
      </c>
      <c r="J38" s="30"/>
      <c r="K38" s="83"/>
      <c r="N38" s="3"/>
      <c r="O38" s="30"/>
      <c r="P38" s="106"/>
      <c r="Q38" s="30"/>
      <c r="S38" s="30"/>
      <c r="T38" s="77"/>
      <c r="U38" s="30"/>
      <c r="V38" s="106"/>
      <c r="W38" s="30"/>
      <c r="X38" s="81"/>
    </row>
    <row r="39" spans="1:24" x14ac:dyDescent="0.45">
      <c r="A39" s="42" t="s">
        <v>152</v>
      </c>
      <c r="B39" t="s">
        <v>261</v>
      </c>
      <c r="C39" s="30"/>
      <c r="D39" s="77">
        <v>2</v>
      </c>
      <c r="E39" s="30"/>
      <c r="F39" s="81">
        <v>118.04</v>
      </c>
      <c r="G39" s="82"/>
      <c r="H39" s="82"/>
      <c r="I39" s="80">
        <f t="shared" si="0"/>
        <v>118.04</v>
      </c>
      <c r="J39" s="30"/>
      <c r="K39" s="83"/>
      <c r="N39" s="3"/>
      <c r="O39" s="30"/>
      <c r="P39" s="106"/>
      <c r="Q39" s="30"/>
      <c r="S39" s="30"/>
      <c r="T39" s="77"/>
      <c r="U39" s="30"/>
      <c r="V39" s="106"/>
      <c r="W39" s="30"/>
      <c r="X39" s="81"/>
    </row>
    <row r="40" spans="1:24" x14ac:dyDescent="0.45">
      <c r="A40" s="42" t="s">
        <v>153</v>
      </c>
      <c r="B40" t="s">
        <v>261</v>
      </c>
      <c r="C40" s="30"/>
      <c r="D40" s="77">
        <v>3</v>
      </c>
      <c r="E40" s="30"/>
      <c r="F40" s="81">
        <v>3012.12</v>
      </c>
      <c r="G40" s="82"/>
      <c r="H40" s="82"/>
      <c r="I40" s="80">
        <f t="shared" si="0"/>
        <v>3012.12</v>
      </c>
      <c r="J40" s="30"/>
      <c r="K40" s="83"/>
      <c r="N40" s="3"/>
      <c r="O40" s="30"/>
      <c r="P40" s="106"/>
      <c r="Q40" s="30"/>
      <c r="S40" s="30"/>
      <c r="T40" s="77"/>
      <c r="U40" s="30"/>
      <c r="V40" s="106"/>
      <c r="W40" s="30"/>
      <c r="X40" s="81"/>
    </row>
    <row r="41" spans="1:24" x14ac:dyDescent="0.45">
      <c r="A41" s="42" t="s">
        <v>154</v>
      </c>
      <c r="B41" t="s">
        <v>261</v>
      </c>
      <c r="C41" s="30"/>
      <c r="D41" s="77"/>
      <c r="E41" s="30"/>
      <c r="F41" s="81"/>
      <c r="G41" s="82"/>
      <c r="H41" s="82"/>
      <c r="I41" s="80">
        <f t="shared" si="0"/>
        <v>0</v>
      </c>
      <c r="J41" s="30"/>
      <c r="K41" s="83"/>
      <c r="N41" s="3"/>
      <c r="O41" s="30"/>
      <c r="P41" s="106"/>
      <c r="Q41" s="30"/>
      <c r="S41" s="30"/>
      <c r="T41" s="77"/>
      <c r="U41" s="30"/>
      <c r="V41" s="106"/>
      <c r="W41" s="30"/>
      <c r="X41" s="81"/>
    </row>
    <row r="42" spans="1:24" x14ac:dyDescent="0.45">
      <c r="A42" s="42" t="s">
        <v>155</v>
      </c>
      <c r="B42" t="s">
        <v>261</v>
      </c>
      <c r="C42" s="30"/>
      <c r="D42" s="77"/>
      <c r="E42" s="30"/>
      <c r="F42" s="81"/>
      <c r="G42" s="82"/>
      <c r="H42" s="82"/>
      <c r="I42" s="80">
        <f t="shared" si="0"/>
        <v>0</v>
      </c>
      <c r="J42" s="30"/>
      <c r="K42" s="83"/>
      <c r="N42" s="3"/>
      <c r="O42" s="30"/>
      <c r="P42" s="106"/>
      <c r="Q42" s="30"/>
      <c r="S42" s="30"/>
      <c r="T42" s="77"/>
      <c r="U42" s="30"/>
      <c r="V42" s="106"/>
      <c r="W42" s="30"/>
      <c r="X42" s="81"/>
    </row>
    <row r="43" spans="1:24" x14ac:dyDescent="0.45">
      <c r="A43" s="42" t="s">
        <v>156</v>
      </c>
      <c r="B43" t="s">
        <v>261</v>
      </c>
      <c r="C43" s="30"/>
      <c r="D43" s="77">
        <v>21</v>
      </c>
      <c r="E43" s="30"/>
      <c r="F43" s="81">
        <v>655.8</v>
      </c>
      <c r="G43" s="82">
        <v>457.96</v>
      </c>
      <c r="H43" s="82">
        <v>77469.58</v>
      </c>
      <c r="I43" s="80">
        <f t="shared" si="0"/>
        <v>78583.34</v>
      </c>
      <c r="J43" s="30"/>
      <c r="K43" s="83"/>
      <c r="N43" s="3"/>
      <c r="O43" s="30"/>
      <c r="P43" s="106"/>
      <c r="Q43" s="30"/>
      <c r="S43" s="30"/>
      <c r="T43" s="77"/>
      <c r="U43" s="30"/>
      <c r="V43" s="106"/>
      <c r="W43" s="30"/>
      <c r="X43" s="81"/>
    </row>
    <row r="44" spans="1:24" x14ac:dyDescent="0.45">
      <c r="A44" s="42" t="s">
        <v>157</v>
      </c>
      <c r="B44" t="s">
        <v>261</v>
      </c>
      <c r="C44" s="30"/>
      <c r="D44" s="77">
        <v>6</v>
      </c>
      <c r="E44" s="30"/>
      <c r="F44" s="81">
        <v>628.69000000000005</v>
      </c>
      <c r="G44" s="82"/>
      <c r="H44" s="82">
        <v>8479.5</v>
      </c>
      <c r="I44" s="80">
        <f t="shared" si="0"/>
        <v>9108.19</v>
      </c>
      <c r="J44" s="30"/>
      <c r="K44" s="83"/>
      <c r="N44" s="3"/>
      <c r="O44" s="30"/>
      <c r="P44" s="106"/>
      <c r="Q44" s="30"/>
      <c r="S44" s="30"/>
      <c r="T44" s="77"/>
      <c r="U44" s="30"/>
      <c r="V44" s="106"/>
      <c r="W44" s="30"/>
      <c r="X44" s="81"/>
    </row>
    <row r="45" spans="1:24" x14ac:dyDescent="0.45">
      <c r="A45" s="42" t="s">
        <v>158</v>
      </c>
      <c r="B45" t="s">
        <v>261</v>
      </c>
      <c r="C45" s="30"/>
      <c r="D45" s="77">
        <v>12</v>
      </c>
      <c r="E45" s="30"/>
      <c r="F45" s="81">
        <v>330.47</v>
      </c>
      <c r="G45" s="82">
        <v>2567.64</v>
      </c>
      <c r="H45" s="82">
        <v>7627.53</v>
      </c>
      <c r="I45" s="80">
        <f t="shared" si="0"/>
        <v>10525.64</v>
      </c>
      <c r="J45" s="30"/>
      <c r="K45" s="83"/>
      <c r="N45" s="3"/>
      <c r="O45" s="30"/>
      <c r="P45" s="106"/>
      <c r="Q45" s="30"/>
      <c r="S45" s="30"/>
      <c r="T45" s="77"/>
      <c r="U45" s="30"/>
      <c r="V45" s="106"/>
      <c r="W45" s="30"/>
      <c r="X45" s="81"/>
    </row>
    <row r="46" spans="1:24" x14ac:dyDescent="0.45">
      <c r="A46" s="42" t="s">
        <v>159</v>
      </c>
      <c r="B46" t="s">
        <v>261</v>
      </c>
      <c r="C46" s="30"/>
      <c r="D46" s="77">
        <v>5</v>
      </c>
      <c r="E46" s="30"/>
      <c r="F46" s="81">
        <v>3626.75</v>
      </c>
      <c r="G46" s="82"/>
      <c r="H46" s="82">
        <v>452.98</v>
      </c>
      <c r="I46" s="80">
        <f t="shared" si="0"/>
        <v>4079.73</v>
      </c>
      <c r="J46" s="30"/>
      <c r="K46" s="83"/>
      <c r="N46" s="3"/>
      <c r="O46" s="30"/>
      <c r="P46" s="106"/>
      <c r="Q46" s="30"/>
      <c r="S46" s="30"/>
      <c r="T46" s="77"/>
      <c r="U46" s="30"/>
      <c r="V46" s="106"/>
      <c r="W46" s="30"/>
      <c r="X46" s="81"/>
    </row>
    <row r="47" spans="1:24" x14ac:dyDescent="0.45">
      <c r="A47" s="42" t="s">
        <v>160</v>
      </c>
      <c r="B47" t="s">
        <v>261</v>
      </c>
      <c r="C47" s="30"/>
      <c r="D47" s="77">
        <v>55</v>
      </c>
      <c r="E47" s="30"/>
      <c r="F47" s="81">
        <v>5264.58</v>
      </c>
      <c r="G47" s="82">
        <v>4007.58</v>
      </c>
      <c r="H47" s="82">
        <v>45238.7</v>
      </c>
      <c r="I47" s="80">
        <f t="shared" si="0"/>
        <v>54510.86</v>
      </c>
      <c r="J47" s="30"/>
      <c r="K47" s="83"/>
      <c r="N47" s="3"/>
      <c r="O47" s="30"/>
      <c r="P47" s="106">
        <v>278.86</v>
      </c>
      <c r="Q47" s="30"/>
      <c r="S47" s="30"/>
      <c r="T47" s="77">
        <v>1</v>
      </c>
      <c r="U47" s="30"/>
      <c r="V47" s="106">
        <v>278.86</v>
      </c>
      <c r="W47" s="30"/>
      <c r="X47" s="81"/>
    </row>
    <row r="48" spans="1:24" x14ac:dyDescent="0.45">
      <c r="A48" s="42" t="s">
        <v>161</v>
      </c>
      <c r="B48" t="s">
        <v>261</v>
      </c>
      <c r="C48" s="30"/>
      <c r="D48" s="77">
        <v>10</v>
      </c>
      <c r="E48" s="30"/>
      <c r="F48" s="81">
        <v>143.61000000000001</v>
      </c>
      <c r="G48" s="82">
        <v>768.57</v>
      </c>
      <c r="H48" s="82">
        <v>32236.89</v>
      </c>
      <c r="I48" s="80">
        <f t="shared" si="0"/>
        <v>33149.07</v>
      </c>
      <c r="J48" s="30"/>
      <c r="K48" s="83"/>
      <c r="N48" s="3"/>
      <c r="O48" s="30"/>
      <c r="P48" s="106"/>
      <c r="Q48" s="30"/>
      <c r="S48" s="30"/>
      <c r="T48" s="77"/>
      <c r="U48" s="30"/>
      <c r="V48" s="106"/>
      <c r="W48" s="30"/>
      <c r="X48" s="81"/>
    </row>
    <row r="49" spans="1:24" x14ac:dyDescent="0.45">
      <c r="A49" s="42" t="s">
        <v>162</v>
      </c>
      <c r="B49" t="s">
        <v>261</v>
      </c>
      <c r="C49" s="30"/>
      <c r="D49" s="77">
        <v>18</v>
      </c>
      <c r="E49" s="30"/>
      <c r="F49" s="81">
        <v>3546.55</v>
      </c>
      <c r="G49" s="82">
        <v>27313.32</v>
      </c>
      <c r="H49" s="82">
        <v>35784.559999999998</v>
      </c>
      <c r="I49" s="80">
        <f t="shared" si="0"/>
        <v>66644.429999999993</v>
      </c>
      <c r="J49" s="30"/>
      <c r="K49" s="83"/>
      <c r="N49" s="3"/>
      <c r="O49" s="30"/>
      <c r="P49" s="106"/>
      <c r="Q49" s="30"/>
      <c r="S49" s="30"/>
      <c r="T49" s="77"/>
      <c r="U49" s="30"/>
      <c r="V49" s="106"/>
      <c r="W49" s="30"/>
      <c r="X49" s="81"/>
    </row>
    <row r="50" spans="1:24" x14ac:dyDescent="0.45">
      <c r="A50" s="42" t="s">
        <v>163</v>
      </c>
      <c r="B50" t="s">
        <v>261</v>
      </c>
      <c r="C50" s="30"/>
      <c r="D50" s="77">
        <v>7</v>
      </c>
      <c r="E50" s="30"/>
      <c r="F50" s="81">
        <v>243.61</v>
      </c>
      <c r="G50" s="82">
        <v>309.54000000000002</v>
      </c>
      <c r="H50" s="82">
        <v>714.17</v>
      </c>
      <c r="I50" s="80">
        <f t="shared" si="0"/>
        <v>1267.3200000000002</v>
      </c>
      <c r="J50" s="30"/>
      <c r="K50" s="83"/>
      <c r="N50" s="3"/>
      <c r="O50" s="30"/>
      <c r="P50" s="106"/>
      <c r="Q50" s="30"/>
      <c r="S50" s="30"/>
      <c r="T50" s="77"/>
      <c r="U50" s="30"/>
      <c r="V50" s="106"/>
      <c r="W50" s="30"/>
      <c r="X50" s="81"/>
    </row>
    <row r="51" spans="1:24" x14ac:dyDescent="0.45">
      <c r="A51" s="42" t="s">
        <v>164</v>
      </c>
      <c r="B51" t="s">
        <v>261</v>
      </c>
      <c r="C51" s="30"/>
      <c r="D51" s="77">
        <v>1</v>
      </c>
      <c r="E51" s="30"/>
      <c r="F51" s="81">
        <v>88.26</v>
      </c>
      <c r="G51" s="82"/>
      <c r="H51" s="82"/>
      <c r="I51" s="80">
        <f t="shared" si="0"/>
        <v>88.26</v>
      </c>
      <c r="J51" s="30"/>
      <c r="K51" s="83"/>
      <c r="N51" s="3"/>
      <c r="O51" s="30"/>
      <c r="P51" s="106"/>
      <c r="Q51" s="30"/>
      <c r="S51" s="30"/>
      <c r="T51" s="77"/>
      <c r="U51" s="30"/>
      <c r="V51" s="106"/>
      <c r="W51" s="30"/>
      <c r="X51" s="81"/>
    </row>
    <row r="52" spans="1:24" x14ac:dyDescent="0.45">
      <c r="A52" s="42" t="s">
        <v>165</v>
      </c>
      <c r="B52" t="s">
        <v>261</v>
      </c>
      <c r="C52" s="30"/>
      <c r="D52" s="77">
        <v>3</v>
      </c>
      <c r="E52" s="30"/>
      <c r="F52" s="81">
        <v>314.08</v>
      </c>
      <c r="G52" s="82">
        <v>236.93</v>
      </c>
      <c r="H52" s="82">
        <v>2640.01</v>
      </c>
      <c r="I52" s="80">
        <f t="shared" si="0"/>
        <v>3191.0200000000004</v>
      </c>
      <c r="J52" s="30"/>
      <c r="K52" s="83"/>
      <c r="N52" s="3"/>
      <c r="O52" s="30"/>
      <c r="P52" s="106"/>
      <c r="Q52" s="30"/>
      <c r="S52" s="30"/>
      <c r="T52" s="77"/>
      <c r="U52" s="30"/>
      <c r="V52" s="106"/>
      <c r="W52" s="30"/>
      <c r="X52" s="81"/>
    </row>
    <row r="53" spans="1:24" x14ac:dyDescent="0.45">
      <c r="A53" s="42" t="s">
        <v>166</v>
      </c>
      <c r="B53" t="s">
        <v>261</v>
      </c>
      <c r="C53" s="30"/>
      <c r="D53" s="77">
        <v>7</v>
      </c>
      <c r="E53" s="30"/>
      <c r="F53" s="81">
        <v>642.79999999999995</v>
      </c>
      <c r="G53" s="82">
        <v>44.46</v>
      </c>
      <c r="H53" s="82"/>
      <c r="I53" s="80">
        <f t="shared" si="0"/>
        <v>687.26</v>
      </c>
      <c r="J53" s="30"/>
      <c r="K53" s="83"/>
      <c r="N53" s="3"/>
      <c r="O53" s="30"/>
      <c r="P53" s="106"/>
      <c r="Q53" s="30"/>
      <c r="S53" s="30"/>
      <c r="T53" s="77"/>
      <c r="U53" s="30"/>
      <c r="V53" s="106"/>
      <c r="W53" s="30"/>
      <c r="X53" s="81"/>
    </row>
    <row r="54" spans="1:24" x14ac:dyDescent="0.45">
      <c r="A54" s="42" t="s">
        <v>167</v>
      </c>
      <c r="B54" t="s">
        <v>261</v>
      </c>
      <c r="C54" s="30"/>
      <c r="D54" s="77">
        <v>7</v>
      </c>
      <c r="E54" s="30"/>
      <c r="F54" s="81">
        <v>2132.41</v>
      </c>
      <c r="G54" s="82">
        <v>1463.1</v>
      </c>
      <c r="H54" s="82">
        <v>1487.98</v>
      </c>
      <c r="I54" s="80">
        <f t="shared" si="0"/>
        <v>5083.49</v>
      </c>
      <c r="J54" s="30"/>
      <c r="K54" s="83"/>
      <c r="N54" s="3"/>
      <c r="O54" s="30"/>
      <c r="P54" s="106"/>
      <c r="Q54" s="30"/>
      <c r="S54" s="30"/>
      <c r="T54" s="77"/>
      <c r="U54" s="30"/>
      <c r="V54" s="106"/>
      <c r="W54" s="30"/>
      <c r="X54" s="81"/>
    </row>
    <row r="55" spans="1:24" x14ac:dyDescent="0.45">
      <c r="A55" s="42" t="s">
        <v>168</v>
      </c>
      <c r="B55" t="s">
        <v>261</v>
      </c>
      <c r="C55" s="30"/>
      <c r="D55" s="77"/>
      <c r="E55" s="30"/>
      <c r="F55" s="81"/>
      <c r="G55" s="82"/>
      <c r="H55" s="82"/>
      <c r="I55" s="80">
        <f t="shared" si="0"/>
        <v>0</v>
      </c>
      <c r="J55" s="30"/>
      <c r="K55" s="83"/>
      <c r="N55" s="3"/>
      <c r="O55" s="30"/>
      <c r="P55" s="106"/>
      <c r="Q55" s="30"/>
      <c r="S55" s="30"/>
      <c r="T55" s="77"/>
      <c r="U55" s="30"/>
      <c r="V55" s="106"/>
      <c r="W55" s="30"/>
      <c r="X55" s="81"/>
    </row>
    <row r="56" spans="1:24" x14ac:dyDescent="0.45">
      <c r="A56" s="42" t="s">
        <v>169</v>
      </c>
      <c r="B56" t="s">
        <v>261</v>
      </c>
      <c r="C56" s="30"/>
      <c r="D56" s="77">
        <v>2</v>
      </c>
      <c r="E56" s="30"/>
      <c r="F56" s="81">
        <v>1.3</v>
      </c>
      <c r="G56" s="82"/>
      <c r="H56" s="82">
        <v>401.07</v>
      </c>
      <c r="I56" s="80">
        <f t="shared" si="0"/>
        <v>402.37</v>
      </c>
      <c r="J56" s="30"/>
      <c r="K56" s="83"/>
      <c r="N56" s="3"/>
      <c r="O56" s="30"/>
      <c r="P56" s="106"/>
      <c r="Q56" s="30"/>
      <c r="S56" s="30"/>
      <c r="T56" s="77"/>
      <c r="U56" s="30"/>
      <c r="V56" s="106"/>
      <c r="W56" s="30"/>
      <c r="X56" s="81"/>
    </row>
    <row r="57" spans="1:24" x14ac:dyDescent="0.45">
      <c r="A57" s="42" t="s">
        <v>170</v>
      </c>
      <c r="B57" t="s">
        <v>261</v>
      </c>
      <c r="C57" s="30"/>
      <c r="D57" s="77">
        <v>7</v>
      </c>
      <c r="E57" s="30"/>
      <c r="F57" s="81">
        <v>3493.42</v>
      </c>
      <c r="G57" s="82"/>
      <c r="H57" s="82">
        <v>846.17</v>
      </c>
      <c r="I57" s="80">
        <f t="shared" si="0"/>
        <v>4339.59</v>
      </c>
      <c r="J57" s="30"/>
      <c r="K57" s="83"/>
      <c r="N57" s="3"/>
      <c r="O57" s="30"/>
      <c r="P57" s="106"/>
      <c r="Q57" s="30"/>
      <c r="S57" s="30"/>
      <c r="T57" s="77"/>
      <c r="U57" s="30"/>
      <c r="V57" s="106"/>
      <c r="W57" s="30"/>
      <c r="X57" s="81"/>
    </row>
    <row r="58" spans="1:24" x14ac:dyDescent="0.45">
      <c r="A58" s="42" t="s">
        <v>171</v>
      </c>
      <c r="B58" t="s">
        <v>261</v>
      </c>
      <c r="C58" s="30"/>
      <c r="D58" s="77">
        <v>7</v>
      </c>
      <c r="E58" s="30"/>
      <c r="F58" s="81">
        <v>167.36</v>
      </c>
      <c r="G58" s="82">
        <v>4041.78</v>
      </c>
      <c r="H58" s="82">
        <v>6831.45</v>
      </c>
      <c r="I58" s="80">
        <f t="shared" si="0"/>
        <v>11040.59</v>
      </c>
      <c r="J58" s="30"/>
      <c r="K58" s="83"/>
      <c r="N58" s="3"/>
      <c r="O58" s="30"/>
      <c r="P58" s="106"/>
      <c r="Q58" s="30"/>
      <c r="S58" s="30"/>
      <c r="T58" s="77"/>
      <c r="U58" s="30"/>
      <c r="V58" s="106"/>
      <c r="W58" s="30"/>
      <c r="X58" s="81"/>
    </row>
    <row r="59" spans="1:24" x14ac:dyDescent="0.45">
      <c r="A59" s="42" t="s">
        <v>172</v>
      </c>
      <c r="B59" t="s">
        <v>261</v>
      </c>
      <c r="C59" s="30"/>
      <c r="D59" s="77">
        <v>34</v>
      </c>
      <c r="E59" s="30"/>
      <c r="F59" s="81">
        <v>21686.01</v>
      </c>
      <c r="G59" s="82">
        <v>746.17</v>
      </c>
      <c r="H59" s="82">
        <v>36311.5</v>
      </c>
      <c r="I59" s="80">
        <f t="shared" si="0"/>
        <v>58743.679999999993</v>
      </c>
      <c r="J59" s="30"/>
      <c r="K59" s="83"/>
      <c r="N59" s="3"/>
      <c r="O59" s="30"/>
      <c r="P59" s="106"/>
      <c r="Q59" s="30"/>
      <c r="S59" s="30"/>
      <c r="T59" s="77"/>
      <c r="U59" s="30"/>
      <c r="V59" s="106"/>
      <c r="W59" s="30"/>
      <c r="X59" s="81">
        <v>-74.19</v>
      </c>
    </row>
    <row r="60" spans="1:24" x14ac:dyDescent="0.45">
      <c r="A60" s="42" t="s">
        <v>173</v>
      </c>
      <c r="B60" t="s">
        <v>261</v>
      </c>
      <c r="C60" s="30"/>
      <c r="D60" s="77">
        <v>3</v>
      </c>
      <c r="E60" s="30"/>
      <c r="F60" s="81">
        <v>0.74</v>
      </c>
      <c r="G60" s="82"/>
      <c r="H60" s="82">
        <v>9735.19</v>
      </c>
      <c r="I60" s="80">
        <f t="shared" si="0"/>
        <v>9735.93</v>
      </c>
      <c r="J60" s="30"/>
      <c r="K60" s="83"/>
      <c r="N60" s="3"/>
      <c r="O60" s="30"/>
      <c r="P60" s="106"/>
      <c r="Q60" s="30"/>
      <c r="S60" s="30"/>
      <c r="T60" s="77"/>
      <c r="U60" s="30"/>
      <c r="V60" s="106"/>
      <c r="W60" s="30"/>
      <c r="X60" s="81"/>
    </row>
    <row r="61" spans="1:24" x14ac:dyDescent="0.45">
      <c r="A61" s="42" t="s">
        <v>174</v>
      </c>
      <c r="B61" t="s">
        <v>261</v>
      </c>
      <c r="C61" s="30"/>
      <c r="D61" s="77"/>
      <c r="E61" s="30"/>
      <c r="F61" s="81"/>
      <c r="G61" s="82"/>
      <c r="H61" s="82"/>
      <c r="I61" s="80">
        <f t="shared" si="0"/>
        <v>0</v>
      </c>
      <c r="J61" s="30"/>
      <c r="K61" s="83"/>
      <c r="N61" s="3"/>
      <c r="O61" s="30"/>
      <c r="P61" s="106"/>
      <c r="Q61" s="30"/>
      <c r="S61" s="30"/>
      <c r="T61" s="77"/>
      <c r="U61" s="30"/>
      <c r="V61" s="106"/>
      <c r="W61" s="30"/>
      <c r="X61" s="81"/>
    </row>
    <row r="62" spans="1:24" x14ac:dyDescent="0.45">
      <c r="A62" s="42" t="s">
        <v>175</v>
      </c>
      <c r="B62" t="s">
        <v>261</v>
      </c>
      <c r="C62" s="30"/>
      <c r="D62" s="77">
        <v>1</v>
      </c>
      <c r="E62" s="30"/>
      <c r="F62" s="81"/>
      <c r="G62" s="82"/>
      <c r="H62" s="82">
        <v>462.98</v>
      </c>
      <c r="I62" s="80">
        <f t="shared" si="0"/>
        <v>462.98</v>
      </c>
      <c r="J62" s="30"/>
      <c r="K62" s="83"/>
      <c r="N62" s="3"/>
      <c r="O62" s="30"/>
      <c r="P62" s="106"/>
      <c r="Q62" s="30"/>
      <c r="S62" s="30"/>
      <c r="T62" s="77"/>
      <c r="U62" s="30"/>
      <c r="V62" s="106"/>
      <c r="W62" s="30"/>
      <c r="X62" s="81"/>
    </row>
    <row r="63" spans="1:24" x14ac:dyDescent="0.45">
      <c r="A63" s="42" t="s">
        <v>176</v>
      </c>
      <c r="B63" t="s">
        <v>261</v>
      </c>
      <c r="C63" s="30"/>
      <c r="D63" s="77">
        <v>16</v>
      </c>
      <c r="E63" s="30"/>
      <c r="F63" s="81">
        <v>5522.73</v>
      </c>
      <c r="G63" s="82">
        <v>7416.25</v>
      </c>
      <c r="H63" s="82">
        <v>30084.46</v>
      </c>
      <c r="I63" s="80">
        <f t="shared" si="0"/>
        <v>43023.44</v>
      </c>
      <c r="J63" s="30"/>
      <c r="K63" s="83"/>
      <c r="N63" s="3"/>
      <c r="O63" s="30"/>
      <c r="P63" s="106"/>
      <c r="Q63" s="30"/>
      <c r="S63" s="30"/>
      <c r="T63" s="77"/>
      <c r="U63" s="30"/>
      <c r="V63" s="106"/>
      <c r="W63" s="30"/>
      <c r="X63" s="81"/>
    </row>
    <row r="64" spans="1:24" x14ac:dyDescent="0.45">
      <c r="A64" s="42" t="s">
        <v>177</v>
      </c>
      <c r="B64" t="s">
        <v>261</v>
      </c>
      <c r="C64" s="30"/>
      <c r="D64" s="77">
        <v>1</v>
      </c>
      <c r="E64" s="30"/>
      <c r="F64" s="81"/>
      <c r="G64" s="82">
        <v>11797.58</v>
      </c>
      <c r="H64" s="82"/>
      <c r="I64" s="80">
        <f t="shared" si="0"/>
        <v>11797.58</v>
      </c>
      <c r="J64" s="30"/>
      <c r="K64" s="83"/>
      <c r="N64" s="3"/>
      <c r="O64" s="30"/>
      <c r="P64" s="106"/>
      <c r="Q64" s="30"/>
      <c r="S64" s="30"/>
      <c r="T64" s="77"/>
      <c r="U64" s="30"/>
      <c r="V64" s="106"/>
      <c r="W64" s="30"/>
      <c r="X64" s="81"/>
    </row>
    <row r="65" spans="1:24" x14ac:dyDescent="0.45">
      <c r="A65" s="42" t="s">
        <v>178</v>
      </c>
      <c r="B65" t="s">
        <v>261</v>
      </c>
      <c r="C65" s="30"/>
      <c r="D65" s="77"/>
      <c r="E65" s="30"/>
      <c r="F65" s="81"/>
      <c r="G65" s="82"/>
      <c r="H65" s="82"/>
      <c r="I65" s="80">
        <f t="shared" si="0"/>
        <v>0</v>
      </c>
      <c r="J65" s="30"/>
      <c r="K65" s="83"/>
      <c r="N65" s="3"/>
      <c r="O65" s="30"/>
      <c r="P65" s="106"/>
      <c r="Q65" s="30"/>
      <c r="S65" s="30"/>
      <c r="T65" s="77"/>
      <c r="U65" s="30"/>
      <c r="V65" s="106"/>
      <c r="W65" s="30"/>
      <c r="X65" s="81"/>
    </row>
    <row r="66" spans="1:24" x14ac:dyDescent="0.45">
      <c r="A66" s="42" t="s">
        <v>179</v>
      </c>
      <c r="B66" t="s">
        <v>261</v>
      </c>
      <c r="C66" s="30"/>
      <c r="D66" s="77"/>
      <c r="E66" s="30"/>
      <c r="F66" s="81"/>
      <c r="G66" s="82"/>
      <c r="H66" s="82"/>
      <c r="I66" s="80">
        <f t="shared" si="0"/>
        <v>0</v>
      </c>
      <c r="J66" s="30"/>
      <c r="K66" s="83"/>
      <c r="N66" s="3"/>
      <c r="O66" s="30"/>
      <c r="P66" s="106"/>
      <c r="Q66" s="30"/>
      <c r="S66" s="30"/>
      <c r="T66" s="77"/>
      <c r="U66" s="30"/>
      <c r="V66" s="106"/>
      <c r="W66" s="30"/>
      <c r="X66" s="81"/>
    </row>
    <row r="67" spans="1:24" x14ac:dyDescent="0.45">
      <c r="A67" s="42" t="s">
        <v>180</v>
      </c>
      <c r="B67" t="s">
        <v>261</v>
      </c>
      <c r="C67" s="30"/>
      <c r="D67" s="77">
        <v>3</v>
      </c>
      <c r="E67" s="30"/>
      <c r="F67" s="81">
        <v>54.34</v>
      </c>
      <c r="G67" s="82"/>
      <c r="H67" s="82">
        <v>423.57</v>
      </c>
      <c r="I67" s="80">
        <f t="shared" si="0"/>
        <v>477.90999999999997</v>
      </c>
      <c r="J67" s="30"/>
      <c r="K67" s="83"/>
      <c r="N67" s="3"/>
      <c r="O67" s="30"/>
      <c r="P67" s="106"/>
      <c r="Q67" s="30"/>
      <c r="S67" s="30"/>
      <c r="T67" s="77"/>
      <c r="U67" s="30"/>
      <c r="V67" s="106"/>
      <c r="W67" s="30"/>
      <c r="X67" s="81"/>
    </row>
    <row r="68" spans="1:24" x14ac:dyDescent="0.45">
      <c r="A68" s="42" t="s">
        <v>181</v>
      </c>
      <c r="B68" t="s">
        <v>261</v>
      </c>
      <c r="C68" s="30"/>
      <c r="D68" s="77">
        <v>1</v>
      </c>
      <c r="E68" s="30"/>
      <c r="F68" s="81"/>
      <c r="G68" s="82"/>
      <c r="H68" s="82">
        <v>4526.43</v>
      </c>
      <c r="I68" s="80">
        <f t="shared" si="0"/>
        <v>4526.43</v>
      </c>
      <c r="J68" s="30"/>
      <c r="K68" s="83"/>
      <c r="N68" s="3"/>
      <c r="O68" s="30"/>
      <c r="P68" s="106"/>
      <c r="Q68" s="30"/>
      <c r="S68" s="30"/>
      <c r="T68" s="77"/>
      <c r="U68" s="30"/>
      <c r="V68" s="106"/>
      <c r="W68" s="30"/>
      <c r="X68" s="81"/>
    </row>
    <row r="69" spans="1:24" x14ac:dyDescent="0.45">
      <c r="A69" s="42" t="s">
        <v>182</v>
      </c>
      <c r="B69" t="s">
        <v>261</v>
      </c>
      <c r="C69" s="30"/>
      <c r="D69" s="77">
        <v>8</v>
      </c>
      <c r="E69" s="30"/>
      <c r="F69" s="81">
        <v>941.86</v>
      </c>
      <c r="G69" s="82">
        <v>1386.49</v>
      </c>
      <c r="H69" s="82">
        <v>6102.42</v>
      </c>
      <c r="I69" s="80">
        <f t="shared" ref="I69:I132" si="1">SUM(F69:H69)</f>
        <v>8430.77</v>
      </c>
      <c r="J69" s="30"/>
      <c r="K69" s="83"/>
      <c r="N69" s="3"/>
      <c r="O69" s="30"/>
      <c r="P69" s="106"/>
      <c r="Q69" s="30"/>
      <c r="S69" s="30"/>
      <c r="T69" s="77"/>
      <c r="U69" s="30"/>
      <c r="V69" s="106"/>
      <c r="W69" s="30"/>
      <c r="X69" s="81"/>
    </row>
    <row r="70" spans="1:24" x14ac:dyDescent="0.45">
      <c r="A70" s="42" t="s">
        <v>183</v>
      </c>
      <c r="B70" t="s">
        <v>261</v>
      </c>
      <c r="C70" s="30"/>
      <c r="D70" s="77"/>
      <c r="E70" s="30"/>
      <c r="F70" s="81"/>
      <c r="G70" s="82"/>
      <c r="H70" s="82"/>
      <c r="I70" s="80">
        <f t="shared" si="1"/>
        <v>0</v>
      </c>
      <c r="J70" s="30"/>
      <c r="K70" s="83"/>
      <c r="N70" s="3"/>
      <c r="O70" s="30"/>
      <c r="P70" s="106"/>
      <c r="Q70" s="30"/>
      <c r="S70" s="30"/>
      <c r="T70" s="77"/>
      <c r="U70" s="30"/>
      <c r="V70" s="106"/>
      <c r="W70" s="30"/>
      <c r="X70" s="81"/>
    </row>
    <row r="71" spans="1:24" x14ac:dyDescent="0.45">
      <c r="A71" s="42" t="s">
        <v>184</v>
      </c>
      <c r="B71" t="s">
        <v>261</v>
      </c>
      <c r="C71" s="30"/>
      <c r="D71" s="77">
        <v>5</v>
      </c>
      <c r="E71" s="30"/>
      <c r="F71" s="81">
        <v>7347.28</v>
      </c>
      <c r="G71" s="82">
        <v>13238.13</v>
      </c>
      <c r="H71" s="82">
        <v>816.58</v>
      </c>
      <c r="I71" s="80">
        <f t="shared" si="1"/>
        <v>21401.99</v>
      </c>
      <c r="J71" s="30"/>
      <c r="K71" s="83"/>
      <c r="N71" s="3"/>
      <c r="O71" s="30"/>
      <c r="P71" s="106"/>
      <c r="Q71" s="30"/>
      <c r="S71" s="30"/>
      <c r="T71" s="77"/>
      <c r="U71" s="30"/>
      <c r="V71" s="106"/>
      <c r="W71" s="30"/>
      <c r="X71" s="81"/>
    </row>
    <row r="72" spans="1:24" x14ac:dyDescent="0.45">
      <c r="A72" s="42" t="s">
        <v>185</v>
      </c>
      <c r="B72" t="s">
        <v>261</v>
      </c>
      <c r="C72" s="30"/>
      <c r="D72" s="77">
        <v>107</v>
      </c>
      <c r="E72" s="30"/>
      <c r="F72" s="81">
        <v>69601.600000000006</v>
      </c>
      <c r="G72" s="82">
        <v>37388.699999999997</v>
      </c>
      <c r="H72" s="82">
        <v>120193.32</v>
      </c>
      <c r="I72" s="80">
        <f t="shared" si="1"/>
        <v>227183.62</v>
      </c>
      <c r="J72" s="30"/>
      <c r="K72" s="83"/>
      <c r="N72" s="3"/>
      <c r="O72" s="30"/>
      <c r="P72" s="106"/>
      <c r="Q72" s="30"/>
      <c r="S72" s="30"/>
      <c r="T72" s="77"/>
      <c r="U72" s="30"/>
      <c r="V72" s="106"/>
      <c r="W72" s="30"/>
      <c r="X72" s="81"/>
    </row>
    <row r="73" spans="1:24" x14ac:dyDescent="0.45">
      <c r="A73" s="42" t="s">
        <v>186</v>
      </c>
      <c r="B73" t="s">
        <v>261</v>
      </c>
      <c r="C73" s="30"/>
      <c r="D73" s="77">
        <v>7</v>
      </c>
      <c r="E73" s="30"/>
      <c r="F73" s="81">
        <v>2576.92</v>
      </c>
      <c r="G73" s="82">
        <v>10.11</v>
      </c>
      <c r="H73" s="82"/>
      <c r="I73" s="80">
        <f t="shared" si="1"/>
        <v>2587.0300000000002</v>
      </c>
      <c r="J73" s="30"/>
      <c r="K73" s="83"/>
      <c r="N73" s="3"/>
      <c r="O73" s="30"/>
      <c r="P73" s="106"/>
      <c r="Q73" s="30"/>
      <c r="S73" s="30"/>
      <c r="T73" s="77"/>
      <c r="U73" s="30"/>
      <c r="V73" s="106"/>
      <c r="W73" s="30"/>
      <c r="X73" s="81"/>
    </row>
    <row r="74" spans="1:24" x14ac:dyDescent="0.45">
      <c r="A74" s="42" t="s">
        <v>187</v>
      </c>
      <c r="B74" t="s">
        <v>261</v>
      </c>
      <c r="C74" s="30"/>
      <c r="D74" s="77">
        <v>2</v>
      </c>
      <c r="E74" s="30"/>
      <c r="F74" s="81">
        <v>187.93</v>
      </c>
      <c r="G74" s="82"/>
      <c r="H74" s="82"/>
      <c r="I74" s="80">
        <f t="shared" si="1"/>
        <v>187.93</v>
      </c>
      <c r="J74" s="30"/>
      <c r="K74" s="83"/>
      <c r="N74" s="3"/>
      <c r="O74" s="30"/>
      <c r="P74" s="106"/>
      <c r="Q74" s="30"/>
      <c r="S74" s="30"/>
      <c r="T74" s="77"/>
      <c r="U74" s="30"/>
      <c r="V74" s="106"/>
      <c r="W74" s="30"/>
      <c r="X74" s="81"/>
    </row>
    <row r="75" spans="1:24" x14ac:dyDescent="0.45">
      <c r="A75" s="42" t="s">
        <v>188</v>
      </c>
      <c r="B75" t="s">
        <v>261</v>
      </c>
      <c r="C75" s="30"/>
      <c r="D75" s="77">
        <v>20</v>
      </c>
      <c r="E75" s="30"/>
      <c r="F75" s="81">
        <v>14256.19</v>
      </c>
      <c r="G75" s="82">
        <v>668.03</v>
      </c>
      <c r="H75" s="82">
        <v>7396.33</v>
      </c>
      <c r="I75" s="80">
        <f t="shared" si="1"/>
        <v>22320.550000000003</v>
      </c>
      <c r="J75" s="30"/>
      <c r="K75" s="83"/>
      <c r="N75" s="3"/>
      <c r="O75" s="30"/>
      <c r="P75" s="106"/>
      <c r="Q75" s="30"/>
      <c r="S75" s="30"/>
      <c r="T75" s="77"/>
      <c r="U75" s="30"/>
      <c r="V75" s="106"/>
      <c r="W75" s="30"/>
      <c r="X75" s="81"/>
    </row>
    <row r="76" spans="1:24" x14ac:dyDescent="0.45">
      <c r="A76" s="42" t="s">
        <v>189</v>
      </c>
      <c r="B76" t="s">
        <v>261</v>
      </c>
      <c r="C76" s="30"/>
      <c r="D76" s="77">
        <v>8</v>
      </c>
      <c r="E76" s="30"/>
      <c r="F76" s="81">
        <v>1468.18</v>
      </c>
      <c r="G76" s="82"/>
      <c r="H76" s="82">
        <v>9484.11</v>
      </c>
      <c r="I76" s="80">
        <f t="shared" si="1"/>
        <v>10952.29</v>
      </c>
      <c r="J76" s="30"/>
      <c r="K76" s="83"/>
      <c r="N76" s="3"/>
      <c r="O76" s="30"/>
      <c r="P76" s="106"/>
      <c r="Q76" s="30"/>
      <c r="S76" s="30"/>
      <c r="T76" s="77"/>
      <c r="U76" s="30"/>
      <c r="V76" s="106"/>
      <c r="W76" s="30"/>
      <c r="X76" s="81"/>
    </row>
    <row r="77" spans="1:24" x14ac:dyDescent="0.45">
      <c r="A77" s="42" t="s">
        <v>190</v>
      </c>
      <c r="B77" t="s">
        <v>261</v>
      </c>
      <c r="C77" s="30"/>
      <c r="D77" s="77">
        <v>7</v>
      </c>
      <c r="E77" s="30"/>
      <c r="F77" s="81">
        <v>5400.85</v>
      </c>
      <c r="G77" s="82">
        <v>1236.96</v>
      </c>
      <c r="H77" s="82">
        <v>4698.2700000000004</v>
      </c>
      <c r="I77" s="80">
        <f t="shared" si="1"/>
        <v>11336.080000000002</v>
      </c>
      <c r="J77" s="30"/>
      <c r="K77" s="83"/>
      <c r="N77" s="3"/>
      <c r="O77" s="30"/>
      <c r="P77" s="106"/>
      <c r="Q77" s="30"/>
      <c r="S77" s="30"/>
      <c r="T77" s="77"/>
      <c r="U77" s="30"/>
      <c r="V77" s="106"/>
      <c r="W77" s="30"/>
      <c r="X77" s="81"/>
    </row>
    <row r="78" spans="1:24" x14ac:dyDescent="0.45">
      <c r="A78" s="42" t="s">
        <v>191</v>
      </c>
      <c r="B78" t="s">
        <v>261</v>
      </c>
      <c r="C78" s="30"/>
      <c r="D78" s="77">
        <v>4</v>
      </c>
      <c r="E78" s="30"/>
      <c r="F78" s="81">
        <v>2434.4299999999998</v>
      </c>
      <c r="G78" s="82"/>
      <c r="H78" s="82">
        <v>940.4</v>
      </c>
      <c r="I78" s="80">
        <f t="shared" si="1"/>
        <v>3374.83</v>
      </c>
      <c r="J78" s="30"/>
      <c r="K78" s="83"/>
      <c r="N78" s="3"/>
      <c r="O78" s="30"/>
      <c r="P78" s="106"/>
      <c r="Q78" s="30"/>
      <c r="S78" s="30"/>
      <c r="T78" s="77"/>
      <c r="U78" s="30"/>
      <c r="V78" s="106"/>
      <c r="W78" s="30"/>
      <c r="X78" s="81"/>
    </row>
    <row r="79" spans="1:24" x14ac:dyDescent="0.45">
      <c r="A79" s="42" t="s">
        <v>192</v>
      </c>
      <c r="B79" t="s">
        <v>261</v>
      </c>
      <c r="C79" s="30"/>
      <c r="D79" s="77"/>
      <c r="E79" s="30"/>
      <c r="F79" s="81"/>
      <c r="G79" s="82"/>
      <c r="H79" s="82"/>
      <c r="I79" s="80">
        <f t="shared" si="1"/>
        <v>0</v>
      </c>
      <c r="J79" s="30"/>
      <c r="K79" s="83"/>
      <c r="N79" s="3"/>
      <c r="O79" s="30"/>
      <c r="P79" s="106"/>
      <c r="Q79" s="30"/>
      <c r="S79" s="30"/>
      <c r="T79" s="77"/>
      <c r="U79" s="30"/>
      <c r="V79" s="106"/>
      <c r="W79" s="30"/>
      <c r="X79" s="81"/>
    </row>
    <row r="80" spans="1:24" x14ac:dyDescent="0.45">
      <c r="A80" s="42" t="s">
        <v>193</v>
      </c>
      <c r="B80" t="s">
        <v>261</v>
      </c>
      <c r="C80" s="30"/>
      <c r="D80" s="77"/>
      <c r="E80" s="30"/>
      <c r="F80" s="81"/>
      <c r="G80" s="82"/>
      <c r="H80" s="82"/>
      <c r="I80" s="80">
        <f t="shared" si="1"/>
        <v>0</v>
      </c>
      <c r="J80" s="30"/>
      <c r="K80" s="83"/>
      <c r="N80" s="3"/>
      <c r="O80" s="30"/>
      <c r="P80" s="106"/>
      <c r="Q80" s="30"/>
      <c r="S80" s="30"/>
      <c r="T80" s="77"/>
      <c r="U80" s="30"/>
      <c r="V80" s="106"/>
      <c r="W80" s="30"/>
      <c r="X80" s="81"/>
    </row>
    <row r="81" spans="1:24" x14ac:dyDescent="0.45">
      <c r="A81" s="42" t="s">
        <v>194</v>
      </c>
      <c r="B81" t="s">
        <v>261</v>
      </c>
      <c r="C81" s="30"/>
      <c r="D81" s="77">
        <v>4</v>
      </c>
      <c r="E81" s="30"/>
      <c r="F81" s="81">
        <v>255.29</v>
      </c>
      <c r="G81" s="82">
        <v>98.35</v>
      </c>
      <c r="H81" s="82">
        <v>4077.38</v>
      </c>
      <c r="I81" s="80">
        <f t="shared" si="1"/>
        <v>4431.0200000000004</v>
      </c>
      <c r="J81" s="30"/>
      <c r="K81" s="83"/>
      <c r="N81" s="3"/>
      <c r="O81" s="30"/>
      <c r="P81" s="106"/>
      <c r="Q81" s="30"/>
      <c r="S81" s="30"/>
      <c r="T81" s="77"/>
      <c r="U81" s="30"/>
      <c r="V81" s="106"/>
      <c r="W81" s="30"/>
      <c r="X81" s="81"/>
    </row>
    <row r="82" spans="1:24" x14ac:dyDescent="0.45">
      <c r="A82" s="42" t="s">
        <v>195</v>
      </c>
      <c r="B82" t="s">
        <v>261</v>
      </c>
      <c r="C82" s="30"/>
      <c r="D82" s="77">
        <v>3</v>
      </c>
      <c r="E82" s="30"/>
      <c r="F82" s="81">
        <v>2134.31</v>
      </c>
      <c r="G82" s="82"/>
      <c r="H82" s="82">
        <v>22930.89</v>
      </c>
      <c r="I82" s="80">
        <f t="shared" si="1"/>
        <v>25065.200000000001</v>
      </c>
      <c r="J82" s="30"/>
      <c r="K82" s="83"/>
      <c r="N82" s="3"/>
      <c r="O82" s="30"/>
      <c r="P82" s="106"/>
      <c r="Q82" s="30"/>
      <c r="S82" s="30"/>
      <c r="T82" s="77"/>
      <c r="U82" s="30"/>
      <c r="V82" s="106"/>
      <c r="W82" s="30"/>
      <c r="X82" s="81">
        <v>-100</v>
      </c>
    </row>
    <row r="83" spans="1:24" x14ac:dyDescent="0.45">
      <c r="A83" s="42" t="s">
        <v>196</v>
      </c>
      <c r="B83" t="s">
        <v>261</v>
      </c>
      <c r="C83" s="30"/>
      <c r="D83" s="77">
        <v>16</v>
      </c>
      <c r="E83" s="30"/>
      <c r="F83" s="81">
        <v>6305.11</v>
      </c>
      <c r="G83" s="82">
        <v>2456.6799999999998</v>
      </c>
      <c r="H83" s="82">
        <v>335.06</v>
      </c>
      <c r="I83" s="80">
        <f t="shared" si="1"/>
        <v>9096.8499999999985</v>
      </c>
      <c r="J83" s="30"/>
      <c r="K83" s="83"/>
      <c r="N83" s="3"/>
      <c r="O83" s="30"/>
      <c r="P83" s="106"/>
      <c r="Q83" s="30"/>
      <c r="S83" s="30"/>
      <c r="T83" s="77"/>
      <c r="U83" s="30"/>
      <c r="V83" s="106"/>
      <c r="W83" s="30"/>
      <c r="X83" s="81"/>
    </row>
    <row r="84" spans="1:24" x14ac:dyDescent="0.45">
      <c r="A84" s="42" t="s">
        <v>197</v>
      </c>
      <c r="B84" t="s">
        <v>261</v>
      </c>
      <c r="C84" s="30"/>
      <c r="D84" s="77">
        <v>135</v>
      </c>
      <c r="E84" s="30"/>
      <c r="F84" s="81">
        <v>143958.32</v>
      </c>
      <c r="G84" s="82">
        <v>17014.23</v>
      </c>
      <c r="H84" s="82">
        <v>222583.16</v>
      </c>
      <c r="I84" s="80">
        <f t="shared" si="1"/>
        <v>383555.71</v>
      </c>
      <c r="J84" s="30"/>
      <c r="K84" s="83"/>
      <c r="N84" s="3"/>
      <c r="O84" s="30"/>
      <c r="P84" s="106"/>
      <c r="Q84" s="30"/>
      <c r="S84" s="30"/>
      <c r="T84" s="77"/>
      <c r="U84" s="30"/>
      <c r="V84" s="106"/>
      <c r="W84" s="30"/>
      <c r="X84" s="81">
        <v>-5569.25</v>
      </c>
    </row>
    <row r="85" spans="1:24" x14ac:dyDescent="0.45">
      <c r="A85" s="42" t="s">
        <v>198</v>
      </c>
      <c r="B85" t="s">
        <v>261</v>
      </c>
      <c r="C85" s="30"/>
      <c r="D85" s="77">
        <v>226</v>
      </c>
      <c r="E85" s="30"/>
      <c r="F85" s="81">
        <v>157179.29</v>
      </c>
      <c r="G85" s="82">
        <v>98212.15</v>
      </c>
      <c r="H85" s="82">
        <v>191174.99</v>
      </c>
      <c r="I85" s="80">
        <f t="shared" si="1"/>
        <v>446566.43</v>
      </c>
      <c r="J85" s="30"/>
      <c r="K85" s="83"/>
      <c r="N85" s="3"/>
      <c r="O85" s="30"/>
      <c r="P85" s="106">
        <f>9405.84+9.04</f>
        <v>9414.880000000001</v>
      </c>
      <c r="Q85" s="30"/>
      <c r="S85" s="30"/>
      <c r="T85" s="77">
        <v>2</v>
      </c>
      <c r="U85" s="30"/>
      <c r="V85" s="106">
        <v>9405.84</v>
      </c>
      <c r="W85" s="30"/>
      <c r="X85" s="81">
        <v>-25</v>
      </c>
    </row>
    <row r="86" spans="1:24" x14ac:dyDescent="0.45">
      <c r="A86" s="42" t="s">
        <v>199</v>
      </c>
      <c r="B86" t="s">
        <v>261</v>
      </c>
      <c r="C86" s="30"/>
      <c r="D86" s="77">
        <v>19</v>
      </c>
      <c r="E86" s="30"/>
      <c r="F86" s="81">
        <v>9430.06</v>
      </c>
      <c r="G86" s="82">
        <v>2445.33</v>
      </c>
      <c r="H86" s="82">
        <v>2812.68</v>
      </c>
      <c r="I86" s="80">
        <f t="shared" si="1"/>
        <v>14688.07</v>
      </c>
      <c r="J86" s="30"/>
      <c r="K86" s="83"/>
      <c r="N86" s="3"/>
      <c r="O86" s="30"/>
      <c r="P86" s="106">
        <v>376.06</v>
      </c>
      <c r="Q86" s="30"/>
      <c r="S86" s="30"/>
      <c r="T86" s="77">
        <v>2</v>
      </c>
      <c r="U86" s="30"/>
      <c r="V86" s="106">
        <v>376.06</v>
      </c>
      <c r="W86" s="30"/>
      <c r="X86" s="81"/>
    </row>
    <row r="87" spans="1:24" x14ac:dyDescent="0.45">
      <c r="A87" s="42" t="s">
        <v>200</v>
      </c>
      <c r="B87" t="s">
        <v>261</v>
      </c>
      <c r="C87" s="30"/>
      <c r="D87" s="77">
        <v>27</v>
      </c>
      <c r="E87" s="30"/>
      <c r="F87" s="81">
        <v>13137.98</v>
      </c>
      <c r="G87" s="82">
        <v>1310.31</v>
      </c>
      <c r="H87" s="82">
        <v>11295.27</v>
      </c>
      <c r="I87" s="80">
        <f t="shared" si="1"/>
        <v>25743.559999999998</v>
      </c>
      <c r="J87" s="30"/>
      <c r="K87" s="83"/>
      <c r="N87" s="3"/>
      <c r="O87" s="30"/>
      <c r="P87" s="106"/>
      <c r="Q87" s="30"/>
      <c r="S87" s="30"/>
      <c r="T87" s="77"/>
      <c r="U87" s="30"/>
      <c r="V87" s="106"/>
      <c r="W87" s="30"/>
      <c r="X87" s="81"/>
    </row>
    <row r="88" spans="1:24" x14ac:dyDescent="0.45">
      <c r="A88" s="42" t="s">
        <v>201</v>
      </c>
      <c r="B88" t="s">
        <v>261</v>
      </c>
      <c r="C88" s="30"/>
      <c r="D88" s="77">
        <v>107</v>
      </c>
      <c r="E88" s="30"/>
      <c r="F88" s="81">
        <v>11851.74</v>
      </c>
      <c r="G88" s="82">
        <v>20421.52</v>
      </c>
      <c r="H88" s="82">
        <v>85902.399999999994</v>
      </c>
      <c r="I88" s="80">
        <f t="shared" si="1"/>
        <v>118175.66</v>
      </c>
      <c r="J88" s="30"/>
      <c r="K88" s="83"/>
      <c r="N88" s="3"/>
      <c r="O88" s="30"/>
      <c r="P88" s="106"/>
      <c r="Q88" s="30"/>
      <c r="S88" s="30"/>
      <c r="T88" s="77"/>
      <c r="U88" s="30"/>
      <c r="V88" s="106"/>
      <c r="W88" s="30"/>
      <c r="X88" s="81"/>
    </row>
    <row r="89" spans="1:24" x14ac:dyDescent="0.45">
      <c r="A89" s="42" t="s">
        <v>202</v>
      </c>
      <c r="B89" t="s">
        <v>261</v>
      </c>
      <c r="C89" s="30"/>
      <c r="D89" s="77">
        <v>108</v>
      </c>
      <c r="E89" s="30"/>
      <c r="F89" s="81">
        <v>20940.490000000002</v>
      </c>
      <c r="G89" s="82">
        <v>10801.3</v>
      </c>
      <c r="H89" s="82">
        <v>22980.63</v>
      </c>
      <c r="I89" s="80">
        <f t="shared" si="1"/>
        <v>54722.42</v>
      </c>
      <c r="J89" s="30"/>
      <c r="K89" s="83"/>
      <c r="N89" s="3"/>
      <c r="O89" s="30"/>
      <c r="P89" s="106">
        <v>2745.33</v>
      </c>
      <c r="Q89" s="30"/>
      <c r="S89" s="30"/>
      <c r="T89" s="77">
        <v>2</v>
      </c>
      <c r="U89" s="30"/>
      <c r="V89" s="106">
        <v>2745.33</v>
      </c>
      <c r="W89" s="30"/>
      <c r="X89" s="81"/>
    </row>
    <row r="90" spans="1:24" x14ac:dyDescent="0.45">
      <c r="A90" s="42" t="s">
        <v>203</v>
      </c>
      <c r="B90" t="s">
        <v>261</v>
      </c>
      <c r="C90" s="30"/>
      <c r="D90" s="77">
        <v>136</v>
      </c>
      <c r="E90" s="30"/>
      <c r="F90" s="81">
        <v>36119.47</v>
      </c>
      <c r="G90" s="82">
        <v>20447.27</v>
      </c>
      <c r="H90" s="82">
        <v>169111.67</v>
      </c>
      <c r="I90" s="80">
        <f t="shared" si="1"/>
        <v>225678.41000000003</v>
      </c>
      <c r="J90" s="30"/>
      <c r="K90" s="83"/>
      <c r="N90" s="3"/>
      <c r="O90" s="30"/>
      <c r="P90" s="106">
        <v>1146.05</v>
      </c>
      <c r="Q90" s="30"/>
      <c r="S90" s="30"/>
      <c r="T90" s="77">
        <v>2</v>
      </c>
      <c r="U90" s="30"/>
      <c r="V90" s="106">
        <v>1146.05</v>
      </c>
      <c r="W90" s="30"/>
      <c r="X90" s="111"/>
    </row>
    <row r="91" spans="1:24" x14ac:dyDescent="0.45">
      <c r="A91" s="42" t="s">
        <v>204</v>
      </c>
      <c r="B91" t="s">
        <v>261</v>
      </c>
      <c r="C91" s="30"/>
      <c r="D91" s="77">
        <v>87</v>
      </c>
      <c r="E91" s="30"/>
      <c r="F91" s="81">
        <v>21972.74</v>
      </c>
      <c r="G91" s="82">
        <v>19766.439999999999</v>
      </c>
      <c r="H91" s="82">
        <v>107125.75</v>
      </c>
      <c r="I91" s="80">
        <f t="shared" si="1"/>
        <v>148864.93</v>
      </c>
      <c r="J91" s="30"/>
      <c r="K91" s="83"/>
      <c r="N91" s="3"/>
      <c r="O91" s="30"/>
      <c r="P91" s="106">
        <v>4135.95</v>
      </c>
      <c r="Q91" s="30"/>
      <c r="S91" s="30"/>
      <c r="T91" s="77">
        <v>3</v>
      </c>
      <c r="U91" s="30"/>
      <c r="V91" s="106">
        <v>4135.95</v>
      </c>
      <c r="W91" s="30"/>
      <c r="X91" s="81"/>
    </row>
    <row r="92" spans="1:24" x14ac:dyDescent="0.45">
      <c r="A92" s="42" t="s">
        <v>205</v>
      </c>
      <c r="B92" t="s">
        <v>261</v>
      </c>
      <c r="C92" s="30"/>
      <c r="D92" s="77">
        <v>134</v>
      </c>
      <c r="E92" s="30"/>
      <c r="F92" s="81">
        <v>25614.2</v>
      </c>
      <c r="G92" s="82">
        <v>18415.310000000001</v>
      </c>
      <c r="H92" s="82">
        <v>305215.28000000003</v>
      </c>
      <c r="I92" s="80">
        <f t="shared" si="1"/>
        <v>349244.79000000004</v>
      </c>
      <c r="J92" s="30"/>
      <c r="K92" s="83"/>
      <c r="N92" s="3"/>
      <c r="O92" s="30"/>
      <c r="P92" s="106">
        <v>215.23</v>
      </c>
      <c r="Q92" s="30"/>
      <c r="S92" s="30"/>
      <c r="T92" s="77">
        <v>1</v>
      </c>
      <c r="U92" s="30"/>
      <c r="V92" s="106">
        <v>215.23</v>
      </c>
      <c r="W92" s="30"/>
      <c r="X92" s="81">
        <v>-55.010000000000005</v>
      </c>
    </row>
    <row r="93" spans="1:24" x14ac:dyDescent="0.45">
      <c r="A93" s="42" t="s">
        <v>206</v>
      </c>
      <c r="B93" t="s">
        <v>261</v>
      </c>
      <c r="C93" s="30"/>
      <c r="D93" s="77">
        <v>90</v>
      </c>
      <c r="E93" s="30"/>
      <c r="F93" s="81">
        <v>123592.59</v>
      </c>
      <c r="G93" s="82">
        <v>4690.1899999999996</v>
      </c>
      <c r="H93" s="82">
        <v>168509.39</v>
      </c>
      <c r="I93" s="80">
        <f t="shared" si="1"/>
        <v>296792.17000000004</v>
      </c>
      <c r="J93" s="30"/>
      <c r="K93" s="83"/>
      <c r="N93" s="3"/>
      <c r="O93" s="30"/>
      <c r="P93" s="106"/>
      <c r="Q93" s="30"/>
      <c r="S93" s="30"/>
      <c r="T93" s="77"/>
      <c r="U93" s="30"/>
      <c r="V93" s="106"/>
      <c r="W93" s="30"/>
      <c r="X93" s="81"/>
    </row>
    <row r="94" spans="1:24" x14ac:dyDescent="0.45">
      <c r="A94" s="42" t="s">
        <v>207</v>
      </c>
      <c r="B94" t="s">
        <v>261</v>
      </c>
      <c r="C94" s="30"/>
      <c r="D94" s="77">
        <v>114</v>
      </c>
      <c r="E94" s="30"/>
      <c r="F94" s="81">
        <v>18502.169999999998</v>
      </c>
      <c r="G94" s="82">
        <v>5444.27</v>
      </c>
      <c r="H94" s="82">
        <v>204451.31</v>
      </c>
      <c r="I94" s="80">
        <f t="shared" si="1"/>
        <v>228397.75</v>
      </c>
      <c r="J94" s="30"/>
      <c r="K94" s="83"/>
      <c r="N94" s="3"/>
      <c r="O94" s="30"/>
      <c r="P94" s="106"/>
      <c r="Q94" s="30"/>
      <c r="S94" s="30"/>
      <c r="T94" s="77"/>
      <c r="U94" s="30"/>
      <c r="V94" s="106"/>
      <c r="W94" s="30"/>
      <c r="X94" s="81"/>
    </row>
    <row r="95" spans="1:24" x14ac:dyDescent="0.45">
      <c r="A95" s="42" t="s">
        <v>208</v>
      </c>
      <c r="B95" t="s">
        <v>261</v>
      </c>
      <c r="C95" s="30"/>
      <c r="D95" s="77">
        <v>75</v>
      </c>
      <c r="E95" s="30"/>
      <c r="F95" s="81">
        <v>32202.22</v>
      </c>
      <c r="G95" s="82">
        <v>6854.42</v>
      </c>
      <c r="H95" s="82">
        <v>44893.13</v>
      </c>
      <c r="I95" s="80">
        <f t="shared" si="1"/>
        <v>83949.76999999999</v>
      </c>
      <c r="J95" s="30"/>
      <c r="K95" s="83"/>
      <c r="N95" s="3"/>
      <c r="O95" s="30"/>
      <c r="P95" s="106"/>
      <c r="Q95" s="30"/>
      <c r="S95" s="30"/>
      <c r="T95" s="77"/>
      <c r="U95" s="30"/>
      <c r="V95" s="106"/>
      <c r="W95" s="30"/>
      <c r="X95" s="81"/>
    </row>
    <row r="96" spans="1:24" x14ac:dyDescent="0.45">
      <c r="A96" s="42" t="s">
        <v>209</v>
      </c>
      <c r="B96" t="s">
        <v>261</v>
      </c>
      <c r="C96" s="30"/>
      <c r="D96" s="77">
        <v>1</v>
      </c>
      <c r="E96" s="30"/>
      <c r="F96" s="81"/>
      <c r="G96" s="82">
        <v>505.09</v>
      </c>
      <c r="H96" s="82"/>
      <c r="I96" s="80">
        <f t="shared" si="1"/>
        <v>505.09</v>
      </c>
      <c r="J96" s="30"/>
      <c r="K96" s="83"/>
      <c r="N96" s="3"/>
      <c r="O96" s="30"/>
      <c r="P96" s="106"/>
      <c r="Q96" s="30"/>
      <c r="S96" s="30"/>
      <c r="T96" s="77"/>
      <c r="U96" s="30"/>
      <c r="V96" s="106"/>
      <c r="W96" s="30"/>
      <c r="X96" s="81"/>
    </row>
    <row r="97" spans="1:24" x14ac:dyDescent="0.45">
      <c r="A97" s="42" t="s">
        <v>210</v>
      </c>
      <c r="B97" t="s">
        <v>261</v>
      </c>
      <c r="C97" s="30"/>
      <c r="D97" s="77"/>
      <c r="E97" s="30"/>
      <c r="F97" s="81"/>
      <c r="G97" s="82"/>
      <c r="H97" s="82"/>
      <c r="I97" s="80">
        <f t="shared" si="1"/>
        <v>0</v>
      </c>
      <c r="J97" s="30"/>
      <c r="K97" s="83"/>
      <c r="N97" s="3"/>
      <c r="O97" s="30"/>
      <c r="P97" s="107"/>
      <c r="Q97" s="30"/>
      <c r="S97" s="30"/>
      <c r="T97" s="85"/>
      <c r="U97" s="30"/>
      <c r="V97" s="107"/>
      <c r="W97" s="30"/>
      <c r="X97" s="81"/>
    </row>
    <row r="98" spans="1:24" x14ac:dyDescent="0.45">
      <c r="A98" s="42" t="s">
        <v>211</v>
      </c>
      <c r="B98" t="s">
        <v>261</v>
      </c>
      <c r="C98" s="30"/>
      <c r="D98" s="77">
        <v>57</v>
      </c>
      <c r="E98" s="30"/>
      <c r="F98" s="81">
        <v>13586.87</v>
      </c>
      <c r="G98" s="82">
        <v>21008.66</v>
      </c>
      <c r="H98" s="82">
        <v>36158.25</v>
      </c>
      <c r="I98" s="80">
        <f t="shared" si="1"/>
        <v>70753.78</v>
      </c>
      <c r="J98" s="30"/>
      <c r="K98" s="83"/>
      <c r="N98" s="3"/>
      <c r="O98" s="30"/>
      <c r="P98" s="106"/>
      <c r="Q98" s="30"/>
      <c r="S98" s="30"/>
      <c r="T98" s="77"/>
      <c r="U98" s="30"/>
      <c r="V98" s="106"/>
      <c r="W98" s="30"/>
      <c r="X98" s="81"/>
    </row>
    <row r="99" spans="1:24" x14ac:dyDescent="0.45">
      <c r="A99" s="42" t="s">
        <v>212</v>
      </c>
      <c r="B99" t="s">
        <v>261</v>
      </c>
      <c r="C99" s="30"/>
      <c r="D99" s="77">
        <v>81</v>
      </c>
      <c r="E99" s="30"/>
      <c r="F99" s="81">
        <v>22102.86</v>
      </c>
      <c r="G99" s="82">
        <v>15986.44</v>
      </c>
      <c r="H99" s="82">
        <v>135331.4</v>
      </c>
      <c r="I99" s="80">
        <f t="shared" si="1"/>
        <v>173420.7</v>
      </c>
      <c r="J99" s="30"/>
      <c r="K99" s="83"/>
      <c r="N99" s="3"/>
      <c r="O99" s="30"/>
      <c r="P99" s="106"/>
      <c r="Q99" s="30"/>
      <c r="S99" s="30"/>
      <c r="T99" s="77"/>
      <c r="U99" s="30"/>
      <c r="V99" s="106"/>
      <c r="W99" s="30"/>
      <c r="X99" s="81"/>
    </row>
    <row r="100" spans="1:24" x14ac:dyDescent="0.45">
      <c r="A100" s="42" t="s">
        <v>263</v>
      </c>
      <c r="B100" t="s">
        <v>261</v>
      </c>
      <c r="C100" s="30"/>
      <c r="D100" s="77">
        <v>1</v>
      </c>
      <c r="E100" s="30"/>
      <c r="F100" s="81">
        <v>176.09</v>
      </c>
      <c r="G100" s="82"/>
      <c r="H100" s="82"/>
      <c r="I100" s="80">
        <f t="shared" si="1"/>
        <v>176.09</v>
      </c>
      <c r="J100" s="30"/>
      <c r="K100" s="83"/>
      <c r="N100" s="3"/>
      <c r="O100" s="30"/>
      <c r="P100" s="106"/>
      <c r="Q100" s="30"/>
      <c r="S100" s="30"/>
      <c r="T100" s="77"/>
      <c r="U100" s="30"/>
      <c r="V100" s="106"/>
      <c r="W100" s="30"/>
      <c r="X100" s="81"/>
    </row>
    <row r="101" spans="1:24" x14ac:dyDescent="0.45">
      <c r="A101" s="42" t="s">
        <v>213</v>
      </c>
      <c r="B101" t="s">
        <v>261</v>
      </c>
      <c r="C101" s="30"/>
      <c r="D101" s="77"/>
      <c r="E101" s="30"/>
      <c r="F101" s="81"/>
      <c r="G101" s="82"/>
      <c r="H101" s="82"/>
      <c r="I101" s="80">
        <f t="shared" si="1"/>
        <v>0</v>
      </c>
      <c r="J101" s="30"/>
      <c r="K101" s="83"/>
      <c r="N101" s="3"/>
      <c r="O101" s="30"/>
      <c r="P101" s="106"/>
      <c r="Q101" s="30"/>
      <c r="S101" s="30"/>
      <c r="T101" s="77"/>
      <c r="U101" s="30"/>
      <c r="V101" s="106"/>
      <c r="W101" s="30"/>
      <c r="X101" s="81"/>
    </row>
    <row r="102" spans="1:24" x14ac:dyDescent="0.45">
      <c r="A102" s="42" t="s">
        <v>214</v>
      </c>
      <c r="B102" t="s">
        <v>261</v>
      </c>
      <c r="C102" s="30"/>
      <c r="D102" s="77">
        <v>19</v>
      </c>
      <c r="E102" s="30"/>
      <c r="F102" s="81">
        <v>4962.58</v>
      </c>
      <c r="G102" s="82">
        <v>51911.18</v>
      </c>
      <c r="H102" s="82">
        <v>4219</v>
      </c>
      <c r="I102" s="80">
        <f t="shared" si="1"/>
        <v>61092.76</v>
      </c>
      <c r="J102" s="30"/>
      <c r="K102" s="83"/>
      <c r="N102" s="3"/>
      <c r="O102" s="30"/>
      <c r="P102" s="106"/>
      <c r="Q102" s="30"/>
      <c r="S102" s="30"/>
      <c r="T102" s="77"/>
      <c r="U102" s="30"/>
      <c r="V102" s="106"/>
      <c r="W102" s="30"/>
      <c r="X102" s="81"/>
    </row>
    <row r="103" spans="1:24" x14ac:dyDescent="0.45">
      <c r="A103" s="42" t="s">
        <v>215</v>
      </c>
      <c r="B103" t="s">
        <v>261</v>
      </c>
      <c r="C103" s="30"/>
      <c r="D103" s="77"/>
      <c r="E103" s="30"/>
      <c r="F103" s="81"/>
      <c r="G103" s="82"/>
      <c r="H103" s="82"/>
      <c r="I103" s="80">
        <f t="shared" si="1"/>
        <v>0</v>
      </c>
      <c r="J103" s="30"/>
      <c r="K103" s="83"/>
      <c r="N103" s="3"/>
      <c r="O103" s="30"/>
      <c r="P103" s="106"/>
      <c r="Q103" s="30"/>
      <c r="S103" s="30"/>
      <c r="T103" s="77"/>
      <c r="U103" s="30"/>
      <c r="V103" s="106"/>
      <c r="W103" s="30"/>
      <c r="X103" s="81"/>
    </row>
    <row r="104" spans="1:24" x14ac:dyDescent="0.45">
      <c r="A104" s="42" t="s">
        <v>216</v>
      </c>
      <c r="B104" t="s">
        <v>261</v>
      </c>
      <c r="C104" s="30"/>
      <c r="D104" s="77">
        <v>18</v>
      </c>
      <c r="E104" s="30"/>
      <c r="F104" s="81">
        <v>3824.86</v>
      </c>
      <c r="G104" s="82">
        <v>87.98</v>
      </c>
      <c r="H104" s="82">
        <v>10054.959999999999</v>
      </c>
      <c r="I104" s="80">
        <f t="shared" si="1"/>
        <v>13967.8</v>
      </c>
      <c r="J104" s="30"/>
      <c r="K104" s="83"/>
      <c r="N104" s="3"/>
      <c r="O104" s="30"/>
      <c r="P104" s="106"/>
      <c r="Q104" s="30"/>
      <c r="S104" s="30"/>
      <c r="T104" s="77"/>
      <c r="U104" s="30"/>
      <c r="V104" s="106"/>
      <c r="W104" s="30"/>
      <c r="X104" s="81"/>
    </row>
    <row r="105" spans="1:24" x14ac:dyDescent="0.45">
      <c r="A105" s="42" t="s">
        <v>217</v>
      </c>
      <c r="B105" t="s">
        <v>261</v>
      </c>
      <c r="C105" s="30"/>
      <c r="D105" s="77">
        <v>81</v>
      </c>
      <c r="E105" s="30"/>
      <c r="F105" s="81">
        <v>9516.7000000000007</v>
      </c>
      <c r="G105" s="82">
        <v>16801.900000000001</v>
      </c>
      <c r="H105" s="82">
        <v>87567.83</v>
      </c>
      <c r="I105" s="80">
        <f t="shared" si="1"/>
        <v>113886.43000000001</v>
      </c>
      <c r="J105" s="30"/>
      <c r="K105" s="83"/>
      <c r="N105" s="3"/>
      <c r="O105" s="30"/>
      <c r="P105" s="106"/>
      <c r="Q105" s="30"/>
      <c r="S105" s="30"/>
      <c r="T105" s="77"/>
      <c r="U105" s="30"/>
      <c r="V105" s="106"/>
      <c r="W105" s="30"/>
      <c r="X105" s="81"/>
    </row>
    <row r="106" spans="1:24" x14ac:dyDescent="0.45">
      <c r="A106" s="42" t="s">
        <v>218</v>
      </c>
      <c r="B106" t="s">
        <v>261</v>
      </c>
      <c r="C106" s="30"/>
      <c r="D106" s="77">
        <v>7</v>
      </c>
      <c r="E106" s="30"/>
      <c r="F106" s="81">
        <v>7736.19</v>
      </c>
      <c r="G106" s="82">
        <v>564.34</v>
      </c>
      <c r="H106" s="82">
        <v>10472.530000000001</v>
      </c>
      <c r="I106" s="80">
        <f t="shared" si="1"/>
        <v>18773.059999999998</v>
      </c>
      <c r="J106" s="30"/>
      <c r="K106" s="83"/>
      <c r="N106" s="3"/>
      <c r="O106" s="30"/>
      <c r="P106" s="106"/>
      <c r="Q106" s="30"/>
      <c r="S106" s="30"/>
      <c r="T106" s="77"/>
      <c r="U106" s="30"/>
      <c r="V106" s="106"/>
      <c r="W106" s="30"/>
      <c r="X106" s="81"/>
    </row>
    <row r="107" spans="1:24" x14ac:dyDescent="0.45">
      <c r="A107" s="42" t="s">
        <v>219</v>
      </c>
      <c r="B107" t="s">
        <v>261</v>
      </c>
      <c r="C107" s="30"/>
      <c r="D107" s="77">
        <v>1</v>
      </c>
      <c r="E107" s="30"/>
      <c r="F107" s="81">
        <v>75.31</v>
      </c>
      <c r="G107" s="82"/>
      <c r="H107" s="82"/>
      <c r="I107" s="80">
        <f t="shared" si="1"/>
        <v>75.31</v>
      </c>
      <c r="J107" s="30"/>
      <c r="K107" s="83"/>
      <c r="N107" s="3"/>
      <c r="O107" s="30"/>
      <c r="P107" s="106"/>
      <c r="Q107" s="30"/>
      <c r="S107" s="30"/>
      <c r="T107" s="77"/>
      <c r="U107" s="30"/>
      <c r="V107" s="106"/>
      <c r="W107" s="30"/>
      <c r="X107" s="81"/>
    </row>
    <row r="108" spans="1:24" ht="14.65" thickBot="1" x14ac:dyDescent="0.5">
      <c r="A108" s="43" t="s">
        <v>220</v>
      </c>
      <c r="B108" s="4" t="s">
        <v>261</v>
      </c>
      <c r="C108" s="44"/>
      <c r="D108" s="86">
        <v>49</v>
      </c>
      <c r="E108" s="44"/>
      <c r="F108" s="90">
        <v>4399.2700000000004</v>
      </c>
      <c r="G108" s="91">
        <v>19067.96</v>
      </c>
      <c r="H108" s="91">
        <v>66913.94</v>
      </c>
      <c r="I108" s="92">
        <f t="shared" si="1"/>
        <v>90381.17</v>
      </c>
      <c r="J108" s="44"/>
      <c r="K108" s="93"/>
      <c r="L108" s="4"/>
      <c r="M108" s="4"/>
      <c r="N108" s="5"/>
      <c r="O108" s="44"/>
      <c r="P108" s="108">
        <v>22.75</v>
      </c>
      <c r="Q108" s="44"/>
      <c r="R108" s="4"/>
      <c r="S108" s="44"/>
      <c r="T108" s="86">
        <v>1</v>
      </c>
      <c r="U108" s="44"/>
      <c r="V108" s="108">
        <v>22.75</v>
      </c>
      <c r="W108" s="44"/>
      <c r="X108" s="90">
        <v>-87.68</v>
      </c>
    </row>
    <row r="109" spans="1:24" x14ac:dyDescent="0.45">
      <c r="A109" s="40" t="s">
        <v>116</v>
      </c>
      <c r="B109" s="6" t="s">
        <v>248</v>
      </c>
      <c r="C109" s="41"/>
      <c r="D109" s="94"/>
      <c r="E109" s="41"/>
      <c r="F109" s="95"/>
      <c r="G109" s="96"/>
      <c r="H109" s="96"/>
      <c r="I109" s="80">
        <f t="shared" si="1"/>
        <v>0</v>
      </c>
      <c r="J109" s="41"/>
      <c r="K109" s="97"/>
      <c r="L109" s="6"/>
      <c r="M109" s="6"/>
      <c r="N109" s="7"/>
      <c r="O109" s="41"/>
      <c r="P109" s="109"/>
      <c r="Q109" s="41"/>
      <c r="R109" s="6"/>
      <c r="S109" s="41"/>
      <c r="T109" s="101"/>
      <c r="U109" s="41"/>
      <c r="V109" s="109"/>
      <c r="W109" s="41"/>
      <c r="X109" s="112"/>
    </row>
    <row r="110" spans="1:24" x14ac:dyDescent="0.45">
      <c r="A110" s="42" t="s">
        <v>118</v>
      </c>
      <c r="B110" t="s">
        <v>248</v>
      </c>
      <c r="C110" s="30"/>
      <c r="D110" s="77"/>
      <c r="E110" s="30"/>
      <c r="F110" s="81"/>
      <c r="G110" s="82"/>
      <c r="H110" s="82"/>
      <c r="I110" s="80">
        <f t="shared" si="1"/>
        <v>0</v>
      </c>
      <c r="J110" s="30"/>
      <c r="K110" s="83"/>
      <c r="N110" s="3"/>
      <c r="O110" s="30"/>
      <c r="P110" s="106"/>
      <c r="Q110" s="30"/>
      <c r="S110" s="30"/>
      <c r="T110" s="77"/>
      <c r="U110" s="30"/>
      <c r="V110" s="106"/>
      <c r="W110" s="30"/>
      <c r="X110" s="106"/>
    </row>
    <row r="111" spans="1:24" x14ac:dyDescent="0.45">
      <c r="A111" s="42" t="s">
        <v>119</v>
      </c>
      <c r="B111" t="s">
        <v>248</v>
      </c>
      <c r="C111" s="30"/>
      <c r="D111" s="77">
        <v>2</v>
      </c>
      <c r="E111" s="30"/>
      <c r="F111" s="81">
        <v>81.52</v>
      </c>
      <c r="G111" s="82"/>
      <c r="H111" s="82">
        <v>242.16</v>
      </c>
      <c r="I111" s="80">
        <f t="shared" si="1"/>
        <v>323.68</v>
      </c>
      <c r="J111" s="30"/>
      <c r="K111" s="83"/>
      <c r="N111" s="3"/>
      <c r="O111" s="30"/>
      <c r="P111" s="106"/>
      <c r="Q111" s="30"/>
      <c r="S111" s="30"/>
      <c r="T111" s="77"/>
      <c r="U111" s="30"/>
      <c r="V111" s="106"/>
      <c r="W111" s="30"/>
      <c r="X111" s="106"/>
    </row>
    <row r="112" spans="1:24" x14ac:dyDescent="0.45">
      <c r="A112" s="42" t="s">
        <v>120</v>
      </c>
      <c r="B112" t="s">
        <v>248</v>
      </c>
      <c r="C112" s="30"/>
      <c r="D112" s="77"/>
      <c r="E112" s="30"/>
      <c r="F112" s="81"/>
      <c r="G112" s="82"/>
      <c r="H112" s="82"/>
      <c r="I112" s="80">
        <f t="shared" si="1"/>
        <v>0</v>
      </c>
      <c r="J112" s="30"/>
      <c r="K112" s="83"/>
      <c r="N112" s="3"/>
      <c r="O112" s="30"/>
      <c r="P112" s="106"/>
      <c r="Q112" s="30"/>
      <c r="S112" s="30"/>
      <c r="T112" s="77"/>
      <c r="U112" s="30"/>
      <c r="V112" s="106"/>
      <c r="W112" s="30"/>
      <c r="X112" s="106"/>
    </row>
    <row r="113" spans="1:24" x14ac:dyDescent="0.45">
      <c r="A113" s="42" t="s">
        <v>121</v>
      </c>
      <c r="B113" t="s">
        <v>248</v>
      </c>
      <c r="C113" s="30"/>
      <c r="D113" s="77">
        <v>2</v>
      </c>
      <c r="E113" s="30"/>
      <c r="F113" s="81">
        <v>147.16</v>
      </c>
      <c r="G113" s="82"/>
      <c r="H113" s="82">
        <v>2282.67</v>
      </c>
      <c r="I113" s="80">
        <f t="shared" si="1"/>
        <v>2429.83</v>
      </c>
      <c r="J113" s="30"/>
      <c r="K113" s="83"/>
      <c r="N113" s="3"/>
      <c r="O113" s="30"/>
      <c r="P113" s="106"/>
      <c r="Q113" s="30"/>
      <c r="S113" s="30"/>
      <c r="T113" s="77"/>
      <c r="U113" s="30"/>
      <c r="V113" s="106"/>
      <c r="W113" s="30"/>
      <c r="X113" s="106"/>
    </row>
    <row r="114" spans="1:24" x14ac:dyDescent="0.45">
      <c r="A114" s="42" t="s">
        <v>122</v>
      </c>
      <c r="B114" t="s">
        <v>248</v>
      </c>
      <c r="C114" s="30"/>
      <c r="D114" s="77"/>
      <c r="E114" s="30"/>
      <c r="F114" s="81"/>
      <c r="G114" s="82"/>
      <c r="H114" s="82"/>
      <c r="I114" s="80">
        <f t="shared" si="1"/>
        <v>0</v>
      </c>
      <c r="J114" s="30"/>
      <c r="K114" s="83"/>
      <c r="N114" s="3"/>
      <c r="O114" s="30"/>
      <c r="P114" s="106"/>
      <c r="Q114" s="30"/>
      <c r="S114" s="30"/>
      <c r="T114" s="77"/>
      <c r="U114" s="30"/>
      <c r="V114" s="106"/>
      <c r="W114" s="30"/>
      <c r="X114" s="106"/>
    </row>
    <row r="115" spans="1:24" x14ac:dyDescent="0.45">
      <c r="A115" s="42" t="s">
        <v>123</v>
      </c>
      <c r="B115" t="s">
        <v>248</v>
      </c>
      <c r="C115" s="30"/>
      <c r="D115" s="77">
        <v>1</v>
      </c>
      <c r="E115" s="30"/>
      <c r="F115" s="81">
        <v>543.04999999999995</v>
      </c>
      <c r="G115" s="82"/>
      <c r="H115" s="82"/>
      <c r="I115" s="80">
        <f t="shared" si="1"/>
        <v>543.04999999999995</v>
      </c>
      <c r="J115" s="30"/>
      <c r="K115" s="83"/>
      <c r="N115" s="3"/>
      <c r="O115" s="30"/>
      <c r="P115" s="106"/>
      <c r="Q115" s="30"/>
      <c r="S115" s="30"/>
      <c r="T115" s="77"/>
      <c r="U115" s="30"/>
      <c r="V115" s="106"/>
      <c r="W115" s="30"/>
      <c r="X115" s="106"/>
    </row>
    <row r="116" spans="1:24" x14ac:dyDescent="0.45">
      <c r="A116" s="42" t="s">
        <v>124</v>
      </c>
      <c r="B116" t="s">
        <v>248</v>
      </c>
      <c r="C116" s="30"/>
      <c r="D116" s="77">
        <v>3</v>
      </c>
      <c r="E116" s="30"/>
      <c r="F116" s="81">
        <v>20</v>
      </c>
      <c r="G116" s="82"/>
      <c r="H116" s="82">
        <v>684.31</v>
      </c>
      <c r="I116" s="80">
        <f t="shared" si="1"/>
        <v>704.31</v>
      </c>
      <c r="J116" s="30"/>
      <c r="K116" s="83"/>
      <c r="N116" s="3"/>
      <c r="O116" s="30"/>
      <c r="P116" s="106"/>
      <c r="Q116" s="30"/>
      <c r="S116" s="30"/>
      <c r="T116" s="77"/>
      <c r="U116" s="30"/>
      <c r="V116" s="106"/>
      <c r="W116" s="30"/>
      <c r="X116" s="106"/>
    </row>
    <row r="117" spans="1:24" x14ac:dyDescent="0.45">
      <c r="A117" s="42" t="s">
        <v>125</v>
      </c>
      <c r="B117" t="s">
        <v>248</v>
      </c>
      <c r="C117" s="30"/>
      <c r="D117" s="77">
        <v>1</v>
      </c>
      <c r="E117" s="30"/>
      <c r="F117" s="81">
        <v>27.35</v>
      </c>
      <c r="G117" s="82"/>
      <c r="H117" s="82"/>
      <c r="I117" s="80">
        <f t="shared" si="1"/>
        <v>27.35</v>
      </c>
      <c r="J117" s="30"/>
      <c r="K117" s="83"/>
      <c r="N117" s="3"/>
      <c r="O117" s="30"/>
      <c r="P117" s="106"/>
      <c r="Q117" s="30"/>
      <c r="S117" s="30"/>
      <c r="T117" s="77"/>
      <c r="U117" s="30"/>
      <c r="V117" s="106"/>
      <c r="W117" s="30"/>
      <c r="X117" s="106"/>
    </row>
    <row r="118" spans="1:24" x14ac:dyDescent="0.45">
      <c r="A118" s="42" t="s">
        <v>126</v>
      </c>
      <c r="B118" t="s">
        <v>248</v>
      </c>
      <c r="C118" s="30"/>
      <c r="D118" s="77"/>
      <c r="E118" s="30"/>
      <c r="F118" s="81"/>
      <c r="G118" s="82"/>
      <c r="H118" s="82"/>
      <c r="I118" s="80">
        <f t="shared" si="1"/>
        <v>0</v>
      </c>
      <c r="J118" s="30"/>
      <c r="K118" s="83"/>
      <c r="N118" s="3"/>
      <c r="O118" s="30"/>
      <c r="P118" s="106"/>
      <c r="Q118" s="30"/>
      <c r="S118" s="30"/>
      <c r="T118" s="77"/>
      <c r="U118" s="30"/>
      <c r="V118" s="106"/>
      <c r="W118" s="30"/>
      <c r="X118" s="106"/>
    </row>
    <row r="119" spans="1:24" x14ac:dyDescent="0.45">
      <c r="A119" s="42" t="s">
        <v>127</v>
      </c>
      <c r="B119" t="s">
        <v>248</v>
      </c>
      <c r="C119" s="30"/>
      <c r="D119" s="77"/>
      <c r="E119" s="30"/>
      <c r="F119" s="81"/>
      <c r="G119" s="82"/>
      <c r="H119" s="82"/>
      <c r="I119" s="80">
        <f t="shared" si="1"/>
        <v>0</v>
      </c>
      <c r="J119" s="30"/>
      <c r="K119" s="83"/>
      <c r="N119" s="3"/>
      <c r="O119" s="30"/>
      <c r="P119" s="106"/>
      <c r="Q119" s="30"/>
      <c r="S119" s="30"/>
      <c r="T119" s="77"/>
      <c r="U119" s="30"/>
      <c r="V119" s="106"/>
      <c r="W119" s="30"/>
      <c r="X119" s="106"/>
    </row>
    <row r="120" spans="1:24" x14ac:dyDescent="0.45">
      <c r="A120" s="42" t="s">
        <v>128</v>
      </c>
      <c r="B120" t="s">
        <v>248</v>
      </c>
      <c r="C120" s="30"/>
      <c r="D120" s="77"/>
      <c r="E120" s="30"/>
      <c r="F120" s="81"/>
      <c r="G120" s="82"/>
      <c r="H120" s="82"/>
      <c r="I120" s="80">
        <f t="shared" si="1"/>
        <v>0</v>
      </c>
      <c r="J120" s="30"/>
      <c r="K120" s="83"/>
      <c r="N120" s="3"/>
      <c r="O120" s="30"/>
      <c r="P120" s="106"/>
      <c r="Q120" s="30"/>
      <c r="S120" s="30"/>
      <c r="T120" s="77"/>
      <c r="U120" s="30"/>
      <c r="V120" s="106"/>
      <c r="W120" s="30"/>
      <c r="X120" s="106"/>
    </row>
    <row r="121" spans="1:24" x14ac:dyDescent="0.45">
      <c r="A121" s="42" t="s">
        <v>129</v>
      </c>
      <c r="B121" t="s">
        <v>248</v>
      </c>
      <c r="C121" s="30"/>
      <c r="D121" s="77"/>
      <c r="E121" s="30"/>
      <c r="F121" s="81"/>
      <c r="G121" s="82"/>
      <c r="H121" s="82"/>
      <c r="I121" s="80">
        <f t="shared" si="1"/>
        <v>0</v>
      </c>
      <c r="J121" s="30"/>
      <c r="K121" s="83"/>
      <c r="N121" s="3"/>
      <c r="O121" s="30"/>
      <c r="P121" s="106"/>
      <c r="Q121" s="30"/>
      <c r="S121" s="30"/>
      <c r="T121" s="77"/>
      <c r="U121" s="30"/>
      <c r="V121" s="106"/>
      <c r="W121" s="30"/>
      <c r="X121" s="106"/>
    </row>
    <row r="122" spans="1:24" x14ac:dyDescent="0.45">
      <c r="A122" s="42" t="s">
        <v>130</v>
      </c>
      <c r="B122" t="s">
        <v>248</v>
      </c>
      <c r="C122" s="30"/>
      <c r="D122" s="77"/>
      <c r="E122" s="30"/>
      <c r="F122" s="81"/>
      <c r="G122" s="82"/>
      <c r="H122" s="82"/>
      <c r="I122" s="80">
        <f t="shared" si="1"/>
        <v>0</v>
      </c>
      <c r="J122" s="30"/>
      <c r="K122" s="83"/>
      <c r="N122" s="3"/>
      <c r="O122" s="30"/>
      <c r="P122" s="106"/>
      <c r="Q122" s="30"/>
      <c r="S122" s="30"/>
      <c r="T122" s="77"/>
      <c r="U122" s="30"/>
      <c r="V122" s="106"/>
      <c r="W122" s="30"/>
      <c r="X122" s="106"/>
    </row>
    <row r="123" spans="1:24" x14ac:dyDescent="0.45">
      <c r="A123" s="42" t="s">
        <v>131</v>
      </c>
      <c r="B123" t="s">
        <v>248</v>
      </c>
      <c r="C123" s="30"/>
      <c r="D123" s="77"/>
      <c r="E123" s="30"/>
      <c r="F123" s="81"/>
      <c r="G123" s="82"/>
      <c r="H123" s="82"/>
      <c r="I123" s="80">
        <f t="shared" si="1"/>
        <v>0</v>
      </c>
      <c r="J123" s="30"/>
      <c r="K123" s="83"/>
      <c r="N123" s="3"/>
      <c r="O123" s="30"/>
      <c r="P123" s="106"/>
      <c r="Q123" s="30"/>
      <c r="S123" s="30"/>
      <c r="T123" s="77"/>
      <c r="U123" s="30"/>
      <c r="V123" s="106"/>
      <c r="W123" s="30"/>
      <c r="X123" s="106"/>
    </row>
    <row r="124" spans="1:24" x14ac:dyDescent="0.45">
      <c r="A124" s="42" t="s">
        <v>132</v>
      </c>
      <c r="B124" t="s">
        <v>248</v>
      </c>
      <c r="C124" s="30"/>
      <c r="D124" s="77"/>
      <c r="E124" s="30"/>
      <c r="F124" s="81"/>
      <c r="G124" s="82"/>
      <c r="H124" s="82"/>
      <c r="I124" s="80">
        <f t="shared" si="1"/>
        <v>0</v>
      </c>
      <c r="J124" s="30"/>
      <c r="K124" s="83"/>
      <c r="N124" s="3"/>
      <c r="O124" s="30"/>
      <c r="P124" s="106"/>
      <c r="Q124" s="30"/>
      <c r="S124" s="30"/>
      <c r="T124" s="77"/>
      <c r="U124" s="30"/>
      <c r="V124" s="106"/>
      <c r="W124" s="30"/>
      <c r="X124" s="106"/>
    </row>
    <row r="125" spans="1:24" x14ac:dyDescent="0.45">
      <c r="A125" s="42" t="s">
        <v>133</v>
      </c>
      <c r="B125" t="s">
        <v>248</v>
      </c>
      <c r="C125" s="30"/>
      <c r="D125" s="77"/>
      <c r="E125" s="30"/>
      <c r="F125" s="81"/>
      <c r="G125" s="82"/>
      <c r="H125" s="82"/>
      <c r="I125" s="80">
        <f t="shared" si="1"/>
        <v>0</v>
      </c>
      <c r="J125" s="30"/>
      <c r="K125" s="83"/>
      <c r="N125" s="3"/>
      <c r="O125" s="30"/>
      <c r="P125" s="106"/>
      <c r="Q125" s="30"/>
      <c r="S125" s="30"/>
      <c r="T125" s="77"/>
      <c r="U125" s="30"/>
      <c r="V125" s="106"/>
      <c r="W125" s="30"/>
      <c r="X125" s="106"/>
    </row>
    <row r="126" spans="1:24" x14ac:dyDescent="0.45">
      <c r="A126" s="42" t="s">
        <v>134</v>
      </c>
      <c r="B126" t="s">
        <v>248</v>
      </c>
      <c r="C126" s="30"/>
      <c r="D126" s="77"/>
      <c r="E126" s="30"/>
      <c r="F126" s="81"/>
      <c r="G126" s="82"/>
      <c r="H126" s="82"/>
      <c r="I126" s="80">
        <f t="shared" si="1"/>
        <v>0</v>
      </c>
      <c r="J126" s="30"/>
      <c r="K126" s="83"/>
      <c r="N126" s="3"/>
      <c r="O126" s="30"/>
      <c r="P126" s="106"/>
      <c r="Q126" s="30"/>
      <c r="S126" s="30"/>
      <c r="T126" s="77"/>
      <c r="U126" s="30"/>
      <c r="V126" s="106"/>
      <c r="W126" s="30"/>
      <c r="X126" s="106"/>
    </row>
    <row r="127" spans="1:24" x14ac:dyDescent="0.45">
      <c r="A127" s="42" t="s">
        <v>135</v>
      </c>
      <c r="B127" t="s">
        <v>248</v>
      </c>
      <c r="C127" s="30"/>
      <c r="D127" s="77">
        <v>1</v>
      </c>
      <c r="E127" s="30"/>
      <c r="F127" s="81">
        <v>0.54</v>
      </c>
      <c r="G127" s="82"/>
      <c r="H127" s="82"/>
      <c r="I127" s="80">
        <f t="shared" si="1"/>
        <v>0.54</v>
      </c>
      <c r="J127" s="30"/>
      <c r="K127" s="83"/>
      <c r="N127" s="3"/>
      <c r="O127" s="30"/>
      <c r="P127" s="106"/>
      <c r="Q127" s="30"/>
      <c r="S127" s="30"/>
      <c r="T127" s="77"/>
      <c r="U127" s="30"/>
      <c r="V127" s="106"/>
      <c r="W127" s="30"/>
      <c r="X127" s="106"/>
    </row>
    <row r="128" spans="1:24" x14ac:dyDescent="0.45">
      <c r="A128" s="42" t="s">
        <v>136</v>
      </c>
      <c r="B128" t="s">
        <v>248</v>
      </c>
      <c r="C128" s="30"/>
      <c r="D128" s="77"/>
      <c r="E128" s="30"/>
      <c r="F128" s="81"/>
      <c r="G128" s="82"/>
      <c r="H128" s="82"/>
      <c r="I128" s="80">
        <f t="shared" si="1"/>
        <v>0</v>
      </c>
      <c r="J128" s="30"/>
      <c r="K128" s="83"/>
      <c r="N128" s="3"/>
      <c r="O128" s="30"/>
      <c r="P128" s="106"/>
      <c r="Q128" s="30"/>
      <c r="S128" s="30"/>
      <c r="T128" s="77"/>
      <c r="U128" s="30"/>
      <c r="V128" s="106"/>
      <c r="W128" s="30"/>
      <c r="X128" s="106"/>
    </row>
    <row r="129" spans="1:24" x14ac:dyDescent="0.45">
      <c r="A129" s="42" t="s">
        <v>137</v>
      </c>
      <c r="B129" t="s">
        <v>248</v>
      </c>
      <c r="C129" s="30"/>
      <c r="D129" s="77"/>
      <c r="E129" s="30"/>
      <c r="F129" s="81"/>
      <c r="G129" s="82"/>
      <c r="H129" s="82"/>
      <c r="I129" s="80">
        <f t="shared" si="1"/>
        <v>0</v>
      </c>
      <c r="J129" s="30"/>
      <c r="K129" s="83"/>
      <c r="N129" s="3"/>
      <c r="O129" s="30"/>
      <c r="P129" s="106"/>
      <c r="Q129" s="30"/>
      <c r="S129" s="30"/>
      <c r="T129" s="77"/>
      <c r="U129" s="30"/>
      <c r="V129" s="106"/>
      <c r="W129" s="30"/>
      <c r="X129" s="106"/>
    </row>
    <row r="130" spans="1:24" x14ac:dyDescent="0.45">
      <c r="A130" s="42" t="s">
        <v>138</v>
      </c>
      <c r="B130" t="s">
        <v>248</v>
      </c>
      <c r="C130" s="30"/>
      <c r="D130" s="77"/>
      <c r="E130" s="30"/>
      <c r="F130" s="81"/>
      <c r="G130" s="82"/>
      <c r="H130" s="82"/>
      <c r="I130" s="80">
        <f t="shared" si="1"/>
        <v>0</v>
      </c>
      <c r="J130" s="30"/>
      <c r="K130" s="83"/>
      <c r="N130" s="3"/>
      <c r="O130" s="30"/>
      <c r="P130" s="106"/>
      <c r="Q130" s="30"/>
      <c r="S130" s="30"/>
      <c r="T130" s="77"/>
      <c r="U130" s="30"/>
      <c r="V130" s="106"/>
      <c r="W130" s="30"/>
      <c r="X130" s="106"/>
    </row>
    <row r="131" spans="1:24" x14ac:dyDescent="0.45">
      <c r="A131" s="42" t="s">
        <v>139</v>
      </c>
      <c r="B131" t="s">
        <v>248</v>
      </c>
      <c r="C131" s="30"/>
      <c r="D131" s="77"/>
      <c r="E131" s="30"/>
      <c r="F131" s="81"/>
      <c r="G131" s="82"/>
      <c r="H131" s="82"/>
      <c r="I131" s="80">
        <f t="shared" si="1"/>
        <v>0</v>
      </c>
      <c r="J131" s="30"/>
      <c r="K131" s="83"/>
      <c r="N131" s="3"/>
      <c r="O131" s="30"/>
      <c r="P131" s="106"/>
      <c r="Q131" s="30"/>
      <c r="S131" s="30"/>
      <c r="T131" s="77"/>
      <c r="U131" s="30"/>
      <c r="V131" s="106"/>
      <c r="W131" s="30"/>
      <c r="X131" s="106"/>
    </row>
    <row r="132" spans="1:24" x14ac:dyDescent="0.45">
      <c r="A132" s="42" t="s">
        <v>140</v>
      </c>
      <c r="B132" t="s">
        <v>248</v>
      </c>
      <c r="C132" s="30"/>
      <c r="D132" s="77"/>
      <c r="E132" s="30"/>
      <c r="F132" s="81"/>
      <c r="G132" s="82"/>
      <c r="H132" s="82"/>
      <c r="I132" s="80">
        <f t="shared" si="1"/>
        <v>0</v>
      </c>
      <c r="J132" s="30"/>
      <c r="K132" s="83"/>
      <c r="N132" s="3"/>
      <c r="O132" s="30"/>
      <c r="P132" s="106"/>
      <c r="Q132" s="30"/>
      <c r="S132" s="30"/>
      <c r="T132" s="77"/>
      <c r="U132" s="30"/>
      <c r="V132" s="106"/>
      <c r="W132" s="30"/>
      <c r="X132" s="106"/>
    </row>
    <row r="133" spans="1:24" x14ac:dyDescent="0.45">
      <c r="A133" s="42" t="s">
        <v>141</v>
      </c>
      <c r="B133" t="s">
        <v>248</v>
      </c>
      <c r="C133" s="30"/>
      <c r="D133" s="77"/>
      <c r="E133" s="30"/>
      <c r="F133" s="81"/>
      <c r="G133" s="82"/>
      <c r="H133" s="82"/>
      <c r="I133" s="80">
        <f t="shared" ref="I133:I196" si="2">SUM(F133:H133)</f>
        <v>0</v>
      </c>
      <c r="J133" s="30"/>
      <c r="K133" s="83"/>
      <c r="N133" s="3"/>
      <c r="O133" s="30"/>
      <c r="P133" s="106"/>
      <c r="Q133" s="30"/>
      <c r="S133" s="30"/>
      <c r="T133" s="77"/>
      <c r="U133" s="30"/>
      <c r="V133" s="106"/>
      <c r="W133" s="30"/>
      <c r="X133" s="106"/>
    </row>
    <row r="134" spans="1:24" x14ac:dyDescent="0.45">
      <c r="A134" s="42" t="s">
        <v>142</v>
      </c>
      <c r="B134" t="s">
        <v>248</v>
      </c>
      <c r="C134" s="30"/>
      <c r="D134" s="77"/>
      <c r="E134" s="30"/>
      <c r="F134" s="81"/>
      <c r="G134" s="82"/>
      <c r="H134" s="82"/>
      <c r="I134" s="80">
        <f t="shared" si="2"/>
        <v>0</v>
      </c>
      <c r="J134" s="30"/>
      <c r="K134" s="83"/>
      <c r="N134" s="3"/>
      <c r="O134" s="30"/>
      <c r="P134" s="106"/>
      <c r="Q134" s="30"/>
      <c r="S134" s="30"/>
      <c r="T134" s="77"/>
      <c r="U134" s="30"/>
      <c r="V134" s="106"/>
      <c r="W134" s="30"/>
      <c r="X134" s="106"/>
    </row>
    <row r="135" spans="1:24" x14ac:dyDescent="0.45">
      <c r="A135" s="42" t="s">
        <v>143</v>
      </c>
      <c r="B135" t="s">
        <v>248</v>
      </c>
      <c r="C135" s="30"/>
      <c r="D135" s="77"/>
      <c r="E135" s="30"/>
      <c r="F135" s="81"/>
      <c r="G135" s="82"/>
      <c r="H135" s="82"/>
      <c r="I135" s="80">
        <f t="shared" si="2"/>
        <v>0</v>
      </c>
      <c r="J135" s="30"/>
      <c r="K135" s="83"/>
      <c r="N135" s="3"/>
      <c r="O135" s="30"/>
      <c r="P135" s="106"/>
      <c r="Q135" s="30"/>
      <c r="S135" s="30"/>
      <c r="T135" s="77"/>
      <c r="U135" s="30"/>
      <c r="V135" s="106"/>
      <c r="W135" s="30"/>
      <c r="X135" s="106"/>
    </row>
    <row r="136" spans="1:24" x14ac:dyDescent="0.45">
      <c r="A136" s="42" t="s">
        <v>144</v>
      </c>
      <c r="B136" t="s">
        <v>248</v>
      </c>
      <c r="C136" s="30"/>
      <c r="D136" s="77"/>
      <c r="E136" s="30"/>
      <c r="F136" s="81"/>
      <c r="G136" s="82"/>
      <c r="H136" s="82"/>
      <c r="I136" s="80">
        <f t="shared" si="2"/>
        <v>0</v>
      </c>
      <c r="J136" s="30"/>
      <c r="K136" s="83"/>
      <c r="N136" s="3"/>
      <c r="O136" s="30"/>
      <c r="P136" s="106"/>
      <c r="Q136" s="30"/>
      <c r="S136" s="30"/>
      <c r="T136" s="77"/>
      <c r="U136" s="30"/>
      <c r="V136" s="106"/>
      <c r="W136" s="30"/>
      <c r="X136" s="106"/>
    </row>
    <row r="137" spans="1:24" x14ac:dyDescent="0.45">
      <c r="A137" s="42" t="s">
        <v>145</v>
      </c>
      <c r="B137" t="s">
        <v>248</v>
      </c>
      <c r="C137" s="30"/>
      <c r="D137" s="77"/>
      <c r="E137" s="30"/>
      <c r="F137" s="81"/>
      <c r="G137" s="82"/>
      <c r="H137" s="82"/>
      <c r="I137" s="80">
        <f t="shared" si="2"/>
        <v>0</v>
      </c>
      <c r="J137" s="30"/>
      <c r="K137" s="83"/>
      <c r="N137" s="3"/>
      <c r="O137" s="30"/>
      <c r="P137" s="106"/>
      <c r="Q137" s="30"/>
      <c r="S137" s="30"/>
      <c r="T137" s="77"/>
      <c r="U137" s="30"/>
      <c r="V137" s="106"/>
      <c r="W137" s="30"/>
      <c r="X137" s="106"/>
    </row>
    <row r="138" spans="1:24" x14ac:dyDescent="0.45">
      <c r="A138" s="42" t="s">
        <v>146</v>
      </c>
      <c r="B138" t="s">
        <v>248</v>
      </c>
      <c r="C138" s="30"/>
      <c r="D138" s="77"/>
      <c r="E138" s="30"/>
      <c r="F138" s="81"/>
      <c r="G138" s="82"/>
      <c r="H138" s="82"/>
      <c r="I138" s="80">
        <f t="shared" si="2"/>
        <v>0</v>
      </c>
      <c r="J138" s="30"/>
      <c r="K138" s="83"/>
      <c r="N138" s="3"/>
      <c r="O138" s="30"/>
      <c r="P138" s="106"/>
      <c r="Q138" s="30"/>
      <c r="S138" s="30"/>
      <c r="T138" s="77"/>
      <c r="U138" s="30"/>
      <c r="V138" s="106"/>
      <c r="W138" s="30"/>
      <c r="X138" s="106"/>
    </row>
    <row r="139" spans="1:24" x14ac:dyDescent="0.45">
      <c r="A139" s="42" t="s">
        <v>147</v>
      </c>
      <c r="B139" t="s">
        <v>248</v>
      </c>
      <c r="C139" s="30"/>
      <c r="D139" s="77"/>
      <c r="E139" s="30"/>
      <c r="F139" s="81"/>
      <c r="G139" s="82"/>
      <c r="H139" s="82"/>
      <c r="I139" s="80">
        <f t="shared" si="2"/>
        <v>0</v>
      </c>
      <c r="J139" s="30"/>
      <c r="K139" s="83"/>
      <c r="N139" s="3"/>
      <c r="O139" s="30"/>
      <c r="P139" s="106"/>
      <c r="Q139" s="30"/>
      <c r="S139" s="30"/>
      <c r="T139" s="77"/>
      <c r="U139" s="30"/>
      <c r="V139" s="106"/>
      <c r="W139" s="30"/>
      <c r="X139" s="106"/>
    </row>
    <row r="140" spans="1:24" x14ac:dyDescent="0.45">
      <c r="A140" s="42" t="s">
        <v>148</v>
      </c>
      <c r="B140" t="s">
        <v>248</v>
      </c>
      <c r="C140" s="30"/>
      <c r="D140" s="77"/>
      <c r="E140" s="30"/>
      <c r="F140" s="81"/>
      <c r="G140" s="82"/>
      <c r="H140" s="82"/>
      <c r="I140" s="80">
        <f t="shared" si="2"/>
        <v>0</v>
      </c>
      <c r="J140" s="30"/>
      <c r="K140" s="83"/>
      <c r="N140" s="3"/>
      <c r="O140" s="30"/>
      <c r="P140" s="106"/>
      <c r="Q140" s="30"/>
      <c r="S140" s="30"/>
      <c r="T140" s="77"/>
      <c r="U140" s="30"/>
      <c r="V140" s="106"/>
      <c r="W140" s="30"/>
      <c r="X140" s="106"/>
    </row>
    <row r="141" spans="1:24" x14ac:dyDescent="0.45">
      <c r="A141" s="42" t="s">
        <v>149</v>
      </c>
      <c r="B141" t="s">
        <v>248</v>
      </c>
      <c r="C141" s="30"/>
      <c r="D141" s="77"/>
      <c r="E141" s="30"/>
      <c r="F141" s="81"/>
      <c r="G141" s="82"/>
      <c r="H141" s="82"/>
      <c r="I141" s="80">
        <f t="shared" si="2"/>
        <v>0</v>
      </c>
      <c r="J141" s="30"/>
      <c r="K141" s="83"/>
      <c r="N141" s="3"/>
      <c r="O141" s="30"/>
      <c r="P141" s="106"/>
      <c r="Q141" s="30"/>
      <c r="S141" s="30"/>
      <c r="T141" s="77"/>
      <c r="U141" s="30"/>
      <c r="V141" s="106"/>
      <c r="W141" s="30"/>
      <c r="X141" s="106"/>
    </row>
    <row r="142" spans="1:24" x14ac:dyDescent="0.45">
      <c r="A142" s="42" t="s">
        <v>150</v>
      </c>
      <c r="B142" t="s">
        <v>248</v>
      </c>
      <c r="C142" s="30"/>
      <c r="D142" s="77"/>
      <c r="E142" s="30"/>
      <c r="F142" s="81"/>
      <c r="G142" s="82"/>
      <c r="H142" s="82"/>
      <c r="I142" s="80">
        <f t="shared" si="2"/>
        <v>0</v>
      </c>
      <c r="J142" s="30"/>
      <c r="K142" s="83"/>
      <c r="N142" s="3"/>
      <c r="O142" s="30"/>
      <c r="P142" s="106"/>
      <c r="Q142" s="30"/>
      <c r="S142" s="30"/>
      <c r="T142" s="77"/>
      <c r="U142" s="30"/>
      <c r="V142" s="106"/>
      <c r="W142" s="30"/>
      <c r="X142" s="106"/>
    </row>
    <row r="143" spans="1:24" x14ac:dyDescent="0.45">
      <c r="A143" s="42" t="s">
        <v>151</v>
      </c>
      <c r="B143" t="s">
        <v>248</v>
      </c>
      <c r="C143" s="30"/>
      <c r="D143" s="77"/>
      <c r="E143" s="30"/>
      <c r="F143" s="81"/>
      <c r="G143" s="82"/>
      <c r="H143" s="82"/>
      <c r="I143" s="80">
        <f t="shared" si="2"/>
        <v>0</v>
      </c>
      <c r="J143" s="30"/>
      <c r="K143" s="83"/>
      <c r="N143" s="3"/>
      <c r="O143" s="30"/>
      <c r="P143" s="106"/>
      <c r="Q143" s="30"/>
      <c r="S143" s="30"/>
      <c r="T143" s="77"/>
      <c r="U143" s="30"/>
      <c r="V143" s="106"/>
      <c r="W143" s="30"/>
      <c r="X143" s="106"/>
    </row>
    <row r="144" spans="1:24" x14ac:dyDescent="0.45">
      <c r="A144" s="42" t="s">
        <v>152</v>
      </c>
      <c r="B144" t="s">
        <v>248</v>
      </c>
      <c r="C144" s="30"/>
      <c r="D144" s="77"/>
      <c r="E144" s="30"/>
      <c r="F144" s="81"/>
      <c r="G144" s="82"/>
      <c r="H144" s="82"/>
      <c r="I144" s="80">
        <f t="shared" si="2"/>
        <v>0</v>
      </c>
      <c r="J144" s="30"/>
      <c r="K144" s="83"/>
      <c r="N144" s="3"/>
      <c r="O144" s="30"/>
      <c r="P144" s="106"/>
      <c r="Q144" s="30"/>
      <c r="S144" s="30"/>
      <c r="T144" s="77"/>
      <c r="U144" s="30"/>
      <c r="V144" s="106"/>
      <c r="W144" s="30"/>
      <c r="X144" s="106"/>
    </row>
    <row r="145" spans="1:24" x14ac:dyDescent="0.45">
      <c r="A145" s="42" t="s">
        <v>153</v>
      </c>
      <c r="B145" t="s">
        <v>248</v>
      </c>
      <c r="C145" s="30"/>
      <c r="D145" s="77"/>
      <c r="E145" s="30"/>
      <c r="F145" s="81"/>
      <c r="G145" s="82"/>
      <c r="H145" s="82"/>
      <c r="I145" s="80">
        <f t="shared" si="2"/>
        <v>0</v>
      </c>
      <c r="J145" s="30"/>
      <c r="K145" s="83"/>
      <c r="N145" s="3"/>
      <c r="O145" s="30"/>
      <c r="P145" s="106"/>
      <c r="Q145" s="30"/>
      <c r="S145" s="30"/>
      <c r="T145" s="77"/>
      <c r="U145" s="30"/>
      <c r="V145" s="106"/>
      <c r="W145" s="30"/>
      <c r="X145" s="106"/>
    </row>
    <row r="146" spans="1:24" x14ac:dyDescent="0.45">
      <c r="A146" s="42" t="s">
        <v>154</v>
      </c>
      <c r="B146" t="s">
        <v>248</v>
      </c>
      <c r="C146" s="30"/>
      <c r="D146" s="77"/>
      <c r="E146" s="30"/>
      <c r="F146" s="81"/>
      <c r="G146" s="82"/>
      <c r="H146" s="82"/>
      <c r="I146" s="80">
        <f t="shared" si="2"/>
        <v>0</v>
      </c>
      <c r="J146" s="30"/>
      <c r="K146" s="83"/>
      <c r="N146" s="3"/>
      <c r="O146" s="30"/>
      <c r="P146" s="106"/>
      <c r="Q146" s="30"/>
      <c r="S146" s="30"/>
      <c r="T146" s="77"/>
      <c r="U146" s="30"/>
      <c r="V146" s="106"/>
      <c r="W146" s="30"/>
      <c r="X146" s="106"/>
    </row>
    <row r="147" spans="1:24" x14ac:dyDescent="0.45">
      <c r="A147" s="42" t="s">
        <v>155</v>
      </c>
      <c r="B147" t="s">
        <v>248</v>
      </c>
      <c r="C147" s="30"/>
      <c r="D147" s="77"/>
      <c r="E147" s="30"/>
      <c r="F147" s="81"/>
      <c r="G147" s="82"/>
      <c r="H147" s="82"/>
      <c r="I147" s="80">
        <f t="shared" si="2"/>
        <v>0</v>
      </c>
      <c r="J147" s="30"/>
      <c r="K147" s="83"/>
      <c r="N147" s="3"/>
      <c r="O147" s="30"/>
      <c r="P147" s="106"/>
      <c r="Q147" s="30"/>
      <c r="S147" s="30"/>
      <c r="T147" s="77"/>
      <c r="U147" s="30"/>
      <c r="V147" s="106"/>
      <c r="W147" s="30"/>
      <c r="X147" s="106"/>
    </row>
    <row r="148" spans="1:24" x14ac:dyDescent="0.45">
      <c r="A148" s="42" t="s">
        <v>156</v>
      </c>
      <c r="B148" t="s">
        <v>248</v>
      </c>
      <c r="C148" s="30"/>
      <c r="D148" s="77"/>
      <c r="E148" s="30"/>
      <c r="F148" s="81"/>
      <c r="G148" s="82"/>
      <c r="H148" s="82"/>
      <c r="I148" s="80">
        <f t="shared" si="2"/>
        <v>0</v>
      </c>
      <c r="J148" s="30"/>
      <c r="K148" s="83"/>
      <c r="N148" s="3"/>
      <c r="O148" s="30"/>
      <c r="P148" s="106"/>
      <c r="Q148" s="30"/>
      <c r="S148" s="30"/>
      <c r="T148" s="77"/>
      <c r="U148" s="30"/>
      <c r="V148" s="106"/>
      <c r="W148" s="30"/>
      <c r="X148" s="106"/>
    </row>
    <row r="149" spans="1:24" x14ac:dyDescent="0.45">
      <c r="A149" s="42" t="s">
        <v>157</v>
      </c>
      <c r="B149" t="s">
        <v>248</v>
      </c>
      <c r="C149" s="30"/>
      <c r="D149" s="77"/>
      <c r="E149" s="30"/>
      <c r="F149" s="81"/>
      <c r="G149" s="82"/>
      <c r="H149" s="82"/>
      <c r="I149" s="80">
        <f t="shared" si="2"/>
        <v>0</v>
      </c>
      <c r="J149" s="30"/>
      <c r="K149" s="83"/>
      <c r="N149" s="3"/>
      <c r="O149" s="30"/>
      <c r="P149" s="106"/>
      <c r="Q149" s="30"/>
      <c r="S149" s="30"/>
      <c r="T149" s="77"/>
      <c r="U149" s="30"/>
      <c r="V149" s="106"/>
      <c r="W149" s="30"/>
      <c r="X149" s="106"/>
    </row>
    <row r="150" spans="1:24" x14ac:dyDescent="0.45">
      <c r="A150" s="42" t="s">
        <v>158</v>
      </c>
      <c r="B150" t="s">
        <v>248</v>
      </c>
      <c r="C150" s="30"/>
      <c r="D150" s="77"/>
      <c r="E150" s="30"/>
      <c r="F150" s="81"/>
      <c r="G150" s="82"/>
      <c r="H150" s="82"/>
      <c r="I150" s="80">
        <f t="shared" si="2"/>
        <v>0</v>
      </c>
      <c r="J150" s="30"/>
      <c r="K150" s="83"/>
      <c r="N150" s="3"/>
      <c r="O150" s="30"/>
      <c r="P150" s="106"/>
      <c r="Q150" s="30"/>
      <c r="S150" s="30"/>
      <c r="T150" s="77"/>
      <c r="U150" s="30"/>
      <c r="V150" s="106"/>
      <c r="W150" s="30"/>
      <c r="X150" s="106"/>
    </row>
    <row r="151" spans="1:24" x14ac:dyDescent="0.45">
      <c r="A151" s="42" t="s">
        <v>159</v>
      </c>
      <c r="B151" t="s">
        <v>248</v>
      </c>
      <c r="C151" s="30"/>
      <c r="D151" s="77"/>
      <c r="E151" s="30"/>
      <c r="F151" s="81"/>
      <c r="G151" s="82"/>
      <c r="H151" s="82"/>
      <c r="I151" s="80">
        <f t="shared" si="2"/>
        <v>0</v>
      </c>
      <c r="J151" s="30"/>
      <c r="K151" s="83"/>
      <c r="N151" s="3"/>
      <c r="O151" s="30"/>
      <c r="P151" s="106"/>
      <c r="Q151" s="30"/>
      <c r="S151" s="30"/>
      <c r="T151" s="77"/>
      <c r="U151" s="30"/>
      <c r="V151" s="106"/>
      <c r="W151" s="30"/>
      <c r="X151" s="106"/>
    </row>
    <row r="152" spans="1:24" x14ac:dyDescent="0.45">
      <c r="A152" s="42" t="s">
        <v>160</v>
      </c>
      <c r="B152" t="s">
        <v>248</v>
      </c>
      <c r="C152" s="30"/>
      <c r="D152" s="77">
        <v>2</v>
      </c>
      <c r="E152" s="30"/>
      <c r="F152" s="81">
        <v>0.56000000000000005</v>
      </c>
      <c r="G152" s="82"/>
      <c r="H152" s="82">
        <v>240</v>
      </c>
      <c r="I152" s="80">
        <f t="shared" si="2"/>
        <v>240.56</v>
      </c>
      <c r="J152" s="30"/>
      <c r="K152" s="83"/>
      <c r="N152" s="3"/>
      <c r="O152" s="30"/>
      <c r="P152" s="106"/>
      <c r="Q152" s="30"/>
      <c r="S152" s="30"/>
      <c r="T152" s="77"/>
      <c r="U152" s="30"/>
      <c r="V152" s="106"/>
      <c r="W152" s="30"/>
      <c r="X152" s="106"/>
    </row>
    <row r="153" spans="1:24" x14ac:dyDescent="0.45">
      <c r="A153" s="42" t="s">
        <v>161</v>
      </c>
      <c r="B153" t="s">
        <v>248</v>
      </c>
      <c r="C153" s="30"/>
      <c r="D153" s="77"/>
      <c r="E153" s="30"/>
      <c r="F153" s="81"/>
      <c r="G153" s="82"/>
      <c r="H153" s="82"/>
      <c r="I153" s="80">
        <f t="shared" si="2"/>
        <v>0</v>
      </c>
      <c r="J153" s="30"/>
      <c r="K153" s="83"/>
      <c r="N153" s="3"/>
      <c r="O153" s="30"/>
      <c r="P153" s="106"/>
      <c r="Q153" s="30"/>
      <c r="S153" s="30"/>
      <c r="T153" s="77"/>
      <c r="U153" s="30"/>
      <c r="V153" s="106"/>
      <c r="W153" s="30"/>
      <c r="X153" s="106"/>
    </row>
    <row r="154" spans="1:24" x14ac:dyDescent="0.45">
      <c r="A154" s="42" t="s">
        <v>162</v>
      </c>
      <c r="B154" t="s">
        <v>248</v>
      </c>
      <c r="C154" s="30"/>
      <c r="D154" s="77"/>
      <c r="E154" s="30"/>
      <c r="F154" s="81"/>
      <c r="G154" s="82"/>
      <c r="H154" s="82"/>
      <c r="I154" s="80">
        <f t="shared" si="2"/>
        <v>0</v>
      </c>
      <c r="J154" s="30"/>
      <c r="K154" s="83"/>
      <c r="N154" s="3"/>
      <c r="O154" s="30"/>
      <c r="P154" s="106"/>
      <c r="Q154" s="30"/>
      <c r="S154" s="30"/>
      <c r="T154" s="77"/>
      <c r="U154" s="30"/>
      <c r="V154" s="106"/>
      <c r="W154" s="30"/>
      <c r="X154" s="106"/>
    </row>
    <row r="155" spans="1:24" x14ac:dyDescent="0.45">
      <c r="A155" s="42" t="s">
        <v>163</v>
      </c>
      <c r="B155" t="s">
        <v>248</v>
      </c>
      <c r="C155" s="30"/>
      <c r="D155" s="77"/>
      <c r="E155" s="30"/>
      <c r="F155" s="81"/>
      <c r="G155" s="82"/>
      <c r="H155" s="82"/>
      <c r="I155" s="80">
        <f t="shared" si="2"/>
        <v>0</v>
      </c>
      <c r="J155" s="30"/>
      <c r="K155" s="83"/>
      <c r="N155" s="3"/>
      <c r="O155" s="30"/>
      <c r="P155" s="106"/>
      <c r="Q155" s="30"/>
      <c r="S155" s="30"/>
      <c r="T155" s="77"/>
      <c r="U155" s="30"/>
      <c r="V155" s="106"/>
      <c r="W155" s="30"/>
      <c r="X155" s="106"/>
    </row>
    <row r="156" spans="1:24" x14ac:dyDescent="0.45">
      <c r="A156" s="42" t="s">
        <v>164</v>
      </c>
      <c r="B156" t="s">
        <v>248</v>
      </c>
      <c r="C156" s="30"/>
      <c r="D156" s="77"/>
      <c r="E156" s="30"/>
      <c r="F156" s="81"/>
      <c r="G156" s="82"/>
      <c r="H156" s="82"/>
      <c r="I156" s="80">
        <f t="shared" si="2"/>
        <v>0</v>
      </c>
      <c r="J156" s="30"/>
      <c r="K156" s="83"/>
      <c r="N156" s="3"/>
      <c r="O156" s="30"/>
      <c r="P156" s="106"/>
      <c r="Q156" s="30"/>
      <c r="S156" s="30"/>
      <c r="T156" s="77"/>
      <c r="U156" s="30"/>
      <c r="V156" s="106"/>
      <c r="W156" s="30"/>
      <c r="X156" s="106"/>
    </row>
    <row r="157" spans="1:24" x14ac:dyDescent="0.45">
      <c r="A157" s="42" t="s">
        <v>165</v>
      </c>
      <c r="B157" t="s">
        <v>248</v>
      </c>
      <c r="C157" s="30"/>
      <c r="D157" s="77"/>
      <c r="E157" s="30"/>
      <c r="F157" s="81"/>
      <c r="G157" s="82"/>
      <c r="H157" s="82"/>
      <c r="I157" s="80">
        <f t="shared" si="2"/>
        <v>0</v>
      </c>
      <c r="J157" s="30"/>
      <c r="K157" s="83"/>
      <c r="N157" s="3"/>
      <c r="O157" s="30"/>
      <c r="P157" s="106"/>
      <c r="Q157" s="30"/>
      <c r="S157" s="30"/>
      <c r="T157" s="77"/>
      <c r="U157" s="30"/>
      <c r="V157" s="106"/>
      <c r="W157" s="30"/>
      <c r="X157" s="106"/>
    </row>
    <row r="158" spans="1:24" x14ac:dyDescent="0.45">
      <c r="A158" s="42" t="s">
        <v>166</v>
      </c>
      <c r="B158" t="s">
        <v>248</v>
      </c>
      <c r="C158" s="30"/>
      <c r="D158" s="77"/>
      <c r="E158" s="30"/>
      <c r="F158" s="81"/>
      <c r="G158" s="82"/>
      <c r="H158" s="82"/>
      <c r="I158" s="80">
        <f t="shared" si="2"/>
        <v>0</v>
      </c>
      <c r="J158" s="30"/>
      <c r="K158" s="83"/>
      <c r="N158" s="3"/>
      <c r="O158" s="30"/>
      <c r="P158" s="106"/>
      <c r="Q158" s="30"/>
      <c r="S158" s="30"/>
      <c r="T158" s="77"/>
      <c r="U158" s="30"/>
      <c r="V158" s="106"/>
      <c r="W158" s="30"/>
      <c r="X158" s="106"/>
    </row>
    <row r="159" spans="1:24" x14ac:dyDescent="0.45">
      <c r="A159" s="42" t="s">
        <v>167</v>
      </c>
      <c r="B159" t="s">
        <v>248</v>
      </c>
      <c r="C159" s="30"/>
      <c r="D159" s="77"/>
      <c r="E159" s="30"/>
      <c r="F159" s="81"/>
      <c r="G159" s="82"/>
      <c r="H159" s="82"/>
      <c r="I159" s="80">
        <f t="shared" si="2"/>
        <v>0</v>
      </c>
      <c r="J159" s="30"/>
      <c r="K159" s="83"/>
      <c r="N159" s="3"/>
      <c r="O159" s="30"/>
      <c r="P159" s="106"/>
      <c r="Q159" s="30"/>
      <c r="S159" s="30"/>
      <c r="T159" s="77"/>
      <c r="U159" s="30"/>
      <c r="V159" s="106"/>
      <c r="W159" s="30"/>
      <c r="X159" s="106"/>
    </row>
    <row r="160" spans="1:24" x14ac:dyDescent="0.45">
      <c r="A160" s="42" t="s">
        <v>168</v>
      </c>
      <c r="B160" t="s">
        <v>248</v>
      </c>
      <c r="C160" s="30"/>
      <c r="D160" s="77"/>
      <c r="E160" s="30"/>
      <c r="F160" s="81"/>
      <c r="G160" s="82"/>
      <c r="H160" s="82"/>
      <c r="I160" s="80">
        <f t="shared" si="2"/>
        <v>0</v>
      </c>
      <c r="J160" s="30"/>
      <c r="K160" s="83"/>
      <c r="N160" s="3"/>
      <c r="O160" s="30"/>
      <c r="P160" s="106"/>
      <c r="Q160" s="30"/>
      <c r="S160" s="30"/>
      <c r="T160" s="77"/>
      <c r="U160" s="30"/>
      <c r="V160" s="106"/>
      <c r="W160" s="30"/>
      <c r="X160" s="106"/>
    </row>
    <row r="161" spans="1:24" x14ac:dyDescent="0.45">
      <c r="A161" s="42" t="s">
        <v>169</v>
      </c>
      <c r="B161" t="s">
        <v>248</v>
      </c>
      <c r="C161" s="30"/>
      <c r="D161" s="77"/>
      <c r="E161" s="30"/>
      <c r="F161" s="81"/>
      <c r="G161" s="82"/>
      <c r="H161" s="82"/>
      <c r="I161" s="80">
        <f t="shared" si="2"/>
        <v>0</v>
      </c>
      <c r="J161" s="30"/>
      <c r="K161" s="83"/>
      <c r="N161" s="3"/>
      <c r="O161" s="30"/>
      <c r="P161" s="106"/>
      <c r="Q161" s="30"/>
      <c r="S161" s="30"/>
      <c r="T161" s="77"/>
      <c r="U161" s="30"/>
      <c r="V161" s="106"/>
      <c r="W161" s="30"/>
      <c r="X161" s="106"/>
    </row>
    <row r="162" spans="1:24" x14ac:dyDescent="0.45">
      <c r="A162" s="42" t="s">
        <v>170</v>
      </c>
      <c r="B162" t="s">
        <v>248</v>
      </c>
      <c r="C162" s="30"/>
      <c r="D162" s="77"/>
      <c r="E162" s="30"/>
      <c r="F162" s="81"/>
      <c r="G162" s="82"/>
      <c r="H162" s="82"/>
      <c r="I162" s="80">
        <f t="shared" si="2"/>
        <v>0</v>
      </c>
      <c r="J162" s="30"/>
      <c r="K162" s="83"/>
      <c r="N162" s="3"/>
      <c r="O162" s="30"/>
      <c r="P162" s="106"/>
      <c r="Q162" s="30"/>
      <c r="S162" s="30"/>
      <c r="T162" s="77"/>
      <c r="U162" s="30"/>
      <c r="V162" s="106"/>
      <c r="W162" s="30"/>
      <c r="X162" s="106"/>
    </row>
    <row r="163" spans="1:24" x14ac:dyDescent="0.45">
      <c r="A163" s="42" t="s">
        <v>171</v>
      </c>
      <c r="B163" t="s">
        <v>248</v>
      </c>
      <c r="C163" s="30"/>
      <c r="D163" s="77"/>
      <c r="E163" s="30"/>
      <c r="F163" s="81"/>
      <c r="G163" s="82"/>
      <c r="H163" s="82"/>
      <c r="I163" s="80">
        <f t="shared" si="2"/>
        <v>0</v>
      </c>
      <c r="J163" s="30"/>
      <c r="K163" s="83"/>
      <c r="N163" s="3"/>
      <c r="O163" s="30"/>
      <c r="P163" s="106"/>
      <c r="Q163" s="30"/>
      <c r="S163" s="30"/>
      <c r="T163" s="77"/>
      <c r="U163" s="30"/>
      <c r="V163" s="106"/>
      <c r="W163" s="30"/>
      <c r="X163" s="106"/>
    </row>
    <row r="164" spans="1:24" x14ac:dyDescent="0.45">
      <c r="A164" s="42" t="s">
        <v>172</v>
      </c>
      <c r="B164" t="s">
        <v>248</v>
      </c>
      <c r="C164" s="30"/>
      <c r="D164" s="77"/>
      <c r="E164" s="30"/>
      <c r="F164" s="81"/>
      <c r="G164" s="82"/>
      <c r="H164" s="82"/>
      <c r="I164" s="80">
        <f t="shared" si="2"/>
        <v>0</v>
      </c>
      <c r="J164" s="30"/>
      <c r="K164" s="83"/>
      <c r="N164" s="3"/>
      <c r="O164" s="30"/>
      <c r="P164" s="106"/>
      <c r="Q164" s="30"/>
      <c r="S164" s="30"/>
      <c r="T164" s="77"/>
      <c r="U164" s="30"/>
      <c r="V164" s="106"/>
      <c r="W164" s="30"/>
      <c r="X164" s="106"/>
    </row>
    <row r="165" spans="1:24" x14ac:dyDescent="0.45">
      <c r="A165" s="42" t="s">
        <v>173</v>
      </c>
      <c r="B165" t="s">
        <v>248</v>
      </c>
      <c r="C165" s="30"/>
      <c r="D165" s="77"/>
      <c r="E165" s="30"/>
      <c r="F165" s="81"/>
      <c r="G165" s="82"/>
      <c r="H165" s="82"/>
      <c r="I165" s="80">
        <f t="shared" si="2"/>
        <v>0</v>
      </c>
      <c r="J165" s="30"/>
      <c r="K165" s="83"/>
      <c r="N165" s="3"/>
      <c r="O165" s="30"/>
      <c r="P165" s="106"/>
      <c r="Q165" s="30"/>
      <c r="S165" s="30"/>
      <c r="T165" s="77"/>
      <c r="U165" s="30"/>
      <c r="V165" s="106"/>
      <c r="W165" s="30"/>
      <c r="X165" s="106"/>
    </row>
    <row r="166" spans="1:24" x14ac:dyDescent="0.45">
      <c r="A166" s="42" t="s">
        <v>174</v>
      </c>
      <c r="B166" t="s">
        <v>248</v>
      </c>
      <c r="C166" s="30"/>
      <c r="D166" s="77"/>
      <c r="E166" s="30"/>
      <c r="F166" s="81"/>
      <c r="G166" s="82"/>
      <c r="H166" s="82"/>
      <c r="I166" s="80">
        <f t="shared" si="2"/>
        <v>0</v>
      </c>
      <c r="J166" s="30"/>
      <c r="K166" s="83"/>
      <c r="N166" s="3"/>
      <c r="O166" s="30"/>
      <c r="P166" s="106"/>
      <c r="Q166" s="30"/>
      <c r="S166" s="30"/>
      <c r="T166" s="77"/>
      <c r="U166" s="30"/>
      <c r="V166" s="106"/>
      <c r="W166" s="30"/>
      <c r="X166" s="106"/>
    </row>
    <row r="167" spans="1:24" x14ac:dyDescent="0.45">
      <c r="A167" s="42" t="s">
        <v>175</v>
      </c>
      <c r="B167" t="s">
        <v>248</v>
      </c>
      <c r="C167" s="30"/>
      <c r="D167" s="77"/>
      <c r="E167" s="30"/>
      <c r="F167" s="81"/>
      <c r="G167" s="82"/>
      <c r="H167" s="82"/>
      <c r="I167" s="80">
        <f t="shared" si="2"/>
        <v>0</v>
      </c>
      <c r="J167" s="30"/>
      <c r="K167" s="83"/>
      <c r="N167" s="3"/>
      <c r="O167" s="30"/>
      <c r="P167" s="106"/>
      <c r="Q167" s="30"/>
      <c r="S167" s="30"/>
      <c r="T167" s="77"/>
      <c r="U167" s="30"/>
      <c r="V167" s="106"/>
      <c r="W167" s="30"/>
      <c r="X167" s="106"/>
    </row>
    <row r="168" spans="1:24" x14ac:dyDescent="0.45">
      <c r="A168" s="42" t="s">
        <v>176</v>
      </c>
      <c r="B168" t="s">
        <v>248</v>
      </c>
      <c r="C168" s="30"/>
      <c r="D168" s="77"/>
      <c r="E168" s="30"/>
      <c r="F168" s="81"/>
      <c r="G168" s="82"/>
      <c r="H168" s="82"/>
      <c r="I168" s="80">
        <f t="shared" si="2"/>
        <v>0</v>
      </c>
      <c r="J168" s="30"/>
      <c r="K168" s="83"/>
      <c r="N168" s="3"/>
      <c r="O168" s="30"/>
      <c r="P168" s="106"/>
      <c r="Q168" s="30"/>
      <c r="S168" s="30"/>
      <c r="T168" s="77"/>
      <c r="U168" s="30"/>
      <c r="V168" s="106"/>
      <c r="W168" s="30"/>
      <c r="X168" s="106"/>
    </row>
    <row r="169" spans="1:24" x14ac:dyDescent="0.45">
      <c r="A169" s="42" t="s">
        <v>177</v>
      </c>
      <c r="B169" t="s">
        <v>248</v>
      </c>
      <c r="C169" s="30"/>
      <c r="D169" s="77"/>
      <c r="E169" s="30"/>
      <c r="F169" s="81"/>
      <c r="G169" s="82"/>
      <c r="H169" s="82"/>
      <c r="I169" s="80">
        <f t="shared" si="2"/>
        <v>0</v>
      </c>
      <c r="J169" s="30"/>
      <c r="K169" s="83"/>
      <c r="N169" s="3"/>
      <c r="O169" s="30"/>
      <c r="P169" s="106"/>
      <c r="Q169" s="30"/>
      <c r="S169" s="30"/>
      <c r="T169" s="77"/>
      <c r="U169" s="30"/>
      <c r="V169" s="106"/>
      <c r="W169" s="30"/>
      <c r="X169" s="106"/>
    </row>
    <row r="170" spans="1:24" x14ac:dyDescent="0.45">
      <c r="A170" s="42" t="s">
        <v>178</v>
      </c>
      <c r="B170" t="s">
        <v>248</v>
      </c>
      <c r="C170" s="30"/>
      <c r="D170" s="77"/>
      <c r="E170" s="30"/>
      <c r="F170" s="81"/>
      <c r="G170" s="82"/>
      <c r="H170" s="82"/>
      <c r="I170" s="80">
        <f t="shared" si="2"/>
        <v>0</v>
      </c>
      <c r="J170" s="30"/>
      <c r="K170" s="83"/>
      <c r="N170" s="3"/>
      <c r="O170" s="30"/>
      <c r="P170" s="106"/>
      <c r="Q170" s="30"/>
      <c r="S170" s="30"/>
      <c r="T170" s="77"/>
      <c r="U170" s="30"/>
      <c r="V170" s="106"/>
      <c r="W170" s="30"/>
      <c r="X170" s="106"/>
    </row>
    <row r="171" spans="1:24" x14ac:dyDescent="0.45">
      <c r="A171" s="42" t="s">
        <v>179</v>
      </c>
      <c r="B171" t="s">
        <v>248</v>
      </c>
      <c r="C171" s="30"/>
      <c r="D171" s="77"/>
      <c r="E171" s="30"/>
      <c r="F171" s="81"/>
      <c r="G171" s="82"/>
      <c r="H171" s="82"/>
      <c r="I171" s="80">
        <f t="shared" si="2"/>
        <v>0</v>
      </c>
      <c r="J171" s="30"/>
      <c r="K171" s="83"/>
      <c r="N171" s="3"/>
      <c r="O171" s="30"/>
      <c r="P171" s="106"/>
      <c r="Q171" s="30"/>
      <c r="S171" s="30"/>
      <c r="T171" s="77"/>
      <c r="U171" s="30"/>
      <c r="V171" s="106"/>
      <c r="W171" s="30"/>
      <c r="X171" s="106"/>
    </row>
    <row r="172" spans="1:24" x14ac:dyDescent="0.45">
      <c r="A172" s="42" t="s">
        <v>180</v>
      </c>
      <c r="B172" t="s">
        <v>248</v>
      </c>
      <c r="C172" s="30"/>
      <c r="D172" s="77"/>
      <c r="E172" s="30"/>
      <c r="F172" s="81"/>
      <c r="G172" s="82"/>
      <c r="H172" s="82"/>
      <c r="I172" s="80">
        <f t="shared" si="2"/>
        <v>0</v>
      </c>
      <c r="J172" s="30"/>
      <c r="K172" s="83"/>
      <c r="N172" s="3"/>
      <c r="O172" s="30"/>
      <c r="P172" s="106"/>
      <c r="Q172" s="30"/>
      <c r="S172" s="30"/>
      <c r="T172" s="77"/>
      <c r="U172" s="30"/>
      <c r="V172" s="106"/>
      <c r="W172" s="30"/>
      <c r="X172" s="106"/>
    </row>
    <row r="173" spans="1:24" x14ac:dyDescent="0.45">
      <c r="A173" s="42" t="s">
        <v>181</v>
      </c>
      <c r="B173" t="s">
        <v>248</v>
      </c>
      <c r="C173" s="30"/>
      <c r="D173" s="77"/>
      <c r="E173" s="30"/>
      <c r="F173" s="81"/>
      <c r="G173" s="82"/>
      <c r="H173" s="82"/>
      <c r="I173" s="80">
        <f t="shared" si="2"/>
        <v>0</v>
      </c>
      <c r="J173" s="30"/>
      <c r="K173" s="83"/>
      <c r="N173" s="3"/>
      <c r="O173" s="30"/>
      <c r="P173" s="106"/>
      <c r="Q173" s="30"/>
      <c r="S173" s="30"/>
      <c r="T173" s="77"/>
      <c r="U173" s="30"/>
      <c r="V173" s="106"/>
      <c r="W173" s="30"/>
      <c r="X173" s="106"/>
    </row>
    <row r="174" spans="1:24" x14ac:dyDescent="0.45">
      <c r="A174" s="42" t="s">
        <v>182</v>
      </c>
      <c r="B174" t="s">
        <v>248</v>
      </c>
      <c r="C174" s="30"/>
      <c r="D174" s="77"/>
      <c r="E174" s="30"/>
      <c r="F174" s="81"/>
      <c r="G174" s="82"/>
      <c r="H174" s="82"/>
      <c r="I174" s="80">
        <f t="shared" si="2"/>
        <v>0</v>
      </c>
      <c r="J174" s="30"/>
      <c r="K174" s="83"/>
      <c r="N174" s="3"/>
      <c r="O174" s="30"/>
      <c r="P174" s="106"/>
      <c r="Q174" s="30"/>
      <c r="S174" s="30"/>
      <c r="T174" s="77"/>
      <c r="U174" s="30"/>
      <c r="V174" s="106"/>
      <c r="W174" s="30"/>
      <c r="X174" s="106"/>
    </row>
    <row r="175" spans="1:24" x14ac:dyDescent="0.45">
      <c r="A175" s="42" t="s">
        <v>183</v>
      </c>
      <c r="B175" t="s">
        <v>248</v>
      </c>
      <c r="C175" s="30"/>
      <c r="D175" s="77"/>
      <c r="E175" s="30"/>
      <c r="F175" s="81"/>
      <c r="G175" s="82"/>
      <c r="H175" s="82"/>
      <c r="I175" s="80">
        <f t="shared" si="2"/>
        <v>0</v>
      </c>
      <c r="J175" s="30"/>
      <c r="K175" s="83"/>
      <c r="N175" s="3"/>
      <c r="O175" s="30"/>
      <c r="P175" s="106"/>
      <c r="Q175" s="30"/>
      <c r="S175" s="30"/>
      <c r="T175" s="77"/>
      <c r="U175" s="30"/>
      <c r="V175" s="106"/>
      <c r="W175" s="30"/>
      <c r="X175" s="106"/>
    </row>
    <row r="176" spans="1:24" x14ac:dyDescent="0.45">
      <c r="A176" s="42" t="s">
        <v>184</v>
      </c>
      <c r="B176" t="s">
        <v>248</v>
      </c>
      <c r="C176" s="30"/>
      <c r="D176" s="77"/>
      <c r="E176" s="30"/>
      <c r="F176" s="81"/>
      <c r="G176" s="82"/>
      <c r="H176" s="82"/>
      <c r="I176" s="80">
        <f t="shared" si="2"/>
        <v>0</v>
      </c>
      <c r="J176" s="30"/>
      <c r="K176" s="83"/>
      <c r="N176" s="3"/>
      <c r="O176" s="30"/>
      <c r="P176" s="106"/>
      <c r="Q176" s="30"/>
      <c r="S176" s="30"/>
      <c r="T176" s="77"/>
      <c r="U176" s="30"/>
      <c r="V176" s="106"/>
      <c r="W176" s="30"/>
      <c r="X176" s="106"/>
    </row>
    <row r="177" spans="1:24" x14ac:dyDescent="0.45">
      <c r="A177" s="42" t="s">
        <v>185</v>
      </c>
      <c r="B177" t="s">
        <v>248</v>
      </c>
      <c r="C177" s="30"/>
      <c r="D177" s="77"/>
      <c r="E177" s="30"/>
      <c r="F177" s="81"/>
      <c r="G177" s="82"/>
      <c r="H177" s="82"/>
      <c r="I177" s="80">
        <f t="shared" si="2"/>
        <v>0</v>
      </c>
      <c r="J177" s="30"/>
      <c r="K177" s="83"/>
      <c r="N177" s="3"/>
      <c r="O177" s="30"/>
      <c r="P177" s="106"/>
      <c r="Q177" s="30"/>
      <c r="S177" s="30"/>
      <c r="T177" s="77"/>
      <c r="U177" s="30"/>
      <c r="V177" s="106"/>
      <c r="W177" s="30"/>
      <c r="X177" s="106"/>
    </row>
    <row r="178" spans="1:24" x14ac:dyDescent="0.45">
      <c r="A178" s="42" t="s">
        <v>186</v>
      </c>
      <c r="B178" t="s">
        <v>248</v>
      </c>
      <c r="C178" s="30"/>
      <c r="D178" s="77"/>
      <c r="E178" s="30"/>
      <c r="F178" s="81"/>
      <c r="G178" s="82"/>
      <c r="H178" s="82"/>
      <c r="I178" s="80">
        <f t="shared" si="2"/>
        <v>0</v>
      </c>
      <c r="J178" s="30"/>
      <c r="K178" s="83"/>
      <c r="N178" s="3"/>
      <c r="O178" s="30"/>
      <c r="P178" s="106"/>
      <c r="Q178" s="30"/>
      <c r="S178" s="30"/>
      <c r="T178" s="77"/>
      <c r="U178" s="30"/>
      <c r="V178" s="106"/>
      <c r="W178" s="30"/>
      <c r="X178" s="106"/>
    </row>
    <row r="179" spans="1:24" x14ac:dyDescent="0.45">
      <c r="A179" s="42" t="s">
        <v>187</v>
      </c>
      <c r="B179" t="s">
        <v>248</v>
      </c>
      <c r="C179" s="30"/>
      <c r="D179" s="77"/>
      <c r="E179" s="30"/>
      <c r="F179" s="81"/>
      <c r="G179" s="82"/>
      <c r="H179" s="82"/>
      <c r="I179" s="80">
        <f t="shared" si="2"/>
        <v>0</v>
      </c>
      <c r="J179" s="30"/>
      <c r="K179" s="83"/>
      <c r="N179" s="3"/>
      <c r="O179" s="30"/>
      <c r="P179" s="106"/>
      <c r="Q179" s="30"/>
      <c r="S179" s="30"/>
      <c r="T179" s="77"/>
      <c r="U179" s="30"/>
      <c r="V179" s="106"/>
      <c r="W179" s="30"/>
      <c r="X179" s="106"/>
    </row>
    <row r="180" spans="1:24" x14ac:dyDescent="0.45">
      <c r="A180" s="42" t="s">
        <v>188</v>
      </c>
      <c r="B180" t="s">
        <v>248</v>
      </c>
      <c r="C180" s="30"/>
      <c r="D180" s="77">
        <v>1</v>
      </c>
      <c r="E180" s="30"/>
      <c r="F180" s="81">
        <v>21.2</v>
      </c>
      <c r="G180" s="82"/>
      <c r="H180" s="82"/>
      <c r="I180" s="80">
        <f t="shared" si="2"/>
        <v>21.2</v>
      </c>
      <c r="J180" s="30"/>
      <c r="K180" s="83"/>
      <c r="N180" s="3"/>
      <c r="O180" s="30"/>
      <c r="P180" s="106"/>
      <c r="Q180" s="30"/>
      <c r="S180" s="30"/>
      <c r="T180" s="77"/>
      <c r="U180" s="30"/>
      <c r="V180" s="106"/>
      <c r="W180" s="30"/>
      <c r="X180" s="106"/>
    </row>
    <row r="181" spans="1:24" x14ac:dyDescent="0.45">
      <c r="A181" s="42" t="s">
        <v>189</v>
      </c>
      <c r="B181" t="s">
        <v>248</v>
      </c>
      <c r="C181" s="30"/>
      <c r="D181" s="77"/>
      <c r="E181" s="30"/>
      <c r="F181" s="81"/>
      <c r="G181" s="82"/>
      <c r="H181" s="82"/>
      <c r="I181" s="80">
        <f t="shared" si="2"/>
        <v>0</v>
      </c>
      <c r="J181" s="30"/>
      <c r="K181" s="83"/>
      <c r="N181" s="3"/>
      <c r="O181" s="30"/>
      <c r="P181" s="106"/>
      <c r="Q181" s="30"/>
      <c r="S181" s="30"/>
      <c r="T181" s="77"/>
      <c r="U181" s="30"/>
      <c r="V181" s="106"/>
      <c r="W181" s="30"/>
      <c r="X181" s="106"/>
    </row>
    <row r="182" spans="1:24" x14ac:dyDescent="0.45">
      <c r="A182" s="42" t="s">
        <v>190</v>
      </c>
      <c r="B182" t="s">
        <v>248</v>
      </c>
      <c r="C182" s="30"/>
      <c r="D182" s="77"/>
      <c r="E182" s="30"/>
      <c r="F182" s="81"/>
      <c r="G182" s="82"/>
      <c r="H182" s="82"/>
      <c r="I182" s="80">
        <f t="shared" si="2"/>
        <v>0</v>
      </c>
      <c r="J182" s="30"/>
      <c r="K182" s="83"/>
      <c r="N182" s="3"/>
      <c r="O182" s="30"/>
      <c r="P182" s="106"/>
      <c r="Q182" s="30"/>
      <c r="S182" s="30"/>
      <c r="T182" s="77"/>
      <c r="U182" s="30"/>
      <c r="V182" s="106"/>
      <c r="W182" s="30"/>
      <c r="X182" s="106"/>
    </row>
    <row r="183" spans="1:24" x14ac:dyDescent="0.45">
      <c r="A183" s="42" t="s">
        <v>191</v>
      </c>
      <c r="B183" t="s">
        <v>248</v>
      </c>
      <c r="C183" s="30"/>
      <c r="D183" s="77"/>
      <c r="E183" s="30"/>
      <c r="F183" s="81"/>
      <c r="G183" s="82"/>
      <c r="H183" s="82"/>
      <c r="I183" s="80">
        <f t="shared" si="2"/>
        <v>0</v>
      </c>
      <c r="J183" s="30"/>
      <c r="K183" s="83"/>
      <c r="N183" s="3"/>
      <c r="O183" s="30"/>
      <c r="P183" s="106"/>
      <c r="Q183" s="30"/>
      <c r="S183" s="30"/>
      <c r="T183" s="77"/>
      <c r="U183" s="30"/>
      <c r="V183" s="106"/>
      <c r="W183" s="30"/>
      <c r="X183" s="106"/>
    </row>
    <row r="184" spans="1:24" x14ac:dyDescent="0.45">
      <c r="A184" s="42" t="s">
        <v>192</v>
      </c>
      <c r="B184" t="s">
        <v>248</v>
      </c>
      <c r="C184" s="30"/>
      <c r="D184" s="77"/>
      <c r="E184" s="30"/>
      <c r="F184" s="81"/>
      <c r="G184" s="82"/>
      <c r="H184" s="82"/>
      <c r="I184" s="80">
        <f t="shared" si="2"/>
        <v>0</v>
      </c>
      <c r="J184" s="30"/>
      <c r="K184" s="83"/>
      <c r="N184" s="3"/>
      <c r="O184" s="30"/>
      <c r="P184" s="106"/>
      <c r="Q184" s="30"/>
      <c r="S184" s="30"/>
      <c r="T184" s="77"/>
      <c r="U184" s="30"/>
      <c r="V184" s="106"/>
      <c r="W184" s="30"/>
      <c r="X184" s="106"/>
    </row>
    <row r="185" spans="1:24" x14ac:dyDescent="0.45">
      <c r="A185" s="42" t="s">
        <v>193</v>
      </c>
      <c r="B185" t="s">
        <v>248</v>
      </c>
      <c r="C185" s="30"/>
      <c r="D185" s="77"/>
      <c r="E185" s="30"/>
      <c r="F185" s="81"/>
      <c r="G185" s="82"/>
      <c r="H185" s="82"/>
      <c r="I185" s="80">
        <f t="shared" si="2"/>
        <v>0</v>
      </c>
      <c r="J185" s="30"/>
      <c r="K185" s="83"/>
      <c r="N185" s="3"/>
      <c r="O185" s="30"/>
      <c r="P185" s="106"/>
      <c r="Q185" s="30"/>
      <c r="S185" s="30"/>
      <c r="T185" s="77"/>
      <c r="U185" s="30"/>
      <c r="V185" s="106"/>
      <c r="W185" s="30"/>
      <c r="X185" s="106"/>
    </row>
    <row r="186" spans="1:24" x14ac:dyDescent="0.45">
      <c r="A186" s="42" t="s">
        <v>194</v>
      </c>
      <c r="B186" t="s">
        <v>248</v>
      </c>
      <c r="C186" s="30"/>
      <c r="D186" s="77"/>
      <c r="E186" s="30"/>
      <c r="F186" s="81"/>
      <c r="G186" s="82"/>
      <c r="H186" s="82"/>
      <c r="I186" s="80">
        <f t="shared" si="2"/>
        <v>0</v>
      </c>
      <c r="J186" s="30"/>
      <c r="K186" s="83"/>
      <c r="N186" s="3"/>
      <c r="O186" s="30"/>
      <c r="P186" s="106"/>
      <c r="Q186" s="30"/>
      <c r="S186" s="30"/>
      <c r="T186" s="77"/>
      <c r="U186" s="30"/>
      <c r="V186" s="106"/>
      <c r="W186" s="30"/>
      <c r="X186" s="106"/>
    </row>
    <row r="187" spans="1:24" x14ac:dyDescent="0.45">
      <c r="A187" s="42" t="s">
        <v>195</v>
      </c>
      <c r="B187" t="s">
        <v>248</v>
      </c>
      <c r="C187" s="30"/>
      <c r="D187" s="77"/>
      <c r="E187" s="30"/>
      <c r="F187" s="81"/>
      <c r="G187" s="82"/>
      <c r="H187" s="82"/>
      <c r="I187" s="80">
        <f t="shared" si="2"/>
        <v>0</v>
      </c>
      <c r="J187" s="30"/>
      <c r="K187" s="83"/>
      <c r="N187" s="3"/>
      <c r="O187" s="30"/>
      <c r="P187" s="106"/>
      <c r="Q187" s="30"/>
      <c r="S187" s="30"/>
      <c r="T187" s="77"/>
      <c r="U187" s="30"/>
      <c r="V187" s="106"/>
      <c r="W187" s="30"/>
      <c r="X187" s="106"/>
    </row>
    <row r="188" spans="1:24" x14ac:dyDescent="0.45">
      <c r="A188" s="42" t="s">
        <v>196</v>
      </c>
      <c r="B188" t="s">
        <v>248</v>
      </c>
      <c r="C188" s="30"/>
      <c r="D188" s="77"/>
      <c r="E188" s="30"/>
      <c r="F188" s="81"/>
      <c r="G188" s="82"/>
      <c r="H188" s="82"/>
      <c r="I188" s="80">
        <f t="shared" si="2"/>
        <v>0</v>
      </c>
      <c r="J188" s="30"/>
      <c r="K188" s="83"/>
      <c r="N188" s="3"/>
      <c r="O188" s="30"/>
      <c r="P188" s="106"/>
      <c r="Q188" s="30"/>
      <c r="S188" s="30"/>
      <c r="T188" s="77"/>
      <c r="U188" s="30"/>
      <c r="V188" s="106"/>
      <c r="W188" s="30"/>
      <c r="X188" s="106"/>
    </row>
    <row r="189" spans="1:24" x14ac:dyDescent="0.45">
      <c r="A189" s="42" t="s">
        <v>197</v>
      </c>
      <c r="B189" t="s">
        <v>248</v>
      </c>
      <c r="C189" s="30"/>
      <c r="D189" s="77"/>
      <c r="E189" s="30"/>
      <c r="F189" s="81"/>
      <c r="G189" s="82"/>
      <c r="H189" s="82"/>
      <c r="I189" s="80">
        <f t="shared" si="2"/>
        <v>0</v>
      </c>
      <c r="J189" s="30"/>
      <c r="K189" s="83"/>
      <c r="N189" s="3"/>
      <c r="O189" s="30"/>
      <c r="P189" s="106"/>
      <c r="Q189" s="30"/>
      <c r="S189" s="30"/>
      <c r="T189" s="77"/>
      <c r="U189" s="30"/>
      <c r="V189" s="106"/>
      <c r="W189" s="30"/>
      <c r="X189" s="106"/>
    </row>
    <row r="190" spans="1:24" x14ac:dyDescent="0.45">
      <c r="A190" s="42" t="s">
        <v>198</v>
      </c>
      <c r="B190" t="s">
        <v>248</v>
      </c>
      <c r="C190" s="30"/>
      <c r="D190" s="77"/>
      <c r="E190" s="30"/>
      <c r="F190" s="81"/>
      <c r="G190" s="82"/>
      <c r="H190" s="82"/>
      <c r="I190" s="80">
        <f t="shared" si="2"/>
        <v>0</v>
      </c>
      <c r="J190" s="30"/>
      <c r="K190" s="83"/>
      <c r="N190" s="3"/>
      <c r="O190" s="30"/>
      <c r="P190" s="106"/>
      <c r="Q190" s="30"/>
      <c r="S190" s="30"/>
      <c r="T190" s="77"/>
      <c r="U190" s="30"/>
      <c r="V190" s="106"/>
      <c r="W190" s="30"/>
      <c r="X190" s="106"/>
    </row>
    <row r="191" spans="1:24" x14ac:dyDescent="0.45">
      <c r="A191" s="42" t="s">
        <v>199</v>
      </c>
      <c r="B191" t="s">
        <v>248</v>
      </c>
      <c r="C191" s="30"/>
      <c r="D191" s="77"/>
      <c r="E191" s="30"/>
      <c r="F191" s="81"/>
      <c r="G191" s="82"/>
      <c r="H191" s="82"/>
      <c r="I191" s="80">
        <f t="shared" si="2"/>
        <v>0</v>
      </c>
      <c r="J191" s="30"/>
      <c r="K191" s="83"/>
      <c r="N191" s="3"/>
      <c r="O191" s="30"/>
      <c r="P191" s="106"/>
      <c r="Q191" s="30"/>
      <c r="S191" s="30"/>
      <c r="T191" s="77"/>
      <c r="U191" s="30"/>
      <c r="V191" s="106"/>
      <c r="W191" s="30"/>
      <c r="X191" s="106"/>
    </row>
    <row r="192" spans="1:24" x14ac:dyDescent="0.45">
      <c r="A192" s="42" t="s">
        <v>200</v>
      </c>
      <c r="B192" t="s">
        <v>248</v>
      </c>
      <c r="C192" s="30"/>
      <c r="D192" s="77"/>
      <c r="E192" s="30"/>
      <c r="F192" s="81"/>
      <c r="G192" s="82"/>
      <c r="H192" s="82"/>
      <c r="I192" s="80">
        <f t="shared" si="2"/>
        <v>0</v>
      </c>
      <c r="J192" s="30"/>
      <c r="K192" s="83"/>
      <c r="N192" s="3"/>
      <c r="O192" s="30"/>
      <c r="P192" s="106"/>
      <c r="Q192" s="30"/>
      <c r="S192" s="30"/>
      <c r="T192" s="77"/>
      <c r="U192" s="30"/>
      <c r="V192" s="106"/>
      <c r="W192" s="30"/>
      <c r="X192" s="106"/>
    </row>
    <row r="193" spans="1:24" x14ac:dyDescent="0.45">
      <c r="A193" s="42" t="s">
        <v>201</v>
      </c>
      <c r="B193" t="s">
        <v>248</v>
      </c>
      <c r="C193" s="30"/>
      <c r="D193" s="77"/>
      <c r="E193" s="30"/>
      <c r="F193" s="81"/>
      <c r="G193" s="82"/>
      <c r="H193" s="82"/>
      <c r="I193" s="80">
        <f t="shared" si="2"/>
        <v>0</v>
      </c>
      <c r="J193" s="30"/>
      <c r="K193" s="83"/>
      <c r="N193" s="3"/>
      <c r="O193" s="30"/>
      <c r="P193" s="106"/>
      <c r="Q193" s="30"/>
      <c r="S193" s="30"/>
      <c r="T193" s="77"/>
      <c r="U193" s="30"/>
      <c r="V193" s="106"/>
      <c r="W193" s="30"/>
      <c r="X193" s="106"/>
    </row>
    <row r="194" spans="1:24" x14ac:dyDescent="0.45">
      <c r="A194" s="42" t="s">
        <v>202</v>
      </c>
      <c r="B194" t="s">
        <v>248</v>
      </c>
      <c r="C194" s="30"/>
      <c r="D194" s="77"/>
      <c r="E194" s="30"/>
      <c r="F194" s="81"/>
      <c r="G194" s="82"/>
      <c r="H194" s="82"/>
      <c r="I194" s="80">
        <f t="shared" si="2"/>
        <v>0</v>
      </c>
      <c r="J194" s="30"/>
      <c r="K194" s="83"/>
      <c r="N194" s="3"/>
      <c r="O194" s="30"/>
      <c r="P194" s="106"/>
      <c r="Q194" s="30"/>
      <c r="S194" s="30"/>
      <c r="T194" s="77"/>
      <c r="U194" s="30"/>
      <c r="V194" s="106"/>
      <c r="W194" s="30"/>
      <c r="X194" s="106"/>
    </row>
    <row r="195" spans="1:24" x14ac:dyDescent="0.45">
      <c r="A195" s="42" t="s">
        <v>203</v>
      </c>
      <c r="B195" t="s">
        <v>248</v>
      </c>
      <c r="C195" s="30"/>
      <c r="D195" s="77"/>
      <c r="E195" s="30"/>
      <c r="F195" s="81"/>
      <c r="G195" s="82"/>
      <c r="H195" s="82"/>
      <c r="I195" s="80">
        <f t="shared" si="2"/>
        <v>0</v>
      </c>
      <c r="J195" s="30"/>
      <c r="K195" s="83"/>
      <c r="N195" s="3"/>
      <c r="O195" s="30"/>
      <c r="P195" s="106"/>
      <c r="Q195" s="30"/>
      <c r="S195" s="30"/>
      <c r="T195" s="77"/>
      <c r="U195" s="30"/>
      <c r="V195" s="106"/>
      <c r="W195" s="30"/>
      <c r="X195" s="106"/>
    </row>
    <row r="196" spans="1:24" x14ac:dyDescent="0.45">
      <c r="A196" s="42" t="s">
        <v>204</v>
      </c>
      <c r="B196" t="s">
        <v>248</v>
      </c>
      <c r="C196" s="30"/>
      <c r="D196" s="77"/>
      <c r="E196" s="30"/>
      <c r="F196" s="81"/>
      <c r="G196" s="82"/>
      <c r="H196" s="82"/>
      <c r="I196" s="80">
        <f t="shared" si="2"/>
        <v>0</v>
      </c>
      <c r="J196" s="30"/>
      <c r="K196" s="83"/>
      <c r="N196" s="3"/>
      <c r="O196" s="30"/>
      <c r="P196" s="106"/>
      <c r="Q196" s="30"/>
      <c r="S196" s="30"/>
      <c r="T196" s="77"/>
      <c r="U196" s="30"/>
      <c r="V196" s="106"/>
      <c r="W196" s="30"/>
      <c r="X196" s="106"/>
    </row>
    <row r="197" spans="1:24" x14ac:dyDescent="0.45">
      <c r="A197" s="42" t="s">
        <v>205</v>
      </c>
      <c r="B197" t="s">
        <v>248</v>
      </c>
      <c r="C197" s="30"/>
      <c r="D197" s="77">
        <v>1</v>
      </c>
      <c r="E197" s="30"/>
      <c r="F197" s="81"/>
      <c r="G197" s="82"/>
      <c r="H197" s="82">
        <v>4373.66</v>
      </c>
      <c r="I197" s="80">
        <f t="shared" ref="I197:I260" si="3">SUM(F197:H197)</f>
        <v>4373.66</v>
      </c>
      <c r="J197" s="30"/>
      <c r="K197" s="83"/>
      <c r="N197" s="3"/>
      <c r="O197" s="30"/>
      <c r="P197" s="106"/>
      <c r="Q197" s="30"/>
      <c r="S197" s="30"/>
      <c r="T197" s="77"/>
      <c r="U197" s="30"/>
      <c r="V197" s="106"/>
      <c r="W197" s="30"/>
      <c r="X197" s="106"/>
    </row>
    <row r="198" spans="1:24" x14ac:dyDescent="0.45">
      <c r="A198" s="42" t="s">
        <v>206</v>
      </c>
      <c r="B198" t="s">
        <v>248</v>
      </c>
      <c r="C198" s="30"/>
      <c r="D198" s="77">
        <v>2</v>
      </c>
      <c r="E198" s="30"/>
      <c r="F198" s="81">
        <v>0.02</v>
      </c>
      <c r="G198" s="82"/>
      <c r="H198" s="82"/>
      <c r="I198" s="80">
        <f t="shared" si="3"/>
        <v>0.02</v>
      </c>
      <c r="J198" s="30"/>
      <c r="K198" s="83"/>
      <c r="N198" s="3"/>
      <c r="O198" s="30"/>
      <c r="P198" s="106"/>
      <c r="Q198" s="30"/>
      <c r="S198" s="30"/>
      <c r="T198" s="77"/>
      <c r="U198" s="30"/>
      <c r="V198" s="106"/>
      <c r="W198" s="30"/>
      <c r="X198" s="106"/>
    </row>
    <row r="199" spans="1:24" x14ac:dyDescent="0.45">
      <c r="A199" s="42" t="s">
        <v>207</v>
      </c>
      <c r="B199" t="s">
        <v>248</v>
      </c>
      <c r="C199" s="30"/>
      <c r="D199" s="77"/>
      <c r="E199" s="30"/>
      <c r="F199" s="81"/>
      <c r="G199" s="82"/>
      <c r="H199" s="82"/>
      <c r="I199" s="80">
        <f t="shared" si="3"/>
        <v>0</v>
      </c>
      <c r="J199" s="30"/>
      <c r="K199" s="83"/>
      <c r="N199" s="3"/>
      <c r="O199" s="30"/>
      <c r="P199" s="106"/>
      <c r="Q199" s="30"/>
      <c r="S199" s="30"/>
      <c r="T199" s="77"/>
      <c r="U199" s="30"/>
      <c r="V199" s="106"/>
      <c r="W199" s="30"/>
      <c r="X199" s="106"/>
    </row>
    <row r="200" spans="1:24" x14ac:dyDescent="0.45">
      <c r="A200" s="42" t="s">
        <v>208</v>
      </c>
      <c r="B200" t="s">
        <v>248</v>
      </c>
      <c r="C200" s="30"/>
      <c r="D200" s="77"/>
      <c r="E200" s="30"/>
      <c r="F200" s="81"/>
      <c r="G200" s="82"/>
      <c r="H200" s="82"/>
      <c r="I200" s="80">
        <f t="shared" si="3"/>
        <v>0</v>
      </c>
      <c r="J200" s="30"/>
      <c r="K200" s="83"/>
      <c r="N200" s="3"/>
      <c r="O200" s="30"/>
      <c r="P200" s="106"/>
      <c r="Q200" s="30"/>
      <c r="S200" s="30"/>
      <c r="T200" s="77"/>
      <c r="U200" s="30"/>
      <c r="V200" s="106"/>
      <c r="W200" s="30"/>
      <c r="X200" s="106"/>
    </row>
    <row r="201" spans="1:24" x14ac:dyDescent="0.45">
      <c r="A201" s="42" t="s">
        <v>209</v>
      </c>
      <c r="B201" t="s">
        <v>248</v>
      </c>
      <c r="C201" s="30"/>
      <c r="D201" s="77"/>
      <c r="E201" s="30"/>
      <c r="F201" s="81"/>
      <c r="G201" s="82"/>
      <c r="H201" s="82"/>
      <c r="I201" s="80">
        <f t="shared" si="3"/>
        <v>0</v>
      </c>
      <c r="J201" s="30"/>
      <c r="K201" s="83"/>
      <c r="N201" s="3"/>
      <c r="O201" s="30"/>
      <c r="P201" s="106"/>
      <c r="Q201" s="30"/>
      <c r="S201" s="30"/>
      <c r="T201" s="77"/>
      <c r="U201" s="30"/>
      <c r="V201" s="106"/>
      <c r="W201" s="30"/>
      <c r="X201" s="106"/>
    </row>
    <row r="202" spans="1:24" x14ac:dyDescent="0.45">
      <c r="A202" s="42" t="s">
        <v>210</v>
      </c>
      <c r="B202" t="s">
        <v>248</v>
      </c>
      <c r="C202" s="30"/>
      <c r="D202" s="77"/>
      <c r="E202" s="30"/>
      <c r="F202" s="81"/>
      <c r="G202" s="82"/>
      <c r="H202" s="82"/>
      <c r="I202" s="80">
        <f t="shared" si="3"/>
        <v>0</v>
      </c>
      <c r="J202" s="30"/>
      <c r="K202" s="83"/>
      <c r="N202" s="3"/>
      <c r="O202" s="30"/>
      <c r="P202" s="107"/>
      <c r="Q202" s="30"/>
      <c r="S202" s="30"/>
      <c r="T202" s="85"/>
      <c r="U202" s="30"/>
      <c r="V202" s="107"/>
      <c r="W202" s="30"/>
      <c r="X202" s="106"/>
    </row>
    <row r="203" spans="1:24" x14ac:dyDescent="0.45">
      <c r="A203" s="42" t="s">
        <v>211</v>
      </c>
      <c r="B203" t="s">
        <v>248</v>
      </c>
      <c r="C203" s="30"/>
      <c r="D203" s="77"/>
      <c r="E203" s="30"/>
      <c r="F203" s="81"/>
      <c r="G203" s="82"/>
      <c r="H203" s="82"/>
      <c r="I203" s="80">
        <f t="shared" si="3"/>
        <v>0</v>
      </c>
      <c r="J203" s="30"/>
      <c r="K203" s="83"/>
      <c r="N203" s="3"/>
      <c r="O203" s="30"/>
      <c r="P203" s="106"/>
      <c r="Q203" s="30"/>
      <c r="S203" s="30"/>
      <c r="T203" s="77"/>
      <c r="U203" s="30"/>
      <c r="V203" s="106"/>
      <c r="W203" s="30"/>
      <c r="X203" s="106"/>
    </row>
    <row r="204" spans="1:24" x14ac:dyDescent="0.45">
      <c r="A204" s="42" t="s">
        <v>212</v>
      </c>
      <c r="B204" t="s">
        <v>248</v>
      </c>
      <c r="C204" s="30"/>
      <c r="D204" s="77"/>
      <c r="E204" s="30"/>
      <c r="F204" s="81"/>
      <c r="G204" s="82"/>
      <c r="H204" s="82"/>
      <c r="I204" s="80">
        <f t="shared" si="3"/>
        <v>0</v>
      </c>
      <c r="J204" s="30"/>
      <c r="K204" s="83"/>
      <c r="N204" s="3"/>
      <c r="O204" s="30"/>
      <c r="P204" s="106"/>
      <c r="Q204" s="30"/>
      <c r="S204" s="30"/>
      <c r="T204" s="77"/>
      <c r="U204" s="30"/>
      <c r="V204" s="106"/>
      <c r="W204" s="30"/>
      <c r="X204" s="106"/>
    </row>
    <row r="205" spans="1:24" x14ac:dyDescent="0.45">
      <c r="A205" s="42" t="s">
        <v>263</v>
      </c>
      <c r="B205" t="s">
        <v>248</v>
      </c>
      <c r="C205" s="30"/>
      <c r="D205" s="77"/>
      <c r="E205" s="30"/>
      <c r="F205" s="81"/>
      <c r="G205" s="82"/>
      <c r="H205" s="82"/>
      <c r="I205" s="80">
        <f t="shared" si="3"/>
        <v>0</v>
      </c>
      <c r="J205" s="30"/>
      <c r="K205" s="83"/>
      <c r="N205" s="3"/>
      <c r="O205" s="30"/>
      <c r="P205" s="106"/>
      <c r="Q205" s="30"/>
      <c r="S205" s="30"/>
      <c r="T205" s="77"/>
      <c r="U205" s="30"/>
      <c r="V205" s="106"/>
      <c r="W205" s="30"/>
      <c r="X205" s="106"/>
    </row>
    <row r="206" spans="1:24" x14ac:dyDescent="0.45">
      <c r="A206" s="42" t="s">
        <v>213</v>
      </c>
      <c r="B206" t="s">
        <v>248</v>
      </c>
      <c r="C206" s="30"/>
      <c r="D206" s="77"/>
      <c r="E206" s="30"/>
      <c r="F206" s="81"/>
      <c r="G206" s="82"/>
      <c r="H206" s="82"/>
      <c r="I206" s="80">
        <f t="shared" si="3"/>
        <v>0</v>
      </c>
      <c r="J206" s="30"/>
      <c r="K206" s="83"/>
      <c r="N206" s="3"/>
      <c r="O206" s="30"/>
      <c r="P206" s="106"/>
      <c r="Q206" s="30"/>
      <c r="S206" s="30"/>
      <c r="T206" s="77"/>
      <c r="U206" s="30"/>
      <c r="V206" s="106"/>
      <c r="W206" s="30"/>
      <c r="X206" s="106"/>
    </row>
    <row r="207" spans="1:24" x14ac:dyDescent="0.45">
      <c r="A207" s="42" t="s">
        <v>214</v>
      </c>
      <c r="B207" t="s">
        <v>248</v>
      </c>
      <c r="C207" s="30"/>
      <c r="D207" s="77"/>
      <c r="E207" s="30"/>
      <c r="F207" s="81"/>
      <c r="G207" s="82"/>
      <c r="H207" s="82"/>
      <c r="I207" s="80">
        <f t="shared" si="3"/>
        <v>0</v>
      </c>
      <c r="J207" s="30"/>
      <c r="K207" s="83"/>
      <c r="N207" s="3"/>
      <c r="O207" s="30"/>
      <c r="P207" s="106"/>
      <c r="Q207" s="30"/>
      <c r="S207" s="30"/>
      <c r="T207" s="77"/>
      <c r="U207" s="30"/>
      <c r="V207" s="106"/>
      <c r="W207" s="30"/>
      <c r="X207" s="106"/>
    </row>
    <row r="208" spans="1:24" x14ac:dyDescent="0.45">
      <c r="A208" s="42" t="s">
        <v>215</v>
      </c>
      <c r="B208" t="s">
        <v>248</v>
      </c>
      <c r="C208" s="30"/>
      <c r="D208" s="77"/>
      <c r="E208" s="30"/>
      <c r="F208" s="81"/>
      <c r="G208" s="82"/>
      <c r="H208" s="82"/>
      <c r="I208" s="80">
        <f t="shared" si="3"/>
        <v>0</v>
      </c>
      <c r="J208" s="30"/>
      <c r="K208" s="83"/>
      <c r="N208" s="3"/>
      <c r="O208" s="30"/>
      <c r="P208" s="106"/>
      <c r="Q208" s="30"/>
      <c r="S208" s="30"/>
      <c r="T208" s="77"/>
      <c r="U208" s="30"/>
      <c r="V208" s="106"/>
      <c r="W208" s="30"/>
      <c r="X208" s="106"/>
    </row>
    <row r="209" spans="1:24" x14ac:dyDescent="0.45">
      <c r="A209" s="42" t="s">
        <v>216</v>
      </c>
      <c r="B209" t="s">
        <v>248</v>
      </c>
      <c r="C209" s="30"/>
      <c r="D209" s="77">
        <v>1</v>
      </c>
      <c r="E209" s="30"/>
      <c r="F209" s="81">
        <v>1.95</v>
      </c>
      <c r="G209" s="82"/>
      <c r="H209" s="82"/>
      <c r="I209" s="80">
        <f t="shared" si="3"/>
        <v>1.95</v>
      </c>
      <c r="J209" s="30"/>
      <c r="K209" s="83"/>
      <c r="N209" s="3"/>
      <c r="O209" s="30"/>
      <c r="P209" s="106"/>
      <c r="Q209" s="30"/>
      <c r="S209" s="30"/>
      <c r="T209" s="77"/>
      <c r="U209" s="30"/>
      <c r="V209" s="106"/>
      <c r="W209" s="30"/>
      <c r="X209" s="106"/>
    </row>
    <row r="210" spans="1:24" x14ac:dyDescent="0.45">
      <c r="A210" s="42" t="s">
        <v>217</v>
      </c>
      <c r="B210" t="s">
        <v>248</v>
      </c>
      <c r="C210" s="30"/>
      <c r="D210" s="77">
        <v>20</v>
      </c>
      <c r="E210" s="30"/>
      <c r="F210" s="81">
        <v>176.28</v>
      </c>
      <c r="G210" s="82">
        <v>371.19</v>
      </c>
      <c r="H210" s="82">
        <v>27052.38</v>
      </c>
      <c r="I210" s="80">
        <f t="shared" si="3"/>
        <v>27599.850000000002</v>
      </c>
      <c r="J210" s="30"/>
      <c r="K210" s="83"/>
      <c r="N210" s="3"/>
      <c r="O210" s="30"/>
      <c r="P210" s="106"/>
      <c r="Q210" s="30"/>
      <c r="S210" s="30"/>
      <c r="T210" s="77"/>
      <c r="U210" s="30"/>
      <c r="V210" s="106"/>
      <c r="W210" s="30"/>
      <c r="X210" s="106"/>
    </row>
    <row r="211" spans="1:24" x14ac:dyDescent="0.45">
      <c r="A211" s="42" t="s">
        <v>218</v>
      </c>
      <c r="B211" t="s">
        <v>248</v>
      </c>
      <c r="C211" s="30"/>
      <c r="D211" s="77">
        <v>2</v>
      </c>
      <c r="E211" s="30"/>
      <c r="F211" s="81"/>
      <c r="G211" s="82">
        <v>156.44</v>
      </c>
      <c r="H211" s="82">
        <v>63.6</v>
      </c>
      <c r="I211" s="80">
        <f t="shared" si="3"/>
        <v>220.04</v>
      </c>
      <c r="J211" s="30"/>
      <c r="K211" s="83"/>
      <c r="N211" s="3"/>
      <c r="O211" s="30"/>
      <c r="P211" s="106"/>
      <c r="Q211" s="30"/>
      <c r="S211" s="30"/>
      <c r="T211" s="77"/>
      <c r="U211" s="30"/>
      <c r="V211" s="106"/>
      <c r="W211" s="30"/>
      <c r="X211" s="106"/>
    </row>
    <row r="212" spans="1:24" x14ac:dyDescent="0.45">
      <c r="A212" s="42" t="s">
        <v>219</v>
      </c>
      <c r="B212" t="s">
        <v>248</v>
      </c>
      <c r="C212" s="30"/>
      <c r="D212" s="77"/>
      <c r="E212" s="30"/>
      <c r="F212" s="81"/>
      <c r="G212" s="82"/>
      <c r="H212" s="82"/>
      <c r="I212" s="80">
        <f t="shared" si="3"/>
        <v>0</v>
      </c>
      <c r="J212" s="30"/>
      <c r="K212" s="83"/>
      <c r="N212" s="3"/>
      <c r="O212" s="30"/>
      <c r="P212" s="106"/>
      <c r="Q212" s="30"/>
      <c r="S212" s="30"/>
      <c r="T212" s="77"/>
      <c r="U212" s="30"/>
      <c r="V212" s="106"/>
      <c r="W212" s="30"/>
      <c r="X212" s="106"/>
    </row>
    <row r="213" spans="1:24" ht="14.65" thickBot="1" x14ac:dyDescent="0.5">
      <c r="A213" s="43" t="s">
        <v>220</v>
      </c>
      <c r="B213" s="4" t="s">
        <v>248</v>
      </c>
      <c r="C213" s="44"/>
      <c r="D213" s="86"/>
      <c r="E213" s="44"/>
      <c r="F213" s="90"/>
      <c r="G213" s="91"/>
      <c r="H213" s="91"/>
      <c r="I213" s="80">
        <f t="shared" si="3"/>
        <v>0</v>
      </c>
      <c r="J213" s="44"/>
      <c r="K213" s="83"/>
      <c r="N213" s="3"/>
      <c r="O213" s="44"/>
      <c r="P213" s="108"/>
      <c r="Q213" s="44"/>
      <c r="R213" s="4"/>
      <c r="S213" s="44"/>
      <c r="T213" s="86"/>
      <c r="U213" s="44"/>
      <c r="V213" s="108"/>
      <c r="W213" s="44"/>
      <c r="X213" s="108"/>
    </row>
    <row r="214" spans="1:24" x14ac:dyDescent="0.45">
      <c r="A214" s="40" t="s">
        <v>116</v>
      </c>
      <c r="B214" s="6" t="s">
        <v>264</v>
      </c>
      <c r="C214" s="41"/>
      <c r="D214" s="94">
        <v>86</v>
      </c>
      <c r="E214" s="41"/>
      <c r="F214" s="95">
        <v>1344.77</v>
      </c>
      <c r="G214" s="96">
        <v>2983.32</v>
      </c>
      <c r="H214" s="96">
        <v>11879.05</v>
      </c>
      <c r="I214" s="80">
        <f t="shared" si="3"/>
        <v>16207.14</v>
      </c>
      <c r="J214" s="41"/>
      <c r="K214" s="98">
        <v>37.97</v>
      </c>
      <c r="L214" s="99">
        <v>79.709999999999994</v>
      </c>
      <c r="M214" s="99"/>
      <c r="N214" s="100">
        <f>SUM(K214:M214)</f>
        <v>117.67999999999999</v>
      </c>
      <c r="O214" s="41"/>
      <c r="P214" s="109">
        <v>306.39999999999998</v>
      </c>
      <c r="Q214" s="41"/>
      <c r="R214" s="6"/>
      <c r="S214" s="41"/>
      <c r="T214" s="101">
        <v>2</v>
      </c>
      <c r="U214" s="41"/>
      <c r="V214" s="109">
        <v>306.39999999999998</v>
      </c>
      <c r="W214" s="41"/>
      <c r="X214" s="109"/>
    </row>
    <row r="215" spans="1:24" x14ac:dyDescent="0.45">
      <c r="A215" s="42" t="s">
        <v>118</v>
      </c>
      <c r="B215" t="s">
        <v>264</v>
      </c>
      <c r="C215" s="30"/>
      <c r="D215" s="77">
        <v>39</v>
      </c>
      <c r="E215" s="30"/>
      <c r="F215" s="81">
        <v>1261.8800000000001</v>
      </c>
      <c r="G215" s="82">
        <v>719.4</v>
      </c>
      <c r="H215" s="82">
        <v>3823.03</v>
      </c>
      <c r="I215" s="80">
        <f t="shared" si="3"/>
        <v>5804.31</v>
      </c>
      <c r="J215" s="30"/>
      <c r="K215" s="78">
        <v>75.61</v>
      </c>
      <c r="L215" s="79"/>
      <c r="M215" s="79"/>
      <c r="N215" s="80">
        <f>SUM(K215:M215)</f>
        <v>75.61</v>
      </c>
      <c r="O215" s="30"/>
      <c r="P215" s="106">
        <v>95.61</v>
      </c>
      <c r="Q215" s="30"/>
      <c r="S215" s="30"/>
      <c r="T215" s="77">
        <v>1</v>
      </c>
      <c r="U215" s="30"/>
      <c r="V215" s="106">
        <v>95.61</v>
      </c>
      <c r="W215" s="30"/>
      <c r="X215" s="106"/>
    </row>
    <row r="216" spans="1:24" x14ac:dyDescent="0.45">
      <c r="A216" s="42" t="s">
        <v>119</v>
      </c>
      <c r="B216" t="s">
        <v>264</v>
      </c>
      <c r="C216" s="30"/>
      <c r="D216" s="77">
        <v>3</v>
      </c>
      <c r="E216" s="30"/>
      <c r="F216" s="81">
        <v>86.4</v>
      </c>
      <c r="G216" s="82"/>
      <c r="H216" s="82">
        <v>299.83</v>
      </c>
      <c r="I216" s="80">
        <f t="shared" si="3"/>
        <v>386.23</v>
      </c>
      <c r="J216" s="30"/>
      <c r="K216" s="78"/>
      <c r="L216" s="79"/>
      <c r="M216" s="79"/>
      <c r="N216" s="80">
        <f t="shared" ref="N216:N279" si="4">SUM(K216:M216)</f>
        <v>0</v>
      </c>
      <c r="O216" s="30"/>
      <c r="P216" s="106"/>
      <c r="Q216" s="30"/>
      <c r="S216" s="30"/>
      <c r="T216" s="77"/>
      <c r="U216" s="30"/>
      <c r="V216" s="106"/>
      <c r="W216" s="30"/>
      <c r="X216" s="106"/>
    </row>
    <row r="217" spans="1:24" x14ac:dyDescent="0.45">
      <c r="A217" s="42" t="s">
        <v>120</v>
      </c>
      <c r="B217" t="s">
        <v>264</v>
      </c>
      <c r="C217" s="30"/>
      <c r="D217" s="77">
        <v>200</v>
      </c>
      <c r="E217" s="30"/>
      <c r="F217" s="81">
        <v>6503.53</v>
      </c>
      <c r="G217" s="82">
        <v>7489.96</v>
      </c>
      <c r="H217" s="82">
        <v>79540.09</v>
      </c>
      <c r="I217" s="80">
        <f t="shared" si="3"/>
        <v>93533.58</v>
      </c>
      <c r="J217" s="30"/>
      <c r="K217" s="78">
        <v>643.54999999999995</v>
      </c>
      <c r="L217" s="79">
        <v>1468.66</v>
      </c>
      <c r="M217" s="79">
        <v>31186.11</v>
      </c>
      <c r="N217" s="80">
        <f t="shared" si="4"/>
        <v>33298.32</v>
      </c>
      <c r="O217" s="30"/>
      <c r="P217" s="106">
        <v>4298.93</v>
      </c>
      <c r="Q217" s="30"/>
      <c r="S217" s="30"/>
      <c r="T217" s="77">
        <v>9</v>
      </c>
      <c r="U217" s="30"/>
      <c r="V217" s="106">
        <v>4298.93</v>
      </c>
      <c r="W217" s="30"/>
      <c r="X217" s="106">
        <v>-2102.7199999999998</v>
      </c>
    </row>
    <row r="218" spans="1:24" x14ac:dyDescent="0.45">
      <c r="A218" s="42" t="s">
        <v>121</v>
      </c>
      <c r="B218" t="s">
        <v>264</v>
      </c>
      <c r="C218" s="30"/>
      <c r="D218" s="77">
        <v>94</v>
      </c>
      <c r="E218" s="30"/>
      <c r="F218" s="81">
        <v>6903.73</v>
      </c>
      <c r="G218" s="82">
        <v>5872.75</v>
      </c>
      <c r="H218" s="82">
        <v>20752.39</v>
      </c>
      <c r="I218" s="80">
        <f t="shared" si="3"/>
        <v>33528.869999999995</v>
      </c>
      <c r="J218" s="30"/>
      <c r="K218" s="78">
        <v>2148.89</v>
      </c>
      <c r="L218" s="79">
        <v>1088.6199999999999</v>
      </c>
      <c r="M218" s="79">
        <v>6855.34</v>
      </c>
      <c r="N218" s="80">
        <f t="shared" si="4"/>
        <v>10092.85</v>
      </c>
      <c r="O218" s="30"/>
      <c r="P218" s="106"/>
      <c r="Q218" s="30"/>
      <c r="S218" s="30"/>
      <c r="T218" s="77"/>
      <c r="U218" s="30"/>
      <c r="V218" s="106"/>
      <c r="W218" s="30"/>
      <c r="X218" s="106"/>
    </row>
    <row r="219" spans="1:24" x14ac:dyDescent="0.45">
      <c r="A219" s="42" t="s">
        <v>122</v>
      </c>
      <c r="B219" t="s">
        <v>264</v>
      </c>
      <c r="C219" s="30"/>
      <c r="D219" s="77">
        <v>173</v>
      </c>
      <c r="E219" s="30"/>
      <c r="F219" s="81">
        <v>6531.74</v>
      </c>
      <c r="G219" s="82">
        <v>7228.88</v>
      </c>
      <c r="H219" s="82">
        <v>32937.769999999997</v>
      </c>
      <c r="I219" s="80">
        <f t="shared" si="3"/>
        <v>46698.39</v>
      </c>
      <c r="J219" s="30"/>
      <c r="K219" s="78">
        <v>180.13</v>
      </c>
      <c r="L219" s="79"/>
      <c r="M219" s="79">
        <v>5355.8</v>
      </c>
      <c r="N219" s="80">
        <f t="shared" si="4"/>
        <v>5535.93</v>
      </c>
      <c r="O219" s="30"/>
      <c r="P219" s="106">
        <v>311.16000000000003</v>
      </c>
      <c r="Q219" s="30"/>
      <c r="S219" s="30"/>
      <c r="T219" s="77">
        <v>2</v>
      </c>
      <c r="U219" s="30"/>
      <c r="V219" s="106">
        <v>311.16000000000003</v>
      </c>
      <c r="W219" s="30"/>
      <c r="X219" s="106">
        <v>-368.07</v>
      </c>
    </row>
    <row r="220" spans="1:24" x14ac:dyDescent="0.45">
      <c r="A220" s="42" t="s">
        <v>123</v>
      </c>
      <c r="B220" t="s">
        <v>264</v>
      </c>
      <c r="C220" s="30"/>
      <c r="D220" s="77">
        <v>163</v>
      </c>
      <c r="E220" s="30"/>
      <c r="F220" s="81">
        <v>10509.44</v>
      </c>
      <c r="G220" s="82">
        <v>8866.56</v>
      </c>
      <c r="H220" s="82">
        <v>55602.59</v>
      </c>
      <c r="I220" s="80">
        <f t="shared" si="3"/>
        <v>74978.59</v>
      </c>
      <c r="J220" s="30"/>
      <c r="K220" s="78">
        <v>1044.19</v>
      </c>
      <c r="L220" s="79">
        <v>1285.3699999999999</v>
      </c>
      <c r="M220" s="79">
        <v>14324.04</v>
      </c>
      <c r="N220" s="80">
        <f t="shared" si="4"/>
        <v>16653.600000000002</v>
      </c>
      <c r="O220" s="30"/>
      <c r="P220" s="106">
        <f>791.03+5.74+5.74</f>
        <v>802.51</v>
      </c>
      <c r="Q220" s="30"/>
      <c r="S220" s="30"/>
      <c r="T220" s="77">
        <v>3</v>
      </c>
      <c r="U220" s="30"/>
      <c r="V220" s="106">
        <v>796.77</v>
      </c>
      <c r="W220" s="30"/>
      <c r="X220" s="106">
        <v>-442.69</v>
      </c>
    </row>
    <row r="221" spans="1:24" x14ac:dyDescent="0.45">
      <c r="A221" s="42" t="s">
        <v>124</v>
      </c>
      <c r="B221" t="s">
        <v>264</v>
      </c>
      <c r="C221" s="30"/>
      <c r="D221" s="77">
        <v>227</v>
      </c>
      <c r="E221" s="30"/>
      <c r="F221" s="81">
        <v>16373.86</v>
      </c>
      <c r="G221" s="82">
        <v>12030.5</v>
      </c>
      <c r="H221" s="82">
        <v>64561.89</v>
      </c>
      <c r="I221" s="80">
        <f t="shared" si="3"/>
        <v>92966.25</v>
      </c>
      <c r="J221" s="30"/>
      <c r="K221" s="78">
        <v>2870.93</v>
      </c>
      <c r="L221" s="79">
        <v>2523.39</v>
      </c>
      <c r="M221" s="79">
        <v>12053.38</v>
      </c>
      <c r="N221" s="80">
        <f t="shared" si="4"/>
        <v>17447.699999999997</v>
      </c>
      <c r="O221" s="30"/>
      <c r="P221" s="106">
        <v>1000</v>
      </c>
      <c r="Q221" s="30"/>
      <c r="S221" s="30"/>
      <c r="T221" s="77">
        <v>2</v>
      </c>
      <c r="U221" s="30"/>
      <c r="V221" s="106">
        <v>1000</v>
      </c>
      <c r="W221" s="30"/>
      <c r="X221" s="106">
        <v>-1260.93</v>
      </c>
    </row>
    <row r="222" spans="1:24" x14ac:dyDescent="0.45">
      <c r="A222" s="42" t="s">
        <v>125</v>
      </c>
      <c r="B222" t="s">
        <v>264</v>
      </c>
      <c r="C222" s="30"/>
      <c r="D222" s="77">
        <v>18</v>
      </c>
      <c r="E222" s="30"/>
      <c r="F222" s="81">
        <v>615.78</v>
      </c>
      <c r="G222" s="82">
        <v>671.6</v>
      </c>
      <c r="H222" s="82">
        <v>18362.080000000002</v>
      </c>
      <c r="I222" s="80">
        <f t="shared" si="3"/>
        <v>19649.460000000003</v>
      </c>
      <c r="J222" s="30"/>
      <c r="K222" s="78">
        <v>467.81</v>
      </c>
      <c r="L222" s="79"/>
      <c r="M222" s="79">
        <v>3947.24</v>
      </c>
      <c r="N222" s="80">
        <f t="shared" si="4"/>
        <v>4415.05</v>
      </c>
      <c r="O222" s="30"/>
      <c r="P222" s="106"/>
      <c r="Q222" s="30"/>
      <c r="S222" s="30"/>
      <c r="T222" s="77"/>
      <c r="U222" s="30"/>
      <c r="V222" s="106"/>
      <c r="W222" s="30"/>
      <c r="X222" s="106"/>
    </row>
    <row r="223" spans="1:24" x14ac:dyDescent="0.45">
      <c r="A223" s="42" t="s">
        <v>126</v>
      </c>
      <c r="B223" t="s">
        <v>264</v>
      </c>
      <c r="C223" s="30"/>
      <c r="D223" s="77">
        <v>78</v>
      </c>
      <c r="E223" s="30"/>
      <c r="F223" s="81">
        <v>5610.94</v>
      </c>
      <c r="G223" s="82">
        <v>9521.7999999999993</v>
      </c>
      <c r="H223" s="82">
        <v>40664.589999999997</v>
      </c>
      <c r="I223" s="80">
        <f t="shared" si="3"/>
        <v>55797.329999999994</v>
      </c>
      <c r="J223" s="30"/>
      <c r="K223" s="78">
        <v>1766.38</v>
      </c>
      <c r="L223" s="79">
        <v>1724.18</v>
      </c>
      <c r="M223" s="79">
        <v>14275.57</v>
      </c>
      <c r="N223" s="80">
        <f t="shared" si="4"/>
        <v>17766.13</v>
      </c>
      <c r="O223" s="30"/>
      <c r="P223" s="106">
        <f>2341.32+9+9</f>
        <v>2359.3200000000002</v>
      </c>
      <c r="Q223" s="30"/>
      <c r="S223" s="30"/>
      <c r="T223" s="77">
        <v>2</v>
      </c>
      <c r="U223" s="30"/>
      <c r="V223" s="106">
        <v>2350.3200000000002</v>
      </c>
      <c r="W223" s="30"/>
      <c r="X223" s="106">
        <v>-50</v>
      </c>
    </row>
    <row r="224" spans="1:24" x14ac:dyDescent="0.45">
      <c r="A224" s="42" t="s">
        <v>127</v>
      </c>
      <c r="B224" t="s">
        <v>264</v>
      </c>
      <c r="C224" s="30"/>
      <c r="D224" s="77"/>
      <c r="E224" s="30"/>
      <c r="F224" s="81"/>
      <c r="G224" s="82"/>
      <c r="H224" s="82"/>
      <c r="I224" s="80">
        <f t="shared" si="3"/>
        <v>0</v>
      </c>
      <c r="J224" s="30"/>
      <c r="K224" s="78"/>
      <c r="L224" s="79"/>
      <c r="M224" s="79"/>
      <c r="N224" s="80">
        <f t="shared" si="4"/>
        <v>0</v>
      </c>
      <c r="O224" s="30"/>
      <c r="P224" s="106"/>
      <c r="Q224" s="30"/>
      <c r="S224" s="30"/>
      <c r="T224" s="77"/>
      <c r="U224" s="30"/>
      <c r="V224" s="106"/>
      <c r="W224" s="30"/>
      <c r="X224" s="106"/>
    </row>
    <row r="225" spans="1:24" x14ac:dyDescent="0.45">
      <c r="A225" s="42" t="s">
        <v>128</v>
      </c>
      <c r="B225" t="s">
        <v>264</v>
      </c>
      <c r="C225" s="30"/>
      <c r="D225" s="77">
        <v>48</v>
      </c>
      <c r="E225" s="30"/>
      <c r="F225" s="81">
        <v>3198.59</v>
      </c>
      <c r="G225" s="82">
        <v>1973.15</v>
      </c>
      <c r="H225" s="82">
        <v>27568.79</v>
      </c>
      <c r="I225" s="80">
        <f t="shared" si="3"/>
        <v>32740.53</v>
      </c>
      <c r="J225" s="30"/>
      <c r="K225" s="78">
        <v>349.25</v>
      </c>
      <c r="L225" s="79">
        <v>276.37</v>
      </c>
      <c r="M225" s="79">
        <v>6747.03</v>
      </c>
      <c r="N225" s="80">
        <f t="shared" si="4"/>
        <v>7372.65</v>
      </c>
      <c r="O225" s="30"/>
      <c r="P225" s="106"/>
      <c r="Q225" s="30"/>
      <c r="S225" s="30"/>
      <c r="T225" s="77"/>
      <c r="U225" s="30"/>
      <c r="V225" s="106"/>
      <c r="W225" s="30"/>
      <c r="X225" s="106"/>
    </row>
    <row r="226" spans="1:24" x14ac:dyDescent="0.45">
      <c r="A226" s="42" t="s">
        <v>129</v>
      </c>
      <c r="B226" t="s">
        <v>264</v>
      </c>
      <c r="C226" s="30"/>
      <c r="D226" s="77">
        <v>102</v>
      </c>
      <c r="E226" s="30"/>
      <c r="F226" s="81">
        <v>5645.03</v>
      </c>
      <c r="G226" s="82">
        <v>7057.09</v>
      </c>
      <c r="H226" s="82">
        <v>49856.639999999999</v>
      </c>
      <c r="I226" s="80">
        <f t="shared" si="3"/>
        <v>62558.759999999995</v>
      </c>
      <c r="J226" s="30"/>
      <c r="K226" s="78">
        <v>1333.12</v>
      </c>
      <c r="L226" s="79">
        <v>1634.39</v>
      </c>
      <c r="M226" s="79">
        <v>20054.16</v>
      </c>
      <c r="N226" s="80">
        <f t="shared" si="4"/>
        <v>23021.67</v>
      </c>
      <c r="O226" s="30"/>
      <c r="P226" s="106">
        <v>2134.7399999999998</v>
      </c>
      <c r="Q226" s="30"/>
      <c r="S226" s="30"/>
      <c r="T226" s="77">
        <v>2</v>
      </c>
      <c r="U226" s="30"/>
      <c r="V226" s="106">
        <v>2134.7399999999998</v>
      </c>
      <c r="W226" s="30"/>
      <c r="X226" s="106">
        <v>-153.28</v>
      </c>
    </row>
    <row r="227" spans="1:24" x14ac:dyDescent="0.45">
      <c r="A227" s="42" t="s">
        <v>130</v>
      </c>
      <c r="B227" t="s">
        <v>264</v>
      </c>
      <c r="C227" s="30"/>
      <c r="D227" s="77">
        <v>2</v>
      </c>
      <c r="E227" s="30"/>
      <c r="F227" s="81">
        <v>114.06</v>
      </c>
      <c r="G227" s="82"/>
      <c r="H227" s="82">
        <v>460.79</v>
      </c>
      <c r="I227" s="80">
        <f t="shared" si="3"/>
        <v>574.85</v>
      </c>
      <c r="J227" s="30"/>
      <c r="K227" s="78"/>
      <c r="L227" s="79"/>
      <c r="M227" s="79"/>
      <c r="N227" s="80">
        <f t="shared" si="4"/>
        <v>0</v>
      </c>
      <c r="O227" s="30"/>
      <c r="P227" s="106"/>
      <c r="Q227" s="30"/>
      <c r="S227" s="30"/>
      <c r="T227" s="77"/>
      <c r="U227" s="30"/>
      <c r="V227" s="106"/>
      <c r="W227" s="30"/>
      <c r="X227" s="106"/>
    </row>
    <row r="228" spans="1:24" x14ac:dyDescent="0.45">
      <c r="A228" s="42" t="s">
        <v>131</v>
      </c>
      <c r="B228" t="s">
        <v>264</v>
      </c>
      <c r="C228" s="30"/>
      <c r="D228" s="77">
        <v>642</v>
      </c>
      <c r="E228" s="30"/>
      <c r="F228" s="81">
        <v>43258.19</v>
      </c>
      <c r="G228" s="82">
        <v>24612.68</v>
      </c>
      <c r="H228" s="82">
        <v>159419.76</v>
      </c>
      <c r="I228" s="80">
        <f t="shared" si="3"/>
        <v>227290.63</v>
      </c>
      <c r="J228" s="30"/>
      <c r="K228" s="78">
        <v>8023.67</v>
      </c>
      <c r="L228" s="79">
        <v>2012.5</v>
      </c>
      <c r="M228" s="79">
        <v>39507.919999999998</v>
      </c>
      <c r="N228" s="80">
        <f t="shared" si="4"/>
        <v>49544.09</v>
      </c>
      <c r="O228" s="30"/>
      <c r="P228" s="106">
        <v>4386.78</v>
      </c>
      <c r="Q228" s="30"/>
      <c r="S228" s="30"/>
      <c r="T228" s="77">
        <v>11</v>
      </c>
      <c r="U228" s="30"/>
      <c r="V228" s="106">
        <v>4386.78</v>
      </c>
      <c r="W228" s="30"/>
      <c r="X228" s="106">
        <v>-1334.3700000000001</v>
      </c>
    </row>
    <row r="229" spans="1:24" x14ac:dyDescent="0.45">
      <c r="A229" s="42" t="s">
        <v>132</v>
      </c>
      <c r="B229" t="s">
        <v>264</v>
      </c>
      <c r="C229" s="30"/>
      <c r="D229" s="77">
        <v>13</v>
      </c>
      <c r="E229" s="30"/>
      <c r="F229" s="81">
        <v>350.63</v>
      </c>
      <c r="G229" s="82">
        <v>1049.8699999999999</v>
      </c>
      <c r="H229" s="82">
        <v>7649.27</v>
      </c>
      <c r="I229" s="80">
        <f t="shared" si="3"/>
        <v>9049.77</v>
      </c>
      <c r="J229" s="30"/>
      <c r="K229" s="78">
        <v>97.89</v>
      </c>
      <c r="L229" s="79"/>
      <c r="M229" s="79">
        <v>5159.13</v>
      </c>
      <c r="N229" s="80">
        <f t="shared" si="4"/>
        <v>5257.02</v>
      </c>
      <c r="O229" s="30"/>
      <c r="P229" s="106"/>
      <c r="Q229" s="30"/>
      <c r="S229" s="30"/>
      <c r="T229" s="77"/>
      <c r="U229" s="30"/>
      <c r="V229" s="106"/>
      <c r="W229" s="30"/>
      <c r="X229" s="106"/>
    </row>
    <row r="230" spans="1:24" x14ac:dyDescent="0.45">
      <c r="A230" s="42" t="s">
        <v>133</v>
      </c>
      <c r="B230" t="s">
        <v>264</v>
      </c>
      <c r="C230" s="30"/>
      <c r="D230" s="77">
        <v>318</v>
      </c>
      <c r="E230" s="30"/>
      <c r="F230" s="81">
        <v>17733.09</v>
      </c>
      <c r="G230" s="82">
        <v>13885.71</v>
      </c>
      <c r="H230" s="82">
        <v>80472.13</v>
      </c>
      <c r="I230" s="80">
        <f t="shared" si="3"/>
        <v>112090.93000000001</v>
      </c>
      <c r="J230" s="30"/>
      <c r="K230" s="78">
        <v>1377.42</v>
      </c>
      <c r="L230" s="79">
        <v>533.15</v>
      </c>
      <c r="M230" s="79">
        <v>8126.94</v>
      </c>
      <c r="N230" s="80">
        <f t="shared" si="4"/>
        <v>10037.51</v>
      </c>
      <c r="O230" s="30"/>
      <c r="P230" s="106">
        <v>1238.99</v>
      </c>
      <c r="Q230" s="30"/>
      <c r="S230" s="30"/>
      <c r="T230" s="77">
        <v>7</v>
      </c>
      <c r="U230" s="30"/>
      <c r="V230" s="106">
        <v>1238.99</v>
      </c>
      <c r="W230" s="30"/>
      <c r="X230" s="106">
        <v>-426.73</v>
      </c>
    </row>
    <row r="231" spans="1:24" x14ac:dyDescent="0.45">
      <c r="A231" s="42" t="s">
        <v>134</v>
      </c>
      <c r="B231" t="s">
        <v>264</v>
      </c>
      <c r="C231" s="30"/>
      <c r="D231" s="77">
        <v>4</v>
      </c>
      <c r="E231" s="30"/>
      <c r="F231" s="81">
        <v>348.47</v>
      </c>
      <c r="G231" s="82">
        <v>422.76</v>
      </c>
      <c r="H231" s="82">
        <v>1162.96</v>
      </c>
      <c r="I231" s="80">
        <f t="shared" si="3"/>
        <v>1934.19</v>
      </c>
      <c r="J231" s="30"/>
      <c r="K231" s="78"/>
      <c r="L231" s="79"/>
      <c r="M231" s="79">
        <v>1162.96</v>
      </c>
      <c r="N231" s="80">
        <f t="shared" si="4"/>
        <v>1162.96</v>
      </c>
      <c r="O231" s="30"/>
      <c r="P231" s="106"/>
      <c r="Q231" s="30"/>
      <c r="S231" s="30"/>
      <c r="T231" s="77"/>
      <c r="U231" s="30"/>
      <c r="V231" s="106"/>
      <c r="W231" s="30"/>
      <c r="X231" s="106"/>
    </row>
    <row r="232" spans="1:24" x14ac:dyDescent="0.45">
      <c r="A232" s="42" t="s">
        <v>135</v>
      </c>
      <c r="B232" t="s">
        <v>264</v>
      </c>
      <c r="C232" s="30"/>
      <c r="D232" s="77">
        <v>251</v>
      </c>
      <c r="E232" s="30"/>
      <c r="F232" s="81">
        <v>21291.02</v>
      </c>
      <c r="G232" s="82">
        <v>10626.12</v>
      </c>
      <c r="H232" s="82">
        <v>68051.72</v>
      </c>
      <c r="I232" s="80">
        <f t="shared" si="3"/>
        <v>99968.86</v>
      </c>
      <c r="J232" s="30"/>
      <c r="K232" s="78">
        <v>6026.83</v>
      </c>
      <c r="L232" s="79">
        <v>1696.6</v>
      </c>
      <c r="M232" s="79">
        <v>15872.17</v>
      </c>
      <c r="N232" s="80">
        <f t="shared" si="4"/>
        <v>23595.599999999999</v>
      </c>
      <c r="O232" s="30"/>
      <c r="P232" s="106">
        <v>365.67</v>
      </c>
      <c r="Q232" s="30"/>
      <c r="S232" s="30"/>
      <c r="T232" s="77">
        <v>1</v>
      </c>
      <c r="U232" s="30"/>
      <c r="V232" s="106">
        <v>365.67</v>
      </c>
      <c r="W232" s="30"/>
      <c r="X232" s="106">
        <v>-435.56999999999994</v>
      </c>
    </row>
    <row r="233" spans="1:24" x14ac:dyDescent="0.45">
      <c r="A233" s="42" t="s">
        <v>136</v>
      </c>
      <c r="B233" t="s">
        <v>264</v>
      </c>
      <c r="C233" s="30"/>
      <c r="D233" s="77">
        <v>210</v>
      </c>
      <c r="E233" s="30"/>
      <c r="F233" s="81">
        <v>12086.46</v>
      </c>
      <c r="G233" s="82">
        <v>11246.12</v>
      </c>
      <c r="H233" s="82">
        <v>79135.89</v>
      </c>
      <c r="I233" s="80">
        <f t="shared" si="3"/>
        <v>102468.47</v>
      </c>
      <c r="J233" s="30"/>
      <c r="K233" s="78">
        <v>1191.58</v>
      </c>
      <c r="L233" s="79">
        <v>1369.92</v>
      </c>
      <c r="M233" s="79">
        <v>32218.59</v>
      </c>
      <c r="N233" s="80">
        <f t="shared" si="4"/>
        <v>34780.089999999997</v>
      </c>
      <c r="O233" s="30"/>
      <c r="P233" s="106">
        <v>2213.5500000000002</v>
      </c>
      <c r="Q233" s="30"/>
      <c r="S233" s="30"/>
      <c r="T233" s="77">
        <v>4</v>
      </c>
      <c r="U233" s="30"/>
      <c r="V233" s="106">
        <v>2213.5500000000002</v>
      </c>
      <c r="W233" s="30"/>
      <c r="X233" s="106">
        <v>-570.54</v>
      </c>
    </row>
    <row r="234" spans="1:24" x14ac:dyDescent="0.45">
      <c r="A234" s="42" t="s">
        <v>137</v>
      </c>
      <c r="B234" t="s">
        <v>264</v>
      </c>
      <c r="C234" s="30"/>
      <c r="D234" s="77">
        <v>10</v>
      </c>
      <c r="E234" s="30"/>
      <c r="F234" s="81">
        <v>500.91</v>
      </c>
      <c r="G234" s="82">
        <v>130.29</v>
      </c>
      <c r="H234" s="82">
        <v>1740.52</v>
      </c>
      <c r="I234" s="80">
        <f t="shared" si="3"/>
        <v>2371.7200000000003</v>
      </c>
      <c r="J234" s="30"/>
      <c r="K234" s="78">
        <v>182.44</v>
      </c>
      <c r="L234" s="79"/>
      <c r="M234" s="79"/>
      <c r="N234" s="80">
        <f t="shared" si="4"/>
        <v>182.44</v>
      </c>
      <c r="O234" s="30"/>
      <c r="P234" s="106"/>
      <c r="Q234" s="30"/>
      <c r="S234" s="30"/>
      <c r="T234" s="77"/>
      <c r="U234" s="30"/>
      <c r="V234" s="106"/>
      <c r="W234" s="30"/>
      <c r="X234" s="106"/>
    </row>
    <row r="235" spans="1:24" x14ac:dyDescent="0.45">
      <c r="A235" s="42" t="s">
        <v>138</v>
      </c>
      <c r="B235" t="s">
        <v>264</v>
      </c>
      <c r="C235" s="30"/>
      <c r="D235" s="77">
        <v>95</v>
      </c>
      <c r="E235" s="30"/>
      <c r="F235" s="81">
        <v>8051.41</v>
      </c>
      <c r="G235" s="82">
        <v>6253.75</v>
      </c>
      <c r="H235" s="82">
        <v>25783.14</v>
      </c>
      <c r="I235" s="80">
        <f t="shared" si="3"/>
        <v>40088.300000000003</v>
      </c>
      <c r="J235" s="30"/>
      <c r="K235" s="78">
        <v>1290.51</v>
      </c>
      <c r="L235" s="79">
        <v>263.89</v>
      </c>
      <c r="M235" s="79">
        <v>9819.6200000000008</v>
      </c>
      <c r="N235" s="80">
        <f t="shared" si="4"/>
        <v>11374.02</v>
      </c>
      <c r="O235" s="30"/>
      <c r="P235" s="106">
        <v>764.96</v>
      </c>
      <c r="Q235" s="30"/>
      <c r="S235" s="30"/>
      <c r="T235" s="77">
        <v>1</v>
      </c>
      <c r="U235" s="30"/>
      <c r="V235" s="106">
        <v>764.96</v>
      </c>
      <c r="W235" s="30"/>
      <c r="X235" s="106"/>
    </row>
    <row r="236" spans="1:24" x14ac:dyDescent="0.45">
      <c r="A236" s="42" t="s">
        <v>139</v>
      </c>
      <c r="B236" t="s">
        <v>264</v>
      </c>
      <c r="C236" s="30"/>
      <c r="D236" s="77">
        <v>73</v>
      </c>
      <c r="E236" s="30"/>
      <c r="F236" s="81">
        <v>3700.63</v>
      </c>
      <c r="G236" s="82">
        <v>2009.76</v>
      </c>
      <c r="H236" s="82">
        <v>29169.43</v>
      </c>
      <c r="I236" s="80">
        <f t="shared" si="3"/>
        <v>34879.82</v>
      </c>
      <c r="J236" s="30"/>
      <c r="K236" s="78">
        <v>159.68</v>
      </c>
      <c r="L236" s="79"/>
      <c r="M236" s="79">
        <v>7280.4</v>
      </c>
      <c r="N236" s="80">
        <f t="shared" si="4"/>
        <v>7440.08</v>
      </c>
      <c r="O236" s="30"/>
      <c r="P236" s="106">
        <v>793.21</v>
      </c>
      <c r="Q236" s="30"/>
      <c r="S236" s="30"/>
      <c r="T236" s="77">
        <v>1</v>
      </c>
      <c r="U236" s="30"/>
      <c r="V236" s="106">
        <v>793.21</v>
      </c>
      <c r="W236" s="30"/>
      <c r="X236" s="106">
        <v>-281.11</v>
      </c>
    </row>
    <row r="237" spans="1:24" x14ac:dyDescent="0.45">
      <c r="A237" s="42" t="s">
        <v>140</v>
      </c>
      <c r="B237" t="s">
        <v>264</v>
      </c>
      <c r="C237" s="30"/>
      <c r="D237" s="77">
        <v>213</v>
      </c>
      <c r="E237" s="30"/>
      <c r="F237" s="81">
        <v>18359</v>
      </c>
      <c r="G237" s="82">
        <v>7732.91</v>
      </c>
      <c r="H237" s="82">
        <v>74710.75</v>
      </c>
      <c r="I237" s="80">
        <f t="shared" si="3"/>
        <v>100802.66</v>
      </c>
      <c r="J237" s="30"/>
      <c r="K237" s="78">
        <v>2543.11</v>
      </c>
      <c r="L237" s="79">
        <v>2123.35</v>
      </c>
      <c r="M237" s="79">
        <v>21923.85</v>
      </c>
      <c r="N237" s="80">
        <f t="shared" si="4"/>
        <v>26590.309999999998</v>
      </c>
      <c r="O237" s="30"/>
      <c r="P237" s="106">
        <v>868.24</v>
      </c>
      <c r="Q237" s="30"/>
      <c r="S237" s="30"/>
      <c r="T237" s="77">
        <v>3</v>
      </c>
      <c r="U237" s="30"/>
      <c r="V237" s="106">
        <v>868.24</v>
      </c>
      <c r="W237" s="30"/>
      <c r="X237" s="106">
        <v>-777.34</v>
      </c>
    </row>
    <row r="238" spans="1:24" x14ac:dyDescent="0.45">
      <c r="A238" s="42" t="s">
        <v>141</v>
      </c>
      <c r="B238" t="s">
        <v>264</v>
      </c>
      <c r="C238" s="30"/>
      <c r="D238" s="77">
        <v>33</v>
      </c>
      <c r="E238" s="30"/>
      <c r="F238" s="81">
        <v>2393.6</v>
      </c>
      <c r="G238" s="82">
        <v>2931.02</v>
      </c>
      <c r="H238" s="82">
        <v>16427.330000000002</v>
      </c>
      <c r="I238" s="80">
        <f t="shared" si="3"/>
        <v>21751.95</v>
      </c>
      <c r="J238" s="30"/>
      <c r="K238" s="78">
        <v>400</v>
      </c>
      <c r="L238" s="79">
        <v>1824.28</v>
      </c>
      <c r="M238" s="79">
        <v>5544.79</v>
      </c>
      <c r="N238" s="80">
        <f t="shared" si="4"/>
        <v>7769.07</v>
      </c>
      <c r="O238" s="30"/>
      <c r="P238" s="106">
        <v>564.67999999999995</v>
      </c>
      <c r="Q238" s="30"/>
      <c r="S238" s="30"/>
      <c r="T238" s="77">
        <v>1</v>
      </c>
      <c r="U238" s="30"/>
      <c r="V238" s="106">
        <v>564.67999999999995</v>
      </c>
      <c r="W238" s="30"/>
      <c r="X238" s="106"/>
    </row>
    <row r="239" spans="1:24" x14ac:dyDescent="0.45">
      <c r="A239" s="42" t="s">
        <v>142</v>
      </c>
      <c r="B239" t="s">
        <v>264</v>
      </c>
      <c r="C239" s="30"/>
      <c r="D239" s="77">
        <v>42</v>
      </c>
      <c r="E239" s="30"/>
      <c r="F239" s="81">
        <v>3601.19</v>
      </c>
      <c r="G239" s="82">
        <v>1336.48</v>
      </c>
      <c r="H239" s="82">
        <v>24921.98</v>
      </c>
      <c r="I239" s="80">
        <f t="shared" si="3"/>
        <v>29859.65</v>
      </c>
      <c r="J239" s="30"/>
      <c r="K239" s="78">
        <v>885.69</v>
      </c>
      <c r="L239" s="79">
        <v>269.52</v>
      </c>
      <c r="M239" s="79">
        <v>5413.47</v>
      </c>
      <c r="N239" s="80">
        <f t="shared" si="4"/>
        <v>6568.68</v>
      </c>
      <c r="O239" s="30"/>
      <c r="P239" s="106"/>
      <c r="Q239" s="30"/>
      <c r="S239" s="30"/>
      <c r="T239" s="77"/>
      <c r="U239" s="30"/>
      <c r="V239" s="106"/>
      <c r="W239" s="30"/>
      <c r="X239" s="106">
        <v>-183.17</v>
      </c>
    </row>
    <row r="240" spans="1:24" x14ac:dyDescent="0.45">
      <c r="A240" s="42" t="s">
        <v>143</v>
      </c>
      <c r="B240" t="s">
        <v>264</v>
      </c>
      <c r="C240" s="30"/>
      <c r="D240" s="77">
        <v>30</v>
      </c>
      <c r="E240" s="30"/>
      <c r="F240" s="81">
        <v>2506.17</v>
      </c>
      <c r="G240" s="82">
        <v>731.3</v>
      </c>
      <c r="H240" s="82">
        <v>11997.02</v>
      </c>
      <c r="I240" s="80">
        <f t="shared" si="3"/>
        <v>15234.490000000002</v>
      </c>
      <c r="J240" s="30"/>
      <c r="K240" s="78">
        <v>243.64</v>
      </c>
      <c r="L240" s="79">
        <v>205.61</v>
      </c>
      <c r="M240" s="79">
        <v>4690.57</v>
      </c>
      <c r="N240" s="80">
        <f t="shared" si="4"/>
        <v>5139.82</v>
      </c>
      <c r="O240" s="30"/>
      <c r="P240" s="106"/>
      <c r="Q240" s="30"/>
      <c r="S240" s="30"/>
      <c r="T240" s="77"/>
      <c r="U240" s="30"/>
      <c r="V240" s="106"/>
      <c r="W240" s="30"/>
      <c r="X240" s="106"/>
    </row>
    <row r="241" spans="1:24" x14ac:dyDescent="0.45">
      <c r="A241" s="42" t="s">
        <v>144</v>
      </c>
      <c r="B241" t="s">
        <v>264</v>
      </c>
      <c r="C241" s="30"/>
      <c r="D241" s="77">
        <v>24</v>
      </c>
      <c r="E241" s="30"/>
      <c r="F241" s="81">
        <v>1138.21</v>
      </c>
      <c r="G241" s="82">
        <v>1188.78</v>
      </c>
      <c r="H241" s="82">
        <v>9572.2800000000007</v>
      </c>
      <c r="I241" s="80">
        <f t="shared" si="3"/>
        <v>11899.27</v>
      </c>
      <c r="J241" s="30"/>
      <c r="K241" s="78">
        <v>546.24</v>
      </c>
      <c r="L241" s="79"/>
      <c r="M241" s="79">
        <v>485.01</v>
      </c>
      <c r="N241" s="80">
        <f t="shared" si="4"/>
        <v>1031.25</v>
      </c>
      <c r="O241" s="30"/>
      <c r="P241" s="106"/>
      <c r="Q241" s="30"/>
      <c r="S241" s="30"/>
      <c r="T241" s="77"/>
      <c r="U241" s="30"/>
      <c r="V241" s="106"/>
      <c r="W241" s="30"/>
      <c r="X241" s="106"/>
    </row>
    <row r="242" spans="1:24" x14ac:dyDescent="0.45">
      <c r="A242" s="42" t="s">
        <v>145</v>
      </c>
      <c r="B242" t="s">
        <v>264</v>
      </c>
      <c r="C242" s="30"/>
      <c r="D242" s="77">
        <v>27</v>
      </c>
      <c r="E242" s="30"/>
      <c r="F242" s="81">
        <v>2229.84</v>
      </c>
      <c r="G242" s="82">
        <v>622.96</v>
      </c>
      <c r="H242" s="82">
        <v>12893.3</v>
      </c>
      <c r="I242" s="80">
        <f t="shared" si="3"/>
        <v>15746.099999999999</v>
      </c>
      <c r="J242" s="30"/>
      <c r="K242" s="78">
        <v>283.47000000000003</v>
      </c>
      <c r="L242" s="79">
        <v>622.96</v>
      </c>
      <c r="M242" s="79">
        <v>2992.55</v>
      </c>
      <c r="N242" s="80">
        <f t="shared" si="4"/>
        <v>3898.9800000000005</v>
      </c>
      <c r="O242" s="30"/>
      <c r="P242" s="106">
        <v>791.62</v>
      </c>
      <c r="Q242" s="30"/>
      <c r="S242" s="30"/>
      <c r="T242" s="77">
        <v>1</v>
      </c>
      <c r="U242" s="30"/>
      <c r="V242" s="106">
        <v>791.62</v>
      </c>
      <c r="W242" s="30"/>
      <c r="X242" s="106">
        <v>-54.45</v>
      </c>
    </row>
    <row r="243" spans="1:24" x14ac:dyDescent="0.45">
      <c r="A243" s="42" t="s">
        <v>146</v>
      </c>
      <c r="B243" t="s">
        <v>264</v>
      </c>
      <c r="C243" s="30"/>
      <c r="D243" s="77">
        <v>6</v>
      </c>
      <c r="E243" s="30"/>
      <c r="F243" s="81">
        <v>182.21</v>
      </c>
      <c r="G243" s="82">
        <v>84.8</v>
      </c>
      <c r="H243" s="82">
        <v>4617.1400000000003</v>
      </c>
      <c r="I243" s="80">
        <f t="shared" si="3"/>
        <v>4884.1500000000005</v>
      </c>
      <c r="J243" s="30"/>
      <c r="K243" s="78"/>
      <c r="L243" s="79"/>
      <c r="M243" s="79">
        <v>3088.68</v>
      </c>
      <c r="N243" s="80">
        <f t="shared" si="4"/>
        <v>3088.68</v>
      </c>
      <c r="O243" s="30"/>
      <c r="P243" s="106"/>
      <c r="Q243" s="30"/>
      <c r="S243" s="30"/>
      <c r="T243" s="77"/>
      <c r="U243" s="30"/>
      <c r="V243" s="106"/>
      <c r="W243" s="30"/>
      <c r="X243" s="106"/>
    </row>
    <row r="244" spans="1:24" x14ac:dyDescent="0.45">
      <c r="A244" s="42" t="s">
        <v>147</v>
      </c>
      <c r="B244" t="s">
        <v>264</v>
      </c>
      <c r="C244" s="30"/>
      <c r="D244" s="77">
        <v>7</v>
      </c>
      <c r="E244" s="30"/>
      <c r="F244" s="81">
        <v>349.87</v>
      </c>
      <c r="G244" s="82">
        <v>112.09</v>
      </c>
      <c r="H244" s="82">
        <v>348.12</v>
      </c>
      <c r="I244" s="80">
        <f t="shared" si="3"/>
        <v>810.08</v>
      </c>
      <c r="J244" s="30"/>
      <c r="K244" s="78"/>
      <c r="L244" s="79"/>
      <c r="M244" s="79"/>
      <c r="N244" s="80">
        <f t="shared" si="4"/>
        <v>0</v>
      </c>
      <c r="O244" s="30"/>
      <c r="P244" s="106"/>
      <c r="Q244" s="30"/>
      <c r="S244" s="30"/>
      <c r="T244" s="77"/>
      <c r="U244" s="30"/>
      <c r="V244" s="106"/>
      <c r="W244" s="30"/>
      <c r="X244" s="106"/>
    </row>
    <row r="245" spans="1:24" x14ac:dyDescent="0.45">
      <c r="A245" s="42" t="s">
        <v>148</v>
      </c>
      <c r="B245" t="s">
        <v>264</v>
      </c>
      <c r="C245" s="30"/>
      <c r="D245" s="77">
        <v>259</v>
      </c>
      <c r="E245" s="30"/>
      <c r="F245" s="81">
        <v>10310.94</v>
      </c>
      <c r="G245" s="82">
        <v>9069.36</v>
      </c>
      <c r="H245" s="82">
        <v>25172.06</v>
      </c>
      <c r="I245" s="80">
        <f t="shared" si="3"/>
        <v>44552.36</v>
      </c>
      <c r="J245" s="30"/>
      <c r="K245" s="78">
        <v>508.84</v>
      </c>
      <c r="L245" s="79">
        <v>181.91</v>
      </c>
      <c r="M245" s="79">
        <v>1089.21</v>
      </c>
      <c r="N245" s="80">
        <f t="shared" si="4"/>
        <v>1779.96</v>
      </c>
      <c r="O245" s="30"/>
      <c r="P245" s="106">
        <v>1104.44</v>
      </c>
      <c r="Q245" s="30"/>
      <c r="S245" s="30"/>
      <c r="T245" s="77">
        <v>4</v>
      </c>
      <c r="U245" s="30"/>
      <c r="V245" s="106">
        <v>1104.44</v>
      </c>
      <c r="W245" s="30"/>
      <c r="X245" s="106">
        <v>-610.85</v>
      </c>
    </row>
    <row r="246" spans="1:24" x14ac:dyDescent="0.45">
      <c r="A246" s="42" t="s">
        <v>149</v>
      </c>
      <c r="B246" t="s">
        <v>264</v>
      </c>
      <c r="C246" s="30"/>
      <c r="D246" s="77">
        <v>8</v>
      </c>
      <c r="E246" s="30"/>
      <c r="F246" s="81">
        <v>285.89</v>
      </c>
      <c r="G246" s="82">
        <v>767.98</v>
      </c>
      <c r="H246" s="82">
        <v>7040.89</v>
      </c>
      <c r="I246" s="80">
        <f t="shared" si="3"/>
        <v>8094.76</v>
      </c>
      <c r="J246" s="30"/>
      <c r="K246" s="78">
        <v>267.42</v>
      </c>
      <c r="L246" s="79"/>
      <c r="M246" s="79">
        <v>2002.49</v>
      </c>
      <c r="N246" s="80">
        <f t="shared" si="4"/>
        <v>2269.91</v>
      </c>
      <c r="O246" s="30"/>
      <c r="P246" s="106"/>
      <c r="Q246" s="30"/>
      <c r="S246" s="30"/>
      <c r="T246" s="77"/>
      <c r="U246" s="30"/>
      <c r="V246" s="106"/>
      <c r="W246" s="30"/>
      <c r="X246" s="106"/>
    </row>
    <row r="247" spans="1:24" x14ac:dyDescent="0.45">
      <c r="A247" s="42" t="s">
        <v>150</v>
      </c>
      <c r="B247" t="s">
        <v>264</v>
      </c>
      <c r="C247" s="30"/>
      <c r="D247" s="77">
        <v>70</v>
      </c>
      <c r="E247" s="30"/>
      <c r="F247" s="81">
        <v>3052.81</v>
      </c>
      <c r="G247" s="82">
        <v>5630.59</v>
      </c>
      <c r="H247" s="82">
        <v>32038.63</v>
      </c>
      <c r="I247" s="80">
        <f t="shared" si="3"/>
        <v>40722.03</v>
      </c>
      <c r="J247" s="30"/>
      <c r="K247" s="78">
        <v>876.64</v>
      </c>
      <c r="L247" s="79">
        <v>3586.05</v>
      </c>
      <c r="M247" s="79">
        <v>8874.4500000000007</v>
      </c>
      <c r="N247" s="80">
        <f t="shared" si="4"/>
        <v>13337.140000000001</v>
      </c>
      <c r="O247" s="30"/>
      <c r="P247" s="106">
        <v>3795.53</v>
      </c>
      <c r="Q247" s="30"/>
      <c r="S247" s="30"/>
      <c r="T247" s="77">
        <v>2</v>
      </c>
      <c r="U247" s="30"/>
      <c r="V247" s="106">
        <v>3795.53</v>
      </c>
      <c r="W247" s="30"/>
      <c r="X247" s="106">
        <v>-25</v>
      </c>
    </row>
    <row r="248" spans="1:24" x14ac:dyDescent="0.45">
      <c r="A248" s="42" t="s">
        <v>151</v>
      </c>
      <c r="B248" t="s">
        <v>264</v>
      </c>
      <c r="C248" s="30"/>
      <c r="D248" s="77">
        <v>74</v>
      </c>
      <c r="E248" s="30"/>
      <c r="F248" s="81">
        <v>6597.91</v>
      </c>
      <c r="G248" s="82">
        <v>2547.33</v>
      </c>
      <c r="H248" s="82">
        <v>51051.25</v>
      </c>
      <c r="I248" s="80">
        <f t="shared" si="3"/>
        <v>60196.49</v>
      </c>
      <c r="J248" s="30"/>
      <c r="K248" s="78">
        <v>1115.5</v>
      </c>
      <c r="L248" s="79"/>
      <c r="M248" s="79">
        <v>5270.49</v>
      </c>
      <c r="N248" s="80">
        <f t="shared" si="4"/>
        <v>6385.99</v>
      </c>
      <c r="O248" s="30"/>
      <c r="P248" s="106">
        <v>222.81</v>
      </c>
      <c r="Q248" s="30"/>
      <c r="S248" s="30"/>
      <c r="T248" s="77">
        <v>1</v>
      </c>
      <c r="U248" s="30"/>
      <c r="V248" s="106">
        <v>222.81</v>
      </c>
      <c r="W248" s="30"/>
      <c r="X248" s="106"/>
    </row>
    <row r="249" spans="1:24" x14ac:dyDescent="0.45">
      <c r="A249" s="42" t="s">
        <v>152</v>
      </c>
      <c r="B249" t="s">
        <v>264</v>
      </c>
      <c r="C249" s="30"/>
      <c r="D249" s="77">
        <v>43</v>
      </c>
      <c r="E249" s="30"/>
      <c r="F249" s="81">
        <v>2665.24</v>
      </c>
      <c r="G249" s="82">
        <v>1335.98</v>
      </c>
      <c r="H249" s="82">
        <v>10827.97</v>
      </c>
      <c r="I249" s="80">
        <f t="shared" si="3"/>
        <v>14829.189999999999</v>
      </c>
      <c r="J249" s="30"/>
      <c r="K249" s="78">
        <v>1263.51</v>
      </c>
      <c r="L249" s="79">
        <v>255.41</v>
      </c>
      <c r="M249" s="79">
        <v>2538</v>
      </c>
      <c r="N249" s="80">
        <f t="shared" si="4"/>
        <v>4056.92</v>
      </c>
      <c r="O249" s="30"/>
      <c r="P249" s="106"/>
      <c r="Q249" s="30"/>
      <c r="S249" s="30"/>
      <c r="T249" s="77"/>
      <c r="U249" s="30"/>
      <c r="V249" s="106"/>
      <c r="W249" s="30"/>
      <c r="X249" s="106"/>
    </row>
    <row r="250" spans="1:24" x14ac:dyDescent="0.45">
      <c r="A250" s="42" t="s">
        <v>153</v>
      </c>
      <c r="B250" t="s">
        <v>264</v>
      </c>
      <c r="C250" s="30"/>
      <c r="D250" s="77">
        <v>18</v>
      </c>
      <c r="E250" s="30"/>
      <c r="F250" s="81">
        <v>1098.5999999999999</v>
      </c>
      <c r="G250" s="82">
        <v>1286.22</v>
      </c>
      <c r="H250" s="82">
        <v>9653.2800000000007</v>
      </c>
      <c r="I250" s="80">
        <f t="shared" si="3"/>
        <v>12038.1</v>
      </c>
      <c r="J250" s="30"/>
      <c r="K250" s="78">
        <v>274.02999999999997</v>
      </c>
      <c r="L250" s="79">
        <v>804.24</v>
      </c>
      <c r="M250" s="79">
        <v>3181.86</v>
      </c>
      <c r="N250" s="80">
        <f t="shared" si="4"/>
        <v>4260.13</v>
      </c>
      <c r="O250" s="30"/>
      <c r="P250" s="106"/>
      <c r="Q250" s="30"/>
      <c r="S250" s="30"/>
      <c r="T250" s="77"/>
      <c r="U250" s="30"/>
      <c r="V250" s="106"/>
      <c r="W250" s="30"/>
      <c r="X250" s="106">
        <v>-177.83</v>
      </c>
    </row>
    <row r="251" spans="1:24" x14ac:dyDescent="0.45">
      <c r="A251" s="42" t="s">
        <v>154</v>
      </c>
      <c r="B251" t="s">
        <v>264</v>
      </c>
      <c r="C251" s="30"/>
      <c r="D251" s="77"/>
      <c r="E251" s="30"/>
      <c r="F251" s="81"/>
      <c r="G251" s="82"/>
      <c r="H251" s="82"/>
      <c r="I251" s="80">
        <f t="shared" si="3"/>
        <v>0</v>
      </c>
      <c r="J251" s="30"/>
      <c r="K251" s="78"/>
      <c r="L251" s="79"/>
      <c r="M251" s="79"/>
      <c r="N251" s="80">
        <f t="shared" si="4"/>
        <v>0</v>
      </c>
      <c r="O251" s="30"/>
      <c r="P251" s="106"/>
      <c r="Q251" s="30"/>
      <c r="S251" s="30"/>
      <c r="T251" s="77"/>
      <c r="U251" s="30"/>
      <c r="V251" s="106"/>
      <c r="W251" s="30"/>
      <c r="X251" s="106"/>
    </row>
    <row r="252" spans="1:24" x14ac:dyDescent="0.45">
      <c r="A252" s="42" t="s">
        <v>155</v>
      </c>
      <c r="B252" t="s">
        <v>264</v>
      </c>
      <c r="C252" s="30"/>
      <c r="D252" s="77"/>
      <c r="E252" s="30"/>
      <c r="F252" s="81"/>
      <c r="G252" s="82"/>
      <c r="H252" s="82"/>
      <c r="I252" s="80">
        <f t="shared" si="3"/>
        <v>0</v>
      </c>
      <c r="J252" s="30"/>
      <c r="K252" s="78"/>
      <c r="L252" s="79"/>
      <c r="M252" s="79"/>
      <c r="N252" s="80">
        <f t="shared" si="4"/>
        <v>0</v>
      </c>
      <c r="O252" s="30"/>
      <c r="P252" s="106"/>
      <c r="Q252" s="30"/>
      <c r="S252" s="30"/>
      <c r="T252" s="77"/>
      <c r="U252" s="30"/>
      <c r="V252" s="106"/>
      <c r="W252" s="30"/>
      <c r="X252" s="106"/>
    </row>
    <row r="253" spans="1:24" x14ac:dyDescent="0.45">
      <c r="A253" s="42" t="s">
        <v>156</v>
      </c>
      <c r="B253" t="s">
        <v>264</v>
      </c>
      <c r="C253" s="30"/>
      <c r="D253" s="77">
        <v>179</v>
      </c>
      <c r="E253" s="30"/>
      <c r="F253" s="81">
        <v>9607.06</v>
      </c>
      <c r="G253" s="82">
        <v>8983.82</v>
      </c>
      <c r="H253" s="82">
        <v>59611.13</v>
      </c>
      <c r="I253" s="80">
        <f t="shared" si="3"/>
        <v>78202.009999999995</v>
      </c>
      <c r="J253" s="30"/>
      <c r="K253" s="78">
        <v>1245.48</v>
      </c>
      <c r="L253" s="79">
        <v>1319.26</v>
      </c>
      <c r="M253" s="79">
        <v>9836.7099999999991</v>
      </c>
      <c r="N253" s="80">
        <f t="shared" si="4"/>
        <v>12401.449999999999</v>
      </c>
      <c r="O253" s="30"/>
      <c r="P253" s="106">
        <v>3073.89</v>
      </c>
      <c r="Q253" s="30"/>
      <c r="S253" s="30"/>
      <c r="T253" s="77">
        <v>3</v>
      </c>
      <c r="U253" s="30"/>
      <c r="V253" s="106">
        <v>3073.89</v>
      </c>
      <c r="W253" s="30"/>
      <c r="X253" s="106">
        <v>-393.04000000000008</v>
      </c>
    </row>
    <row r="254" spans="1:24" x14ac:dyDescent="0.45">
      <c r="A254" s="42" t="s">
        <v>157</v>
      </c>
      <c r="B254" t="s">
        <v>264</v>
      </c>
      <c r="C254" s="30"/>
      <c r="D254" s="77">
        <v>31</v>
      </c>
      <c r="E254" s="30"/>
      <c r="F254" s="81">
        <v>1524.02</v>
      </c>
      <c r="G254" s="82">
        <v>1505.77</v>
      </c>
      <c r="H254" s="82">
        <v>31597.74</v>
      </c>
      <c r="I254" s="80">
        <f t="shared" si="3"/>
        <v>34627.53</v>
      </c>
      <c r="J254" s="30"/>
      <c r="K254" s="78">
        <v>340.67</v>
      </c>
      <c r="L254" s="79"/>
      <c r="M254" s="79">
        <v>15571.14</v>
      </c>
      <c r="N254" s="80">
        <f t="shared" si="4"/>
        <v>15911.81</v>
      </c>
      <c r="O254" s="30"/>
      <c r="P254" s="106">
        <v>2415.0500000000002</v>
      </c>
      <c r="Q254" s="30"/>
      <c r="S254" s="30"/>
      <c r="T254" s="77">
        <v>1</v>
      </c>
      <c r="U254" s="30"/>
      <c r="V254" s="106">
        <v>2415.0500000000002</v>
      </c>
      <c r="W254" s="30"/>
      <c r="X254" s="106">
        <v>-100</v>
      </c>
    </row>
    <row r="255" spans="1:24" x14ac:dyDescent="0.45">
      <c r="A255" s="42" t="s">
        <v>158</v>
      </c>
      <c r="B255" t="s">
        <v>264</v>
      </c>
      <c r="C255" s="30"/>
      <c r="D255" s="77">
        <v>98</v>
      </c>
      <c r="E255" s="30"/>
      <c r="F255" s="81">
        <v>5517.99</v>
      </c>
      <c r="G255" s="82">
        <v>5304.91</v>
      </c>
      <c r="H255" s="82">
        <v>37400.28</v>
      </c>
      <c r="I255" s="80">
        <f t="shared" si="3"/>
        <v>48223.18</v>
      </c>
      <c r="J255" s="30"/>
      <c r="K255" s="78">
        <v>290.85000000000002</v>
      </c>
      <c r="L255" s="79">
        <v>1442.51</v>
      </c>
      <c r="M255" s="79">
        <v>5177.21</v>
      </c>
      <c r="N255" s="80">
        <f t="shared" si="4"/>
        <v>6910.57</v>
      </c>
      <c r="O255" s="30"/>
      <c r="P255" s="106">
        <f>1272.07+10.3+10.3</f>
        <v>1292.6699999999998</v>
      </c>
      <c r="Q255" s="30"/>
      <c r="S255" s="30"/>
      <c r="T255" s="77">
        <v>3</v>
      </c>
      <c r="U255" s="30"/>
      <c r="V255" s="106">
        <v>1282.3699999999999</v>
      </c>
      <c r="W255" s="30"/>
      <c r="X255" s="106">
        <v>-330.38</v>
      </c>
    </row>
    <row r="256" spans="1:24" x14ac:dyDescent="0.45">
      <c r="A256" s="42" t="s">
        <v>159</v>
      </c>
      <c r="B256" t="s">
        <v>264</v>
      </c>
      <c r="C256" s="30"/>
      <c r="D256" s="77">
        <v>15</v>
      </c>
      <c r="E256" s="30"/>
      <c r="F256" s="81">
        <v>1280.6199999999999</v>
      </c>
      <c r="G256" s="82">
        <v>256.3</v>
      </c>
      <c r="H256" s="82">
        <v>3177.4</v>
      </c>
      <c r="I256" s="80">
        <f t="shared" si="3"/>
        <v>4714.32</v>
      </c>
      <c r="J256" s="30"/>
      <c r="K256" s="78">
        <v>182.65</v>
      </c>
      <c r="L256" s="79"/>
      <c r="M256" s="79">
        <v>1297.21</v>
      </c>
      <c r="N256" s="80">
        <f t="shared" si="4"/>
        <v>1479.8600000000001</v>
      </c>
      <c r="O256" s="30"/>
      <c r="P256" s="106">
        <v>159.13999999999999</v>
      </c>
      <c r="Q256" s="30"/>
      <c r="S256" s="30"/>
      <c r="T256" s="77">
        <v>1</v>
      </c>
      <c r="U256" s="30"/>
      <c r="V256" s="106">
        <v>159.13999999999999</v>
      </c>
      <c r="W256" s="30"/>
      <c r="X256" s="106"/>
    </row>
    <row r="257" spans="1:24" x14ac:dyDescent="0.45">
      <c r="A257" s="42" t="s">
        <v>160</v>
      </c>
      <c r="B257" t="s">
        <v>264</v>
      </c>
      <c r="C257" s="30"/>
      <c r="D257" s="77">
        <v>548</v>
      </c>
      <c r="E257" s="30"/>
      <c r="F257" s="81">
        <v>30256.959999999999</v>
      </c>
      <c r="G257" s="82">
        <v>30070.63</v>
      </c>
      <c r="H257" s="82">
        <v>228953.78</v>
      </c>
      <c r="I257" s="80">
        <f t="shared" si="3"/>
        <v>289281.37</v>
      </c>
      <c r="J257" s="30"/>
      <c r="K257" s="78">
        <v>6597.89</v>
      </c>
      <c r="L257" s="79">
        <v>6484.72</v>
      </c>
      <c r="M257" s="79">
        <v>40415.440000000002</v>
      </c>
      <c r="N257" s="80">
        <f t="shared" si="4"/>
        <v>53498.05</v>
      </c>
      <c r="O257" s="30"/>
      <c r="P257" s="106">
        <v>4426.7</v>
      </c>
      <c r="Q257" s="30"/>
      <c r="S257" s="30"/>
      <c r="T257" s="77">
        <v>8</v>
      </c>
      <c r="U257" s="30"/>
      <c r="V257" s="106">
        <v>4426.7</v>
      </c>
      <c r="W257" s="30"/>
      <c r="X257" s="106">
        <v>-2008.4699999999998</v>
      </c>
    </row>
    <row r="258" spans="1:24" x14ac:dyDescent="0.45">
      <c r="A258" s="42" t="s">
        <v>161</v>
      </c>
      <c r="B258" t="s">
        <v>264</v>
      </c>
      <c r="C258" s="30"/>
      <c r="D258" s="77">
        <v>11</v>
      </c>
      <c r="E258" s="30"/>
      <c r="F258" s="81">
        <v>990.09</v>
      </c>
      <c r="G258" s="82"/>
      <c r="H258" s="82">
        <v>3715.65</v>
      </c>
      <c r="I258" s="80">
        <f t="shared" si="3"/>
        <v>4705.74</v>
      </c>
      <c r="J258" s="30"/>
      <c r="K258" s="78"/>
      <c r="L258" s="79"/>
      <c r="M258" s="79">
        <v>703.79</v>
      </c>
      <c r="N258" s="80">
        <f t="shared" si="4"/>
        <v>703.79</v>
      </c>
      <c r="O258" s="30"/>
      <c r="P258" s="106">
        <v>671.38</v>
      </c>
      <c r="Q258" s="30"/>
      <c r="S258" s="30"/>
      <c r="T258" s="77">
        <v>1</v>
      </c>
      <c r="U258" s="30"/>
      <c r="V258" s="106">
        <v>671.38</v>
      </c>
      <c r="W258" s="30"/>
      <c r="X258" s="106">
        <v>-141.47999999999999</v>
      </c>
    </row>
    <row r="259" spans="1:24" x14ac:dyDescent="0.45">
      <c r="A259" s="42" t="s">
        <v>162</v>
      </c>
      <c r="B259" t="s">
        <v>264</v>
      </c>
      <c r="C259" s="30"/>
      <c r="D259" s="77">
        <v>87</v>
      </c>
      <c r="E259" s="30"/>
      <c r="F259" s="81">
        <v>5743.66</v>
      </c>
      <c r="G259" s="82">
        <v>4786.0200000000004</v>
      </c>
      <c r="H259" s="82">
        <v>44730.48</v>
      </c>
      <c r="I259" s="80">
        <f t="shared" si="3"/>
        <v>55260.160000000003</v>
      </c>
      <c r="J259" s="30"/>
      <c r="K259" s="78">
        <v>936.84</v>
      </c>
      <c r="L259" s="79">
        <v>996.18</v>
      </c>
      <c r="M259" s="79">
        <v>10053.969999999999</v>
      </c>
      <c r="N259" s="80">
        <f t="shared" si="4"/>
        <v>11986.99</v>
      </c>
      <c r="O259" s="30"/>
      <c r="P259" s="106"/>
      <c r="Q259" s="30"/>
      <c r="S259" s="30"/>
      <c r="T259" s="77"/>
      <c r="U259" s="30"/>
      <c r="V259" s="106"/>
      <c r="W259" s="30"/>
      <c r="X259" s="106">
        <v>-287.85999999999996</v>
      </c>
    </row>
    <row r="260" spans="1:24" x14ac:dyDescent="0.45">
      <c r="A260" s="42" t="s">
        <v>163</v>
      </c>
      <c r="B260" t="s">
        <v>264</v>
      </c>
      <c r="C260" s="30"/>
      <c r="D260" s="77">
        <v>15</v>
      </c>
      <c r="E260" s="30"/>
      <c r="F260" s="81">
        <v>234.58</v>
      </c>
      <c r="G260" s="82">
        <v>1105.51</v>
      </c>
      <c r="H260" s="82">
        <v>10277.91</v>
      </c>
      <c r="I260" s="80">
        <f t="shared" si="3"/>
        <v>11618</v>
      </c>
      <c r="J260" s="30"/>
      <c r="K260" s="78">
        <v>234.58</v>
      </c>
      <c r="L260" s="79">
        <v>441.7</v>
      </c>
      <c r="M260" s="79">
        <v>4894.8599999999997</v>
      </c>
      <c r="N260" s="80">
        <f t="shared" si="4"/>
        <v>5571.1399999999994</v>
      </c>
      <c r="O260" s="30"/>
      <c r="P260" s="106"/>
      <c r="Q260" s="30"/>
      <c r="S260" s="30"/>
      <c r="T260" s="77"/>
      <c r="U260" s="30"/>
      <c r="V260" s="106"/>
      <c r="W260" s="30"/>
      <c r="X260" s="106">
        <v>-150</v>
      </c>
    </row>
    <row r="261" spans="1:24" x14ac:dyDescent="0.45">
      <c r="A261" s="42" t="s">
        <v>164</v>
      </c>
      <c r="B261" t="s">
        <v>264</v>
      </c>
      <c r="C261" s="30"/>
      <c r="D261" s="77">
        <v>47</v>
      </c>
      <c r="E261" s="30"/>
      <c r="F261" s="81">
        <v>3538.13</v>
      </c>
      <c r="G261" s="82">
        <v>2017.64</v>
      </c>
      <c r="H261" s="82">
        <v>9149.75</v>
      </c>
      <c r="I261" s="80">
        <f t="shared" ref="I261:I318" si="5">SUM(F261:H261)</f>
        <v>14705.52</v>
      </c>
      <c r="J261" s="30"/>
      <c r="K261" s="78">
        <v>1094.1099999999999</v>
      </c>
      <c r="L261" s="79">
        <v>278.86</v>
      </c>
      <c r="M261" s="79">
        <v>1207.31</v>
      </c>
      <c r="N261" s="80">
        <f t="shared" si="4"/>
        <v>2580.2799999999997</v>
      </c>
      <c r="O261" s="30"/>
      <c r="P261" s="106">
        <v>223.32</v>
      </c>
      <c r="Q261" s="30"/>
      <c r="S261" s="30"/>
      <c r="T261" s="77">
        <v>1</v>
      </c>
      <c r="U261" s="30"/>
      <c r="V261" s="106">
        <v>223.32</v>
      </c>
      <c r="W261" s="30"/>
      <c r="X261" s="106">
        <v>-621.31999999999994</v>
      </c>
    </row>
    <row r="262" spans="1:24" x14ac:dyDescent="0.45">
      <c r="A262" s="42" t="s">
        <v>165</v>
      </c>
      <c r="B262" t="s">
        <v>264</v>
      </c>
      <c r="C262" s="30"/>
      <c r="D262" s="77">
        <v>11</v>
      </c>
      <c r="E262" s="30"/>
      <c r="F262" s="81">
        <v>539.23</v>
      </c>
      <c r="G262" s="82">
        <v>250</v>
      </c>
      <c r="H262" s="82">
        <v>6364.22</v>
      </c>
      <c r="I262" s="80">
        <f t="shared" si="5"/>
        <v>7153.4500000000007</v>
      </c>
      <c r="J262" s="30"/>
      <c r="K262" s="78">
        <v>167.91</v>
      </c>
      <c r="L262" s="79"/>
      <c r="M262" s="79">
        <v>3319.42</v>
      </c>
      <c r="N262" s="80">
        <f t="shared" si="4"/>
        <v>3487.33</v>
      </c>
      <c r="O262" s="30"/>
      <c r="P262" s="106">
        <v>761.01</v>
      </c>
      <c r="Q262" s="30"/>
      <c r="S262" s="30"/>
      <c r="T262" s="77">
        <v>2</v>
      </c>
      <c r="U262" s="30"/>
      <c r="V262" s="106">
        <v>761.01</v>
      </c>
      <c r="W262" s="30"/>
      <c r="X262" s="106">
        <v>-956</v>
      </c>
    </row>
    <row r="263" spans="1:24" x14ac:dyDescent="0.45">
      <c r="A263" s="42" t="s">
        <v>166</v>
      </c>
      <c r="B263" t="s">
        <v>264</v>
      </c>
      <c r="C263" s="30"/>
      <c r="D263" s="77">
        <v>84</v>
      </c>
      <c r="E263" s="30"/>
      <c r="F263" s="81">
        <v>3346.17</v>
      </c>
      <c r="G263" s="82">
        <v>4540.43</v>
      </c>
      <c r="H263" s="82">
        <v>32071.99</v>
      </c>
      <c r="I263" s="80">
        <f t="shared" si="5"/>
        <v>39958.590000000004</v>
      </c>
      <c r="J263" s="30"/>
      <c r="K263" s="78">
        <v>1936.84</v>
      </c>
      <c r="L263" s="79">
        <v>886.91</v>
      </c>
      <c r="M263" s="79">
        <v>8594.83</v>
      </c>
      <c r="N263" s="80">
        <f t="shared" si="4"/>
        <v>11418.58</v>
      </c>
      <c r="O263" s="30"/>
      <c r="P263" s="106"/>
      <c r="Q263" s="30"/>
      <c r="S263" s="30"/>
      <c r="T263" s="77"/>
      <c r="U263" s="30"/>
      <c r="V263" s="106"/>
      <c r="W263" s="30"/>
      <c r="X263" s="106">
        <v>-70</v>
      </c>
    </row>
    <row r="264" spans="1:24" x14ac:dyDescent="0.45">
      <c r="A264" s="42" t="s">
        <v>167</v>
      </c>
      <c r="B264" t="s">
        <v>264</v>
      </c>
      <c r="C264" s="30"/>
      <c r="D264" s="77">
        <v>49</v>
      </c>
      <c r="E264" s="30"/>
      <c r="F264" s="81">
        <v>3266.08</v>
      </c>
      <c r="G264" s="82">
        <v>3949.7</v>
      </c>
      <c r="H264" s="82">
        <v>13212.57</v>
      </c>
      <c r="I264" s="80">
        <f t="shared" si="5"/>
        <v>20428.349999999999</v>
      </c>
      <c r="J264" s="30"/>
      <c r="K264" s="78">
        <v>616.24</v>
      </c>
      <c r="L264" s="79">
        <v>1064.45</v>
      </c>
      <c r="M264" s="79">
        <v>3355.66</v>
      </c>
      <c r="N264" s="80">
        <f t="shared" si="4"/>
        <v>5036.3500000000004</v>
      </c>
      <c r="O264" s="30"/>
      <c r="P264" s="106">
        <v>80.63</v>
      </c>
      <c r="Q264" s="30"/>
      <c r="S264" s="30"/>
      <c r="T264" s="77">
        <v>1</v>
      </c>
      <c r="U264" s="30"/>
      <c r="V264" s="106">
        <v>80.63</v>
      </c>
      <c r="W264" s="30"/>
      <c r="X264" s="106">
        <v>-127.89999999999999</v>
      </c>
    </row>
    <row r="265" spans="1:24" x14ac:dyDescent="0.45">
      <c r="A265" s="42" t="s">
        <v>168</v>
      </c>
      <c r="B265" t="s">
        <v>264</v>
      </c>
      <c r="C265" s="30"/>
      <c r="D265" s="77">
        <v>4</v>
      </c>
      <c r="E265" s="30"/>
      <c r="F265" s="81">
        <v>163.99</v>
      </c>
      <c r="G265" s="82"/>
      <c r="H265" s="82">
        <v>3082.23</v>
      </c>
      <c r="I265" s="80">
        <f t="shared" si="5"/>
        <v>3246.2200000000003</v>
      </c>
      <c r="J265" s="30"/>
      <c r="K265" s="78"/>
      <c r="L265" s="79"/>
      <c r="M265" s="79"/>
      <c r="N265" s="80">
        <f t="shared" si="4"/>
        <v>0</v>
      </c>
      <c r="O265" s="30"/>
      <c r="P265" s="106"/>
      <c r="Q265" s="30"/>
      <c r="S265" s="30"/>
      <c r="T265" s="77"/>
      <c r="U265" s="30"/>
      <c r="V265" s="106"/>
      <c r="W265" s="30"/>
      <c r="X265" s="106"/>
    </row>
    <row r="266" spans="1:24" x14ac:dyDescent="0.45">
      <c r="A266" s="42" t="s">
        <v>169</v>
      </c>
      <c r="B266" t="s">
        <v>264</v>
      </c>
      <c r="C266" s="30"/>
      <c r="D266" s="77">
        <v>28</v>
      </c>
      <c r="E266" s="30"/>
      <c r="F266" s="81">
        <v>1608.06</v>
      </c>
      <c r="G266" s="82">
        <v>1361.87</v>
      </c>
      <c r="H266" s="82">
        <v>18022.93</v>
      </c>
      <c r="I266" s="80">
        <f t="shared" si="5"/>
        <v>20992.86</v>
      </c>
      <c r="J266" s="30"/>
      <c r="K266" s="78">
        <v>1131.3499999999999</v>
      </c>
      <c r="L266" s="79"/>
      <c r="M266" s="79">
        <v>512.80999999999995</v>
      </c>
      <c r="N266" s="80">
        <f t="shared" si="4"/>
        <v>1644.1599999999999</v>
      </c>
      <c r="O266" s="30"/>
      <c r="P266" s="106"/>
      <c r="Q266" s="30"/>
      <c r="S266" s="30"/>
      <c r="T266" s="77"/>
      <c r="U266" s="30"/>
      <c r="V266" s="106"/>
      <c r="W266" s="30"/>
      <c r="X266" s="106"/>
    </row>
    <row r="267" spans="1:24" x14ac:dyDescent="0.45">
      <c r="A267" s="42" t="s">
        <v>170</v>
      </c>
      <c r="B267" t="s">
        <v>264</v>
      </c>
      <c r="C267" s="30"/>
      <c r="D267" s="77">
        <v>25</v>
      </c>
      <c r="E267" s="30"/>
      <c r="F267" s="81">
        <v>2702.8</v>
      </c>
      <c r="G267" s="82">
        <v>1368.84</v>
      </c>
      <c r="H267" s="82">
        <v>2680.08</v>
      </c>
      <c r="I267" s="80">
        <f t="shared" si="5"/>
        <v>6751.72</v>
      </c>
      <c r="J267" s="30"/>
      <c r="K267" s="78">
        <v>273.43</v>
      </c>
      <c r="L267" s="79"/>
      <c r="M267" s="79">
        <v>664.41</v>
      </c>
      <c r="N267" s="80">
        <f t="shared" si="4"/>
        <v>937.83999999999992</v>
      </c>
      <c r="O267" s="30"/>
      <c r="P267" s="106">
        <v>253.54</v>
      </c>
      <c r="Q267" s="30"/>
      <c r="S267" s="30"/>
      <c r="T267" s="77">
        <v>1</v>
      </c>
      <c r="U267" s="30"/>
      <c r="V267" s="106">
        <v>253.54</v>
      </c>
      <c r="W267" s="30"/>
      <c r="X267" s="106"/>
    </row>
    <row r="268" spans="1:24" x14ac:dyDescent="0.45">
      <c r="A268" s="42" t="s">
        <v>171</v>
      </c>
      <c r="B268" t="s">
        <v>264</v>
      </c>
      <c r="C268" s="30"/>
      <c r="D268" s="77">
        <v>128</v>
      </c>
      <c r="E268" s="30"/>
      <c r="F268" s="81">
        <v>7338.91</v>
      </c>
      <c r="G268" s="82">
        <v>3436.01</v>
      </c>
      <c r="H268" s="82">
        <v>26199.1</v>
      </c>
      <c r="I268" s="80">
        <f t="shared" si="5"/>
        <v>36974.019999999997</v>
      </c>
      <c r="J268" s="30"/>
      <c r="K268" s="78">
        <v>3773.02</v>
      </c>
      <c r="L268" s="79">
        <v>813.54</v>
      </c>
      <c r="M268" s="79">
        <v>2781.45</v>
      </c>
      <c r="N268" s="80">
        <f t="shared" si="4"/>
        <v>7368.0099999999993</v>
      </c>
      <c r="O268" s="30"/>
      <c r="P268" s="106">
        <v>1813.69</v>
      </c>
      <c r="Q268" s="30"/>
      <c r="S268" s="30"/>
      <c r="T268" s="77">
        <v>1</v>
      </c>
      <c r="U268" s="30"/>
      <c r="V268" s="106">
        <v>1813.69</v>
      </c>
      <c r="W268" s="30"/>
      <c r="X268" s="106"/>
    </row>
    <row r="269" spans="1:24" x14ac:dyDescent="0.45">
      <c r="A269" s="42" t="s">
        <v>172</v>
      </c>
      <c r="B269" t="s">
        <v>264</v>
      </c>
      <c r="C269" s="30"/>
      <c r="D269" s="77">
        <v>270</v>
      </c>
      <c r="E269" s="30"/>
      <c r="F269" s="81">
        <v>15440.25</v>
      </c>
      <c r="G269" s="82">
        <v>12554.31</v>
      </c>
      <c r="H269" s="82">
        <v>88368.04</v>
      </c>
      <c r="I269" s="80">
        <f t="shared" si="5"/>
        <v>116362.59999999999</v>
      </c>
      <c r="J269" s="30"/>
      <c r="K269" s="78">
        <v>2998.19</v>
      </c>
      <c r="L269" s="79">
        <v>1331.06</v>
      </c>
      <c r="M269" s="79">
        <v>23002.17</v>
      </c>
      <c r="N269" s="80">
        <f t="shared" si="4"/>
        <v>27331.42</v>
      </c>
      <c r="O269" s="30"/>
      <c r="P269" s="106">
        <v>2657.5</v>
      </c>
      <c r="Q269" s="30"/>
      <c r="S269" s="30"/>
      <c r="T269" s="77">
        <v>2</v>
      </c>
      <c r="U269" s="30"/>
      <c r="V269" s="106">
        <v>2657.5</v>
      </c>
      <c r="W269" s="30"/>
      <c r="X269" s="106">
        <v>-139.24</v>
      </c>
    </row>
    <row r="270" spans="1:24" x14ac:dyDescent="0.45">
      <c r="A270" s="42" t="s">
        <v>173</v>
      </c>
      <c r="B270" t="s">
        <v>264</v>
      </c>
      <c r="C270" s="30"/>
      <c r="D270" s="77">
        <v>10</v>
      </c>
      <c r="E270" s="30"/>
      <c r="F270" s="81">
        <v>1114.8900000000001</v>
      </c>
      <c r="G270" s="82"/>
      <c r="H270" s="82">
        <v>1729.39</v>
      </c>
      <c r="I270" s="80">
        <f t="shared" si="5"/>
        <v>2844.28</v>
      </c>
      <c r="J270" s="30"/>
      <c r="K270" s="78">
        <v>484.71</v>
      </c>
      <c r="L270" s="79"/>
      <c r="M270" s="79">
        <v>810.49</v>
      </c>
      <c r="N270" s="80">
        <f t="shared" si="4"/>
        <v>1295.2</v>
      </c>
      <c r="O270" s="30"/>
      <c r="P270" s="106">
        <v>226.02</v>
      </c>
      <c r="Q270" s="30"/>
      <c r="S270" s="30"/>
      <c r="T270" s="77">
        <v>1</v>
      </c>
      <c r="U270" s="30"/>
      <c r="V270" s="106">
        <v>226.02</v>
      </c>
      <c r="W270" s="30"/>
      <c r="X270" s="106"/>
    </row>
    <row r="271" spans="1:24" x14ac:dyDescent="0.45">
      <c r="A271" s="42" t="s">
        <v>174</v>
      </c>
      <c r="B271" t="s">
        <v>264</v>
      </c>
      <c r="C271" s="30"/>
      <c r="D271" s="77"/>
      <c r="E271" s="30"/>
      <c r="F271" s="81"/>
      <c r="G271" s="82"/>
      <c r="H271" s="82"/>
      <c r="I271" s="80">
        <f t="shared" si="5"/>
        <v>0</v>
      </c>
      <c r="J271" s="30"/>
      <c r="K271" s="78"/>
      <c r="L271" s="79"/>
      <c r="M271" s="79"/>
      <c r="N271" s="80">
        <f t="shared" si="4"/>
        <v>0</v>
      </c>
      <c r="O271" s="30"/>
      <c r="P271" s="106"/>
      <c r="Q271" s="30"/>
      <c r="S271" s="30"/>
      <c r="T271" s="77"/>
      <c r="U271" s="30"/>
      <c r="V271" s="106"/>
      <c r="W271" s="30"/>
      <c r="X271" s="106"/>
    </row>
    <row r="272" spans="1:24" x14ac:dyDescent="0.45">
      <c r="A272" s="42" t="s">
        <v>175</v>
      </c>
      <c r="B272" t="s">
        <v>264</v>
      </c>
      <c r="C272" s="30"/>
      <c r="D272" s="77">
        <v>1</v>
      </c>
      <c r="E272" s="30"/>
      <c r="F272" s="81"/>
      <c r="G272" s="82"/>
      <c r="H272" s="82">
        <v>1562.85</v>
      </c>
      <c r="I272" s="80">
        <f t="shared" si="5"/>
        <v>1562.85</v>
      </c>
      <c r="J272" s="30"/>
      <c r="K272" s="78"/>
      <c r="L272" s="79"/>
      <c r="M272" s="79">
        <v>1562.85</v>
      </c>
      <c r="N272" s="80">
        <f t="shared" si="4"/>
        <v>1562.85</v>
      </c>
      <c r="O272" s="30"/>
      <c r="P272" s="106"/>
      <c r="Q272" s="30"/>
      <c r="S272" s="30"/>
      <c r="T272" s="77"/>
      <c r="U272" s="30"/>
      <c r="V272" s="106"/>
      <c r="W272" s="30"/>
      <c r="X272" s="106"/>
    </row>
    <row r="273" spans="1:24" x14ac:dyDescent="0.45">
      <c r="A273" s="42" t="s">
        <v>176</v>
      </c>
      <c r="B273" t="s">
        <v>264</v>
      </c>
      <c r="C273" s="30"/>
      <c r="D273" s="77">
        <v>142</v>
      </c>
      <c r="E273" s="30"/>
      <c r="F273" s="81">
        <v>7071.63</v>
      </c>
      <c r="G273" s="82">
        <v>3019.72</v>
      </c>
      <c r="H273" s="82">
        <v>58808.49</v>
      </c>
      <c r="I273" s="80">
        <f t="shared" si="5"/>
        <v>68899.839999999997</v>
      </c>
      <c r="J273" s="30"/>
      <c r="K273" s="78">
        <v>1543.57</v>
      </c>
      <c r="L273" s="79"/>
      <c r="M273" s="79">
        <v>18747.89</v>
      </c>
      <c r="N273" s="80">
        <f t="shared" si="4"/>
        <v>20291.46</v>
      </c>
      <c r="O273" s="30"/>
      <c r="P273" s="106">
        <v>577.42999999999995</v>
      </c>
      <c r="Q273" s="30"/>
      <c r="S273" s="30"/>
      <c r="T273" s="77">
        <v>1</v>
      </c>
      <c r="U273" s="30"/>
      <c r="V273" s="106">
        <v>577.42999999999995</v>
      </c>
      <c r="W273" s="30"/>
      <c r="X273" s="106">
        <v>-354</v>
      </c>
    </row>
    <row r="274" spans="1:24" x14ac:dyDescent="0.45">
      <c r="A274" s="42" t="s">
        <v>177</v>
      </c>
      <c r="B274" t="s">
        <v>264</v>
      </c>
      <c r="C274" s="30"/>
      <c r="D274" s="77">
        <v>2</v>
      </c>
      <c r="E274" s="30"/>
      <c r="F274" s="81"/>
      <c r="G274" s="82">
        <v>293.63</v>
      </c>
      <c r="H274" s="82">
        <v>421</v>
      </c>
      <c r="I274" s="80">
        <f t="shared" si="5"/>
        <v>714.63</v>
      </c>
      <c r="J274" s="30"/>
      <c r="K274" s="78"/>
      <c r="L274" s="79"/>
      <c r="M274" s="79"/>
      <c r="N274" s="80">
        <f t="shared" si="4"/>
        <v>0</v>
      </c>
      <c r="O274" s="30"/>
      <c r="P274" s="106"/>
      <c r="Q274" s="30"/>
      <c r="S274" s="30"/>
      <c r="T274" s="77"/>
      <c r="U274" s="30"/>
      <c r="V274" s="106"/>
      <c r="W274" s="30"/>
      <c r="X274" s="106">
        <v>-252.64</v>
      </c>
    </row>
    <row r="275" spans="1:24" x14ac:dyDescent="0.45">
      <c r="A275" s="42" t="s">
        <v>178</v>
      </c>
      <c r="B275" t="s">
        <v>264</v>
      </c>
      <c r="C275" s="30"/>
      <c r="D275" s="77">
        <v>6</v>
      </c>
      <c r="E275" s="30"/>
      <c r="F275" s="81">
        <v>1022.44</v>
      </c>
      <c r="G275" s="82"/>
      <c r="H275" s="82">
        <v>7550.43</v>
      </c>
      <c r="I275" s="80">
        <f t="shared" si="5"/>
        <v>8572.8700000000008</v>
      </c>
      <c r="J275" s="30"/>
      <c r="K275" s="78"/>
      <c r="L275" s="79"/>
      <c r="M275" s="79"/>
      <c r="N275" s="80">
        <f t="shared" si="4"/>
        <v>0</v>
      </c>
      <c r="O275" s="30"/>
      <c r="P275" s="106">
        <v>403.41</v>
      </c>
      <c r="Q275" s="30"/>
      <c r="S275" s="30"/>
      <c r="T275" s="77">
        <v>1</v>
      </c>
      <c r="U275" s="30"/>
      <c r="V275" s="106">
        <v>403.41</v>
      </c>
      <c r="W275" s="30"/>
      <c r="X275" s="106">
        <v>-304.03000000000003</v>
      </c>
    </row>
    <row r="276" spans="1:24" x14ac:dyDescent="0.45">
      <c r="A276" s="42" t="s">
        <v>179</v>
      </c>
      <c r="B276" t="s">
        <v>264</v>
      </c>
      <c r="C276" s="30"/>
      <c r="D276" s="77">
        <v>1</v>
      </c>
      <c r="E276" s="30"/>
      <c r="F276" s="81"/>
      <c r="G276" s="82">
        <v>22.08</v>
      </c>
      <c r="H276" s="82"/>
      <c r="I276" s="80">
        <f t="shared" si="5"/>
        <v>22.08</v>
      </c>
      <c r="J276" s="30"/>
      <c r="K276" s="78"/>
      <c r="L276" s="79"/>
      <c r="M276" s="79"/>
      <c r="N276" s="80">
        <f t="shared" si="4"/>
        <v>0</v>
      </c>
      <c r="O276" s="30"/>
      <c r="P276" s="106"/>
      <c r="Q276" s="30"/>
      <c r="S276" s="30"/>
      <c r="T276" s="77"/>
      <c r="U276" s="30"/>
      <c r="V276" s="106"/>
      <c r="W276" s="30"/>
      <c r="X276" s="106"/>
    </row>
    <row r="277" spans="1:24" x14ac:dyDescent="0.45">
      <c r="A277" s="42" t="s">
        <v>180</v>
      </c>
      <c r="B277" t="s">
        <v>264</v>
      </c>
      <c r="C277" s="30"/>
      <c r="D277" s="77">
        <v>48</v>
      </c>
      <c r="E277" s="30"/>
      <c r="F277" s="81">
        <v>3596.19</v>
      </c>
      <c r="G277" s="82">
        <v>1520.82</v>
      </c>
      <c r="H277" s="82">
        <v>11945.92</v>
      </c>
      <c r="I277" s="80">
        <f t="shared" si="5"/>
        <v>17062.93</v>
      </c>
      <c r="J277" s="30"/>
      <c r="K277" s="78">
        <v>643.78</v>
      </c>
      <c r="L277" s="79">
        <v>284.13</v>
      </c>
      <c r="M277" s="79">
        <v>1836.79</v>
      </c>
      <c r="N277" s="80">
        <f t="shared" si="4"/>
        <v>2764.7</v>
      </c>
      <c r="O277" s="30"/>
      <c r="P277" s="106"/>
      <c r="Q277" s="30"/>
      <c r="S277" s="30"/>
      <c r="T277" s="77"/>
      <c r="U277" s="30"/>
      <c r="V277" s="106"/>
      <c r="W277" s="30"/>
      <c r="X277" s="106">
        <v>-232.61</v>
      </c>
    </row>
    <row r="278" spans="1:24" x14ac:dyDescent="0.45">
      <c r="A278" s="42" t="s">
        <v>181</v>
      </c>
      <c r="B278" t="s">
        <v>264</v>
      </c>
      <c r="C278" s="30"/>
      <c r="D278" s="77">
        <v>15</v>
      </c>
      <c r="E278" s="30"/>
      <c r="F278" s="81">
        <v>676.45</v>
      </c>
      <c r="G278" s="82">
        <v>1821.54</v>
      </c>
      <c r="H278" s="82">
        <v>10607.29</v>
      </c>
      <c r="I278" s="80">
        <f t="shared" si="5"/>
        <v>13105.28</v>
      </c>
      <c r="J278" s="30"/>
      <c r="K278" s="78">
        <v>105.71</v>
      </c>
      <c r="L278" s="79"/>
      <c r="M278" s="79">
        <v>3122.45</v>
      </c>
      <c r="N278" s="80">
        <f t="shared" si="4"/>
        <v>3228.16</v>
      </c>
      <c r="O278" s="30"/>
      <c r="P278" s="106">
        <v>1226.73</v>
      </c>
      <c r="Q278" s="30"/>
      <c r="S278" s="30"/>
      <c r="T278" s="77">
        <v>1</v>
      </c>
      <c r="U278" s="30"/>
      <c r="V278" s="106">
        <v>1226.73</v>
      </c>
      <c r="W278" s="30"/>
      <c r="X278" s="106"/>
    </row>
    <row r="279" spans="1:24" x14ac:dyDescent="0.45">
      <c r="A279" s="42" t="s">
        <v>182</v>
      </c>
      <c r="B279" t="s">
        <v>264</v>
      </c>
      <c r="C279" s="30"/>
      <c r="D279" s="77">
        <v>42</v>
      </c>
      <c r="E279" s="30"/>
      <c r="F279" s="81">
        <v>4402.83</v>
      </c>
      <c r="G279" s="82">
        <v>2139.7800000000002</v>
      </c>
      <c r="H279" s="82">
        <v>12506.03</v>
      </c>
      <c r="I279" s="80">
        <f t="shared" si="5"/>
        <v>19048.64</v>
      </c>
      <c r="J279" s="30"/>
      <c r="K279" s="78">
        <v>409.57</v>
      </c>
      <c r="L279" s="79">
        <v>600.99</v>
      </c>
      <c r="M279" s="79">
        <v>929.3</v>
      </c>
      <c r="N279" s="80">
        <f t="shared" si="4"/>
        <v>1939.86</v>
      </c>
      <c r="O279" s="30"/>
      <c r="P279" s="106">
        <v>598.66999999999996</v>
      </c>
      <c r="Q279" s="30"/>
      <c r="S279" s="30"/>
      <c r="T279" s="77">
        <v>2</v>
      </c>
      <c r="U279" s="30"/>
      <c r="V279" s="106">
        <v>598.66999999999996</v>
      </c>
      <c r="W279" s="30"/>
      <c r="X279" s="106">
        <v>-135</v>
      </c>
    </row>
    <row r="280" spans="1:24" x14ac:dyDescent="0.45">
      <c r="A280" s="42" t="s">
        <v>183</v>
      </c>
      <c r="B280" t="s">
        <v>264</v>
      </c>
      <c r="C280" s="30"/>
      <c r="D280" s="77">
        <v>3</v>
      </c>
      <c r="E280" s="30"/>
      <c r="F280" s="81">
        <v>331.74</v>
      </c>
      <c r="G280" s="82"/>
      <c r="H280" s="82">
        <v>738.56</v>
      </c>
      <c r="I280" s="80">
        <f t="shared" si="5"/>
        <v>1070.3</v>
      </c>
      <c r="J280" s="30"/>
      <c r="K280" s="78">
        <v>275.23</v>
      </c>
      <c r="L280" s="79"/>
      <c r="M280" s="79"/>
      <c r="N280" s="80">
        <f t="shared" ref="N280:N318" si="6">SUM(K280:M280)</f>
        <v>275.23</v>
      </c>
      <c r="O280" s="30"/>
      <c r="P280" s="106">
        <v>294.27999999999997</v>
      </c>
      <c r="Q280" s="30"/>
      <c r="S280" s="30"/>
      <c r="T280" s="77">
        <v>1</v>
      </c>
      <c r="U280" s="30"/>
      <c r="V280" s="106">
        <v>294.27999999999997</v>
      </c>
      <c r="W280" s="30"/>
      <c r="X280" s="106"/>
    </row>
    <row r="281" spans="1:24" x14ac:dyDescent="0.45">
      <c r="A281" s="42" t="s">
        <v>184</v>
      </c>
      <c r="B281" t="s">
        <v>264</v>
      </c>
      <c r="C281" s="30"/>
      <c r="D281" s="77">
        <v>65</v>
      </c>
      <c r="E281" s="30"/>
      <c r="F281" s="81">
        <v>4301.0600000000004</v>
      </c>
      <c r="G281" s="82">
        <v>4083.56</v>
      </c>
      <c r="H281" s="82">
        <v>21450.68</v>
      </c>
      <c r="I281" s="80">
        <f t="shared" si="5"/>
        <v>29835.300000000003</v>
      </c>
      <c r="J281" s="30"/>
      <c r="K281" s="78">
        <v>821.46</v>
      </c>
      <c r="L281" s="79">
        <v>541.65</v>
      </c>
      <c r="M281" s="79">
        <v>5177.7</v>
      </c>
      <c r="N281" s="80">
        <f t="shared" si="6"/>
        <v>6540.8099999999995</v>
      </c>
      <c r="O281" s="30"/>
      <c r="P281" s="106"/>
      <c r="Q281" s="30"/>
      <c r="S281" s="30"/>
      <c r="T281" s="77"/>
      <c r="U281" s="30"/>
      <c r="V281" s="106"/>
      <c r="W281" s="30"/>
      <c r="X281" s="106">
        <v>-50</v>
      </c>
    </row>
    <row r="282" spans="1:24" x14ac:dyDescent="0.45">
      <c r="A282" s="42" t="s">
        <v>185</v>
      </c>
      <c r="B282" t="s">
        <v>264</v>
      </c>
      <c r="C282" s="30"/>
      <c r="D282" s="77">
        <v>1240</v>
      </c>
      <c r="E282" s="30"/>
      <c r="F282" s="81">
        <v>62240.76</v>
      </c>
      <c r="G282" s="82">
        <v>40395.919999999998</v>
      </c>
      <c r="H282" s="82">
        <v>290080.96000000002</v>
      </c>
      <c r="I282" s="80">
        <f t="shared" si="5"/>
        <v>392717.64</v>
      </c>
      <c r="J282" s="30"/>
      <c r="K282" s="78">
        <v>7725.82</v>
      </c>
      <c r="L282" s="79">
        <v>6136.43</v>
      </c>
      <c r="M282" s="79">
        <v>46892.42</v>
      </c>
      <c r="N282" s="80">
        <f t="shared" si="6"/>
        <v>60754.67</v>
      </c>
      <c r="O282" s="30"/>
      <c r="P282" s="106">
        <f>10518.1+13.07+13.07+12.87+12.87</f>
        <v>10569.980000000001</v>
      </c>
      <c r="Q282" s="30"/>
      <c r="S282" s="30"/>
      <c r="T282" s="77">
        <v>34</v>
      </c>
      <c r="U282" s="30"/>
      <c r="V282" s="106">
        <v>10544.04</v>
      </c>
      <c r="W282" s="30"/>
      <c r="X282" s="106">
        <v>-4449.8600000000015</v>
      </c>
    </row>
    <row r="283" spans="1:24" x14ac:dyDescent="0.45">
      <c r="A283" s="42" t="s">
        <v>186</v>
      </c>
      <c r="B283" t="s">
        <v>264</v>
      </c>
      <c r="C283" s="30"/>
      <c r="D283" s="77">
        <v>1</v>
      </c>
      <c r="E283" s="30"/>
      <c r="F283" s="81">
        <v>20.13</v>
      </c>
      <c r="G283" s="82"/>
      <c r="H283" s="82"/>
      <c r="I283" s="80">
        <f t="shared" si="5"/>
        <v>20.13</v>
      </c>
      <c r="J283" s="30"/>
      <c r="K283" s="78"/>
      <c r="L283" s="79"/>
      <c r="M283" s="79"/>
      <c r="N283" s="80">
        <f t="shared" si="6"/>
        <v>0</v>
      </c>
      <c r="O283" s="30"/>
      <c r="P283" s="106"/>
      <c r="Q283" s="30"/>
      <c r="S283" s="30"/>
      <c r="T283" s="77"/>
      <c r="U283" s="30"/>
      <c r="V283" s="106"/>
      <c r="W283" s="30"/>
      <c r="X283" s="106"/>
    </row>
    <row r="284" spans="1:24" x14ac:dyDescent="0.45">
      <c r="A284" s="42" t="s">
        <v>187</v>
      </c>
      <c r="B284" t="s">
        <v>264</v>
      </c>
      <c r="C284" s="30"/>
      <c r="D284" s="77">
        <v>37</v>
      </c>
      <c r="E284" s="30"/>
      <c r="F284" s="81">
        <v>2898.56</v>
      </c>
      <c r="G284" s="82">
        <v>394.8</v>
      </c>
      <c r="H284" s="82">
        <v>15486.14</v>
      </c>
      <c r="I284" s="80">
        <f t="shared" si="5"/>
        <v>18779.5</v>
      </c>
      <c r="J284" s="30"/>
      <c r="K284" s="78">
        <v>881.04</v>
      </c>
      <c r="L284" s="79">
        <v>328.83</v>
      </c>
      <c r="M284" s="79">
        <v>5633.96</v>
      </c>
      <c r="N284" s="80">
        <f t="shared" si="6"/>
        <v>6843.83</v>
      </c>
      <c r="O284" s="30"/>
      <c r="P284" s="106"/>
      <c r="Q284" s="30"/>
      <c r="S284" s="30"/>
      <c r="T284" s="77"/>
      <c r="U284" s="30"/>
      <c r="V284" s="106"/>
      <c r="W284" s="30"/>
      <c r="X284" s="106"/>
    </row>
    <row r="285" spans="1:24" x14ac:dyDescent="0.45">
      <c r="A285" s="42" t="s">
        <v>188</v>
      </c>
      <c r="B285" t="s">
        <v>264</v>
      </c>
      <c r="C285" s="30"/>
      <c r="D285" s="77">
        <v>70</v>
      </c>
      <c r="E285" s="30"/>
      <c r="F285" s="81">
        <v>3569.21</v>
      </c>
      <c r="G285" s="82">
        <v>3400.75</v>
      </c>
      <c r="H285" s="82">
        <v>40722.449999999997</v>
      </c>
      <c r="I285" s="80">
        <f t="shared" si="5"/>
        <v>47692.409999999996</v>
      </c>
      <c r="J285" s="30"/>
      <c r="K285" s="78">
        <v>580.22</v>
      </c>
      <c r="L285" s="79">
        <v>426.87</v>
      </c>
      <c r="M285" s="79">
        <v>1931.22</v>
      </c>
      <c r="N285" s="80">
        <f t="shared" si="6"/>
        <v>2938.31</v>
      </c>
      <c r="O285" s="30"/>
      <c r="P285" s="106">
        <v>740.27</v>
      </c>
      <c r="Q285" s="30"/>
      <c r="S285" s="30"/>
      <c r="T285" s="77">
        <v>2</v>
      </c>
      <c r="U285" s="30"/>
      <c r="V285" s="106">
        <v>740.27</v>
      </c>
      <c r="W285" s="30"/>
      <c r="X285" s="106"/>
    </row>
    <row r="286" spans="1:24" x14ac:dyDescent="0.45">
      <c r="A286" s="42" t="s">
        <v>189</v>
      </c>
      <c r="B286" t="s">
        <v>264</v>
      </c>
      <c r="C286" s="30"/>
      <c r="D286" s="77">
        <v>38</v>
      </c>
      <c r="E286" s="30"/>
      <c r="F286" s="81">
        <v>3730.72</v>
      </c>
      <c r="G286" s="82"/>
      <c r="H286" s="82">
        <v>5761.6</v>
      </c>
      <c r="I286" s="80">
        <f t="shared" si="5"/>
        <v>9492.32</v>
      </c>
      <c r="J286" s="30"/>
      <c r="K286" s="78">
        <v>891.13</v>
      </c>
      <c r="L286" s="79"/>
      <c r="M286" s="79">
        <v>620.72</v>
      </c>
      <c r="N286" s="80">
        <f t="shared" si="6"/>
        <v>1511.85</v>
      </c>
      <c r="O286" s="30"/>
      <c r="P286" s="106">
        <v>1113.3900000000001</v>
      </c>
      <c r="Q286" s="30"/>
      <c r="S286" s="30"/>
      <c r="T286" s="77">
        <v>2</v>
      </c>
      <c r="U286" s="30"/>
      <c r="V286" s="106">
        <v>1113.3900000000001</v>
      </c>
      <c r="W286" s="30"/>
      <c r="X286" s="106">
        <v>-20.07</v>
      </c>
    </row>
    <row r="287" spans="1:24" x14ac:dyDescent="0.45">
      <c r="A287" s="42" t="s">
        <v>190</v>
      </c>
      <c r="B287" t="s">
        <v>264</v>
      </c>
      <c r="C287" s="30"/>
      <c r="D287" s="77">
        <v>34</v>
      </c>
      <c r="E287" s="30"/>
      <c r="F287" s="81">
        <v>3727.79</v>
      </c>
      <c r="G287" s="82">
        <v>1147.51</v>
      </c>
      <c r="H287" s="82">
        <v>3414.89</v>
      </c>
      <c r="I287" s="80">
        <f t="shared" si="5"/>
        <v>8290.19</v>
      </c>
      <c r="J287" s="30"/>
      <c r="K287" s="78">
        <v>2157.4299999999998</v>
      </c>
      <c r="L287" s="79">
        <v>776.35</v>
      </c>
      <c r="M287" s="79">
        <v>3037.69</v>
      </c>
      <c r="N287" s="80">
        <f t="shared" si="6"/>
        <v>5971.4699999999993</v>
      </c>
      <c r="O287" s="30"/>
      <c r="P287" s="106"/>
      <c r="Q287" s="30"/>
      <c r="S287" s="30"/>
      <c r="T287" s="77"/>
      <c r="U287" s="30"/>
      <c r="V287" s="106"/>
      <c r="W287" s="30"/>
      <c r="X287" s="106"/>
    </row>
    <row r="288" spans="1:24" x14ac:dyDescent="0.45">
      <c r="A288" s="42" t="s">
        <v>191</v>
      </c>
      <c r="B288" t="s">
        <v>264</v>
      </c>
      <c r="C288" s="30"/>
      <c r="D288" s="77">
        <v>122</v>
      </c>
      <c r="E288" s="30"/>
      <c r="F288" s="81">
        <v>10079.700000000001</v>
      </c>
      <c r="G288" s="82">
        <v>6466.62</v>
      </c>
      <c r="H288" s="82">
        <v>62806.35</v>
      </c>
      <c r="I288" s="80">
        <f t="shared" si="5"/>
        <v>79352.67</v>
      </c>
      <c r="J288" s="30"/>
      <c r="K288" s="78">
        <v>3142.87</v>
      </c>
      <c r="L288" s="79">
        <v>2927.07</v>
      </c>
      <c r="M288" s="79">
        <v>18764.240000000002</v>
      </c>
      <c r="N288" s="80">
        <f t="shared" si="6"/>
        <v>24834.18</v>
      </c>
      <c r="O288" s="30"/>
      <c r="P288" s="106">
        <v>255.16</v>
      </c>
      <c r="Q288" s="30"/>
      <c r="S288" s="30"/>
      <c r="T288" s="77">
        <v>2</v>
      </c>
      <c r="U288" s="30"/>
      <c r="V288" s="106">
        <v>255.16</v>
      </c>
      <c r="W288" s="30"/>
      <c r="X288" s="106">
        <v>-382.59000000000003</v>
      </c>
    </row>
    <row r="289" spans="1:24" x14ac:dyDescent="0.45">
      <c r="A289" s="42" t="s">
        <v>192</v>
      </c>
      <c r="B289" t="s">
        <v>264</v>
      </c>
      <c r="C289" s="30"/>
      <c r="D289" s="77">
        <v>4</v>
      </c>
      <c r="E289" s="30"/>
      <c r="F289" s="81">
        <v>122.79</v>
      </c>
      <c r="G289" s="82"/>
      <c r="H289" s="82">
        <v>5484.17</v>
      </c>
      <c r="I289" s="80">
        <f t="shared" si="5"/>
        <v>5606.96</v>
      </c>
      <c r="J289" s="30"/>
      <c r="K289" s="78"/>
      <c r="L289" s="79"/>
      <c r="M289" s="79">
        <v>500</v>
      </c>
      <c r="N289" s="80">
        <f t="shared" si="6"/>
        <v>500</v>
      </c>
      <c r="O289" s="30"/>
      <c r="P289" s="106"/>
      <c r="Q289" s="30"/>
      <c r="S289" s="30"/>
      <c r="T289" s="77"/>
      <c r="U289" s="30"/>
      <c r="V289" s="106"/>
      <c r="W289" s="30"/>
      <c r="X289" s="106"/>
    </row>
    <row r="290" spans="1:24" x14ac:dyDescent="0.45">
      <c r="A290" s="42" t="s">
        <v>193</v>
      </c>
      <c r="B290" t="s">
        <v>264</v>
      </c>
      <c r="C290" s="30"/>
      <c r="D290" s="77">
        <v>5</v>
      </c>
      <c r="E290" s="30"/>
      <c r="F290" s="81">
        <v>163.35</v>
      </c>
      <c r="G290" s="82">
        <v>552.98</v>
      </c>
      <c r="H290" s="82">
        <v>1446.98</v>
      </c>
      <c r="I290" s="80">
        <f t="shared" si="5"/>
        <v>2163.31</v>
      </c>
      <c r="J290" s="30"/>
      <c r="K290" s="78"/>
      <c r="L290" s="79"/>
      <c r="M290" s="79"/>
      <c r="N290" s="80">
        <f t="shared" si="6"/>
        <v>0</v>
      </c>
      <c r="O290" s="30"/>
      <c r="P290" s="106"/>
      <c r="Q290" s="30"/>
      <c r="S290" s="30"/>
      <c r="T290" s="77"/>
      <c r="U290" s="30"/>
      <c r="V290" s="106"/>
      <c r="W290" s="30"/>
      <c r="X290" s="106"/>
    </row>
    <row r="291" spans="1:24" x14ac:dyDescent="0.45">
      <c r="A291" s="42" t="s">
        <v>194</v>
      </c>
      <c r="B291" t="s">
        <v>264</v>
      </c>
      <c r="C291" s="30"/>
      <c r="D291" s="77">
        <v>24</v>
      </c>
      <c r="E291" s="30"/>
      <c r="F291" s="81">
        <v>1491.44</v>
      </c>
      <c r="G291" s="82">
        <v>1646.98</v>
      </c>
      <c r="H291" s="82">
        <v>1260.6600000000001</v>
      </c>
      <c r="I291" s="80">
        <f t="shared" si="5"/>
        <v>4399.08</v>
      </c>
      <c r="J291" s="30"/>
      <c r="K291" s="78">
        <v>371.47</v>
      </c>
      <c r="L291" s="79">
        <v>318.45</v>
      </c>
      <c r="M291" s="79">
        <v>301.58</v>
      </c>
      <c r="N291" s="80">
        <f t="shared" si="6"/>
        <v>991.5</v>
      </c>
      <c r="O291" s="30"/>
      <c r="P291" s="106"/>
      <c r="Q291" s="30"/>
      <c r="S291" s="30"/>
      <c r="T291" s="77"/>
      <c r="U291" s="30"/>
      <c r="V291" s="106"/>
      <c r="W291" s="30"/>
      <c r="X291" s="106"/>
    </row>
    <row r="292" spans="1:24" x14ac:dyDescent="0.45">
      <c r="A292" s="42" t="s">
        <v>195</v>
      </c>
      <c r="B292" t="s">
        <v>264</v>
      </c>
      <c r="C292" s="30"/>
      <c r="D292" s="77">
        <v>127</v>
      </c>
      <c r="E292" s="30"/>
      <c r="F292" s="81">
        <v>6542.85</v>
      </c>
      <c r="G292" s="82">
        <v>7797.95</v>
      </c>
      <c r="H292" s="82">
        <v>57047.56</v>
      </c>
      <c r="I292" s="80">
        <f t="shared" si="5"/>
        <v>71388.36</v>
      </c>
      <c r="J292" s="30"/>
      <c r="K292" s="78">
        <v>1670.08</v>
      </c>
      <c r="L292" s="79">
        <v>2587.1799999999998</v>
      </c>
      <c r="M292" s="79">
        <v>10669.66</v>
      </c>
      <c r="N292" s="80">
        <f t="shared" si="6"/>
        <v>14926.92</v>
      </c>
      <c r="O292" s="30"/>
      <c r="P292" s="106">
        <v>1169.81</v>
      </c>
      <c r="Q292" s="30"/>
      <c r="S292" s="30"/>
      <c r="T292" s="77">
        <v>2</v>
      </c>
      <c r="U292" s="30"/>
      <c r="V292" s="106">
        <v>1169.81</v>
      </c>
      <c r="W292" s="30"/>
      <c r="X292" s="106">
        <v>-125</v>
      </c>
    </row>
    <row r="293" spans="1:24" x14ac:dyDescent="0.45">
      <c r="A293" s="42" t="s">
        <v>196</v>
      </c>
      <c r="B293" t="s">
        <v>264</v>
      </c>
      <c r="C293" s="30"/>
      <c r="D293" s="77">
        <v>68</v>
      </c>
      <c r="E293" s="30"/>
      <c r="F293" s="81">
        <v>5426.49</v>
      </c>
      <c r="G293" s="82">
        <v>2186.06</v>
      </c>
      <c r="H293" s="82">
        <v>31411.34</v>
      </c>
      <c r="I293" s="80">
        <f t="shared" si="5"/>
        <v>39023.89</v>
      </c>
      <c r="J293" s="30"/>
      <c r="K293" s="78">
        <v>1254.8900000000001</v>
      </c>
      <c r="L293" s="79">
        <v>868.79</v>
      </c>
      <c r="M293" s="79">
        <v>8681.2099999999991</v>
      </c>
      <c r="N293" s="80">
        <f t="shared" si="6"/>
        <v>10804.89</v>
      </c>
      <c r="O293" s="30"/>
      <c r="P293" s="106"/>
      <c r="Q293" s="30"/>
      <c r="S293" s="30"/>
      <c r="T293" s="77"/>
      <c r="U293" s="30"/>
      <c r="V293" s="106"/>
      <c r="W293" s="30"/>
      <c r="X293" s="106">
        <v>-144.49</v>
      </c>
    </row>
    <row r="294" spans="1:24" x14ac:dyDescent="0.45">
      <c r="A294" s="42" t="s">
        <v>197</v>
      </c>
      <c r="B294" t="s">
        <v>264</v>
      </c>
      <c r="C294" s="30"/>
      <c r="D294" s="77">
        <v>1101</v>
      </c>
      <c r="E294" s="30"/>
      <c r="F294" s="81">
        <v>39319.15</v>
      </c>
      <c r="G294" s="82">
        <v>32044.7</v>
      </c>
      <c r="H294" s="82">
        <v>358940.99</v>
      </c>
      <c r="I294" s="80">
        <f t="shared" si="5"/>
        <v>430304.83999999997</v>
      </c>
      <c r="J294" s="30"/>
      <c r="K294" s="78">
        <v>7650.54</v>
      </c>
      <c r="L294" s="79">
        <v>6507.86</v>
      </c>
      <c r="M294" s="79">
        <v>103460.91</v>
      </c>
      <c r="N294" s="80">
        <f t="shared" si="6"/>
        <v>117619.31</v>
      </c>
      <c r="O294" s="30"/>
      <c r="P294" s="106">
        <v>8036.63</v>
      </c>
      <c r="Q294" s="30"/>
      <c r="S294" s="30"/>
      <c r="T294" s="77">
        <v>22</v>
      </c>
      <c r="U294" s="30"/>
      <c r="V294" s="106">
        <v>8036.63</v>
      </c>
      <c r="W294" s="30"/>
      <c r="X294" s="106">
        <v>-8708.2699999999986</v>
      </c>
    </row>
    <row r="295" spans="1:24" x14ac:dyDescent="0.45">
      <c r="A295" s="42" t="s">
        <v>198</v>
      </c>
      <c r="B295" t="s">
        <v>264</v>
      </c>
      <c r="C295" s="30"/>
      <c r="D295" s="77">
        <v>1018</v>
      </c>
      <c r="E295" s="30"/>
      <c r="F295" s="81">
        <v>43505.47</v>
      </c>
      <c r="G295" s="82">
        <v>46360.71</v>
      </c>
      <c r="H295" s="82">
        <v>391639.48</v>
      </c>
      <c r="I295" s="80">
        <f t="shared" si="5"/>
        <v>481505.66</v>
      </c>
      <c r="J295" s="30"/>
      <c r="K295" s="78">
        <v>11697</v>
      </c>
      <c r="L295" s="79">
        <v>8923.5400000000009</v>
      </c>
      <c r="M295" s="79">
        <v>142959.43</v>
      </c>
      <c r="N295" s="80">
        <f t="shared" si="6"/>
        <v>163579.97</v>
      </c>
      <c r="O295" s="30"/>
      <c r="P295" s="106">
        <v>5122.53</v>
      </c>
      <c r="Q295" s="30"/>
      <c r="S295" s="30"/>
      <c r="T295" s="77">
        <v>15</v>
      </c>
      <c r="U295" s="30"/>
      <c r="V295" s="106">
        <v>5122.53</v>
      </c>
      <c r="W295" s="30"/>
      <c r="X295" s="106">
        <v>-6677.7900000000018</v>
      </c>
    </row>
    <row r="296" spans="1:24" x14ac:dyDescent="0.45">
      <c r="A296" s="42" t="s">
        <v>199</v>
      </c>
      <c r="B296" t="s">
        <v>264</v>
      </c>
      <c r="C296" s="30"/>
      <c r="D296" s="77">
        <v>617</v>
      </c>
      <c r="E296" s="30"/>
      <c r="F296" s="81">
        <v>46323.360000000001</v>
      </c>
      <c r="G296" s="82">
        <v>35242.480000000003</v>
      </c>
      <c r="H296" s="82">
        <v>193973.59</v>
      </c>
      <c r="I296" s="80">
        <f t="shared" si="5"/>
        <v>275539.43</v>
      </c>
      <c r="J296" s="30"/>
      <c r="K296" s="78">
        <v>6051.12</v>
      </c>
      <c r="L296" s="79">
        <v>3517.14</v>
      </c>
      <c r="M296" s="79">
        <v>43511.23</v>
      </c>
      <c r="N296" s="80">
        <f t="shared" si="6"/>
        <v>53079.490000000005</v>
      </c>
      <c r="O296" s="30"/>
      <c r="P296" s="106">
        <v>1887.04</v>
      </c>
      <c r="Q296" s="30"/>
      <c r="S296" s="30"/>
      <c r="T296" s="77">
        <v>4</v>
      </c>
      <c r="U296" s="30"/>
      <c r="V296" s="106">
        <v>1887.04</v>
      </c>
      <c r="W296" s="30"/>
      <c r="X296" s="106">
        <v>-1803.68</v>
      </c>
    </row>
    <row r="297" spans="1:24" x14ac:dyDescent="0.45">
      <c r="A297" s="42" t="s">
        <v>200</v>
      </c>
      <c r="B297" t="s">
        <v>264</v>
      </c>
      <c r="C297" s="30"/>
      <c r="D297" s="77">
        <v>587</v>
      </c>
      <c r="E297" s="30"/>
      <c r="F297" s="81">
        <v>22068.53</v>
      </c>
      <c r="G297" s="82">
        <v>18544.759999999998</v>
      </c>
      <c r="H297" s="82">
        <v>185942.39999999999</v>
      </c>
      <c r="I297" s="80">
        <f t="shared" si="5"/>
        <v>226555.69</v>
      </c>
      <c r="J297" s="30"/>
      <c r="K297" s="78">
        <v>2271.09</v>
      </c>
      <c r="L297" s="79">
        <v>4428.8999999999996</v>
      </c>
      <c r="M297" s="79">
        <v>34005.14</v>
      </c>
      <c r="N297" s="80">
        <f t="shared" si="6"/>
        <v>40705.129999999997</v>
      </c>
      <c r="O297" s="30"/>
      <c r="P297" s="106">
        <v>3607.58</v>
      </c>
      <c r="Q297" s="30"/>
      <c r="S297" s="30"/>
      <c r="T297" s="77">
        <v>12</v>
      </c>
      <c r="U297" s="30"/>
      <c r="V297" s="106">
        <v>3607.58</v>
      </c>
      <c r="W297" s="30"/>
      <c r="X297" s="106">
        <v>-1732.4900000000002</v>
      </c>
    </row>
    <row r="298" spans="1:24" x14ac:dyDescent="0.45">
      <c r="A298" s="42" t="s">
        <v>201</v>
      </c>
      <c r="B298" t="s">
        <v>264</v>
      </c>
      <c r="C298" s="30"/>
      <c r="D298" s="77">
        <v>2339</v>
      </c>
      <c r="E298" s="30"/>
      <c r="F298" s="81">
        <v>129718.83</v>
      </c>
      <c r="G298" s="82">
        <v>106587.22</v>
      </c>
      <c r="H298" s="82">
        <v>796458.3</v>
      </c>
      <c r="I298" s="80">
        <f t="shared" si="5"/>
        <v>1032764.3500000001</v>
      </c>
      <c r="J298" s="30"/>
      <c r="K298" s="78">
        <v>35054.18</v>
      </c>
      <c r="L298" s="79">
        <v>21348.87</v>
      </c>
      <c r="M298" s="79">
        <v>259543</v>
      </c>
      <c r="N298" s="80">
        <f t="shared" si="6"/>
        <v>315946.05</v>
      </c>
      <c r="O298" s="30"/>
      <c r="P298" s="106">
        <f>11938.35+14.27+14.27</f>
        <v>11966.890000000001</v>
      </c>
      <c r="Q298" s="30"/>
      <c r="S298" s="30"/>
      <c r="T298" s="77">
        <v>31</v>
      </c>
      <c r="U298" s="30"/>
      <c r="V298" s="106">
        <v>11952.62</v>
      </c>
      <c r="W298" s="30"/>
      <c r="X298" s="106">
        <v>-9267.24</v>
      </c>
    </row>
    <row r="299" spans="1:24" x14ac:dyDescent="0.45">
      <c r="A299" s="42" t="s">
        <v>202</v>
      </c>
      <c r="B299" t="s">
        <v>264</v>
      </c>
      <c r="C299" s="30"/>
      <c r="D299" s="77">
        <v>1455</v>
      </c>
      <c r="E299" s="30"/>
      <c r="F299" s="81">
        <v>66350.740000000005</v>
      </c>
      <c r="G299" s="82">
        <v>45547.38</v>
      </c>
      <c r="H299" s="82">
        <v>344037.28</v>
      </c>
      <c r="I299" s="80">
        <f t="shared" si="5"/>
        <v>455935.4</v>
      </c>
      <c r="J299" s="30"/>
      <c r="K299" s="78">
        <v>16868.36</v>
      </c>
      <c r="L299" s="79">
        <v>5302.57</v>
      </c>
      <c r="M299" s="79">
        <v>91868.71</v>
      </c>
      <c r="N299" s="80">
        <f t="shared" si="6"/>
        <v>114039.64000000001</v>
      </c>
      <c r="O299" s="30"/>
      <c r="P299" s="106">
        <v>4928.8500000000004</v>
      </c>
      <c r="Q299" s="30"/>
      <c r="S299" s="30"/>
      <c r="T299" s="77">
        <v>15</v>
      </c>
      <c r="U299" s="30"/>
      <c r="V299" s="106">
        <v>4928.8500000000004</v>
      </c>
      <c r="W299" s="30"/>
      <c r="X299" s="106">
        <v>-1501.7800000000002</v>
      </c>
    </row>
    <row r="300" spans="1:24" x14ac:dyDescent="0.45">
      <c r="A300" s="42" t="s">
        <v>203</v>
      </c>
      <c r="B300" t="s">
        <v>264</v>
      </c>
      <c r="C300" s="30"/>
      <c r="D300" s="77">
        <v>2105</v>
      </c>
      <c r="E300" s="30"/>
      <c r="F300" s="81">
        <v>124291.88</v>
      </c>
      <c r="G300" s="82">
        <v>93364.33</v>
      </c>
      <c r="H300" s="82">
        <v>748541.52</v>
      </c>
      <c r="I300" s="80">
        <f t="shared" si="5"/>
        <v>966197.73</v>
      </c>
      <c r="J300" s="30"/>
      <c r="K300" s="78">
        <v>53755.7</v>
      </c>
      <c r="L300" s="79">
        <v>24662.71</v>
      </c>
      <c r="M300" s="79">
        <v>275627.89</v>
      </c>
      <c r="N300" s="80">
        <f t="shared" si="6"/>
        <v>354046.30000000005</v>
      </c>
      <c r="O300" s="30"/>
      <c r="P300" s="106">
        <f>17469.04+13.15+13.15</f>
        <v>17495.340000000004</v>
      </c>
      <c r="Q300" s="30"/>
      <c r="S300" s="30"/>
      <c r="T300" s="77">
        <v>37</v>
      </c>
      <c r="U300" s="30"/>
      <c r="V300" s="106">
        <v>17482.189999999999</v>
      </c>
      <c r="W300" s="30"/>
      <c r="X300" s="107">
        <v>-12557.950000000004</v>
      </c>
    </row>
    <row r="301" spans="1:24" x14ac:dyDescent="0.45">
      <c r="A301" s="42" t="s">
        <v>204</v>
      </c>
      <c r="B301" t="s">
        <v>264</v>
      </c>
      <c r="C301" s="30"/>
      <c r="D301" s="77">
        <v>2262</v>
      </c>
      <c r="E301" s="30"/>
      <c r="F301" s="81">
        <v>132163.24</v>
      </c>
      <c r="G301" s="82">
        <v>88105.63</v>
      </c>
      <c r="H301" s="82">
        <v>702584.19</v>
      </c>
      <c r="I301" s="80">
        <f t="shared" si="5"/>
        <v>922853.05999999994</v>
      </c>
      <c r="J301" s="30"/>
      <c r="K301" s="78">
        <v>27226.43</v>
      </c>
      <c r="L301" s="79">
        <v>11969.73</v>
      </c>
      <c r="M301" s="79">
        <v>231421.49</v>
      </c>
      <c r="N301" s="80">
        <f t="shared" si="6"/>
        <v>270617.65000000002</v>
      </c>
      <c r="O301" s="30"/>
      <c r="P301" s="106">
        <f>16782.83+1.16+1.16+3.84+3.84</f>
        <v>16792.830000000002</v>
      </c>
      <c r="Q301" s="30"/>
      <c r="S301" s="30"/>
      <c r="T301" s="77">
        <v>37</v>
      </c>
      <c r="U301" s="30"/>
      <c r="V301" s="106">
        <v>16787.830000000002</v>
      </c>
      <c r="W301" s="30"/>
      <c r="X301" s="106">
        <v>-9465.36</v>
      </c>
    </row>
    <row r="302" spans="1:24" x14ac:dyDescent="0.45">
      <c r="A302" s="42" t="s">
        <v>205</v>
      </c>
      <c r="B302" t="s">
        <v>264</v>
      </c>
      <c r="C302" s="30"/>
      <c r="D302" s="77">
        <v>1263</v>
      </c>
      <c r="E302" s="30"/>
      <c r="F302" s="81">
        <v>87194.240000000005</v>
      </c>
      <c r="G302" s="82">
        <v>49386.31</v>
      </c>
      <c r="H302" s="82">
        <v>338148.64</v>
      </c>
      <c r="I302" s="80">
        <f t="shared" si="5"/>
        <v>474729.19</v>
      </c>
      <c r="J302" s="30"/>
      <c r="K302" s="78">
        <v>21347.49</v>
      </c>
      <c r="L302" s="79">
        <v>7730.65</v>
      </c>
      <c r="M302" s="79">
        <v>94671.09</v>
      </c>
      <c r="N302" s="80">
        <f t="shared" si="6"/>
        <v>123749.23</v>
      </c>
      <c r="O302" s="30"/>
      <c r="P302" s="106">
        <v>5374.53</v>
      </c>
      <c r="Q302" s="30"/>
      <c r="S302" s="30"/>
      <c r="T302" s="77">
        <v>15</v>
      </c>
      <c r="U302" s="30"/>
      <c r="V302" s="106">
        <v>5374.53</v>
      </c>
      <c r="W302" s="30"/>
      <c r="X302" s="106">
        <v>-3215.3399999999997</v>
      </c>
    </row>
    <row r="303" spans="1:24" x14ac:dyDescent="0.45">
      <c r="A303" s="42" t="s">
        <v>206</v>
      </c>
      <c r="B303" t="s">
        <v>264</v>
      </c>
      <c r="C303" s="30"/>
      <c r="D303" s="77">
        <v>1168</v>
      </c>
      <c r="E303" s="30"/>
      <c r="F303" s="81">
        <v>63248.78</v>
      </c>
      <c r="G303" s="82">
        <v>37926.74</v>
      </c>
      <c r="H303" s="82">
        <v>252539.32</v>
      </c>
      <c r="I303" s="80">
        <f t="shared" si="5"/>
        <v>353714.83999999997</v>
      </c>
      <c r="J303" s="30"/>
      <c r="K303" s="78">
        <v>13823.07</v>
      </c>
      <c r="L303" s="79">
        <v>5577.28</v>
      </c>
      <c r="M303" s="79">
        <v>64706.47</v>
      </c>
      <c r="N303" s="80">
        <f t="shared" si="6"/>
        <v>84106.82</v>
      </c>
      <c r="O303" s="30"/>
      <c r="P303" s="106">
        <v>4882.8999999999996</v>
      </c>
      <c r="Q303" s="30"/>
      <c r="S303" s="30"/>
      <c r="T303" s="77">
        <v>16</v>
      </c>
      <c r="U303" s="30"/>
      <c r="V303" s="106">
        <v>4882.8999999999996</v>
      </c>
      <c r="W303" s="30"/>
      <c r="X303" s="106">
        <v>-2846.6800000000003</v>
      </c>
    </row>
    <row r="304" spans="1:24" x14ac:dyDescent="0.45">
      <c r="A304" s="42" t="s">
        <v>207</v>
      </c>
      <c r="B304" t="s">
        <v>264</v>
      </c>
      <c r="C304" s="30"/>
      <c r="D304" s="77">
        <v>926</v>
      </c>
      <c r="E304" s="30"/>
      <c r="F304" s="81">
        <v>51424.6</v>
      </c>
      <c r="G304" s="82">
        <v>41004</v>
      </c>
      <c r="H304" s="82">
        <v>284334.89</v>
      </c>
      <c r="I304" s="80">
        <f t="shared" si="5"/>
        <v>376763.49</v>
      </c>
      <c r="J304" s="30"/>
      <c r="K304" s="78">
        <v>18213.79</v>
      </c>
      <c r="L304" s="79">
        <v>6641.87</v>
      </c>
      <c r="M304" s="79">
        <v>104348.11</v>
      </c>
      <c r="N304" s="80">
        <f t="shared" si="6"/>
        <v>129203.77</v>
      </c>
      <c r="O304" s="30"/>
      <c r="P304" s="106">
        <v>8051.14</v>
      </c>
      <c r="Q304" s="30"/>
      <c r="S304" s="30"/>
      <c r="T304" s="77">
        <v>17</v>
      </c>
      <c r="U304" s="30"/>
      <c r="V304" s="106">
        <v>8051.14</v>
      </c>
      <c r="W304" s="30"/>
      <c r="X304" s="106">
        <v>-5022.1600000000017</v>
      </c>
    </row>
    <row r="305" spans="1:24" x14ac:dyDescent="0.45">
      <c r="A305" s="42" t="s">
        <v>208</v>
      </c>
      <c r="B305" t="s">
        <v>264</v>
      </c>
      <c r="C305" s="30"/>
      <c r="D305" s="77">
        <v>559</v>
      </c>
      <c r="E305" s="30"/>
      <c r="F305" s="81">
        <v>33134.720000000001</v>
      </c>
      <c r="G305" s="82">
        <v>20519.490000000002</v>
      </c>
      <c r="H305" s="82">
        <v>167616.26</v>
      </c>
      <c r="I305" s="80">
        <f t="shared" si="5"/>
        <v>221270.47000000003</v>
      </c>
      <c r="J305" s="30"/>
      <c r="K305" s="78">
        <v>6761</v>
      </c>
      <c r="L305" s="79">
        <v>3823.28</v>
      </c>
      <c r="M305" s="79">
        <v>50307.71</v>
      </c>
      <c r="N305" s="80">
        <f t="shared" si="6"/>
        <v>60891.99</v>
      </c>
      <c r="O305" s="30"/>
      <c r="P305" s="106">
        <v>3613.45</v>
      </c>
      <c r="Q305" s="30"/>
      <c r="S305" s="30"/>
      <c r="T305" s="77">
        <v>5</v>
      </c>
      <c r="U305" s="30"/>
      <c r="V305" s="106">
        <v>3613.45</v>
      </c>
      <c r="W305" s="30"/>
      <c r="X305" s="106">
        <v>-567.15</v>
      </c>
    </row>
    <row r="306" spans="1:24" x14ac:dyDescent="0.45">
      <c r="A306" s="42" t="s">
        <v>209</v>
      </c>
      <c r="B306" t="s">
        <v>264</v>
      </c>
      <c r="C306" s="30"/>
      <c r="D306" s="77"/>
      <c r="E306" s="30"/>
      <c r="F306" s="81"/>
      <c r="G306" s="82"/>
      <c r="H306" s="82"/>
      <c r="I306" s="80">
        <f t="shared" si="5"/>
        <v>0</v>
      </c>
      <c r="J306" s="30"/>
      <c r="K306" s="78"/>
      <c r="L306" s="79"/>
      <c r="M306" s="79"/>
      <c r="N306" s="80">
        <f t="shared" si="6"/>
        <v>0</v>
      </c>
      <c r="O306" s="30"/>
      <c r="P306" s="106"/>
      <c r="Q306" s="30"/>
      <c r="S306" s="30"/>
      <c r="T306" s="77"/>
      <c r="U306" s="30"/>
      <c r="V306" s="106"/>
      <c r="W306" s="30"/>
      <c r="X306" s="106"/>
    </row>
    <row r="307" spans="1:24" x14ac:dyDescent="0.45">
      <c r="A307" s="42" t="s">
        <v>210</v>
      </c>
      <c r="B307" t="s">
        <v>264</v>
      </c>
      <c r="C307" s="30"/>
      <c r="D307" s="77"/>
      <c r="E307" s="30"/>
      <c r="F307" s="81"/>
      <c r="G307" s="82"/>
      <c r="H307" s="82"/>
      <c r="I307" s="80">
        <f t="shared" si="5"/>
        <v>0</v>
      </c>
      <c r="J307" s="30"/>
      <c r="K307" s="78"/>
      <c r="L307" s="79"/>
      <c r="M307" s="79"/>
      <c r="N307" s="80">
        <f t="shared" si="6"/>
        <v>0</v>
      </c>
      <c r="O307" s="30"/>
      <c r="P307" s="107"/>
      <c r="Q307" s="30"/>
      <c r="S307" s="30"/>
      <c r="T307" s="85"/>
      <c r="U307" s="30"/>
      <c r="V307" s="107"/>
      <c r="W307" s="30"/>
      <c r="X307" s="106"/>
    </row>
    <row r="308" spans="1:24" x14ac:dyDescent="0.45">
      <c r="A308" s="42" t="s">
        <v>211</v>
      </c>
      <c r="B308" t="s">
        <v>264</v>
      </c>
      <c r="C308" s="30"/>
      <c r="D308" s="77">
        <v>1404</v>
      </c>
      <c r="E308" s="30"/>
      <c r="F308" s="81">
        <v>94571.36</v>
      </c>
      <c r="G308" s="82">
        <v>42811.92</v>
      </c>
      <c r="H308" s="82">
        <v>378558.77</v>
      </c>
      <c r="I308" s="80">
        <f t="shared" si="5"/>
        <v>515942.05000000005</v>
      </c>
      <c r="J308" s="30"/>
      <c r="K308" s="78">
        <v>23329.39</v>
      </c>
      <c r="L308" s="79">
        <v>6289.79</v>
      </c>
      <c r="M308" s="79">
        <v>102854.16</v>
      </c>
      <c r="N308" s="80">
        <f t="shared" si="6"/>
        <v>132473.34</v>
      </c>
      <c r="O308" s="30"/>
      <c r="P308" s="106">
        <v>6194.11</v>
      </c>
      <c r="Q308" s="30"/>
      <c r="S308" s="30"/>
      <c r="T308" s="77">
        <v>18</v>
      </c>
      <c r="U308" s="30"/>
      <c r="V308" s="106">
        <v>6194.11</v>
      </c>
      <c r="W308" s="30"/>
      <c r="X308" s="106">
        <v>-5895.9600000000009</v>
      </c>
    </row>
    <row r="309" spans="1:24" x14ac:dyDescent="0.45">
      <c r="A309" s="42" t="s">
        <v>212</v>
      </c>
      <c r="B309" t="s">
        <v>264</v>
      </c>
      <c r="C309" s="30"/>
      <c r="D309" s="77">
        <v>651</v>
      </c>
      <c r="E309" s="30"/>
      <c r="F309" s="81">
        <v>39237.449999999997</v>
      </c>
      <c r="G309" s="82">
        <v>28549.51</v>
      </c>
      <c r="H309" s="82">
        <v>193813.88</v>
      </c>
      <c r="I309" s="80">
        <f t="shared" si="5"/>
        <v>261600.84</v>
      </c>
      <c r="J309" s="30"/>
      <c r="K309" s="78">
        <v>5221.66</v>
      </c>
      <c r="L309" s="79">
        <v>4450.25</v>
      </c>
      <c r="M309" s="79">
        <v>68358.92</v>
      </c>
      <c r="N309" s="80">
        <f t="shared" si="6"/>
        <v>78030.83</v>
      </c>
      <c r="O309" s="30"/>
      <c r="P309" s="106">
        <v>2823.5</v>
      </c>
      <c r="Q309" s="30"/>
      <c r="S309" s="30"/>
      <c r="T309" s="77">
        <v>14</v>
      </c>
      <c r="U309" s="30"/>
      <c r="V309" s="106">
        <v>2823.5</v>
      </c>
      <c r="W309" s="30"/>
      <c r="X309" s="106">
        <v>-2006.3699999999997</v>
      </c>
    </row>
    <row r="310" spans="1:24" x14ac:dyDescent="0.45">
      <c r="A310" s="42" t="s">
        <v>263</v>
      </c>
      <c r="B310" t="s">
        <v>264</v>
      </c>
      <c r="C310" s="30"/>
      <c r="D310" s="77"/>
      <c r="E310" s="30"/>
      <c r="F310" s="81"/>
      <c r="G310" s="82"/>
      <c r="H310" s="82"/>
      <c r="I310" s="80">
        <f t="shared" si="5"/>
        <v>0</v>
      </c>
      <c r="J310" s="30"/>
      <c r="K310" s="78"/>
      <c r="L310" s="79"/>
      <c r="M310" s="79"/>
      <c r="N310" s="80">
        <f t="shared" si="6"/>
        <v>0</v>
      </c>
      <c r="O310" s="30"/>
      <c r="P310" s="106"/>
      <c r="Q310" s="30"/>
      <c r="S310" s="30"/>
      <c r="T310" s="77"/>
      <c r="U310" s="30"/>
      <c r="V310" s="106"/>
      <c r="W310" s="30"/>
      <c r="X310" s="106"/>
    </row>
    <row r="311" spans="1:24" x14ac:dyDescent="0.45">
      <c r="A311" s="42" t="s">
        <v>213</v>
      </c>
      <c r="B311" t="s">
        <v>264</v>
      </c>
      <c r="C311" s="30"/>
      <c r="D311" s="77"/>
      <c r="E311" s="30"/>
      <c r="F311" s="81"/>
      <c r="G311" s="82"/>
      <c r="H311" s="82"/>
      <c r="I311" s="80">
        <f t="shared" si="5"/>
        <v>0</v>
      </c>
      <c r="J311" s="30"/>
      <c r="K311" s="78"/>
      <c r="L311" s="79"/>
      <c r="M311" s="79"/>
      <c r="N311" s="80">
        <f t="shared" si="6"/>
        <v>0</v>
      </c>
      <c r="O311" s="30"/>
      <c r="P311" s="106"/>
      <c r="Q311" s="30"/>
      <c r="S311" s="30"/>
      <c r="T311" s="77"/>
      <c r="U311" s="30"/>
      <c r="V311" s="106"/>
      <c r="W311" s="30"/>
      <c r="X311" s="106"/>
    </row>
    <row r="312" spans="1:24" x14ac:dyDescent="0.45">
      <c r="A312" s="42" t="s">
        <v>214</v>
      </c>
      <c r="B312" t="s">
        <v>264</v>
      </c>
      <c r="C312" s="30"/>
      <c r="D312" s="77">
        <v>9</v>
      </c>
      <c r="E312" s="30"/>
      <c r="F312" s="81">
        <v>346.29</v>
      </c>
      <c r="G312" s="82">
        <v>165.2</v>
      </c>
      <c r="H312" s="82">
        <v>306.62</v>
      </c>
      <c r="I312" s="80">
        <f t="shared" si="5"/>
        <v>818.11</v>
      </c>
      <c r="J312" s="30"/>
      <c r="K312" s="78"/>
      <c r="L312" s="79"/>
      <c r="M312" s="79"/>
      <c r="N312" s="80">
        <f t="shared" si="6"/>
        <v>0</v>
      </c>
      <c r="O312" s="30"/>
      <c r="P312" s="106"/>
      <c r="Q312" s="30"/>
      <c r="S312" s="30"/>
      <c r="T312" s="77"/>
      <c r="U312" s="30"/>
      <c r="V312" s="106"/>
      <c r="W312" s="30"/>
      <c r="X312" s="106"/>
    </row>
    <row r="313" spans="1:24" x14ac:dyDescent="0.45">
      <c r="A313" s="42" t="s">
        <v>215</v>
      </c>
      <c r="B313" t="s">
        <v>264</v>
      </c>
      <c r="C313" s="30"/>
      <c r="D313" s="77"/>
      <c r="E313" s="30"/>
      <c r="F313" s="81"/>
      <c r="G313" s="82"/>
      <c r="H313" s="82"/>
      <c r="I313" s="80">
        <f t="shared" si="5"/>
        <v>0</v>
      </c>
      <c r="J313" s="30"/>
      <c r="K313" s="78"/>
      <c r="L313" s="79"/>
      <c r="M313" s="79"/>
      <c r="N313" s="80">
        <f t="shared" si="6"/>
        <v>0</v>
      </c>
      <c r="O313" s="30"/>
      <c r="P313" s="106"/>
      <c r="Q313" s="30"/>
      <c r="S313" s="30"/>
      <c r="T313" s="77"/>
      <c r="U313" s="30"/>
      <c r="V313" s="106"/>
      <c r="W313" s="30"/>
      <c r="X313" s="106"/>
    </row>
    <row r="314" spans="1:24" x14ac:dyDescent="0.45">
      <c r="A314" s="42" t="s">
        <v>216</v>
      </c>
      <c r="B314" t="s">
        <v>264</v>
      </c>
      <c r="C314" s="30"/>
      <c r="D314" s="77">
        <v>46</v>
      </c>
      <c r="E314" s="30"/>
      <c r="F314" s="81">
        <v>2725.48</v>
      </c>
      <c r="G314" s="82">
        <v>2243.7399999999998</v>
      </c>
      <c r="H314" s="82">
        <v>26098.78</v>
      </c>
      <c r="I314" s="80">
        <f t="shared" si="5"/>
        <v>31068</v>
      </c>
      <c r="J314" s="30"/>
      <c r="K314" s="78">
        <v>690.28</v>
      </c>
      <c r="L314" s="79"/>
      <c r="M314" s="79">
        <v>10177.98</v>
      </c>
      <c r="N314" s="80">
        <f t="shared" si="6"/>
        <v>10868.26</v>
      </c>
      <c r="O314" s="30"/>
      <c r="P314" s="106"/>
      <c r="Q314" s="30"/>
      <c r="S314" s="30"/>
      <c r="T314" s="77"/>
      <c r="U314" s="30"/>
      <c r="V314" s="106"/>
      <c r="W314" s="30"/>
      <c r="X314" s="106">
        <v>-70.95</v>
      </c>
    </row>
    <row r="315" spans="1:24" x14ac:dyDescent="0.45">
      <c r="A315" s="42" t="s">
        <v>217</v>
      </c>
      <c r="B315" t="s">
        <v>264</v>
      </c>
      <c r="C315" s="30"/>
      <c r="D315" s="77">
        <v>429</v>
      </c>
      <c r="E315" s="30"/>
      <c r="F315" s="81">
        <v>18623.14</v>
      </c>
      <c r="G315" s="82">
        <v>22066.42</v>
      </c>
      <c r="H315" s="82">
        <v>145356.38</v>
      </c>
      <c r="I315" s="80">
        <f t="shared" si="5"/>
        <v>186045.94</v>
      </c>
      <c r="J315" s="30"/>
      <c r="K315" s="78">
        <v>2965.41</v>
      </c>
      <c r="L315" s="79">
        <v>2922.31</v>
      </c>
      <c r="M315" s="79">
        <v>19346.86</v>
      </c>
      <c r="N315" s="80">
        <f t="shared" si="6"/>
        <v>25234.58</v>
      </c>
      <c r="O315" s="30"/>
      <c r="P315" s="106">
        <v>2416.4</v>
      </c>
      <c r="Q315" s="30"/>
      <c r="S315" s="30"/>
      <c r="T315" s="77">
        <v>12</v>
      </c>
      <c r="U315" s="30"/>
      <c r="V315" s="106">
        <v>2416.4</v>
      </c>
      <c r="W315" s="30"/>
      <c r="X315" s="106">
        <v>-1684.5699999999997</v>
      </c>
    </row>
    <row r="316" spans="1:24" x14ac:dyDescent="0.45">
      <c r="A316" s="42" t="s">
        <v>218</v>
      </c>
      <c r="B316" t="s">
        <v>264</v>
      </c>
      <c r="C316" s="30"/>
      <c r="D316" s="77">
        <v>14</v>
      </c>
      <c r="E316" s="30"/>
      <c r="F316" s="81">
        <v>954.91</v>
      </c>
      <c r="G316" s="82"/>
      <c r="H316" s="82">
        <v>3701.51</v>
      </c>
      <c r="I316" s="80">
        <f t="shared" si="5"/>
        <v>4656.42</v>
      </c>
      <c r="J316" s="30"/>
      <c r="K316" s="78">
        <v>91.71</v>
      </c>
      <c r="L316" s="79"/>
      <c r="M316" s="79"/>
      <c r="N316" s="80">
        <f t="shared" si="6"/>
        <v>91.71</v>
      </c>
      <c r="O316" s="30"/>
      <c r="P316" s="106"/>
      <c r="Q316" s="30"/>
      <c r="S316" s="30"/>
      <c r="T316" s="77"/>
      <c r="U316" s="30"/>
      <c r="V316" s="106"/>
      <c r="W316" s="30"/>
      <c r="X316" s="106"/>
    </row>
    <row r="317" spans="1:24" x14ac:dyDescent="0.45">
      <c r="A317" s="42" t="s">
        <v>219</v>
      </c>
      <c r="B317" t="s">
        <v>264</v>
      </c>
      <c r="C317" s="30"/>
      <c r="D317" s="77">
        <v>48</v>
      </c>
      <c r="E317" s="30"/>
      <c r="F317" s="81">
        <v>2909.02</v>
      </c>
      <c r="G317" s="82">
        <v>1449.97</v>
      </c>
      <c r="H317" s="82">
        <v>16519.810000000001</v>
      </c>
      <c r="I317" s="80">
        <f t="shared" si="5"/>
        <v>20878.800000000003</v>
      </c>
      <c r="J317" s="30"/>
      <c r="K317" s="78">
        <v>455.52</v>
      </c>
      <c r="L317" s="79"/>
      <c r="M317" s="79">
        <v>1473.8</v>
      </c>
      <c r="N317" s="80">
        <f t="shared" si="6"/>
        <v>1929.32</v>
      </c>
      <c r="O317" s="30"/>
      <c r="P317" s="106"/>
      <c r="Q317" s="30"/>
      <c r="S317" s="30"/>
      <c r="T317" s="77"/>
      <c r="U317" s="30"/>
      <c r="V317" s="106"/>
      <c r="W317" s="30"/>
      <c r="X317" s="106">
        <v>-50</v>
      </c>
    </row>
    <row r="318" spans="1:24" ht="14.65" thickBot="1" x14ac:dyDescent="0.5">
      <c r="A318" s="43" t="s">
        <v>220</v>
      </c>
      <c r="B318" s="4" t="s">
        <v>264</v>
      </c>
      <c r="C318" s="44"/>
      <c r="D318" s="86">
        <v>614</v>
      </c>
      <c r="E318" s="44"/>
      <c r="F318" s="90">
        <v>24660.38</v>
      </c>
      <c r="G318" s="91">
        <v>24323.94</v>
      </c>
      <c r="H318" s="91">
        <v>274768.3</v>
      </c>
      <c r="I318" s="89">
        <f t="shared" si="5"/>
        <v>323752.62</v>
      </c>
      <c r="J318" s="44"/>
      <c r="K318" s="87">
        <v>1629.18</v>
      </c>
      <c r="L318" s="88">
        <v>1231.5899999999999</v>
      </c>
      <c r="M318" s="88">
        <v>32159.33</v>
      </c>
      <c r="N318" s="89">
        <f t="shared" si="6"/>
        <v>35020.1</v>
      </c>
      <c r="O318" s="44"/>
      <c r="P318" s="108">
        <v>11952.05</v>
      </c>
      <c r="Q318" s="44"/>
      <c r="R318" s="4"/>
      <c r="S318" s="44"/>
      <c r="T318" s="86">
        <v>18</v>
      </c>
      <c r="U318" s="44"/>
      <c r="V318" s="108">
        <v>11952.05</v>
      </c>
      <c r="W318" s="44"/>
      <c r="X318" s="108">
        <v>-5156.51</v>
      </c>
    </row>
  </sheetData>
  <mergeCells count="11">
    <mergeCell ref="D1:D2"/>
    <mergeCell ref="F1:I1"/>
    <mergeCell ref="K1:N1"/>
    <mergeCell ref="P1:P2"/>
    <mergeCell ref="R1:R2"/>
    <mergeCell ref="K2:N2"/>
    <mergeCell ref="T1:T2"/>
    <mergeCell ref="X1:X2"/>
    <mergeCell ref="F2:I2"/>
    <mergeCell ref="V1:V2"/>
    <mergeCell ref="A1:B2"/>
  </mergeCells>
  <conditionalFormatting sqref="A214:A31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2021-05-10T07:00:00+00:00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07E849-7F4A-4792-A7D6-F43C2EA4E377}"/>
</file>

<file path=customXml/itemProps2.xml><?xml version="1.0" encoding="utf-8"?>
<ds:datastoreItem xmlns:ds="http://schemas.openxmlformats.org/officeDocument/2006/customXml" ds:itemID="{731EE3C6-EC72-4A11-A354-D437D9F2679C}"/>
</file>

<file path=customXml/itemProps3.xml><?xml version="1.0" encoding="utf-8"?>
<ds:datastoreItem xmlns:ds="http://schemas.openxmlformats.org/officeDocument/2006/customXml" ds:itemID="{74A97884-585C-4EA4-811B-9E58094A167B}"/>
</file>

<file path=customXml/itemProps4.xml><?xml version="1.0" encoding="utf-8"?>
<ds:datastoreItem xmlns:ds="http://schemas.openxmlformats.org/officeDocument/2006/customXml" ds:itemID="{EEA4A6E2-4FC8-4060-AA28-A11CFF384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April 2021 General </vt:lpstr>
      <vt:lpstr>2. April 2021 Disconnect</vt:lpstr>
      <vt:lpstr>3. April 2021 Fees</vt:lpstr>
      <vt:lpstr>4. April 21 Payment Arrangement</vt:lpstr>
      <vt:lpstr>5. April 21 Medical Certificate</vt:lpstr>
      <vt:lpstr>6. April 2021 Deposits</vt:lpstr>
      <vt:lpstr>7. April 2021 Bill Assistance</vt:lpstr>
      <vt:lpstr>8. April 2021 Past Due Balances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Ghering, Amanda</cp:lastModifiedBy>
  <dcterms:created xsi:type="dcterms:W3CDTF">2021-05-07T15:36:02Z</dcterms:created>
  <dcterms:modified xsi:type="dcterms:W3CDTF">2021-05-07T17:45:57Z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